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Wayne\tvb\TVB_workflow\new_g_oscillation\"/>
    </mc:Choice>
  </mc:AlternateContent>
  <xr:revisionPtr revIDLastSave="0" documentId="13_ncr:1_{2029B213-745A-4B43-9DB8-2197F1F61569}" xr6:coauthVersionLast="47" xr6:coauthVersionMax="47" xr10:uidLastSave="{00000000-0000-0000-0000-000000000000}"/>
  <bookViews>
    <workbookView xWindow="28680" yWindow="-240" windowWidth="29040" windowHeight="15720" xr2:uid="{00000000-000D-0000-FFFF-FFFF00000000}"/>
  </bookViews>
  <sheets>
    <sheet name="Sorted data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0" i="2" l="1"/>
  <c r="J81" i="2"/>
  <c r="E81" i="2"/>
  <c r="J79" i="2"/>
  <c r="E79" i="2"/>
  <c r="J77" i="2"/>
  <c r="E77" i="2"/>
  <c r="J76" i="2"/>
  <c r="E76" i="2"/>
  <c r="J75" i="2"/>
  <c r="E75" i="2"/>
  <c r="J74" i="2"/>
  <c r="E74" i="2"/>
  <c r="J73" i="2"/>
  <c r="E73" i="2"/>
  <c r="J72" i="2"/>
  <c r="E72" i="2"/>
  <c r="J71" i="2"/>
  <c r="E71" i="2"/>
  <c r="J70" i="2"/>
  <c r="E70" i="2"/>
  <c r="J69" i="2"/>
  <c r="E69" i="2"/>
  <c r="J78" i="2"/>
  <c r="E78" i="2"/>
  <c r="J56" i="2"/>
  <c r="E56" i="2"/>
  <c r="J38" i="2"/>
  <c r="E38" i="2"/>
  <c r="J66" i="2"/>
  <c r="E66" i="2"/>
  <c r="J65" i="2"/>
  <c r="E65" i="2"/>
  <c r="J63" i="2"/>
  <c r="E63" i="2"/>
  <c r="J62" i="2"/>
  <c r="E62" i="2"/>
  <c r="J61" i="2"/>
  <c r="E61" i="2"/>
  <c r="J57" i="2"/>
  <c r="E57" i="2"/>
  <c r="J55" i="2"/>
  <c r="E55" i="2"/>
  <c r="J54" i="2"/>
  <c r="E54" i="2"/>
  <c r="J51" i="2"/>
  <c r="E51" i="2"/>
  <c r="J49" i="2"/>
  <c r="E49" i="2"/>
  <c r="J48" i="2"/>
  <c r="E48" i="2"/>
  <c r="J47" i="2"/>
  <c r="E47" i="2"/>
  <c r="J46" i="2"/>
  <c r="E46" i="2"/>
  <c r="J43" i="2"/>
  <c r="E43" i="2"/>
  <c r="J42" i="2"/>
  <c r="E42" i="2"/>
  <c r="J41" i="2"/>
  <c r="E41" i="2"/>
  <c r="J40" i="2"/>
  <c r="E40" i="2"/>
  <c r="J39" i="2"/>
  <c r="E39" i="2"/>
  <c r="J36" i="2"/>
  <c r="E36" i="2"/>
  <c r="J35" i="2"/>
  <c r="E35" i="2"/>
  <c r="J34" i="2"/>
  <c r="E34" i="2"/>
  <c r="J53" i="2"/>
  <c r="E53" i="2"/>
  <c r="J37" i="2"/>
  <c r="E37" i="2"/>
  <c r="J67" i="2"/>
  <c r="E67" i="2"/>
  <c r="J64" i="2"/>
  <c r="E64" i="2"/>
  <c r="J59" i="2"/>
  <c r="E59" i="2"/>
  <c r="J58" i="2"/>
  <c r="E58" i="2"/>
  <c r="J52" i="2"/>
  <c r="E52" i="2"/>
  <c r="J50" i="2"/>
  <c r="E50" i="2"/>
  <c r="J45" i="2"/>
  <c r="E45" i="2"/>
  <c r="J33" i="2"/>
  <c r="E33" i="2"/>
  <c r="J31" i="2"/>
  <c r="E31" i="2"/>
  <c r="J30" i="2"/>
  <c r="E30" i="2"/>
  <c r="J29" i="2"/>
  <c r="E29" i="2"/>
  <c r="J27" i="2"/>
  <c r="E27" i="2"/>
  <c r="J26" i="2"/>
  <c r="E26" i="2"/>
  <c r="J25" i="2"/>
  <c r="E25" i="2"/>
  <c r="J24" i="2"/>
  <c r="E24" i="2"/>
  <c r="J23" i="2"/>
  <c r="E23" i="2"/>
  <c r="J22" i="2"/>
  <c r="E22" i="2"/>
  <c r="J20" i="2"/>
  <c r="E20" i="2"/>
  <c r="J19" i="2"/>
  <c r="E19" i="2"/>
  <c r="J17" i="2"/>
  <c r="E17" i="2"/>
  <c r="J16" i="2"/>
  <c r="E16" i="2"/>
  <c r="J28" i="2"/>
  <c r="E28" i="2"/>
  <c r="J21" i="2"/>
  <c r="E21" i="2"/>
  <c r="J18" i="2"/>
  <c r="E18" i="2"/>
  <c r="J13" i="2"/>
  <c r="E13" i="2"/>
  <c r="J12" i="2"/>
  <c r="E12" i="2"/>
  <c r="J11" i="2"/>
  <c r="E11" i="2"/>
  <c r="J8" i="2"/>
  <c r="E8" i="2"/>
  <c r="J7" i="2"/>
  <c r="E7" i="2"/>
  <c r="J5" i="2"/>
  <c r="E5" i="2"/>
  <c r="J10" i="2"/>
  <c r="E10" i="2"/>
  <c r="J14" i="2"/>
  <c r="E14" i="2"/>
  <c r="J9" i="2"/>
  <c r="E9" i="2"/>
  <c r="J6" i="2"/>
  <c r="E6" i="2"/>
</calcChain>
</file>

<file path=xl/sharedStrings.xml><?xml version="1.0" encoding="utf-8"?>
<sst xmlns="http://schemas.openxmlformats.org/spreadsheetml/2006/main" count="330" uniqueCount="109">
  <si>
    <t>Table 1</t>
  </si>
  <si>
    <t>G critical and optimal</t>
  </si>
  <si>
    <t>G maximal</t>
  </si>
  <si>
    <t>1-FCD</t>
  </si>
  <si>
    <t>Integration</t>
  </si>
  <si>
    <t xml:space="preserve">Subject </t>
  </si>
  <si>
    <t>G critical</t>
  </si>
  <si>
    <t>G optimal</t>
  </si>
  <si>
    <t>Go-Gc</t>
  </si>
  <si>
    <t>G max</t>
  </si>
  <si>
    <t>Gmax-Gc</t>
  </si>
  <si>
    <t>Theta (Hz)</t>
  </si>
  <si>
    <t>Gamma (Hz)</t>
  </si>
  <si>
    <t>Gamma/Theta</t>
  </si>
  <si>
    <t xml:space="preserve"> pCNG</t>
  </si>
  <si>
    <t>Variance</t>
  </si>
  <si>
    <t>Mean</t>
  </si>
  <si>
    <t>Median</t>
  </si>
  <si>
    <t>SNC</t>
  </si>
  <si>
    <t>3168A</t>
  </si>
  <si>
    <t>4073A</t>
  </si>
  <si>
    <t>8709A</t>
  </si>
  <si>
    <t>4481A</t>
  </si>
  <si>
    <t>2820A</t>
  </si>
  <si>
    <t>3358A</t>
  </si>
  <si>
    <t>3610A</t>
  </si>
  <si>
    <t>4849A</t>
  </si>
  <si>
    <t>5184A</t>
  </si>
  <si>
    <t>6171A</t>
  </si>
  <si>
    <t>NC</t>
  </si>
  <si>
    <t>0319A</t>
  </si>
  <si>
    <t>0587A</t>
  </si>
  <si>
    <t>1190A</t>
  </si>
  <si>
    <t>0316A</t>
  </si>
  <si>
    <t>0318A</t>
  </si>
  <si>
    <t>0423A</t>
  </si>
  <si>
    <t>0556A</t>
  </si>
  <si>
    <t>0591A</t>
  </si>
  <si>
    <t>0705A</t>
  </si>
  <si>
    <t>0795A</t>
  </si>
  <si>
    <t>0819A</t>
  </si>
  <si>
    <t>1014A</t>
  </si>
  <si>
    <t>1154A</t>
  </si>
  <si>
    <t>1242A</t>
  </si>
  <si>
    <t>1318A</t>
  </si>
  <si>
    <t>1624A</t>
  </si>
  <si>
    <t>aMCI</t>
  </si>
  <si>
    <t>0578A</t>
  </si>
  <si>
    <t>2431A</t>
  </si>
  <si>
    <t>4216A</t>
  </si>
  <si>
    <t>4602A</t>
  </si>
  <si>
    <t>6516A</t>
  </si>
  <si>
    <t>7446A</t>
  </si>
  <si>
    <t>7873A</t>
  </si>
  <si>
    <t>9270A</t>
  </si>
  <si>
    <t>1428A</t>
  </si>
  <si>
    <t>4628A</t>
  </si>
  <si>
    <t>0720A</t>
  </si>
  <si>
    <t>0743A</t>
  </si>
  <si>
    <t>1070A</t>
  </si>
  <si>
    <t>1775A</t>
  </si>
  <si>
    <t>2019A</t>
  </si>
  <si>
    <t>2050A</t>
  </si>
  <si>
    <t>2166A</t>
  </si>
  <si>
    <t>2385A</t>
  </si>
  <si>
    <t>3117A</t>
  </si>
  <si>
    <t>3465A</t>
  </si>
  <si>
    <t>3753A</t>
  </si>
  <si>
    <t>4077A</t>
  </si>
  <si>
    <t>4547A</t>
  </si>
  <si>
    <t>4783A</t>
  </si>
  <si>
    <t>5732A</t>
  </si>
  <si>
    <t>5914A</t>
  </si>
  <si>
    <t>7827A</t>
  </si>
  <si>
    <t>7841A</t>
  </si>
  <si>
    <t>7854A</t>
  </si>
  <si>
    <t>8879A</t>
  </si>
  <si>
    <t>9034A</t>
  </si>
  <si>
    <t>1669A</t>
  </si>
  <si>
    <t>5781A</t>
  </si>
  <si>
    <t>2391A</t>
  </si>
  <si>
    <t>7589A</t>
  </si>
  <si>
    <t>AD</t>
  </si>
  <si>
    <t>4612A</t>
  </si>
  <si>
    <t>0306A</t>
  </si>
  <si>
    <t>0506A</t>
  </si>
  <si>
    <t>0744A</t>
  </si>
  <si>
    <t>0994A</t>
  </si>
  <si>
    <t>1243A</t>
  </si>
  <si>
    <t>1477A</t>
  </si>
  <si>
    <t>2396A</t>
  </si>
  <si>
    <t>2805A</t>
  </si>
  <si>
    <t>3255A</t>
  </si>
  <si>
    <t>5368A</t>
  </si>
  <si>
    <t>7673A</t>
  </si>
  <si>
    <t>5571A</t>
  </si>
  <si>
    <t>Meta Connectivity</t>
  </si>
  <si>
    <t>Participation Coefficeint</t>
  </si>
  <si>
    <t>MODEL BASED</t>
  </si>
  <si>
    <t>PC VAR</t>
  </si>
  <si>
    <t>MODEL FREE</t>
  </si>
  <si>
    <t>Ignition</t>
  </si>
  <si>
    <t>Mean ignition</t>
  </si>
  <si>
    <t>Oscillations @ Gc</t>
  </si>
  <si>
    <t>0.015</t>
  </si>
  <si>
    <t>0.025</t>
  </si>
  <si>
    <t>0.024</t>
  </si>
  <si>
    <t>0.016</t>
  </si>
  <si>
    <t>0.026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</si>
</sst>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0000"/>
  </numFmts>
  <fonts count="1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21"/>
      <name val="Helvetica Neue"/>
      <family val="2"/>
    </font>
    <font>
      <sz val="12"/>
      <color indexed="8"/>
      <name val="Calibri"/>
      <family val="2"/>
    </font>
    <font>
      <b/>
      <sz val="10"/>
      <color indexed="8"/>
      <name val="Helvetica Neue"/>
      <family val="2"/>
    </font>
    <font>
      <b/>
      <sz val="10"/>
      <color theme="1"/>
      <name val="Helvetica Neue"/>
      <family val="2"/>
    </font>
    <font>
      <sz val="10"/>
      <color indexed="8"/>
      <name val="Helvetica Neue"/>
      <family val="2"/>
    </font>
    <font>
      <b/>
      <sz val="10"/>
      <color theme="9" tint="-0.249977111117893"/>
      <name val="Helvetica Neue"/>
      <family val="2"/>
    </font>
    <font>
      <sz val="10"/>
      <color rgb="FFFF0000"/>
      <name val="Helvetica Neue"/>
      <family val="2"/>
    </font>
    <font>
      <b/>
      <sz val="10"/>
      <color rgb="FFFF0000"/>
      <name val="Helvetica Neue"/>
      <family val="2"/>
    </font>
    <font>
      <sz val="10"/>
      <color rgb="FFFF0000"/>
      <name val="Helvetica"/>
      <family val="2"/>
    </font>
    <font>
      <b/>
      <sz val="1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0"/>
        <bgColor auto="1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0"/>
      </right>
      <top style="thin">
        <color indexed="22"/>
      </top>
      <bottom style="thin">
        <color indexed="22"/>
      </bottom>
      <diagonal/>
    </border>
    <border>
      <left style="thin">
        <color indexed="10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11"/>
      </top>
      <bottom/>
      <diagonal/>
    </border>
    <border>
      <left style="thin">
        <color rgb="FF0070C0"/>
      </left>
      <right/>
      <top/>
      <bottom/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rgb="FF0070C0"/>
      </right>
      <top style="thin">
        <color indexed="11"/>
      </top>
      <bottom style="thin">
        <color indexed="10"/>
      </bottom>
      <diagonal/>
    </border>
    <border>
      <left/>
      <right style="thin">
        <color rgb="FF0070C0"/>
      </right>
      <top style="thin">
        <color indexed="10"/>
      </top>
      <bottom style="thin">
        <color indexed="22"/>
      </bottom>
      <diagonal/>
    </border>
    <border>
      <left/>
      <right style="thin">
        <color rgb="FF0070C0"/>
      </right>
      <top style="thin">
        <color indexed="22"/>
      </top>
      <bottom style="thin">
        <color indexed="22"/>
      </bottom>
      <diagonal/>
    </border>
    <border>
      <left/>
      <right style="thin">
        <color rgb="FF0070C0"/>
      </right>
      <top style="thin">
        <color indexed="22"/>
      </top>
      <bottom/>
      <diagonal/>
    </border>
    <border>
      <left/>
      <right style="thin">
        <color rgb="FF0070C0"/>
      </right>
      <top/>
      <bottom style="thin">
        <color indexed="22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5"/>
      </right>
      <top/>
      <bottom style="thin">
        <color indexed="1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16"/>
      </right>
      <top style="thin">
        <color indexed="11"/>
      </top>
      <bottom style="thin">
        <color indexed="10"/>
      </bottom>
      <diagonal/>
    </border>
    <border>
      <left/>
      <right style="thin">
        <color indexed="18"/>
      </right>
      <top style="thin">
        <color indexed="10"/>
      </top>
      <bottom style="thin">
        <color indexed="10"/>
      </bottom>
      <diagonal/>
    </border>
    <border>
      <left/>
      <right style="thin">
        <color indexed="18"/>
      </right>
      <top style="thin">
        <color indexed="10"/>
      </top>
      <bottom style="thin">
        <color theme="3"/>
      </bottom>
      <diagonal/>
    </border>
    <border>
      <left/>
      <right style="thin">
        <color indexed="18"/>
      </right>
      <top/>
      <bottom style="thin">
        <color indexed="10"/>
      </bottom>
      <diagonal/>
    </border>
    <border>
      <left style="thin">
        <color indexed="11"/>
      </left>
      <right style="thin">
        <color indexed="12"/>
      </right>
      <top style="thin">
        <color indexed="10"/>
      </top>
      <bottom style="thin">
        <color theme="3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theme="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theme="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theme="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theme="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theme="3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theme="3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theme="3"/>
      </bottom>
      <diagonal/>
    </border>
    <border>
      <left style="thin">
        <color indexed="15"/>
      </left>
      <right style="thin">
        <color indexed="16"/>
      </right>
      <top style="thin">
        <color indexed="10"/>
      </top>
      <bottom style="thin">
        <color theme="3"/>
      </bottom>
      <diagonal/>
    </border>
    <border>
      <left/>
      <right style="thin">
        <color rgb="FF0070C0"/>
      </right>
      <top style="thin">
        <color indexed="2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 tint="0.39997558519241921"/>
      </top>
      <bottom/>
      <diagonal/>
    </border>
    <border>
      <left style="thin">
        <color rgb="FF0070C0"/>
      </left>
      <right/>
      <top style="thin">
        <color indexed="11"/>
      </top>
      <bottom/>
      <diagonal/>
    </border>
    <border>
      <left style="thin">
        <color indexed="18"/>
      </left>
      <right/>
      <top style="thin">
        <color indexed="11"/>
      </top>
      <bottom style="thin">
        <color indexed="10"/>
      </bottom>
      <diagonal/>
    </border>
    <border>
      <left style="thin">
        <color indexed="16"/>
      </left>
      <right/>
      <top/>
      <bottom style="thin">
        <color indexed="10"/>
      </bottom>
      <diagonal/>
    </border>
    <border>
      <left style="thin">
        <color rgb="FF0070C0"/>
      </left>
      <right/>
      <top/>
      <bottom style="thin">
        <color theme="3"/>
      </bottom>
      <diagonal/>
    </border>
    <border>
      <left style="thin">
        <color indexed="10"/>
      </left>
      <right style="thin">
        <color indexed="18"/>
      </right>
      <top style="thin">
        <color indexed="1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indexed="11"/>
      </top>
      <bottom/>
      <diagonal/>
    </border>
    <border>
      <left/>
      <right style="thin">
        <color rgb="FF0070C0"/>
      </right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 style="thin">
        <color indexed="13"/>
      </left>
      <right/>
      <top style="thin">
        <color rgb="FF0070C0"/>
      </top>
      <bottom style="thin">
        <color indexed="10"/>
      </bottom>
      <diagonal/>
    </border>
    <border>
      <left/>
      <right style="thin">
        <color rgb="FF0070C0"/>
      </right>
      <top style="thin">
        <color rgb="FF0070C0"/>
      </top>
      <bottom style="thin">
        <color indexed="10"/>
      </bottom>
      <diagonal/>
    </border>
    <border>
      <left style="thin">
        <color indexed="12"/>
      </left>
      <right/>
      <top style="thin">
        <color rgb="FF0070C0"/>
      </top>
      <bottom style="thin">
        <color indexed="10"/>
      </bottom>
      <diagonal/>
    </border>
    <border>
      <left/>
      <right/>
      <top style="thin">
        <color rgb="FF0070C0"/>
      </top>
      <bottom style="thin">
        <color indexed="10"/>
      </bottom>
      <diagonal/>
    </border>
    <border>
      <left/>
      <right style="thin">
        <color indexed="13"/>
      </right>
      <top style="thin">
        <color rgb="FF0070C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2" fontId="0" fillId="0" borderId="13" xfId="0" applyNumberFormat="1" applyFont="1" applyBorder="1" applyAlignment="1">
      <alignment vertical="top" wrapText="1"/>
    </xf>
    <xf numFmtId="164" fontId="4" fillId="0" borderId="14" xfId="0" applyNumberFormat="1" applyFont="1" applyBorder="1" applyAlignment="1">
      <alignment vertical="top" wrapText="1"/>
    </xf>
    <xf numFmtId="165" fontId="0" fillId="0" borderId="8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center" wrapText="1" readingOrder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2" fontId="0" fillId="0" borderId="14" xfId="0" applyNumberFormat="1" applyFont="1" applyBorder="1" applyAlignment="1">
      <alignment vertical="top" wrapText="1"/>
    </xf>
    <xf numFmtId="165" fontId="2" fillId="0" borderId="18" xfId="0" applyNumberFormat="1" applyFont="1" applyBorder="1" applyAlignment="1">
      <alignment vertical="top" wrapText="1"/>
    </xf>
    <xf numFmtId="165" fontId="2" fillId="0" borderId="19" xfId="0" applyNumberFormat="1" applyFont="1" applyBorder="1" applyAlignment="1">
      <alignment vertical="top" wrapText="1"/>
    </xf>
    <xf numFmtId="166" fontId="0" fillId="0" borderId="8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horizontal="right"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 readingOrder="1"/>
    </xf>
    <xf numFmtId="0" fontId="0" fillId="0" borderId="21" xfId="0" applyNumberFormat="1" applyFont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165" fontId="2" fillId="0" borderId="0" xfId="0" applyNumberFormat="1" applyFont="1" applyBorder="1" applyAlignment="1">
      <alignment vertical="top" wrapText="1"/>
    </xf>
    <xf numFmtId="0" fontId="0" fillId="0" borderId="25" xfId="0" applyNumberFormat="1" applyFont="1" applyBorder="1" applyAlignment="1">
      <alignment vertical="center" wrapText="1" readingOrder="1"/>
    </xf>
    <xf numFmtId="165" fontId="2" fillId="0" borderId="25" xfId="0" applyNumberFormat="1" applyFont="1" applyBorder="1" applyAlignment="1">
      <alignment vertical="top" wrapText="1"/>
    </xf>
    <xf numFmtId="0" fontId="0" fillId="0" borderId="26" xfId="0" applyNumberFormat="1" applyFont="1" applyBorder="1" applyAlignment="1">
      <alignment vertical="center" wrapText="1" readingOrder="1"/>
    </xf>
    <xf numFmtId="0" fontId="0" fillId="0" borderId="27" xfId="0" applyNumberFormat="1" applyFont="1" applyBorder="1" applyAlignment="1">
      <alignment vertical="center" wrapText="1" readingOrder="1"/>
    </xf>
    <xf numFmtId="49" fontId="3" fillId="0" borderId="34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30" xfId="0" applyNumberFormat="1" applyFont="1" applyBorder="1" applyAlignment="1">
      <alignment horizontal="center" vertical="center" wrapText="1"/>
    </xf>
    <xf numFmtId="49" fontId="0" fillId="0" borderId="38" xfId="0" applyNumberFormat="1" applyFont="1" applyBorder="1" applyAlignment="1">
      <alignment vertical="top" wrapText="1"/>
    </xf>
    <xf numFmtId="0" fontId="0" fillId="0" borderId="39" xfId="0" applyNumberFormat="1" applyFont="1" applyBorder="1" applyAlignment="1">
      <alignment vertical="top" wrapText="1"/>
    </xf>
    <xf numFmtId="0" fontId="0" fillId="0" borderId="40" xfId="0" applyNumberFormat="1" applyFont="1" applyBorder="1" applyAlignment="1">
      <alignment vertical="top" wrapText="1"/>
    </xf>
    <xf numFmtId="0" fontId="0" fillId="0" borderId="41" xfId="0" applyNumberFormat="1" applyFont="1" applyBorder="1" applyAlignment="1">
      <alignment vertical="top" wrapText="1"/>
    </xf>
    <xf numFmtId="0" fontId="0" fillId="0" borderId="42" xfId="0" applyNumberFormat="1" applyFont="1" applyBorder="1" applyAlignment="1">
      <alignment vertical="top" wrapText="1"/>
    </xf>
    <xf numFmtId="0" fontId="0" fillId="0" borderId="43" xfId="0" applyNumberFormat="1" applyFont="1" applyBorder="1" applyAlignment="1">
      <alignment vertical="top" wrapText="1"/>
    </xf>
    <xf numFmtId="0" fontId="0" fillId="0" borderId="44" xfId="0" applyNumberFormat="1" applyFont="1" applyBorder="1" applyAlignment="1">
      <alignment vertical="top" wrapText="1"/>
    </xf>
    <xf numFmtId="2" fontId="0" fillId="0" borderId="45" xfId="0" applyNumberFormat="1" applyFont="1" applyBorder="1" applyAlignment="1">
      <alignment vertical="top" wrapText="1"/>
    </xf>
    <xf numFmtId="164" fontId="4" fillId="0" borderId="46" xfId="0" applyNumberFormat="1" applyFont="1" applyBorder="1" applyAlignment="1">
      <alignment vertical="top" wrapText="1"/>
    </xf>
    <xf numFmtId="165" fontId="0" fillId="0" borderId="40" xfId="0" applyNumberFormat="1" applyFont="1" applyBorder="1" applyAlignment="1">
      <alignment vertical="top" wrapText="1"/>
    </xf>
    <xf numFmtId="0" fontId="0" fillId="0" borderId="47" xfId="0" applyNumberFormat="1" applyFont="1" applyBorder="1" applyAlignment="1">
      <alignment vertical="center" wrapText="1" readingOrder="1"/>
    </xf>
    <xf numFmtId="0" fontId="0" fillId="0" borderId="48" xfId="0" applyFont="1" applyBorder="1" applyAlignment="1">
      <alignment vertical="center" wrapText="1" readingOrder="1"/>
    </xf>
    <xf numFmtId="0" fontId="0" fillId="0" borderId="48" xfId="0" applyNumberFormat="1" applyFont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vertical="center" wrapText="1" readingOrder="1"/>
    </xf>
    <xf numFmtId="165" fontId="2" fillId="0" borderId="21" xfId="0" applyNumberFormat="1" applyFont="1" applyBorder="1" applyAlignment="1">
      <alignment vertical="top" wrapText="1"/>
    </xf>
    <xf numFmtId="0" fontId="0" fillId="0" borderId="53" xfId="0" applyFont="1" applyBorder="1" applyAlignment="1">
      <alignment vertical="center" wrapText="1" readingOrder="1"/>
    </xf>
    <xf numFmtId="165" fontId="2" fillId="0" borderId="27" xfId="0" applyNumberFormat="1" applyFont="1" applyBorder="1" applyAlignment="1">
      <alignment vertical="top" wrapText="1"/>
    </xf>
    <xf numFmtId="49" fontId="5" fillId="0" borderId="35" xfId="0" applyNumberFormat="1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0" fillId="0" borderId="55" xfId="0" applyBorder="1" applyAlignment="1"/>
    <xf numFmtId="165" fontId="2" fillId="0" borderId="55" xfId="0" applyNumberFormat="1" applyFont="1" applyBorder="1" applyAlignment="1">
      <alignment vertical="top" wrapText="1"/>
    </xf>
    <xf numFmtId="0" fontId="0" fillId="0" borderId="55" xfId="0" applyFont="1" applyBorder="1" applyAlignment="1">
      <alignment vertical="center" wrapText="1" readingOrder="1"/>
    </xf>
    <xf numFmtId="0" fontId="0" fillId="0" borderId="55" xfId="0" applyNumberFormat="1" applyFont="1" applyBorder="1" applyAlignment="1">
      <alignment vertical="top" wrapText="1"/>
    </xf>
    <xf numFmtId="0" fontId="0" fillId="0" borderId="57" xfId="0" applyBorder="1" applyAlignment="1"/>
    <xf numFmtId="165" fontId="7" fillId="0" borderId="35" xfId="0" applyNumberFormat="1" applyFont="1" applyBorder="1" applyAlignment="1">
      <alignment vertical="top" wrapText="1"/>
    </xf>
    <xf numFmtId="165" fontId="7" fillId="0" borderId="54" xfId="0" applyNumberFormat="1" applyFont="1" applyBorder="1" applyAlignment="1">
      <alignment vertical="top" wrapText="1"/>
    </xf>
    <xf numFmtId="165" fontId="7" fillId="0" borderId="37" xfId="0" applyNumberFormat="1" applyFont="1" applyBorder="1" applyAlignment="1">
      <alignment vertical="top" wrapText="1"/>
    </xf>
    <xf numFmtId="165" fontId="7" fillId="0" borderId="36" xfId="0" applyNumberFormat="1" applyFont="1" applyBorder="1" applyAlignment="1">
      <alignment vertical="top" wrapText="1"/>
    </xf>
    <xf numFmtId="0" fontId="9" fillId="0" borderId="10" xfId="0" applyNumberFormat="1" applyFont="1" applyBorder="1" applyAlignment="1">
      <alignment vertical="top" wrapText="1"/>
    </xf>
    <xf numFmtId="0" fontId="9" fillId="0" borderId="11" xfId="0" applyNumberFormat="1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49" fontId="9" fillId="0" borderId="7" xfId="0" applyNumberFormat="1" applyFont="1" applyBorder="1" applyAlignment="1">
      <alignment horizontal="right" vertical="top" wrapText="1"/>
    </xf>
    <xf numFmtId="49" fontId="9" fillId="0" borderId="9" xfId="0" applyNumberFormat="1" applyFont="1" applyBorder="1" applyAlignment="1">
      <alignment horizontal="right" vertical="top" wrapText="1"/>
    </xf>
    <xf numFmtId="49" fontId="9" fillId="0" borderId="11" xfId="0" applyNumberFormat="1" applyFont="1" applyBorder="1" applyAlignment="1">
      <alignment horizontal="right" vertical="top" wrapText="1"/>
    </xf>
    <xf numFmtId="0" fontId="9" fillId="0" borderId="12" xfId="0" applyNumberFormat="1" applyFont="1" applyBorder="1" applyAlignment="1">
      <alignment horizontal="right" vertical="top" wrapText="1"/>
    </xf>
    <xf numFmtId="0" fontId="9" fillId="0" borderId="8" xfId="0" applyNumberFormat="1" applyFont="1" applyBorder="1" applyAlignment="1">
      <alignment vertical="top" wrapText="1"/>
    </xf>
    <xf numFmtId="2" fontId="9" fillId="0" borderId="13" xfId="0" applyNumberFormat="1" applyFont="1" applyBorder="1" applyAlignment="1">
      <alignment vertical="top" wrapText="1"/>
    </xf>
    <xf numFmtId="49" fontId="10" fillId="0" borderId="16" xfId="0" applyNumberFormat="1" applyFont="1" applyBorder="1" applyAlignment="1">
      <alignment horizontal="center" vertical="center" wrapText="1"/>
    </xf>
    <xf numFmtId="167" fontId="0" fillId="0" borderId="0" xfId="0" applyNumberFormat="1" applyFont="1" applyAlignment="1">
      <alignment vertical="top" wrapText="1"/>
    </xf>
    <xf numFmtId="167" fontId="0" fillId="0" borderId="49" xfId="0" applyNumberFormat="1" applyFont="1" applyBorder="1" applyAlignment="1">
      <alignment vertical="top" wrapText="1"/>
    </xf>
    <xf numFmtId="0" fontId="0" fillId="0" borderId="58" xfId="0" applyNumberFormat="1" applyFont="1" applyBorder="1" applyAlignment="1">
      <alignment vertical="center" wrapText="1" readingOrder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49" fontId="12" fillId="4" borderId="24" xfId="0" applyNumberFormat="1" applyFont="1" applyFill="1" applyBorder="1" applyAlignment="1">
      <alignment horizontal="center" vertical="center" wrapText="1"/>
    </xf>
    <xf numFmtId="0" fontId="0" fillId="0" borderId="10" xfId="0" applyBorder="1">
      <alignment vertical="top" wrapText="1"/>
    </xf>
    <xf numFmtId="49" fontId="3" fillId="0" borderId="51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center" vertical="center" wrapText="1"/>
    </xf>
    <xf numFmtId="49" fontId="3" fillId="0" borderId="33" xfId="0" applyNumberFormat="1" applyFont="1" applyBorder="1" applyAlignment="1">
      <alignment horizontal="center" vertical="center" wrapText="1"/>
    </xf>
    <xf numFmtId="49" fontId="3" fillId="0" borderId="59" xfId="0" applyNumberFormat="1" applyFont="1" applyBorder="1" applyAlignment="1">
      <alignment horizontal="center" vertical="center" wrapText="1"/>
    </xf>
    <xf numFmtId="49" fontId="3" fillId="0" borderId="60" xfId="0" applyNumberFormat="1" applyFont="1" applyBorder="1" applyAlignment="1">
      <alignment horizontal="center" vertical="center" wrapText="1"/>
    </xf>
    <xf numFmtId="49" fontId="3" fillId="0" borderId="61" xfId="0" applyNumberFormat="1" applyFont="1" applyBorder="1" applyAlignment="1">
      <alignment horizontal="center" vertical="center" wrapText="1"/>
    </xf>
    <xf numFmtId="49" fontId="3" fillId="0" borderId="62" xfId="0" applyNumberFormat="1" applyFont="1" applyBorder="1" applyAlignment="1">
      <alignment horizontal="center" vertical="center" wrapText="1"/>
    </xf>
    <xf numFmtId="49" fontId="3" fillId="0" borderId="63" xfId="0" applyNumberFormat="1" applyFont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C60FF"/>
      <rgbColor rgb="FF3A46FF"/>
      <rgbColor rgb="FF4040FF"/>
      <rgbColor rgb="FF3D32FF"/>
      <rgbColor rgb="FF4337FD"/>
      <rgbColor rgb="FFF3F3F3"/>
      <rgbColor rgb="FF3340FF"/>
      <rgbColor rgb="FFB7BCFF"/>
      <rgbColor rgb="FFDBDBDB"/>
      <rgbColor rgb="FFCB297B"/>
      <rgbColor rgb="FFCACACA"/>
      <rgbColor rgb="FFED220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19B4-3869-224E-9B2D-08E9CC1E3E29}">
  <dimension ref="A1:HA298"/>
  <sheetViews>
    <sheetView tabSelected="1" topLeftCell="E1" zoomScale="104" workbookViewId="0">
      <selection activeCell="M5" sqref="M5"/>
    </sheetView>
  </sheetViews>
  <sheetFormatPr defaultColWidth="16.28515625" defaultRowHeight="12.75"/>
  <cols>
    <col min="1" max="6" width="16.28515625" style="1"/>
    <col min="7" max="9" width="18" style="1" customWidth="1"/>
    <col min="10" max="22" width="14.42578125" style="1" customWidth="1"/>
    <col min="23" max="23" width="18.7109375" style="1" customWidth="1"/>
    <col min="24" max="24" width="16" style="1" customWidth="1"/>
    <col min="25" max="26" width="14.42578125" style="1" customWidth="1"/>
    <col min="27" max="16384" width="16.28515625" style="1"/>
  </cols>
  <sheetData>
    <row r="1" spans="1:29" ht="16.149999999999999" customHeight="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9" ht="33" customHeight="1">
      <c r="A2" s="2"/>
      <c r="B2" s="3"/>
      <c r="C2" s="119" t="s">
        <v>98</v>
      </c>
      <c r="D2" s="131"/>
      <c r="E2" s="131"/>
      <c r="F2" s="131"/>
      <c r="G2" s="131"/>
      <c r="H2" s="131"/>
      <c r="I2" s="131"/>
      <c r="J2" s="132"/>
      <c r="K2" s="115" t="s">
        <v>100</v>
      </c>
      <c r="L2" s="116"/>
      <c r="M2" s="116"/>
      <c r="N2" s="116"/>
      <c r="O2" s="116"/>
      <c r="P2" s="116"/>
      <c r="Q2" s="116"/>
      <c r="R2" s="116"/>
      <c r="S2" s="117"/>
      <c r="T2" s="76"/>
      <c r="U2" s="76"/>
      <c r="V2" s="76"/>
      <c r="W2" s="76"/>
      <c r="X2" s="76"/>
      <c r="Y2" s="76"/>
      <c r="Z2" s="51"/>
      <c r="AA2" s="43"/>
      <c r="AB2" s="51"/>
    </row>
    <row r="3" spans="1:29" s="34" customFormat="1" ht="31.15" customHeight="1">
      <c r="A3" s="32"/>
      <c r="B3" s="33"/>
      <c r="C3" s="128" t="s">
        <v>1</v>
      </c>
      <c r="D3" s="129"/>
      <c r="E3" s="130"/>
      <c r="F3" s="126" t="s">
        <v>2</v>
      </c>
      <c r="G3" s="127"/>
      <c r="H3" s="123" t="s">
        <v>103</v>
      </c>
      <c r="I3" s="124"/>
      <c r="J3" s="125"/>
      <c r="L3" s="113" t="s">
        <v>101</v>
      </c>
      <c r="M3" s="114"/>
      <c r="N3" s="110" t="s">
        <v>4</v>
      </c>
      <c r="O3" s="111"/>
      <c r="P3" s="112"/>
      <c r="Q3" s="120" t="s">
        <v>96</v>
      </c>
      <c r="R3" s="121"/>
      <c r="S3" s="122"/>
      <c r="Z3" s="44"/>
      <c r="AA3" s="45"/>
      <c r="AB3" s="46"/>
    </row>
    <row r="4" spans="1:29" s="34" customFormat="1" ht="32.25" customHeight="1">
      <c r="A4" s="35"/>
      <c r="B4" s="36" t="s">
        <v>5</v>
      </c>
      <c r="C4" s="37" t="s">
        <v>6</v>
      </c>
      <c r="D4" s="38" t="s">
        <v>7</v>
      </c>
      <c r="E4" s="39" t="s">
        <v>8</v>
      </c>
      <c r="F4" s="40" t="s">
        <v>9</v>
      </c>
      <c r="G4" s="41" t="s">
        <v>10</v>
      </c>
      <c r="H4" s="60" t="s">
        <v>11</v>
      </c>
      <c r="I4" s="61" t="s">
        <v>12</v>
      </c>
      <c r="J4" s="62" t="s">
        <v>13</v>
      </c>
      <c r="K4" s="59" t="s">
        <v>3</v>
      </c>
      <c r="L4" s="38" t="s">
        <v>14</v>
      </c>
      <c r="M4" s="82" t="s">
        <v>102</v>
      </c>
      <c r="N4" s="42" t="s">
        <v>15</v>
      </c>
      <c r="O4" s="102" t="s">
        <v>16</v>
      </c>
      <c r="P4" s="108" t="s">
        <v>17</v>
      </c>
      <c r="Q4" s="77" t="s">
        <v>97</v>
      </c>
      <c r="R4" s="52" t="s">
        <v>99</v>
      </c>
      <c r="S4" s="83" t="s">
        <v>14</v>
      </c>
      <c r="Z4" s="47"/>
      <c r="AA4" s="45"/>
      <c r="AB4" s="48"/>
    </row>
    <row r="5" spans="1:29" ht="21.4" customHeight="1">
      <c r="A5" s="4" t="s">
        <v>18</v>
      </c>
      <c r="B5" s="5" t="s">
        <v>23</v>
      </c>
      <c r="C5" s="6">
        <v>1.4E-2</v>
      </c>
      <c r="D5" s="7">
        <v>0.02</v>
      </c>
      <c r="E5" s="8">
        <f t="shared" ref="E5:E14" si="0">D5-C5</f>
        <v>6.0000000000000001E-3</v>
      </c>
      <c r="F5" s="9">
        <v>0.04</v>
      </c>
      <c r="G5" s="10">
        <v>2.5999999999999999E-2</v>
      </c>
      <c r="H5" s="11">
        <v>6</v>
      </c>
      <c r="I5" s="7">
        <v>25</v>
      </c>
      <c r="J5" s="12">
        <f t="shared" ref="J5:J14" si="1">I5/H5</f>
        <v>4.166666666666667</v>
      </c>
      <c r="K5" s="13">
        <v>0.43642028999999999</v>
      </c>
      <c r="L5" s="14">
        <v>0.61907856466450195</v>
      </c>
      <c r="M5" s="89">
        <v>0.62732518550243199</v>
      </c>
      <c r="N5" s="106">
        <v>3.788054500508E-3</v>
      </c>
      <c r="O5" s="15">
        <v>0.62196733000000004</v>
      </c>
      <c r="P5" s="55">
        <v>0.62034091000000002</v>
      </c>
      <c r="Q5" s="78">
        <v>0.73704381411052955</v>
      </c>
      <c r="R5" s="30">
        <v>6.1134190416701912E-5</v>
      </c>
      <c r="S5" s="84">
        <v>0.77092931813625043</v>
      </c>
      <c r="V5" s="15"/>
      <c r="W5" s="106"/>
      <c r="X5" s="106"/>
      <c r="Y5" s="106"/>
      <c r="Z5" s="43"/>
      <c r="AA5" s="43"/>
      <c r="AB5" s="49"/>
      <c r="AC5" s="29"/>
    </row>
    <row r="6" spans="1:29" ht="21.4" customHeight="1">
      <c r="A6" s="4" t="s">
        <v>18</v>
      </c>
      <c r="B6" s="5" t="s">
        <v>19</v>
      </c>
      <c r="C6" s="6">
        <v>0.01</v>
      </c>
      <c r="D6" s="7">
        <v>0.03</v>
      </c>
      <c r="E6" s="8">
        <f t="shared" si="0"/>
        <v>1.9999999999999997E-2</v>
      </c>
      <c r="F6" s="9">
        <v>0.04</v>
      </c>
      <c r="G6" s="10">
        <v>0.03</v>
      </c>
      <c r="H6" s="11">
        <v>8</v>
      </c>
      <c r="I6" s="7">
        <v>37</v>
      </c>
      <c r="J6" s="12">
        <f t="shared" si="1"/>
        <v>4.625</v>
      </c>
      <c r="K6" s="13">
        <v>0.15055627999999999</v>
      </c>
      <c r="L6" s="14">
        <v>0.60157033402203897</v>
      </c>
      <c r="M6" s="89">
        <v>0.60451977263385304</v>
      </c>
      <c r="N6" s="106">
        <v>3.722007989163E-3</v>
      </c>
      <c r="O6" s="15">
        <v>0.6036899</v>
      </c>
      <c r="P6" s="55">
        <v>0.60034091000000001</v>
      </c>
      <c r="Q6" s="78">
        <v>0.4868380690210678</v>
      </c>
      <c r="R6" s="30">
        <v>1.5497031750364868E-3</v>
      </c>
      <c r="S6" s="84">
        <v>0.79733345196701733</v>
      </c>
      <c r="V6" s="15"/>
      <c r="W6" s="106"/>
      <c r="X6" s="106"/>
      <c r="Y6" s="106"/>
      <c r="Z6" s="30"/>
      <c r="AA6" s="43"/>
      <c r="AB6" s="49"/>
      <c r="AC6" s="29"/>
    </row>
    <row r="7" spans="1:29" ht="21.4" customHeight="1">
      <c r="A7" s="4" t="s">
        <v>18</v>
      </c>
      <c r="B7" s="5" t="s">
        <v>24</v>
      </c>
      <c r="C7" s="6">
        <v>1.6E-2</v>
      </c>
      <c r="D7" s="7">
        <v>0.02</v>
      </c>
      <c r="E7" s="8">
        <f t="shared" si="0"/>
        <v>4.0000000000000001E-3</v>
      </c>
      <c r="F7" s="9">
        <v>0.04</v>
      </c>
      <c r="G7" s="10">
        <v>2.4E-2</v>
      </c>
      <c r="H7" s="11">
        <v>4</v>
      </c>
      <c r="I7" s="7">
        <v>10</v>
      </c>
      <c r="J7" s="12">
        <f t="shared" si="1"/>
        <v>2.5</v>
      </c>
      <c r="K7" s="13">
        <v>0.24168777</v>
      </c>
      <c r="L7" s="14">
        <v>0.70282670454545504</v>
      </c>
      <c r="M7" s="89">
        <v>0.68267477052717696</v>
      </c>
      <c r="N7" s="106">
        <v>3.901649022134E-3</v>
      </c>
      <c r="O7" s="15">
        <v>0.67651824999999999</v>
      </c>
      <c r="P7" s="55">
        <v>0.66977273000000004</v>
      </c>
      <c r="Q7" s="78">
        <v>0.65736225083067112</v>
      </c>
      <c r="R7" s="30">
        <v>1.3146864135014321E-3</v>
      </c>
      <c r="S7" s="84">
        <v>0.71080783929107694</v>
      </c>
      <c r="V7" s="15"/>
      <c r="W7" s="106"/>
      <c r="X7" s="106"/>
      <c r="Y7" s="106"/>
      <c r="Z7" s="30"/>
      <c r="AA7" s="43"/>
      <c r="AB7" s="49"/>
      <c r="AC7" s="29"/>
    </row>
    <row r="8" spans="1:29" ht="21.4" customHeight="1">
      <c r="A8" s="4" t="s">
        <v>18</v>
      </c>
      <c r="B8" s="5" t="s">
        <v>25</v>
      </c>
      <c r="C8" s="6">
        <v>1.4999999999999999E-2</v>
      </c>
      <c r="D8" s="7">
        <v>0.02</v>
      </c>
      <c r="E8" s="8">
        <f t="shared" si="0"/>
        <v>5.000000000000001E-3</v>
      </c>
      <c r="F8" s="9">
        <v>0.05</v>
      </c>
      <c r="G8" s="10">
        <v>3.5000000000000003E-2</v>
      </c>
      <c r="H8" s="11">
        <v>7</v>
      </c>
      <c r="I8" s="7">
        <v>31</v>
      </c>
      <c r="J8" s="12">
        <f t="shared" si="1"/>
        <v>4.4285714285714288</v>
      </c>
      <c r="K8" s="13">
        <v>0.77752635999999997</v>
      </c>
      <c r="L8" s="14">
        <v>0.69609947127525296</v>
      </c>
      <c r="M8" s="89">
        <v>0.70117960161878801</v>
      </c>
      <c r="N8" s="106">
        <v>4.6696602499680002E-3</v>
      </c>
      <c r="O8" s="15">
        <v>0.69469022999999996</v>
      </c>
      <c r="P8" s="55">
        <v>0.69170454999999997</v>
      </c>
      <c r="Q8" s="78">
        <v>0.74342667286693698</v>
      </c>
      <c r="R8" s="30">
        <v>2.1575991914809327E-3</v>
      </c>
      <c r="S8" s="84">
        <v>0.78092588224153536</v>
      </c>
      <c r="V8" s="15"/>
      <c r="W8" s="106"/>
      <c r="X8" s="106"/>
      <c r="Y8" s="106"/>
      <c r="Z8" s="30"/>
      <c r="AA8" s="43"/>
      <c r="AB8" s="49"/>
      <c r="AC8" s="29"/>
    </row>
    <row r="9" spans="1:29" ht="21.4" customHeight="1">
      <c r="A9" s="4" t="s">
        <v>18</v>
      </c>
      <c r="B9" s="5" t="s">
        <v>20</v>
      </c>
      <c r="C9" s="6">
        <v>0.01</v>
      </c>
      <c r="D9" s="7">
        <v>0.02</v>
      </c>
      <c r="E9" s="8">
        <f t="shared" si="0"/>
        <v>0.01</v>
      </c>
      <c r="F9" s="9">
        <v>0.04</v>
      </c>
      <c r="G9" s="10">
        <v>0.03</v>
      </c>
      <c r="H9" s="11">
        <v>5</v>
      </c>
      <c r="I9" s="7">
        <v>26</v>
      </c>
      <c r="J9" s="12">
        <f t="shared" si="1"/>
        <v>5.2</v>
      </c>
      <c r="K9" s="13">
        <v>1.03370439</v>
      </c>
      <c r="L9" s="14">
        <v>0.70276057449495</v>
      </c>
      <c r="M9" s="89">
        <v>0.700618621790142</v>
      </c>
      <c r="N9" s="106">
        <v>5.6896271376999999E-3</v>
      </c>
      <c r="O9" s="15">
        <v>0.68965198999999999</v>
      </c>
      <c r="P9" s="55">
        <v>0.69170454999999997</v>
      </c>
      <c r="Q9" s="78">
        <v>0.66514142841475965</v>
      </c>
      <c r="R9" s="30">
        <v>4.0298331709436412E-3</v>
      </c>
      <c r="S9" s="84">
        <v>0.78234663030523621</v>
      </c>
      <c r="V9" s="15"/>
      <c r="W9" s="106"/>
      <c r="X9" s="106"/>
      <c r="Y9" s="106"/>
      <c r="Z9" s="30"/>
      <c r="AA9" s="43"/>
      <c r="AB9" s="49"/>
      <c r="AC9" s="29"/>
    </row>
    <row r="10" spans="1:29" ht="21.4" customHeight="1">
      <c r="A10" s="4" t="s">
        <v>18</v>
      </c>
      <c r="B10" s="5" t="s">
        <v>22</v>
      </c>
      <c r="C10" s="6">
        <v>1.2999999999999999E-2</v>
      </c>
      <c r="D10" s="7">
        <v>0.03</v>
      </c>
      <c r="E10" s="8">
        <f t="shared" si="0"/>
        <v>1.7000000000000001E-2</v>
      </c>
      <c r="F10" s="9">
        <v>0.04</v>
      </c>
      <c r="G10" s="10">
        <v>2.7E-2</v>
      </c>
      <c r="H10" s="11">
        <v>5</v>
      </c>
      <c r="I10" s="7">
        <v>20</v>
      </c>
      <c r="J10" s="12">
        <f t="shared" si="1"/>
        <v>4</v>
      </c>
      <c r="K10" s="13">
        <v>0.23874551999999999</v>
      </c>
      <c r="L10" s="14">
        <v>0.69271259469697</v>
      </c>
      <c r="M10" s="89">
        <v>0.69193721889300697</v>
      </c>
      <c r="N10" s="106">
        <v>3.61448460758E-3</v>
      </c>
      <c r="O10" s="15">
        <v>0.68757703000000003</v>
      </c>
      <c r="P10" s="55">
        <v>0.68693181999999997</v>
      </c>
      <c r="Q10" s="78">
        <v>0.75070301098195391</v>
      </c>
      <c r="R10" s="30">
        <v>6.9269304997788064E-4</v>
      </c>
      <c r="S10" s="84">
        <v>0.74936375539481226</v>
      </c>
      <c r="V10" s="15"/>
      <c r="W10" s="106"/>
      <c r="X10" s="106"/>
      <c r="Y10" s="106"/>
      <c r="Z10" s="30"/>
      <c r="AA10" s="43"/>
      <c r="AB10" s="49"/>
      <c r="AC10" s="29"/>
    </row>
    <row r="11" spans="1:29" ht="21.4" customHeight="1">
      <c r="A11" s="4" t="s">
        <v>18</v>
      </c>
      <c r="B11" s="5" t="s">
        <v>26</v>
      </c>
      <c r="C11" s="6">
        <v>1.2E-2</v>
      </c>
      <c r="D11" s="7">
        <v>0.03</v>
      </c>
      <c r="E11" s="8">
        <f t="shared" si="0"/>
        <v>1.7999999999999999E-2</v>
      </c>
      <c r="F11" s="9">
        <v>0.04</v>
      </c>
      <c r="G11" s="10">
        <v>2.8000000000000001E-2</v>
      </c>
      <c r="H11" s="11">
        <v>6</v>
      </c>
      <c r="I11" s="7">
        <v>37</v>
      </c>
      <c r="J11" s="12">
        <f t="shared" si="1"/>
        <v>6.166666666666667</v>
      </c>
      <c r="K11" s="13">
        <v>0.58479928000000003</v>
      </c>
      <c r="L11" s="14">
        <v>0.62044191919191904</v>
      </c>
      <c r="M11" s="89">
        <v>0.61393225925057404</v>
      </c>
      <c r="N11" s="106">
        <v>3.0712081524109998E-3</v>
      </c>
      <c r="O11" s="15">
        <v>0.62195750000000005</v>
      </c>
      <c r="P11" s="55">
        <v>0.62363636</v>
      </c>
      <c r="Q11" s="78">
        <v>0.64491511798941503</v>
      </c>
      <c r="R11" s="30">
        <v>1.2189140287560778E-3</v>
      </c>
      <c r="S11" s="84">
        <v>0.80399403337902775</v>
      </c>
      <c r="V11" s="15"/>
      <c r="W11" s="106"/>
      <c r="X11" s="106"/>
      <c r="Y11" s="106"/>
      <c r="Z11" s="30"/>
      <c r="AA11" s="43"/>
      <c r="AB11" s="49"/>
      <c r="AC11" s="29"/>
    </row>
    <row r="12" spans="1:29" ht="21.4" customHeight="1">
      <c r="A12" s="4" t="s">
        <v>18</v>
      </c>
      <c r="B12" s="5" t="s">
        <v>27</v>
      </c>
      <c r="C12" s="6">
        <v>1.7000000000000001E-2</v>
      </c>
      <c r="D12" s="7">
        <v>0.04</v>
      </c>
      <c r="E12" s="8">
        <f t="shared" si="0"/>
        <v>2.3E-2</v>
      </c>
      <c r="F12" s="9">
        <v>0.04</v>
      </c>
      <c r="G12" s="10">
        <v>2.3E-2</v>
      </c>
      <c r="H12" s="11">
        <v>5</v>
      </c>
      <c r="I12" s="7">
        <v>19</v>
      </c>
      <c r="J12" s="12">
        <f t="shared" si="1"/>
        <v>3.8</v>
      </c>
      <c r="K12" s="13">
        <v>0.64668700000000001</v>
      </c>
      <c r="L12" s="14">
        <v>0.65175878099173601</v>
      </c>
      <c r="M12" s="89">
        <v>0.65443961959560304</v>
      </c>
      <c r="N12" s="106">
        <v>3.4044620341519998E-3</v>
      </c>
      <c r="O12" s="15">
        <v>0.64753879000000003</v>
      </c>
      <c r="P12" s="55">
        <v>0.64840909000000002</v>
      </c>
      <c r="Q12" s="78">
        <v>0.74969408517622993</v>
      </c>
      <c r="R12" s="30">
        <v>5.9527974290176917E-4</v>
      </c>
      <c r="S12" s="84">
        <v>0.79324542725515301</v>
      </c>
      <c r="V12" s="15"/>
      <c r="W12" s="106"/>
      <c r="X12" s="106"/>
      <c r="Y12" s="106"/>
      <c r="Z12" s="30"/>
      <c r="AA12" s="43"/>
      <c r="AB12" s="49"/>
      <c r="AC12" s="29"/>
    </row>
    <row r="13" spans="1:29" ht="21.4" customHeight="1">
      <c r="A13" s="4" t="s">
        <v>18</v>
      </c>
      <c r="B13" s="5" t="s">
        <v>28</v>
      </c>
      <c r="C13" s="6">
        <v>1.2E-2</v>
      </c>
      <c r="D13" s="7">
        <v>0.03</v>
      </c>
      <c r="E13" s="8">
        <f t="shared" si="0"/>
        <v>1.7999999999999999E-2</v>
      </c>
      <c r="F13" s="93">
        <v>0.04</v>
      </c>
      <c r="G13" s="94">
        <v>3.7999999999999999E-2</v>
      </c>
      <c r="H13" s="11">
        <v>6</v>
      </c>
      <c r="I13" s="7">
        <v>26</v>
      </c>
      <c r="J13" s="12">
        <f t="shared" si="1"/>
        <v>4.333333333333333</v>
      </c>
      <c r="K13" s="13">
        <v>0.75663597000000005</v>
      </c>
      <c r="L13" s="14">
        <v>0.66719514860139895</v>
      </c>
      <c r="M13" s="89">
        <v>0.66367750290961403</v>
      </c>
      <c r="N13" s="106">
        <v>3.5042154808459999E-3</v>
      </c>
      <c r="O13" s="15">
        <v>0.66093694999999997</v>
      </c>
      <c r="P13" s="55">
        <v>0.66625000000000001</v>
      </c>
      <c r="Q13" s="78">
        <v>0.72737574521067094</v>
      </c>
      <c r="R13" s="30">
        <v>1.5482700812013164E-4</v>
      </c>
      <c r="S13" s="84">
        <v>0.77343369491598979</v>
      </c>
      <c r="V13" s="15"/>
      <c r="W13" s="106"/>
      <c r="X13" s="106"/>
      <c r="Y13" s="106"/>
      <c r="Z13" s="30"/>
      <c r="AA13" s="43"/>
      <c r="AB13" s="49"/>
      <c r="AC13" s="29"/>
    </row>
    <row r="14" spans="1:29" ht="21.4" customHeight="1">
      <c r="A14" s="4" t="s">
        <v>18</v>
      </c>
      <c r="B14" s="5" t="s">
        <v>21</v>
      </c>
      <c r="C14" s="6">
        <v>8.9999999999999993E-3</v>
      </c>
      <c r="D14" s="7">
        <v>0.01</v>
      </c>
      <c r="E14" s="8">
        <f t="shared" si="0"/>
        <v>1.0000000000000009E-3</v>
      </c>
      <c r="F14" s="9">
        <v>0.04</v>
      </c>
      <c r="G14" s="10">
        <v>3.1E-2</v>
      </c>
      <c r="H14" s="11">
        <v>6</v>
      </c>
      <c r="I14" s="7">
        <v>31</v>
      </c>
      <c r="J14" s="12">
        <f t="shared" si="1"/>
        <v>5.166666666666667</v>
      </c>
      <c r="K14" s="13">
        <v>0.26347693</v>
      </c>
      <c r="L14" s="14">
        <v>0.70922803758741304</v>
      </c>
      <c r="M14" s="89">
        <v>0.70850420604095998</v>
      </c>
      <c r="N14" s="106">
        <v>6.3318756599969996E-3</v>
      </c>
      <c r="O14" s="15">
        <v>0.70849158999999995</v>
      </c>
      <c r="P14" s="55">
        <v>0.70329545000000004</v>
      </c>
      <c r="Q14" s="78">
        <v>0.66616162402863555</v>
      </c>
      <c r="R14" s="30">
        <v>1.5838557371823329E-3</v>
      </c>
      <c r="S14" s="84">
        <v>0.67844659406347751</v>
      </c>
      <c r="U14" s="95"/>
      <c r="V14" s="15"/>
      <c r="W14" s="106"/>
      <c r="X14" s="106"/>
      <c r="Y14" s="106"/>
      <c r="Z14" s="30"/>
      <c r="AA14" s="43"/>
      <c r="AB14" s="49"/>
      <c r="AC14" s="29"/>
    </row>
    <row r="15" spans="1:29" ht="20.65" customHeight="1">
      <c r="A15" s="16"/>
      <c r="B15" s="17"/>
      <c r="C15" s="18"/>
      <c r="D15" s="19"/>
      <c r="E15" s="20"/>
      <c r="F15" s="21"/>
      <c r="G15" s="22"/>
      <c r="H15" s="23"/>
      <c r="I15" s="19"/>
      <c r="J15" s="12"/>
      <c r="K15" s="24"/>
      <c r="L15" s="14"/>
      <c r="M15" s="89"/>
      <c r="N15" s="25"/>
      <c r="O15" s="26"/>
      <c r="P15" s="56"/>
      <c r="Q15" s="79"/>
      <c r="R15" s="54"/>
      <c r="S15" s="85"/>
      <c r="V15" s="53"/>
      <c r="W15" s="106"/>
      <c r="X15" s="106"/>
      <c r="Y15" s="106"/>
      <c r="Z15" s="30"/>
      <c r="AA15" s="43"/>
      <c r="AB15" s="50"/>
    </row>
    <row r="16" spans="1:29" ht="21.4" customHeight="1">
      <c r="A16" s="4" t="s">
        <v>29</v>
      </c>
      <c r="B16" s="5" t="s">
        <v>33</v>
      </c>
      <c r="C16" s="6">
        <v>1.7000000000000001E-2</v>
      </c>
      <c r="D16" s="7">
        <v>0.04</v>
      </c>
      <c r="E16" s="8">
        <f t="shared" ref="E16:E31" si="2">D16-C16</f>
        <v>2.3E-2</v>
      </c>
      <c r="F16" s="9">
        <v>0.04</v>
      </c>
      <c r="G16" s="10">
        <v>2.3E-2</v>
      </c>
      <c r="H16" s="11">
        <v>5</v>
      </c>
      <c r="I16" s="7">
        <v>15</v>
      </c>
      <c r="J16" s="12">
        <f t="shared" ref="J16:J31" si="3">I16/H16</f>
        <v>3</v>
      </c>
      <c r="K16" s="13">
        <v>0.36122204000000002</v>
      </c>
      <c r="L16" s="14">
        <v>0.61559232954545495</v>
      </c>
      <c r="M16" s="89">
        <v>0.61557327375118598</v>
      </c>
      <c r="N16" s="106">
        <v>2.927612727495E-3</v>
      </c>
      <c r="O16" s="106">
        <v>0.62248470279720303</v>
      </c>
      <c r="P16" s="55">
        <v>0.62136363999999999</v>
      </c>
      <c r="Q16" s="78">
        <v>0.7353185298410303</v>
      </c>
      <c r="R16" s="30">
        <v>8.6051263659614094E-4</v>
      </c>
      <c r="S16" s="84">
        <v>0.58519144234136389</v>
      </c>
      <c r="V16" s="43"/>
      <c r="W16" s="106"/>
      <c r="X16" s="106"/>
      <c r="Y16" s="106"/>
      <c r="Z16" s="30"/>
      <c r="AA16" s="43"/>
      <c r="AB16" s="49"/>
      <c r="AC16" s="29"/>
    </row>
    <row r="17" spans="1:29" ht="21.4" customHeight="1">
      <c r="A17" s="4" t="s">
        <v>29</v>
      </c>
      <c r="B17" s="5" t="s">
        <v>34</v>
      </c>
      <c r="C17" s="6">
        <v>1.4E-2</v>
      </c>
      <c r="D17" s="7">
        <v>0.02</v>
      </c>
      <c r="E17" s="8">
        <f t="shared" si="2"/>
        <v>6.0000000000000001E-3</v>
      </c>
      <c r="F17" s="9">
        <v>7.0000000000000007E-2</v>
      </c>
      <c r="G17" s="10">
        <v>5.6000000000000001E-2</v>
      </c>
      <c r="H17" s="11">
        <v>7</v>
      </c>
      <c r="I17" s="7">
        <v>34</v>
      </c>
      <c r="J17" s="12">
        <f t="shared" si="3"/>
        <v>4.8571428571428568</v>
      </c>
      <c r="K17" s="13">
        <v>0.40741859000000002</v>
      </c>
      <c r="L17" s="14">
        <v>0.69648279671717195</v>
      </c>
      <c r="M17" s="89">
        <v>0.69802929901340804</v>
      </c>
      <c r="N17" s="106">
        <v>7.1193390965250004E-3</v>
      </c>
      <c r="O17" s="106">
        <v>0.703270869755245</v>
      </c>
      <c r="P17" s="55">
        <v>0.71227273000000002</v>
      </c>
      <c r="Q17" s="78">
        <v>0.71442790089341246</v>
      </c>
      <c r="R17" s="30">
        <v>1.6043944148799952E-3</v>
      </c>
      <c r="S17" s="84">
        <v>0.8862570803854356</v>
      </c>
      <c r="V17" s="43"/>
      <c r="W17" s="106"/>
      <c r="X17" s="106"/>
      <c r="Y17" s="106"/>
      <c r="Z17" s="30"/>
      <c r="AA17" s="43"/>
      <c r="AB17" s="49"/>
      <c r="AC17" s="29"/>
    </row>
    <row r="18" spans="1:29" ht="21.4" customHeight="1">
      <c r="A18" s="4" t="s">
        <v>29</v>
      </c>
      <c r="B18" s="5" t="s">
        <v>30</v>
      </c>
      <c r="C18" s="6">
        <v>8.9999999999999993E-3</v>
      </c>
      <c r="D18" s="7">
        <v>0.03</v>
      </c>
      <c r="E18" s="8">
        <f t="shared" si="2"/>
        <v>2.0999999999999998E-2</v>
      </c>
      <c r="F18" s="9">
        <v>0.04</v>
      </c>
      <c r="G18" s="10">
        <v>3.1E-2</v>
      </c>
      <c r="H18" s="11">
        <v>6</v>
      </c>
      <c r="I18" s="7">
        <v>36</v>
      </c>
      <c r="J18" s="12">
        <f t="shared" si="3"/>
        <v>6</v>
      </c>
      <c r="K18" s="13">
        <v>0.34803169</v>
      </c>
      <c r="L18" s="14">
        <v>0.63794642857142903</v>
      </c>
      <c r="M18" s="89">
        <v>0.643985275437158</v>
      </c>
      <c r="N18" s="106">
        <v>3.1669730255079998E-3</v>
      </c>
      <c r="O18" s="106">
        <v>0.642597792832168</v>
      </c>
      <c r="P18" s="55">
        <v>0.63704545000000001</v>
      </c>
      <c r="Q18" s="78">
        <v>0.68174389604203067</v>
      </c>
      <c r="R18" s="30">
        <v>6.7220601138155505E-4</v>
      </c>
      <c r="S18" s="84">
        <v>0.65870527711735483</v>
      </c>
      <c r="V18" s="43"/>
      <c r="W18" s="106"/>
      <c r="X18" s="106"/>
      <c r="Y18" s="53"/>
      <c r="Z18" s="30"/>
      <c r="AA18" s="43"/>
      <c r="AB18" s="49"/>
      <c r="AC18" s="29"/>
    </row>
    <row r="19" spans="1:29" ht="21.4" customHeight="1">
      <c r="A19" s="4" t="s">
        <v>29</v>
      </c>
      <c r="B19" s="5" t="s">
        <v>35</v>
      </c>
      <c r="C19" s="6">
        <v>1.4E-2</v>
      </c>
      <c r="D19" s="7">
        <v>0.03</v>
      </c>
      <c r="E19" s="8">
        <f t="shared" si="2"/>
        <v>1.6E-2</v>
      </c>
      <c r="F19" s="9">
        <v>0.04</v>
      </c>
      <c r="G19" s="10">
        <v>2.5999999999999999E-2</v>
      </c>
      <c r="H19" s="11">
        <v>6</v>
      </c>
      <c r="I19" s="7">
        <v>31</v>
      </c>
      <c r="J19" s="12">
        <f t="shared" si="3"/>
        <v>5.166666666666667</v>
      </c>
      <c r="K19" s="13">
        <v>0.40964537000000001</v>
      </c>
      <c r="L19" s="14">
        <v>0.667145044191919</v>
      </c>
      <c r="M19" s="89">
        <v>0.66049494650659901</v>
      </c>
      <c r="N19" s="106">
        <v>3.0291155509249998E-3</v>
      </c>
      <c r="O19" s="106">
        <v>0.66034582604895098</v>
      </c>
      <c r="P19" s="55">
        <v>0.63704545000000001</v>
      </c>
      <c r="Q19" s="78">
        <v>0.70238310397439629</v>
      </c>
      <c r="R19" s="30">
        <v>1.1750246917757907E-3</v>
      </c>
      <c r="S19" s="84">
        <v>0.78861160975290401</v>
      </c>
      <c r="V19" s="43"/>
      <c r="W19" s="106"/>
      <c r="X19" s="106"/>
      <c r="Y19" s="30"/>
      <c r="Z19" s="43"/>
      <c r="AA19" s="43"/>
      <c r="AB19" s="49"/>
      <c r="AC19" s="29"/>
    </row>
    <row r="20" spans="1:29" ht="21.4" customHeight="1">
      <c r="A20" s="4" t="s">
        <v>29</v>
      </c>
      <c r="B20" s="5" t="s">
        <v>36</v>
      </c>
      <c r="C20" s="6">
        <v>1.6E-2</v>
      </c>
      <c r="D20" s="7">
        <v>0.02</v>
      </c>
      <c r="E20" s="8">
        <f t="shared" si="2"/>
        <v>4.0000000000000001E-3</v>
      </c>
      <c r="F20" s="9">
        <v>0.04</v>
      </c>
      <c r="G20" s="10">
        <v>2.4E-2</v>
      </c>
      <c r="H20" s="11">
        <v>5</v>
      </c>
      <c r="I20" s="7">
        <v>19</v>
      </c>
      <c r="J20" s="12">
        <f t="shared" si="3"/>
        <v>3.8</v>
      </c>
      <c r="K20" s="13">
        <v>0.52037206000000003</v>
      </c>
      <c r="L20" s="14">
        <v>0.68553393308080801</v>
      </c>
      <c r="M20" s="89">
        <v>0.68799985690406495</v>
      </c>
      <c r="N20" s="106">
        <v>3.3420017662470001E-3</v>
      </c>
      <c r="O20" s="106">
        <v>0.676404064685315</v>
      </c>
      <c r="P20" s="55">
        <v>0.65909090999999997</v>
      </c>
      <c r="Q20" s="78">
        <v>0.65552407090756559</v>
      </c>
      <c r="R20" s="30">
        <v>3.5461163594333748E-3</v>
      </c>
      <c r="S20" s="84">
        <v>0.76638769182771049</v>
      </c>
      <c r="V20" s="43"/>
      <c r="W20" s="106"/>
      <c r="X20" s="106"/>
      <c r="Y20" s="30"/>
      <c r="Z20" s="43"/>
      <c r="AA20" s="43"/>
      <c r="AB20" s="49"/>
      <c r="AC20" s="29"/>
    </row>
    <row r="21" spans="1:29" ht="21.4" customHeight="1">
      <c r="A21" s="4" t="s">
        <v>29</v>
      </c>
      <c r="B21" s="5" t="s">
        <v>31</v>
      </c>
      <c r="C21" s="6">
        <v>0.01</v>
      </c>
      <c r="D21" s="7">
        <v>0.03</v>
      </c>
      <c r="E21" s="8">
        <f t="shared" si="2"/>
        <v>1.9999999999999997E-2</v>
      </c>
      <c r="F21" s="9">
        <v>0.03</v>
      </c>
      <c r="G21" s="10">
        <v>0.02</v>
      </c>
      <c r="H21" s="11">
        <v>5</v>
      </c>
      <c r="I21" s="7">
        <v>27</v>
      </c>
      <c r="J21" s="12">
        <f t="shared" si="3"/>
        <v>5.4</v>
      </c>
      <c r="K21" s="13">
        <v>0.29548421000000002</v>
      </c>
      <c r="L21" s="14">
        <v>0.71622632575757605</v>
      </c>
      <c r="M21" s="89">
        <v>0.70185158135642001</v>
      </c>
      <c r="N21" s="106">
        <v>4.2684588667420004E-3</v>
      </c>
      <c r="O21" s="106">
        <v>0.68873087849650405</v>
      </c>
      <c r="P21" s="55">
        <v>0.68840908999999995</v>
      </c>
      <c r="Q21" s="78">
        <v>0.66026255901394137</v>
      </c>
      <c r="R21" s="30">
        <v>1.7415392593097771E-3</v>
      </c>
      <c r="S21" s="84">
        <v>0.78949007858453046</v>
      </c>
      <c r="V21" s="43"/>
      <c r="W21" s="53"/>
      <c r="X21" s="106"/>
      <c r="Y21" s="30"/>
      <c r="Z21" s="43"/>
      <c r="AA21" s="43"/>
      <c r="AB21" s="49"/>
      <c r="AC21" s="29"/>
    </row>
    <row r="22" spans="1:29" ht="21.4" customHeight="1">
      <c r="A22" s="4" t="s">
        <v>29</v>
      </c>
      <c r="B22" s="5" t="s">
        <v>37</v>
      </c>
      <c r="C22" s="6">
        <v>0.01</v>
      </c>
      <c r="D22" s="7">
        <v>0.04</v>
      </c>
      <c r="E22" s="8">
        <f t="shared" si="2"/>
        <v>0.03</v>
      </c>
      <c r="F22" s="9">
        <v>7.0000000000000007E-2</v>
      </c>
      <c r="G22" s="10">
        <v>0.06</v>
      </c>
      <c r="H22" s="11">
        <v>7</v>
      </c>
      <c r="I22" s="7">
        <v>36</v>
      </c>
      <c r="J22" s="12">
        <f t="shared" si="3"/>
        <v>5.1428571428571432</v>
      </c>
      <c r="K22" s="13">
        <v>0.76729292999999998</v>
      </c>
      <c r="L22" s="14">
        <v>0.64874698691460098</v>
      </c>
      <c r="M22" s="89">
        <v>0.64053505645435704</v>
      </c>
      <c r="N22" s="106">
        <v>2.846235706679E-3</v>
      </c>
      <c r="O22" s="106">
        <v>0.64078452797202801</v>
      </c>
      <c r="P22" s="55">
        <v>0.67431817999999999</v>
      </c>
      <c r="Q22" s="78">
        <v>0.63717616520472264</v>
      </c>
      <c r="R22" s="30">
        <v>6.849256352280713E-3</v>
      </c>
      <c r="S22" s="84">
        <v>0.64346427276163531</v>
      </c>
      <c r="V22" s="43"/>
      <c r="W22" s="43"/>
      <c r="X22" s="106"/>
      <c r="Y22" s="30"/>
      <c r="Z22" s="43"/>
      <c r="AA22" s="43"/>
      <c r="AB22" s="49"/>
      <c r="AC22" s="29"/>
    </row>
    <row r="23" spans="1:29" ht="21.4" customHeight="1">
      <c r="A23" s="4" t="s">
        <v>29</v>
      </c>
      <c r="B23" s="5" t="s">
        <v>38</v>
      </c>
      <c r="C23" s="6">
        <v>1.6E-2</v>
      </c>
      <c r="D23" s="7">
        <v>0.02</v>
      </c>
      <c r="E23" s="8">
        <f t="shared" si="2"/>
        <v>4.0000000000000001E-3</v>
      </c>
      <c r="F23" s="9">
        <v>0.04</v>
      </c>
      <c r="G23" s="10">
        <v>2.4E-2</v>
      </c>
      <c r="H23" s="11">
        <v>6</v>
      </c>
      <c r="I23" s="7">
        <v>31</v>
      </c>
      <c r="J23" s="12">
        <f t="shared" si="3"/>
        <v>5.166666666666667</v>
      </c>
      <c r="K23" s="13">
        <v>0.25735968999999997</v>
      </c>
      <c r="L23" s="14">
        <v>0.67275449810606103</v>
      </c>
      <c r="M23" s="89">
        <v>0.668234014126459</v>
      </c>
      <c r="N23" s="106">
        <v>4.6588863414549998E-3</v>
      </c>
      <c r="O23" s="106">
        <v>0.66670836975524495</v>
      </c>
      <c r="P23" s="55">
        <v>0.68840908999999995</v>
      </c>
      <c r="Q23" s="78">
        <v>0.68146217461237646</v>
      </c>
      <c r="R23" s="30">
        <v>1.0116922295248345E-3</v>
      </c>
      <c r="S23" s="84">
        <v>0.64021274675786688</v>
      </c>
      <c r="V23" s="43"/>
      <c r="W23" s="43"/>
      <c r="X23" s="106"/>
      <c r="Y23" s="30"/>
      <c r="Z23" s="43"/>
      <c r="AA23" s="43"/>
      <c r="AB23" s="49"/>
      <c r="AC23" s="29"/>
    </row>
    <row r="24" spans="1:29" ht="21.4" customHeight="1">
      <c r="A24" s="4" t="s">
        <v>29</v>
      </c>
      <c r="B24" s="5" t="s">
        <v>39</v>
      </c>
      <c r="C24" s="6">
        <v>1.0999999999999999E-2</v>
      </c>
      <c r="D24" s="7">
        <v>0.02</v>
      </c>
      <c r="E24" s="8">
        <f t="shared" si="2"/>
        <v>9.0000000000000011E-3</v>
      </c>
      <c r="F24" s="9">
        <v>0.04</v>
      </c>
      <c r="G24" s="10">
        <v>2.9000000000000001E-2</v>
      </c>
      <c r="H24" s="11">
        <v>5</v>
      </c>
      <c r="I24" s="7">
        <v>25</v>
      </c>
      <c r="J24" s="12">
        <f t="shared" si="3"/>
        <v>5</v>
      </c>
      <c r="K24" s="13">
        <v>0.47329114</v>
      </c>
      <c r="L24" s="14">
        <v>0.65483380681818204</v>
      </c>
      <c r="M24" s="89">
        <v>0.65614055293960305</v>
      </c>
      <c r="N24" s="106">
        <v>3.2709718505650001E-3</v>
      </c>
      <c r="O24" s="106">
        <v>0.64307801573426604</v>
      </c>
      <c r="P24" s="57">
        <v>0.64215909000000004</v>
      </c>
      <c r="Q24" s="78">
        <v>0.73556440222850394</v>
      </c>
      <c r="R24" s="30">
        <v>8.2409256193523132E-4</v>
      </c>
      <c r="S24" s="84">
        <v>0.67253291724216724</v>
      </c>
      <c r="V24" s="43"/>
      <c r="W24" s="43"/>
      <c r="X24" s="106"/>
      <c r="Y24" s="30"/>
      <c r="Z24" s="43"/>
      <c r="AA24" s="43"/>
      <c r="AB24" s="49"/>
      <c r="AC24" s="29"/>
    </row>
    <row r="25" spans="1:29" ht="21.4" customHeight="1">
      <c r="A25" s="4" t="s">
        <v>29</v>
      </c>
      <c r="B25" s="5" t="s">
        <v>40</v>
      </c>
      <c r="C25" s="6">
        <v>1.0999999999999999E-2</v>
      </c>
      <c r="D25" s="7">
        <v>0.03</v>
      </c>
      <c r="E25" s="8">
        <f t="shared" si="2"/>
        <v>1.9E-2</v>
      </c>
      <c r="F25" s="9">
        <v>0.04</v>
      </c>
      <c r="G25" s="10">
        <v>2.9000000000000001E-2</v>
      </c>
      <c r="H25" s="11">
        <v>6</v>
      </c>
      <c r="I25" s="7">
        <v>27</v>
      </c>
      <c r="J25" s="12">
        <f t="shared" si="3"/>
        <v>4.5</v>
      </c>
      <c r="K25" s="13">
        <v>0.15922585</v>
      </c>
      <c r="L25" s="14">
        <v>0.64305894886363602</v>
      </c>
      <c r="M25" s="89">
        <v>0.63661491766401201</v>
      </c>
      <c r="N25" s="106">
        <v>4.913553775813E-3</v>
      </c>
      <c r="O25" s="106">
        <v>0.65530321241258804</v>
      </c>
      <c r="P25" s="105">
        <v>0.67420455000000001</v>
      </c>
      <c r="Q25" s="30">
        <v>0.67042960271522356</v>
      </c>
      <c r="R25" s="30">
        <v>1.8077338339690674E-3</v>
      </c>
      <c r="S25" s="84">
        <v>0.74152253965260262</v>
      </c>
      <c r="V25" s="43"/>
      <c r="W25" s="43"/>
      <c r="X25" s="106"/>
      <c r="Y25" s="30"/>
      <c r="Z25" s="43"/>
      <c r="AA25" s="43"/>
      <c r="AB25" s="49"/>
      <c r="AC25" s="29"/>
    </row>
    <row r="26" spans="1:29" ht="21.4" customHeight="1">
      <c r="A26" s="4" t="s">
        <v>29</v>
      </c>
      <c r="B26" s="5" t="s">
        <v>41</v>
      </c>
      <c r="C26" s="6">
        <v>1.6E-2</v>
      </c>
      <c r="D26" s="7">
        <v>0.03</v>
      </c>
      <c r="E26" s="8">
        <f t="shared" si="2"/>
        <v>1.3999999999999999E-2</v>
      </c>
      <c r="F26" s="9">
        <v>0.05</v>
      </c>
      <c r="G26" s="10">
        <v>3.4000000000000002E-2</v>
      </c>
      <c r="H26" s="11">
        <v>6</v>
      </c>
      <c r="I26" s="7">
        <v>31</v>
      </c>
      <c r="J26" s="12">
        <f t="shared" si="3"/>
        <v>5.166666666666667</v>
      </c>
      <c r="K26" s="13">
        <v>0.10660426000000001</v>
      </c>
      <c r="L26" s="14">
        <v>0.670503855519481</v>
      </c>
      <c r="M26" s="89">
        <v>0.65396475366588103</v>
      </c>
      <c r="N26" s="106">
        <v>3.7803552419409998E-3</v>
      </c>
      <c r="O26" s="106">
        <v>0.65806982080419596</v>
      </c>
      <c r="P26" s="105">
        <v>0.63681818000000001</v>
      </c>
      <c r="Q26" s="30">
        <v>0.66694064292665911</v>
      </c>
      <c r="R26" s="30">
        <v>1.2888850765225999E-3</v>
      </c>
      <c r="S26" s="84">
        <v>0.66863901818759175</v>
      </c>
      <c r="V26" s="43"/>
      <c r="W26" s="43"/>
      <c r="X26" s="106"/>
      <c r="Y26" s="30"/>
      <c r="Z26" s="43"/>
      <c r="AA26" s="43"/>
      <c r="AB26" s="49"/>
      <c r="AC26" s="29"/>
    </row>
    <row r="27" spans="1:29" ht="21.4" customHeight="1">
      <c r="A27" s="4" t="s">
        <v>29</v>
      </c>
      <c r="B27" s="5" t="s">
        <v>42</v>
      </c>
      <c r="C27" s="6">
        <v>2.4E-2</v>
      </c>
      <c r="D27" s="7">
        <v>0.03</v>
      </c>
      <c r="E27" s="8">
        <f t="shared" si="2"/>
        <v>5.9999999999999984E-3</v>
      </c>
      <c r="F27" s="9">
        <v>0.05</v>
      </c>
      <c r="G27" s="10">
        <v>2.5999999999999999E-2</v>
      </c>
      <c r="H27" s="11">
        <v>6</v>
      </c>
      <c r="I27" s="7">
        <v>28</v>
      </c>
      <c r="J27" s="12">
        <f t="shared" si="3"/>
        <v>4.666666666666667</v>
      </c>
      <c r="K27" s="13">
        <v>0.3949125</v>
      </c>
      <c r="L27" s="14">
        <v>0.72480468750000004</v>
      </c>
      <c r="M27" s="89">
        <v>0.70712956645134395</v>
      </c>
      <c r="N27" s="106">
        <v>5.9940396114799999E-3</v>
      </c>
      <c r="O27" s="106">
        <v>0.70927611451049</v>
      </c>
      <c r="P27" s="58">
        <v>0.64840909000000002</v>
      </c>
      <c r="Q27" s="78">
        <v>0.72969985727781406</v>
      </c>
      <c r="R27" s="30">
        <v>7.3715630666148504E-4</v>
      </c>
      <c r="S27" s="84">
        <v>0.79253331007463923</v>
      </c>
      <c r="V27" s="43"/>
      <c r="W27" s="43"/>
      <c r="X27" s="106"/>
      <c r="Y27" s="30"/>
      <c r="Z27" s="43"/>
      <c r="AA27" s="43"/>
      <c r="AB27" s="49"/>
      <c r="AC27" s="29"/>
    </row>
    <row r="28" spans="1:29" ht="21.4" customHeight="1">
      <c r="A28" s="4" t="s">
        <v>29</v>
      </c>
      <c r="B28" s="5" t="s">
        <v>32</v>
      </c>
      <c r="C28" s="6">
        <v>0.01</v>
      </c>
      <c r="D28" s="7">
        <v>0.01</v>
      </c>
      <c r="E28" s="8">
        <f t="shared" si="2"/>
        <v>0</v>
      </c>
      <c r="F28" s="9">
        <v>0.03</v>
      </c>
      <c r="G28" s="10">
        <v>0.02</v>
      </c>
      <c r="H28" s="11">
        <v>7</v>
      </c>
      <c r="I28" s="7">
        <v>32</v>
      </c>
      <c r="J28" s="12">
        <f t="shared" si="3"/>
        <v>4.5714285714285712</v>
      </c>
      <c r="K28" s="13">
        <v>0.89595935999999998</v>
      </c>
      <c r="L28" s="14">
        <v>0.63945032713498595</v>
      </c>
      <c r="M28" s="89">
        <v>0.65481076711128205</v>
      </c>
      <c r="N28" s="106">
        <v>3.9434414550640002E-3</v>
      </c>
      <c r="O28" s="106">
        <v>0.64369318181818203</v>
      </c>
      <c r="P28" s="55">
        <v>0.64124999999999999</v>
      </c>
      <c r="Q28" s="78">
        <v>0.70156557833960886</v>
      </c>
      <c r="R28" s="30">
        <v>1.0070827642968678E-3</v>
      </c>
      <c r="S28" s="84">
        <v>0.56987628417034453</v>
      </c>
      <c r="V28" s="43"/>
      <c r="W28" s="43"/>
      <c r="X28" s="106"/>
      <c r="Y28" s="30"/>
      <c r="Z28" s="43"/>
      <c r="AA28" s="43"/>
      <c r="AB28" s="49"/>
      <c r="AC28" s="29"/>
    </row>
    <row r="29" spans="1:29" ht="21.4" customHeight="1">
      <c r="A29" s="4" t="s">
        <v>29</v>
      </c>
      <c r="B29" s="5" t="s">
        <v>43</v>
      </c>
      <c r="C29" s="6">
        <v>1.2999999999999999E-2</v>
      </c>
      <c r="D29" s="7">
        <v>0.02</v>
      </c>
      <c r="E29" s="8">
        <f t="shared" si="2"/>
        <v>7.000000000000001E-3</v>
      </c>
      <c r="F29" s="9">
        <v>0.05</v>
      </c>
      <c r="G29" s="10">
        <v>3.6999999999999998E-2</v>
      </c>
      <c r="H29" s="11">
        <v>5</v>
      </c>
      <c r="I29" s="7">
        <v>32</v>
      </c>
      <c r="J29" s="12">
        <f t="shared" si="3"/>
        <v>6.4</v>
      </c>
      <c r="K29" s="13">
        <v>0.3949125</v>
      </c>
      <c r="L29" s="14">
        <v>0.68311789772727305</v>
      </c>
      <c r="M29" s="89">
        <v>0.66748042529203799</v>
      </c>
      <c r="N29" s="106">
        <v>4.3809078151819999E-3</v>
      </c>
      <c r="O29" s="106">
        <v>0.66490056818181797</v>
      </c>
      <c r="P29" s="55">
        <v>0.65522727000000003</v>
      </c>
      <c r="Q29" s="78">
        <v>0.62362960764060105</v>
      </c>
      <c r="R29" s="30">
        <v>4.6369797532041764E-4</v>
      </c>
      <c r="S29" s="84">
        <v>0.81407130143721962</v>
      </c>
      <c r="V29" s="43"/>
      <c r="W29" s="43"/>
      <c r="X29" s="106"/>
      <c r="Y29" s="30"/>
      <c r="Z29" s="43"/>
      <c r="AA29" s="43"/>
      <c r="AB29" s="49"/>
      <c r="AC29" s="29"/>
    </row>
    <row r="30" spans="1:29" ht="21.4" customHeight="1">
      <c r="A30" s="4" t="s">
        <v>29</v>
      </c>
      <c r="B30" s="5" t="s">
        <v>44</v>
      </c>
      <c r="C30" s="6">
        <v>1.0999999999999999E-2</v>
      </c>
      <c r="D30" s="7">
        <v>0.03</v>
      </c>
      <c r="E30" s="8">
        <f t="shared" si="2"/>
        <v>1.9E-2</v>
      </c>
      <c r="F30" s="9">
        <v>0.05</v>
      </c>
      <c r="G30" s="10">
        <v>3.9E-2</v>
      </c>
      <c r="H30" s="11">
        <v>6</v>
      </c>
      <c r="I30" s="7">
        <v>25</v>
      </c>
      <c r="J30" s="12">
        <f t="shared" si="3"/>
        <v>4.166666666666667</v>
      </c>
      <c r="K30" s="13">
        <v>0.43916839000000002</v>
      </c>
      <c r="L30" s="14">
        <v>0.65347615358126798</v>
      </c>
      <c r="M30" s="89">
        <v>0.64582210190377798</v>
      </c>
      <c r="N30" s="106">
        <v>2.9768309952290001E-3</v>
      </c>
      <c r="O30" s="106">
        <v>0.63769886363636397</v>
      </c>
      <c r="P30" s="55">
        <v>0.70927611000000002</v>
      </c>
      <c r="Q30" s="78">
        <v>0.72248533293893868</v>
      </c>
      <c r="R30" s="30">
        <v>4.9985544521920612E-4</v>
      </c>
      <c r="S30" s="84">
        <v>0.80267776561241866</v>
      </c>
      <c r="V30" s="43"/>
      <c r="W30" s="43"/>
      <c r="X30" s="106"/>
      <c r="Y30" s="30"/>
      <c r="Z30" s="43"/>
      <c r="AA30" s="43"/>
      <c r="AB30" s="49"/>
      <c r="AC30" s="29"/>
    </row>
    <row r="31" spans="1:29" ht="21.4" customHeight="1">
      <c r="A31" s="4" t="s">
        <v>29</v>
      </c>
      <c r="B31" s="5" t="s">
        <v>45</v>
      </c>
      <c r="C31" s="6">
        <v>1.4999999999999999E-2</v>
      </c>
      <c r="D31" s="7">
        <v>0.03</v>
      </c>
      <c r="E31" s="8">
        <f t="shared" si="2"/>
        <v>1.4999999999999999E-2</v>
      </c>
      <c r="F31" s="9">
        <v>0.04</v>
      </c>
      <c r="G31" s="10">
        <v>2.5000000000000001E-2</v>
      </c>
      <c r="H31" s="11">
        <v>6</v>
      </c>
      <c r="I31" s="7">
        <v>33</v>
      </c>
      <c r="J31" s="12">
        <f t="shared" si="3"/>
        <v>5.5</v>
      </c>
      <c r="K31" s="13">
        <v>0.50870391000000004</v>
      </c>
      <c r="L31" s="14">
        <v>0.64742400568181802</v>
      </c>
      <c r="M31" s="89">
        <v>0.64230052394634296</v>
      </c>
      <c r="N31" s="106">
        <v>3.2039570916169999E-3</v>
      </c>
      <c r="O31" s="106">
        <v>0.63985850087412599</v>
      </c>
      <c r="P31" s="55">
        <v>0.63670455000000004</v>
      </c>
      <c r="Q31" s="78">
        <v>0.70422572797476202</v>
      </c>
      <c r="R31" s="30">
        <v>5.2883331778358182E-3</v>
      </c>
      <c r="S31" s="84">
        <v>0.72062525829986568</v>
      </c>
      <c r="V31" s="43"/>
      <c r="W31" s="43"/>
      <c r="X31" s="106"/>
      <c r="Y31" s="30"/>
      <c r="Z31" s="43"/>
      <c r="AA31" s="43"/>
      <c r="AB31" s="49"/>
      <c r="AC31" s="29"/>
    </row>
    <row r="32" spans="1:29" ht="20.65" customHeight="1">
      <c r="A32" s="16"/>
      <c r="B32" s="17"/>
      <c r="C32" s="18"/>
      <c r="D32" s="27"/>
      <c r="E32" s="20"/>
      <c r="F32" s="21"/>
      <c r="G32" s="22"/>
      <c r="H32" s="23"/>
      <c r="I32" s="19"/>
      <c r="J32" s="12"/>
      <c r="K32" s="24"/>
      <c r="L32" s="14"/>
      <c r="M32" s="89"/>
      <c r="N32" s="25"/>
      <c r="O32" s="26"/>
      <c r="P32" s="56"/>
      <c r="Q32" s="79"/>
      <c r="R32" s="54"/>
      <c r="S32" s="85"/>
      <c r="V32" s="43"/>
      <c r="W32" s="43"/>
      <c r="X32" s="106"/>
      <c r="Y32" s="30"/>
      <c r="Z32" s="43"/>
      <c r="AA32" s="43"/>
      <c r="AB32" s="50"/>
    </row>
    <row r="33" spans="1:29" ht="21.4" customHeight="1">
      <c r="A33" s="4" t="s">
        <v>46</v>
      </c>
      <c r="B33" s="5" t="s">
        <v>47</v>
      </c>
      <c r="C33" s="6">
        <v>0.01</v>
      </c>
      <c r="D33" s="7">
        <v>0.02</v>
      </c>
      <c r="E33" s="8">
        <f t="shared" ref="E33:E43" si="4">D33-C33</f>
        <v>0.01</v>
      </c>
      <c r="F33" s="109">
        <v>0.04</v>
      </c>
      <c r="G33" s="10">
        <v>0.03</v>
      </c>
      <c r="H33" s="11">
        <v>6</v>
      </c>
      <c r="I33" s="7">
        <v>28</v>
      </c>
      <c r="J33" s="12">
        <f t="shared" ref="J33:J43" si="5">I33/H33</f>
        <v>4.666666666666667</v>
      </c>
      <c r="K33" s="13">
        <v>0.65952414999999998</v>
      </c>
      <c r="L33" s="14">
        <v>0.66657170067148797</v>
      </c>
      <c r="M33" s="89">
        <v>0.67327887871775505</v>
      </c>
      <c r="N33" s="106">
        <v>3.6343990746320002E-3</v>
      </c>
      <c r="O33" s="106">
        <v>0.67784910402097898</v>
      </c>
      <c r="P33" s="55">
        <v>0.61045455000000004</v>
      </c>
      <c r="Q33" s="78">
        <v>0.73163371553265366</v>
      </c>
      <c r="R33" s="30">
        <v>2.9277760479798263E-3</v>
      </c>
      <c r="S33" s="86">
        <v>0.83785005665893719</v>
      </c>
      <c r="V33" s="43"/>
      <c r="W33" s="43"/>
      <c r="X33" s="106"/>
      <c r="Y33" s="30"/>
      <c r="Z33" s="43"/>
      <c r="AA33" s="43"/>
      <c r="AB33" s="49"/>
      <c r="AC33" s="29"/>
    </row>
    <row r="34" spans="1:29" ht="21.4" customHeight="1">
      <c r="A34" s="4" t="s">
        <v>46</v>
      </c>
      <c r="B34" s="5" t="s">
        <v>57</v>
      </c>
      <c r="C34" s="6">
        <v>2.1999999999999999E-2</v>
      </c>
      <c r="D34" s="7">
        <v>0.03</v>
      </c>
      <c r="E34" s="8">
        <f t="shared" si="4"/>
        <v>8.0000000000000002E-3</v>
      </c>
      <c r="F34" s="109">
        <v>0.05</v>
      </c>
      <c r="G34" s="10">
        <v>2.8000000000000001E-2</v>
      </c>
      <c r="H34" s="11">
        <v>6</v>
      </c>
      <c r="I34" s="7">
        <v>22</v>
      </c>
      <c r="J34" s="12">
        <f t="shared" si="5"/>
        <v>3.6666666666666665</v>
      </c>
      <c r="K34" s="13">
        <v>0.59526542000000005</v>
      </c>
      <c r="L34" s="14">
        <v>0.61916264204545501</v>
      </c>
      <c r="M34" s="89">
        <v>0.61964996294839203</v>
      </c>
      <c r="N34" s="106">
        <v>4.4676217605130004E-3</v>
      </c>
      <c r="O34" s="106">
        <v>0.65586756993007</v>
      </c>
      <c r="P34" s="55">
        <v>0.61284090999999996</v>
      </c>
      <c r="Q34" s="78">
        <v>0.66361399097360185</v>
      </c>
      <c r="R34" s="30">
        <v>2.3968927730847029E-3</v>
      </c>
      <c r="S34" s="86">
        <v>0.69775458314780725</v>
      </c>
      <c r="V34" s="43"/>
      <c r="W34" s="43"/>
      <c r="X34" s="106"/>
      <c r="Y34" s="43"/>
      <c r="Z34" s="43"/>
      <c r="AA34" s="43"/>
      <c r="AB34" s="49"/>
      <c r="AC34" s="29"/>
    </row>
    <row r="35" spans="1:29" ht="21.4" customHeight="1">
      <c r="A35" s="4" t="s">
        <v>46</v>
      </c>
      <c r="B35" s="5" t="s">
        <v>58</v>
      </c>
      <c r="C35" s="6">
        <v>1.2E-2</v>
      </c>
      <c r="D35" s="7">
        <v>0.03</v>
      </c>
      <c r="E35" s="8">
        <f t="shared" si="4"/>
        <v>1.7999999999999999E-2</v>
      </c>
      <c r="F35" s="109">
        <v>0.04</v>
      </c>
      <c r="G35" s="10">
        <v>2.8000000000000001E-2</v>
      </c>
      <c r="H35" s="11">
        <v>7</v>
      </c>
      <c r="I35" s="7">
        <v>36</v>
      </c>
      <c r="J35" s="12">
        <f t="shared" si="5"/>
        <v>5.1428571428571432</v>
      </c>
      <c r="K35" s="13">
        <v>0.14761527999999999</v>
      </c>
      <c r="L35" s="14">
        <v>0.68400284090909103</v>
      </c>
      <c r="M35" s="89">
        <v>0.65751827581745903</v>
      </c>
      <c r="N35" s="106">
        <v>3.4144968984750001E-3</v>
      </c>
      <c r="O35" s="106">
        <v>0.63084243881118895</v>
      </c>
      <c r="P35" s="55">
        <v>0.64647726999999999</v>
      </c>
      <c r="Q35" s="78">
        <v>0.59605872931039761</v>
      </c>
      <c r="R35" s="30">
        <v>2.3147188381051373E-3</v>
      </c>
      <c r="S35" s="86">
        <v>0.78093335836143496</v>
      </c>
      <c r="V35" s="43"/>
      <c r="W35" s="43"/>
      <c r="X35" s="106"/>
      <c r="Y35" s="30"/>
      <c r="Z35" s="43"/>
      <c r="AA35" s="43"/>
      <c r="AB35" s="49"/>
      <c r="AC35" s="29"/>
    </row>
    <row r="36" spans="1:29" ht="21.4" customHeight="1">
      <c r="A36" s="4" t="s">
        <v>46</v>
      </c>
      <c r="B36" s="5" t="s">
        <v>59</v>
      </c>
      <c r="C36" s="6">
        <v>1.9E-2</v>
      </c>
      <c r="D36" s="7">
        <v>0.05</v>
      </c>
      <c r="E36" s="8">
        <f t="shared" si="4"/>
        <v>3.1000000000000003E-2</v>
      </c>
      <c r="F36" s="109">
        <v>0.05</v>
      </c>
      <c r="G36" s="10">
        <v>3.1E-2</v>
      </c>
      <c r="H36" s="11">
        <v>5</v>
      </c>
      <c r="I36" s="7">
        <v>24</v>
      </c>
      <c r="J36" s="12">
        <f t="shared" si="5"/>
        <v>4.8</v>
      </c>
      <c r="K36" s="13">
        <v>0.14761527999999999</v>
      </c>
      <c r="L36" s="14">
        <v>0.62904687500000001</v>
      </c>
      <c r="M36" s="89">
        <v>0.63340715821576798</v>
      </c>
      <c r="N36" s="106">
        <v>3.9490416523550002E-3</v>
      </c>
      <c r="O36" s="106">
        <v>0.64471099213286698</v>
      </c>
      <c r="P36" s="55">
        <v>0.66863636000000004</v>
      </c>
      <c r="Q36" s="78">
        <v>0.71360663809449176</v>
      </c>
      <c r="R36" s="30">
        <v>1.7784238293590351E-3</v>
      </c>
      <c r="S36" s="86">
        <v>0.72570991859956635</v>
      </c>
      <c r="V36" s="43"/>
      <c r="W36" s="43"/>
      <c r="X36" s="106"/>
      <c r="Y36" s="30"/>
      <c r="Z36" s="43"/>
      <c r="AA36" s="43"/>
      <c r="AB36" s="49"/>
      <c r="AC36" s="29"/>
    </row>
    <row r="37" spans="1:29" ht="21.4" customHeight="1">
      <c r="A37" s="4" t="s">
        <v>46</v>
      </c>
      <c r="B37" s="5" t="s">
        <v>55</v>
      </c>
      <c r="C37" s="6">
        <v>1.0999999999999999E-2</v>
      </c>
      <c r="D37" s="7">
        <v>0.03</v>
      </c>
      <c r="E37" s="8">
        <f t="shared" si="4"/>
        <v>1.9E-2</v>
      </c>
      <c r="F37" s="109">
        <v>0.04</v>
      </c>
      <c r="G37" s="10">
        <v>2.9000000000000001E-2</v>
      </c>
      <c r="H37" s="11">
        <v>5</v>
      </c>
      <c r="I37" s="7">
        <v>17</v>
      </c>
      <c r="J37" s="12">
        <f t="shared" si="5"/>
        <v>3.4</v>
      </c>
      <c r="K37" s="13">
        <v>0.29930775999999998</v>
      </c>
      <c r="L37" s="14">
        <v>0.640630326704546</v>
      </c>
      <c r="M37" s="89">
        <v>0.63812028383055597</v>
      </c>
      <c r="N37" s="106">
        <v>2.4499259661069999E-3</v>
      </c>
      <c r="O37" s="106">
        <v>0.60811188811188799</v>
      </c>
      <c r="P37" s="55">
        <v>0.67420455000000001</v>
      </c>
      <c r="Q37" s="78">
        <v>0.62492705464148113</v>
      </c>
      <c r="R37" s="30">
        <v>5.8888466725685448E-3</v>
      </c>
      <c r="S37" s="86">
        <v>0.56701512080611549</v>
      </c>
      <c r="V37" s="43"/>
      <c r="W37" s="43"/>
      <c r="X37" s="106"/>
      <c r="Y37" s="30"/>
      <c r="Z37" s="43"/>
      <c r="AA37" s="43"/>
      <c r="AB37" s="49"/>
      <c r="AC37" s="29"/>
    </row>
    <row r="38" spans="1:29" ht="21.4" customHeight="1">
      <c r="A38" s="4" t="s">
        <v>46</v>
      </c>
      <c r="B38" s="5" t="s">
        <v>78</v>
      </c>
      <c r="C38" s="6">
        <v>2.7E-2</v>
      </c>
      <c r="D38" s="7">
        <v>0.05</v>
      </c>
      <c r="E38" s="8">
        <f t="shared" si="4"/>
        <v>2.3000000000000003E-2</v>
      </c>
      <c r="F38" s="109">
        <v>7.0000000000000007E-2</v>
      </c>
      <c r="G38" s="10">
        <v>4.2999999999999997E-2</v>
      </c>
      <c r="H38" s="11">
        <v>5</v>
      </c>
      <c r="I38" s="7">
        <v>29</v>
      </c>
      <c r="J38" s="12">
        <f t="shared" si="5"/>
        <v>5.8</v>
      </c>
      <c r="K38" s="13">
        <v>0.92071570999999996</v>
      </c>
      <c r="L38" s="14">
        <v>0.63558028796487598</v>
      </c>
      <c r="M38" s="89">
        <v>0.62762135133943597</v>
      </c>
      <c r="N38" s="106">
        <v>4.3408933365729997E-3</v>
      </c>
      <c r="O38" s="106">
        <v>0.657430616258741</v>
      </c>
      <c r="P38" s="55">
        <v>0.64170455000000004</v>
      </c>
      <c r="Q38" s="78">
        <v>0.70674534445640858</v>
      </c>
      <c r="R38" s="30">
        <v>1.7870822210473852E-3</v>
      </c>
      <c r="S38" s="86">
        <v>0.72467835043166107</v>
      </c>
      <c r="V38" s="43"/>
      <c r="W38" s="43"/>
      <c r="X38" s="106"/>
      <c r="Y38" s="30"/>
      <c r="Z38" s="43"/>
      <c r="AA38" s="43"/>
      <c r="AB38" s="49"/>
      <c r="AC38" s="29"/>
    </row>
    <row r="39" spans="1:29" ht="21.4" customHeight="1">
      <c r="A39" s="4" t="s">
        <v>46</v>
      </c>
      <c r="B39" s="5" t="s">
        <v>60</v>
      </c>
      <c r="C39" s="6">
        <v>1.7000000000000001E-2</v>
      </c>
      <c r="D39" s="7">
        <v>0.05</v>
      </c>
      <c r="E39" s="8">
        <f t="shared" si="4"/>
        <v>3.3000000000000002E-2</v>
      </c>
      <c r="F39" s="109">
        <v>0.06</v>
      </c>
      <c r="G39" s="10">
        <v>4.2999999999999997E-2</v>
      </c>
      <c r="H39" s="11">
        <v>6</v>
      </c>
      <c r="I39" s="7">
        <v>33</v>
      </c>
      <c r="J39" s="12">
        <f t="shared" si="5"/>
        <v>5.5</v>
      </c>
      <c r="K39" s="13">
        <v>0.14761527999999999</v>
      </c>
      <c r="L39" s="14">
        <v>0.69207501147842099</v>
      </c>
      <c r="M39" s="89">
        <v>0.68214581053022105</v>
      </c>
      <c r="N39" s="106">
        <v>5.2866237711080002E-3</v>
      </c>
      <c r="O39" s="106">
        <v>0.67235686188811195</v>
      </c>
      <c r="P39" s="55">
        <v>0.64500000000000002</v>
      </c>
      <c r="Q39" s="78">
        <v>0.70862953095358061</v>
      </c>
      <c r="R39" s="30">
        <v>7.487404775415816E-4</v>
      </c>
      <c r="S39" s="86">
        <v>0.65486470283095677</v>
      </c>
      <c r="V39" s="43"/>
      <c r="W39" s="43"/>
      <c r="X39" s="106"/>
      <c r="Y39" s="30"/>
      <c r="Z39" s="43"/>
      <c r="AA39" s="43"/>
      <c r="AB39" s="49"/>
      <c r="AC39" s="29"/>
    </row>
    <row r="40" spans="1:29" ht="21.4" customHeight="1">
      <c r="A40" s="4" t="s">
        <v>46</v>
      </c>
      <c r="B40" s="5" t="s">
        <v>61</v>
      </c>
      <c r="C40" s="6">
        <v>1.7999999999999999E-2</v>
      </c>
      <c r="D40" s="7">
        <v>0.04</v>
      </c>
      <c r="E40" s="8">
        <f t="shared" si="4"/>
        <v>2.2000000000000002E-2</v>
      </c>
      <c r="F40" s="109">
        <v>0.04</v>
      </c>
      <c r="G40" s="10">
        <v>2.1999999999999999E-2</v>
      </c>
      <c r="H40" s="11">
        <v>5</v>
      </c>
      <c r="I40" s="7">
        <v>32</v>
      </c>
      <c r="J40" s="12">
        <f t="shared" si="5"/>
        <v>6.4</v>
      </c>
      <c r="K40" s="13">
        <v>0.39085328000000003</v>
      </c>
      <c r="L40" s="14">
        <v>0.63277059659090895</v>
      </c>
      <c r="M40" s="89">
        <v>0.63978177818669701</v>
      </c>
      <c r="N40" s="106">
        <v>3.423227879363E-3</v>
      </c>
      <c r="O40" s="106">
        <v>0.67000382430069905</v>
      </c>
      <c r="P40" s="55">
        <v>0.64534091000000005</v>
      </c>
      <c r="Q40" s="78">
        <v>0.71259264308903114</v>
      </c>
      <c r="R40" s="30">
        <v>4.7858702243647628E-4</v>
      </c>
      <c r="S40" s="86">
        <v>0.77125617910864264</v>
      </c>
      <c r="V40" s="43"/>
      <c r="W40" s="43"/>
      <c r="X40" s="30"/>
      <c r="Y40" s="30"/>
      <c r="Z40" s="43"/>
      <c r="AA40" s="43"/>
      <c r="AB40" s="49"/>
      <c r="AC40" s="29"/>
    </row>
    <row r="41" spans="1:29" ht="21.4" customHeight="1">
      <c r="A41" s="4" t="s">
        <v>46</v>
      </c>
      <c r="B41" s="5" t="s">
        <v>62</v>
      </c>
      <c r="C41" s="6">
        <v>1.2E-2</v>
      </c>
      <c r="D41" s="7">
        <v>0.02</v>
      </c>
      <c r="E41" s="8">
        <f t="shared" si="4"/>
        <v>8.0000000000000002E-3</v>
      </c>
      <c r="F41" s="109">
        <v>0.03</v>
      </c>
      <c r="G41" s="10">
        <v>1.7999999999999999E-2</v>
      </c>
      <c r="H41" s="11">
        <v>5</v>
      </c>
      <c r="I41" s="7">
        <v>25</v>
      </c>
      <c r="J41" s="12">
        <f t="shared" si="5"/>
        <v>5</v>
      </c>
      <c r="K41" s="13">
        <v>0.42300776000000001</v>
      </c>
      <c r="L41" s="14">
        <v>0.58691373966942195</v>
      </c>
      <c r="M41" s="89">
        <v>0.58932087764567298</v>
      </c>
      <c r="N41" s="106">
        <v>3.7111360641990001E-3</v>
      </c>
      <c r="O41" s="106">
        <v>0.68062500000000004</v>
      </c>
      <c r="P41" s="55">
        <v>0.63159091000000001</v>
      </c>
      <c r="Q41" s="78">
        <v>0.63130610126041986</v>
      </c>
      <c r="R41" s="30">
        <v>6.2835175787341211E-3</v>
      </c>
      <c r="S41" s="86">
        <v>0.77052889336570396</v>
      </c>
      <c r="Z41" s="43"/>
      <c r="AA41" s="43"/>
      <c r="AB41" s="49"/>
      <c r="AC41" s="29"/>
    </row>
    <row r="42" spans="1:29" ht="21.4" customHeight="1">
      <c r="A42" s="4" t="s">
        <v>46</v>
      </c>
      <c r="B42" s="5" t="s">
        <v>63</v>
      </c>
      <c r="C42" s="6">
        <v>1.6E-2</v>
      </c>
      <c r="D42" s="7">
        <v>0.02</v>
      </c>
      <c r="E42" s="8">
        <f t="shared" si="4"/>
        <v>4.0000000000000001E-3</v>
      </c>
      <c r="F42" s="109">
        <v>0.04</v>
      </c>
      <c r="G42" s="10">
        <v>2.4E-2</v>
      </c>
      <c r="H42" s="11">
        <v>6</v>
      </c>
      <c r="I42" s="7">
        <v>28</v>
      </c>
      <c r="J42" s="12">
        <f t="shared" si="5"/>
        <v>4.666666666666667</v>
      </c>
      <c r="K42" s="13">
        <v>0.29347479999999998</v>
      </c>
      <c r="L42" s="14">
        <v>0.622892691115703</v>
      </c>
      <c r="M42" s="89">
        <v>0.61218624620329198</v>
      </c>
      <c r="N42" s="106">
        <v>2.5175373854850001E-3</v>
      </c>
      <c r="O42" s="106">
        <v>0.60903846153846197</v>
      </c>
      <c r="P42" s="55">
        <v>0.68772727</v>
      </c>
      <c r="Q42" s="78">
        <v>0.71762192004640268</v>
      </c>
      <c r="R42" s="30">
        <v>2.0332740608136773E-3</v>
      </c>
      <c r="S42" s="86">
        <v>0.66044855894703147</v>
      </c>
      <c r="Z42" s="43"/>
      <c r="AA42" s="43"/>
      <c r="AB42" s="49"/>
      <c r="AC42" s="29"/>
    </row>
    <row r="43" spans="1:29" ht="21.4" customHeight="1">
      <c r="A43" s="4" t="s">
        <v>46</v>
      </c>
      <c r="B43" s="5" t="s">
        <v>64</v>
      </c>
      <c r="C43" s="6">
        <v>1.9E-2</v>
      </c>
      <c r="D43" s="7">
        <v>7.0000000000000007E-2</v>
      </c>
      <c r="E43" s="8">
        <f t="shared" si="4"/>
        <v>5.1000000000000004E-2</v>
      </c>
      <c r="F43" s="109">
        <v>7.0000000000000007E-2</v>
      </c>
      <c r="G43" s="10">
        <v>5.0999999999999997E-2</v>
      </c>
      <c r="H43" s="11">
        <v>7</v>
      </c>
      <c r="I43" s="7">
        <v>33</v>
      </c>
      <c r="J43" s="12">
        <f t="shared" si="5"/>
        <v>4.7142857142857144</v>
      </c>
      <c r="K43" s="13">
        <v>0.49798812999999997</v>
      </c>
      <c r="L43" s="14">
        <v>0.66216761363636401</v>
      </c>
      <c r="M43" s="89">
        <v>0.65650771580849698</v>
      </c>
      <c r="N43" s="106">
        <v>4.7779743109400002E-3</v>
      </c>
      <c r="O43" s="106">
        <v>0.65163789335664302</v>
      </c>
      <c r="P43" s="55">
        <v>0.60454545000000004</v>
      </c>
      <c r="Q43" s="78">
        <v>0.72560721861910848</v>
      </c>
      <c r="R43" s="30">
        <v>3.3924896231234407E-4</v>
      </c>
      <c r="S43" s="86">
        <v>0.73989841797092615</v>
      </c>
      <c r="Z43" s="43"/>
      <c r="AA43" s="43"/>
      <c r="AB43" s="49"/>
      <c r="AC43" s="29"/>
    </row>
    <row r="44" spans="1:29" ht="21.4" customHeight="1">
      <c r="A44" s="4" t="s">
        <v>46</v>
      </c>
      <c r="B44" s="5" t="s">
        <v>80</v>
      </c>
      <c r="C44" s="96" t="s">
        <v>106</v>
      </c>
      <c r="D44" s="7">
        <v>0.04</v>
      </c>
      <c r="E44" s="97" t="s">
        <v>107</v>
      </c>
      <c r="F44" s="109">
        <v>0.05</v>
      </c>
      <c r="G44" s="98" t="s">
        <v>108</v>
      </c>
      <c r="H44" s="99">
        <v>4</v>
      </c>
      <c r="I44" s="100">
        <v>3</v>
      </c>
      <c r="J44" s="101">
        <v>0.75</v>
      </c>
      <c r="K44" s="13">
        <v>0.78278115999999998</v>
      </c>
      <c r="L44" s="14">
        <v>0.67262452651515203</v>
      </c>
      <c r="M44" s="89">
        <v>0.660642140382109</v>
      </c>
      <c r="N44" s="106">
        <v>5.8538674908359999E-3</v>
      </c>
      <c r="O44" s="106">
        <v>0.68624289772727298</v>
      </c>
      <c r="P44" s="55">
        <v>0.65034091000000005</v>
      </c>
      <c r="Q44" s="78">
        <v>0.72456026637597604</v>
      </c>
      <c r="R44" s="30">
        <v>5.9280529925374696E-4</v>
      </c>
      <c r="S44" s="86">
        <v>0.67040313028324861</v>
      </c>
      <c r="Z44" s="43"/>
      <c r="AA44" s="43"/>
      <c r="AB44" s="49"/>
      <c r="AC44" s="29"/>
    </row>
    <row r="45" spans="1:29" ht="21.4" customHeight="1">
      <c r="A45" s="4" t="s">
        <v>46</v>
      </c>
      <c r="B45" s="5" t="s">
        <v>48</v>
      </c>
      <c r="C45" s="6">
        <v>1.2E-2</v>
      </c>
      <c r="D45" s="7">
        <v>0.04</v>
      </c>
      <c r="E45" s="8">
        <f t="shared" ref="E45:E59" si="6">D45-C45</f>
        <v>2.8000000000000001E-2</v>
      </c>
      <c r="F45" s="109">
        <v>0.04</v>
      </c>
      <c r="G45" s="10">
        <v>0.02</v>
      </c>
      <c r="H45" s="11">
        <v>8</v>
      </c>
      <c r="I45" s="7">
        <v>34</v>
      </c>
      <c r="J45" s="12">
        <f t="shared" ref="J45:J59" si="7">I45/H45</f>
        <v>4.25</v>
      </c>
      <c r="K45" s="13">
        <v>0.50267366999999996</v>
      </c>
      <c r="L45" s="14">
        <v>0.62913094008264503</v>
      </c>
      <c r="M45" s="89">
        <v>0.63595028088822503</v>
      </c>
      <c r="N45" s="106">
        <v>3.5413378950339999E-3</v>
      </c>
      <c r="O45" s="106">
        <v>0.64285893793706295</v>
      </c>
      <c r="P45" s="55">
        <v>0.61068182000000004</v>
      </c>
      <c r="Q45" s="78">
        <v>0.63317841268330233</v>
      </c>
      <c r="R45" s="30">
        <v>4.7378729500493832E-4</v>
      </c>
      <c r="S45" s="86">
        <v>0.85510913087712237</v>
      </c>
      <c r="Z45" s="43"/>
      <c r="AA45" s="43"/>
      <c r="AB45" s="49"/>
      <c r="AC45" s="29"/>
    </row>
    <row r="46" spans="1:29" ht="21.4" customHeight="1">
      <c r="A46" s="4" t="s">
        <v>46</v>
      </c>
      <c r="B46" s="5" t="s">
        <v>65</v>
      </c>
      <c r="C46" s="6">
        <v>0.02</v>
      </c>
      <c r="D46" s="7">
        <v>0.02</v>
      </c>
      <c r="E46" s="8">
        <f t="shared" si="6"/>
        <v>0</v>
      </c>
      <c r="F46" s="109">
        <v>0.05</v>
      </c>
      <c r="G46" s="10">
        <v>3.3000000000000002E-2</v>
      </c>
      <c r="H46" s="11">
        <v>5</v>
      </c>
      <c r="I46" s="7">
        <v>14</v>
      </c>
      <c r="J46" s="12">
        <f t="shared" si="7"/>
        <v>2.8</v>
      </c>
      <c r="K46" s="13">
        <v>0.23193575</v>
      </c>
      <c r="L46" s="14">
        <v>0.66194253615702503</v>
      </c>
      <c r="M46" s="89">
        <v>0.66360122000986699</v>
      </c>
      <c r="N46" s="106">
        <v>6.2520420551669996E-3</v>
      </c>
      <c r="O46" s="106">
        <v>0.68064685314685303</v>
      </c>
      <c r="P46" s="55">
        <v>0.65829545</v>
      </c>
      <c r="Q46" s="78">
        <v>0.64180124714069087</v>
      </c>
      <c r="R46" s="30">
        <v>2.6362838974955728E-3</v>
      </c>
      <c r="S46" s="86">
        <v>0.54381862380681623</v>
      </c>
      <c r="Z46" s="43"/>
      <c r="AA46" s="43"/>
      <c r="AB46" s="49"/>
      <c r="AC46" s="29"/>
    </row>
    <row r="47" spans="1:29" ht="21.4" customHeight="1">
      <c r="A47" s="4" t="s">
        <v>46</v>
      </c>
      <c r="B47" s="5" t="s">
        <v>66</v>
      </c>
      <c r="C47" s="6">
        <v>1.7000000000000001E-2</v>
      </c>
      <c r="D47" s="7">
        <v>0.05</v>
      </c>
      <c r="E47" s="8">
        <f t="shared" si="6"/>
        <v>3.3000000000000002E-2</v>
      </c>
      <c r="F47" s="109">
        <v>0.05</v>
      </c>
      <c r="G47" s="10">
        <v>3.3000000000000002E-2</v>
      </c>
      <c r="H47" s="11">
        <v>6</v>
      </c>
      <c r="I47" s="7">
        <v>23</v>
      </c>
      <c r="J47" s="12">
        <f t="shared" si="7"/>
        <v>3.8333333333333335</v>
      </c>
      <c r="K47" s="13">
        <v>0.42972250000000001</v>
      </c>
      <c r="L47" s="14">
        <v>0.66925778766687904</v>
      </c>
      <c r="M47" s="89">
        <v>0.66684112616189595</v>
      </c>
      <c r="N47" s="106">
        <v>3.1428097568399998E-3</v>
      </c>
      <c r="O47" s="106">
        <v>0.63349759615384604</v>
      </c>
      <c r="P47" s="55">
        <v>0.67249999999999999</v>
      </c>
      <c r="Q47" s="78">
        <v>0.75062982634865594</v>
      </c>
      <c r="R47" s="30">
        <v>8.4500771535623198E-4</v>
      </c>
      <c r="S47" s="86">
        <v>0.78171028806483478</v>
      </c>
      <c r="Z47" s="43"/>
      <c r="AA47" s="43"/>
      <c r="AB47" s="49"/>
      <c r="AC47" s="29"/>
    </row>
    <row r="48" spans="1:29" ht="21.4" customHeight="1">
      <c r="A48" s="4" t="s">
        <v>46</v>
      </c>
      <c r="B48" s="5" t="s">
        <v>67</v>
      </c>
      <c r="C48" s="6">
        <v>1.7000000000000001E-2</v>
      </c>
      <c r="D48" s="7">
        <v>0.04</v>
      </c>
      <c r="E48" s="8">
        <f t="shared" si="6"/>
        <v>2.3E-2</v>
      </c>
      <c r="F48" s="109">
        <v>0.04</v>
      </c>
      <c r="G48" s="10">
        <v>2.7E-2</v>
      </c>
      <c r="H48" s="11">
        <v>6</v>
      </c>
      <c r="I48" s="7">
        <v>24</v>
      </c>
      <c r="J48" s="12">
        <f t="shared" si="7"/>
        <v>4</v>
      </c>
      <c r="K48" s="13">
        <v>0.42972250000000001</v>
      </c>
      <c r="L48" s="14">
        <v>0.78592171717171699</v>
      </c>
      <c r="M48" s="89">
        <v>0.76785189726427305</v>
      </c>
      <c r="N48" s="106">
        <v>2.5143193284609998E-3</v>
      </c>
      <c r="O48" s="106">
        <v>0.62085118006993001</v>
      </c>
      <c r="P48" s="55">
        <v>0.63761363999999998</v>
      </c>
      <c r="Q48" s="78">
        <v>0.69273980727829365</v>
      </c>
      <c r="R48" s="30">
        <v>4.8836595009302524E-4</v>
      </c>
      <c r="S48" s="86">
        <v>0.79572047982673688</v>
      </c>
      <c r="Z48" s="43"/>
      <c r="AA48" s="43"/>
      <c r="AB48" s="49"/>
      <c r="AC48" s="29"/>
    </row>
    <row r="49" spans="1:29" ht="21.4" customHeight="1">
      <c r="A49" s="4" t="s">
        <v>46</v>
      </c>
      <c r="B49" s="5" t="s">
        <v>68</v>
      </c>
      <c r="C49" s="6">
        <v>1.2999999999999999E-2</v>
      </c>
      <c r="D49" s="7">
        <v>0.02</v>
      </c>
      <c r="E49" s="8">
        <f t="shared" si="6"/>
        <v>7.000000000000001E-3</v>
      </c>
      <c r="F49" s="109">
        <v>0.04</v>
      </c>
      <c r="G49" s="10">
        <v>0.03</v>
      </c>
      <c r="H49" s="11">
        <v>6</v>
      </c>
      <c r="I49" s="7">
        <v>37</v>
      </c>
      <c r="J49" s="12">
        <f t="shared" si="7"/>
        <v>6.166666666666667</v>
      </c>
      <c r="K49" s="13">
        <v>0.42972250000000001</v>
      </c>
      <c r="L49" s="14">
        <v>0.67583664772727303</v>
      </c>
      <c r="M49" s="89">
        <v>0.67081266814092599</v>
      </c>
      <c r="N49" s="106">
        <v>2.1888685758149999E-3</v>
      </c>
      <c r="O49" s="106">
        <v>0.62850579108391602</v>
      </c>
      <c r="P49" s="55">
        <v>0.63602272999999998</v>
      </c>
      <c r="Q49" s="78">
        <v>0.67492603378257487</v>
      </c>
      <c r="R49" s="30">
        <v>3.3004606511559151E-3</v>
      </c>
      <c r="S49" s="86">
        <v>0.60603305096485172</v>
      </c>
      <c r="Z49" s="43"/>
      <c r="AA49" s="43"/>
      <c r="AB49" s="49"/>
      <c r="AC49" s="29"/>
    </row>
    <row r="50" spans="1:29" ht="21.4" customHeight="1">
      <c r="A50" s="4" t="s">
        <v>46</v>
      </c>
      <c r="B50" s="5" t="s">
        <v>49</v>
      </c>
      <c r="C50" s="6">
        <v>0.01</v>
      </c>
      <c r="D50" s="7">
        <v>0.02</v>
      </c>
      <c r="E50" s="8">
        <f t="shared" si="6"/>
        <v>0.01</v>
      </c>
      <c r="F50" s="109">
        <v>0.03</v>
      </c>
      <c r="G50" s="10">
        <v>1.7000000000000001E-2</v>
      </c>
      <c r="H50" s="11">
        <v>6</v>
      </c>
      <c r="I50" s="7">
        <v>20</v>
      </c>
      <c r="J50" s="12">
        <f t="shared" si="7"/>
        <v>3.3333333333333335</v>
      </c>
      <c r="K50" s="13">
        <v>0.26903823999999998</v>
      </c>
      <c r="L50" s="14">
        <v>0.60697182765151603</v>
      </c>
      <c r="M50" s="89">
        <v>0.60061436273243796</v>
      </c>
      <c r="N50" s="106">
        <v>4.5737712088649999E-3</v>
      </c>
      <c r="O50" s="106">
        <v>0.68456239073426595</v>
      </c>
      <c r="P50" s="55">
        <v>0.68647727000000003</v>
      </c>
      <c r="Q50" s="78">
        <v>0.59516091579629982</v>
      </c>
      <c r="R50" s="30">
        <v>6.3606496101157491E-3</v>
      </c>
      <c r="S50" s="86">
        <v>0.65438428076421284</v>
      </c>
      <c r="Z50" s="43"/>
      <c r="AA50" s="43"/>
      <c r="AB50" s="49"/>
      <c r="AC50" s="29"/>
    </row>
    <row r="51" spans="1:29" ht="21.4" customHeight="1">
      <c r="A51" s="4" t="s">
        <v>46</v>
      </c>
      <c r="B51" s="5" t="s">
        <v>69</v>
      </c>
      <c r="C51" s="6">
        <v>1.2999999999999999E-2</v>
      </c>
      <c r="D51" s="7">
        <v>0.05</v>
      </c>
      <c r="E51" s="8">
        <f t="shared" si="6"/>
        <v>3.7000000000000005E-2</v>
      </c>
      <c r="F51" s="109">
        <v>0.05</v>
      </c>
      <c r="G51" s="10">
        <v>3.7999999999999999E-2</v>
      </c>
      <c r="H51" s="11">
        <v>5</v>
      </c>
      <c r="I51" s="7">
        <v>22</v>
      </c>
      <c r="J51" s="12">
        <f t="shared" si="7"/>
        <v>4.4000000000000004</v>
      </c>
      <c r="K51" s="13">
        <v>0.29158334000000002</v>
      </c>
      <c r="L51" s="14">
        <v>0.65721938131313196</v>
      </c>
      <c r="M51" s="89">
        <v>0.64361286691626696</v>
      </c>
      <c r="N51" s="106">
        <v>3.0192011314399999E-3</v>
      </c>
      <c r="O51" s="106">
        <v>0.63481315559440599</v>
      </c>
      <c r="P51" s="55">
        <v>0.62795455</v>
      </c>
      <c r="Q51" s="78">
        <v>0.71944197290215817</v>
      </c>
      <c r="R51" s="30">
        <v>1.4231011963598069E-3</v>
      </c>
      <c r="S51" s="86">
        <v>0.67828195640247591</v>
      </c>
      <c r="Z51" s="43"/>
      <c r="AA51" s="43"/>
      <c r="AB51" s="49"/>
      <c r="AC51" s="29"/>
    </row>
    <row r="52" spans="1:29" ht="21.4" customHeight="1">
      <c r="A52" s="4" t="s">
        <v>46</v>
      </c>
      <c r="B52" s="5" t="s">
        <v>50</v>
      </c>
      <c r="C52" s="6">
        <v>0.01</v>
      </c>
      <c r="D52" s="7">
        <v>0.02</v>
      </c>
      <c r="E52" s="8">
        <f t="shared" si="6"/>
        <v>0.01</v>
      </c>
      <c r="F52" s="109">
        <v>0.04</v>
      </c>
      <c r="G52" s="10">
        <v>0.03</v>
      </c>
      <c r="H52" s="11">
        <v>5</v>
      </c>
      <c r="I52" s="7">
        <v>33</v>
      </c>
      <c r="J52" s="12">
        <f t="shared" si="7"/>
        <v>6.6</v>
      </c>
      <c r="K52" s="13">
        <v>0.62352216000000005</v>
      </c>
      <c r="L52" s="14">
        <v>0.68044645979021001</v>
      </c>
      <c r="M52" s="89">
        <v>0.69189860601046704</v>
      </c>
      <c r="N52" s="106">
        <v>1.819885163669E-3</v>
      </c>
      <c r="O52" s="106">
        <v>0.59147344842657301</v>
      </c>
      <c r="P52" s="55">
        <v>0.62124999999999997</v>
      </c>
      <c r="Q52" s="78">
        <v>0.70082932447998647</v>
      </c>
      <c r="R52" s="30">
        <v>2.7956935366306264E-3</v>
      </c>
      <c r="S52" s="86">
        <v>0.75973628507720881</v>
      </c>
      <c r="Z52" s="43"/>
      <c r="AA52" s="43"/>
      <c r="AB52" s="49"/>
      <c r="AC52" s="29"/>
    </row>
    <row r="53" spans="1:29" ht="21.4" customHeight="1">
      <c r="A53" s="4" t="s">
        <v>46</v>
      </c>
      <c r="B53" s="5" t="s">
        <v>56</v>
      </c>
      <c r="C53" s="6">
        <v>1.0999999999999999E-2</v>
      </c>
      <c r="D53" s="7">
        <v>0.03</v>
      </c>
      <c r="E53" s="8">
        <f t="shared" si="6"/>
        <v>1.9E-2</v>
      </c>
      <c r="F53" s="109">
        <v>0.03</v>
      </c>
      <c r="G53" s="10">
        <v>1.9E-2</v>
      </c>
      <c r="H53" s="11">
        <v>6</v>
      </c>
      <c r="I53" s="7">
        <v>26</v>
      </c>
      <c r="J53" s="12">
        <f t="shared" si="7"/>
        <v>4.333333333333333</v>
      </c>
      <c r="K53" s="13">
        <v>0.47558549</v>
      </c>
      <c r="L53" s="14">
        <v>0.62246890782828301</v>
      </c>
      <c r="M53" s="89">
        <v>0.63207199416547799</v>
      </c>
      <c r="N53" s="106">
        <v>2.8572582988089998E-3</v>
      </c>
      <c r="O53" s="106">
        <v>0.65071514423076904</v>
      </c>
      <c r="P53" s="55">
        <v>0.60647726999999996</v>
      </c>
      <c r="Q53" s="78">
        <v>0.68324133157589229</v>
      </c>
      <c r="R53" s="30">
        <v>8.6991164437053849E-4</v>
      </c>
      <c r="S53" s="86">
        <v>0.84232566885568561</v>
      </c>
      <c r="Z53" s="43"/>
      <c r="AA53" s="43"/>
      <c r="AB53" s="49"/>
      <c r="AC53" s="29"/>
    </row>
    <row r="54" spans="1:29" ht="21.4" customHeight="1">
      <c r="A54" s="4" t="s">
        <v>46</v>
      </c>
      <c r="B54" s="5" t="s">
        <v>70</v>
      </c>
      <c r="C54" s="6">
        <v>1.4999999999999999E-2</v>
      </c>
      <c r="D54" s="7">
        <v>0.04</v>
      </c>
      <c r="E54" s="8">
        <f t="shared" si="6"/>
        <v>2.5000000000000001E-2</v>
      </c>
      <c r="F54" s="109">
        <v>0.05</v>
      </c>
      <c r="G54" s="10">
        <v>3.5000000000000003E-2</v>
      </c>
      <c r="H54" s="11">
        <v>7</v>
      </c>
      <c r="I54" s="7">
        <v>25</v>
      </c>
      <c r="J54" s="12">
        <f t="shared" si="7"/>
        <v>3.5714285714285716</v>
      </c>
      <c r="K54" s="13">
        <v>0.66179858999999996</v>
      </c>
      <c r="L54" s="14">
        <v>0.666965715392562</v>
      </c>
      <c r="M54" s="89">
        <v>0.65981285839022896</v>
      </c>
      <c r="N54" s="106">
        <v>2.320002328315E-3</v>
      </c>
      <c r="O54" s="106">
        <v>0.63394667832167795</v>
      </c>
      <c r="P54" s="55">
        <v>0.62147726999999997</v>
      </c>
      <c r="Q54" s="78">
        <v>0.73108437936608206</v>
      </c>
      <c r="R54" s="30">
        <v>8.1900742988705116E-4</v>
      </c>
      <c r="S54" s="86">
        <v>0.70682399745241453</v>
      </c>
      <c r="Z54" s="43"/>
      <c r="AA54" s="43"/>
      <c r="AB54" s="49"/>
      <c r="AC54" s="29"/>
    </row>
    <row r="55" spans="1:29" ht="21.4" customHeight="1">
      <c r="A55" s="4" t="s">
        <v>46</v>
      </c>
      <c r="B55" s="5" t="s">
        <v>71</v>
      </c>
      <c r="C55" s="6">
        <v>1.2E-2</v>
      </c>
      <c r="D55" s="7">
        <v>0.02</v>
      </c>
      <c r="E55" s="8">
        <f t="shared" si="6"/>
        <v>8.0000000000000002E-3</v>
      </c>
      <c r="F55" s="109">
        <v>0.04</v>
      </c>
      <c r="G55" s="10">
        <v>2.8000000000000001E-2</v>
      </c>
      <c r="H55" s="11">
        <v>6</v>
      </c>
      <c r="I55" s="7">
        <v>26</v>
      </c>
      <c r="J55" s="12">
        <f t="shared" si="7"/>
        <v>4.333333333333333</v>
      </c>
      <c r="K55" s="13">
        <v>0.34386456999999998</v>
      </c>
      <c r="L55" s="14">
        <v>0.67838423295454597</v>
      </c>
      <c r="M55" s="89">
        <v>0.687316233950511</v>
      </c>
      <c r="N55" s="106">
        <v>8.9684474698979999E-3</v>
      </c>
      <c r="O55" s="106">
        <v>0.74372978583916105</v>
      </c>
      <c r="P55" s="55">
        <v>0.63647726999999998</v>
      </c>
      <c r="Q55" s="78">
        <v>0.67857437570872914</v>
      </c>
      <c r="R55" s="30">
        <v>1.0506872035722869E-3</v>
      </c>
      <c r="S55" s="86">
        <v>0.55990628674148135</v>
      </c>
      <c r="Z55" s="43"/>
      <c r="AA55" s="43"/>
      <c r="AB55" s="49"/>
      <c r="AC55" s="29"/>
    </row>
    <row r="56" spans="1:29" ht="21.4" customHeight="1">
      <c r="A56" s="4" t="s">
        <v>46</v>
      </c>
      <c r="B56" s="5" t="s">
        <v>79</v>
      </c>
      <c r="C56" s="6">
        <v>2.3E-2</v>
      </c>
      <c r="D56" s="7">
        <v>0.05</v>
      </c>
      <c r="E56" s="8">
        <f t="shared" si="6"/>
        <v>2.7000000000000003E-2</v>
      </c>
      <c r="F56" s="109">
        <v>0.05</v>
      </c>
      <c r="G56" s="10">
        <v>2.7E-2</v>
      </c>
      <c r="H56" s="11">
        <v>5</v>
      </c>
      <c r="I56" s="7">
        <v>24</v>
      </c>
      <c r="J56" s="12">
        <f t="shared" si="7"/>
        <v>4.8</v>
      </c>
      <c r="K56" s="13">
        <v>0.21510994999999999</v>
      </c>
      <c r="L56" s="14">
        <v>0.64755766369047696</v>
      </c>
      <c r="M56" s="89">
        <v>0.64821189197948503</v>
      </c>
      <c r="N56" s="106">
        <v>2.6259610223049999E-3</v>
      </c>
      <c r="O56" s="106">
        <v>0.63114674388111902</v>
      </c>
      <c r="P56" s="55">
        <v>0.64465908999999999</v>
      </c>
      <c r="Q56" s="78">
        <v>0.66762076268528447</v>
      </c>
      <c r="R56" s="30">
        <v>1.1676252600140988E-3</v>
      </c>
      <c r="S56" s="86">
        <v>0.86495758726236283</v>
      </c>
      <c r="Z56" s="43"/>
      <c r="AA56" s="43"/>
      <c r="AB56" s="49"/>
      <c r="AC56" s="29"/>
    </row>
    <row r="57" spans="1:29" ht="21.4" customHeight="1">
      <c r="A57" s="4" t="s">
        <v>46</v>
      </c>
      <c r="B57" s="5" t="s">
        <v>72</v>
      </c>
      <c r="C57" s="6">
        <v>1.9E-2</v>
      </c>
      <c r="D57" s="7">
        <v>0.04</v>
      </c>
      <c r="E57" s="8">
        <f t="shared" si="6"/>
        <v>2.1000000000000001E-2</v>
      </c>
      <c r="F57" s="109">
        <v>0.05</v>
      </c>
      <c r="G57" s="10">
        <v>3.1E-2</v>
      </c>
      <c r="H57" s="11">
        <v>4</v>
      </c>
      <c r="I57" s="7">
        <v>0</v>
      </c>
      <c r="J57" s="12">
        <f t="shared" si="7"/>
        <v>0</v>
      </c>
      <c r="K57" s="13">
        <v>0.19285778000000001</v>
      </c>
      <c r="L57" s="14">
        <v>0.60309456168831199</v>
      </c>
      <c r="M57" s="89">
        <v>0.59947980616649699</v>
      </c>
      <c r="N57" s="106">
        <v>2.5154800222580002E-3</v>
      </c>
      <c r="O57" s="106">
        <v>0.65919088723776198</v>
      </c>
      <c r="P57" s="55">
        <v>0.63397727000000004</v>
      </c>
      <c r="Q57" s="78">
        <v>0.66365734790789199</v>
      </c>
      <c r="R57" s="30">
        <v>3.5488429290138354E-3</v>
      </c>
      <c r="S57" s="86">
        <v>0.70697675273730243</v>
      </c>
      <c r="Z57" s="43"/>
      <c r="AA57" s="43"/>
      <c r="AB57" s="49"/>
      <c r="AC57" s="29"/>
    </row>
    <row r="58" spans="1:29" ht="21.4" customHeight="1">
      <c r="A58" s="4" t="s">
        <v>46</v>
      </c>
      <c r="B58" s="5" t="s">
        <v>51</v>
      </c>
      <c r="C58" s="6">
        <v>0.01</v>
      </c>
      <c r="D58" s="7">
        <v>0.04</v>
      </c>
      <c r="E58" s="8">
        <f t="shared" si="6"/>
        <v>0.03</v>
      </c>
      <c r="F58" s="109">
        <v>0.04</v>
      </c>
      <c r="G58" s="10">
        <v>0.03</v>
      </c>
      <c r="H58" s="11">
        <v>4</v>
      </c>
      <c r="I58" s="7">
        <v>18</v>
      </c>
      <c r="J58" s="12">
        <f t="shared" si="7"/>
        <v>4.5</v>
      </c>
      <c r="K58" s="13">
        <v>0.18400546000000001</v>
      </c>
      <c r="L58" s="14">
        <v>0.60627683080808104</v>
      </c>
      <c r="M58" s="89">
        <v>0.61553075366769505</v>
      </c>
      <c r="N58" s="106">
        <v>4.2503408387900002E-3</v>
      </c>
      <c r="O58" s="106">
        <v>0.68265843531468495</v>
      </c>
      <c r="P58" s="55">
        <v>0.66534090999999995</v>
      </c>
      <c r="Q58" s="78">
        <v>0.63002985440364889</v>
      </c>
      <c r="R58" s="30">
        <v>6.6157376392537628E-3</v>
      </c>
      <c r="S58" s="86">
        <v>0.70469935492205737</v>
      </c>
      <c r="Z58" s="43"/>
      <c r="AA58" s="43"/>
      <c r="AB58" s="49"/>
      <c r="AC58" s="29"/>
    </row>
    <row r="59" spans="1:29" ht="21.4" customHeight="1">
      <c r="A59" s="4" t="s">
        <v>46</v>
      </c>
      <c r="B59" s="5" t="s">
        <v>52</v>
      </c>
      <c r="C59" s="6">
        <v>0.01</v>
      </c>
      <c r="D59" s="7">
        <v>0.02</v>
      </c>
      <c r="E59" s="8">
        <f t="shared" si="6"/>
        <v>0.01</v>
      </c>
      <c r="F59" s="109">
        <v>0.04</v>
      </c>
      <c r="G59" s="10">
        <v>0.03</v>
      </c>
      <c r="H59" s="11">
        <v>6</v>
      </c>
      <c r="I59" s="7">
        <v>31</v>
      </c>
      <c r="J59" s="12">
        <f t="shared" si="7"/>
        <v>5.166666666666667</v>
      </c>
      <c r="K59" s="13">
        <v>0.39425320000000003</v>
      </c>
      <c r="L59" s="14">
        <v>0.68591793150031799</v>
      </c>
      <c r="M59" s="89">
        <v>0.67193561189934603</v>
      </c>
      <c r="N59" s="106">
        <v>3.6909125456519999E-3</v>
      </c>
      <c r="O59" s="106">
        <v>0.64673568618881105</v>
      </c>
      <c r="P59" s="55">
        <v>0.62590908999999995</v>
      </c>
      <c r="Q59" s="78">
        <v>0.51332646772623858</v>
      </c>
      <c r="R59" s="30">
        <v>2.2074143389704575E-2</v>
      </c>
      <c r="S59" s="86">
        <v>0.50567088460895837</v>
      </c>
      <c r="Z59" s="43"/>
      <c r="AA59" s="43"/>
      <c r="AB59" s="49"/>
      <c r="AC59" s="29"/>
    </row>
    <row r="60" spans="1:29" ht="21.4" customHeight="1">
      <c r="A60" s="4" t="s">
        <v>46</v>
      </c>
      <c r="B60" s="5" t="s">
        <v>81</v>
      </c>
      <c r="C60" s="96" t="s">
        <v>104</v>
      </c>
      <c r="D60" s="7">
        <v>0.04</v>
      </c>
      <c r="E60" s="97" t="s">
        <v>105</v>
      </c>
      <c r="F60" s="109">
        <v>0.04</v>
      </c>
      <c r="G60" s="98" t="s">
        <v>105</v>
      </c>
      <c r="H60" s="99">
        <v>4</v>
      </c>
      <c r="I60" s="100">
        <v>5</v>
      </c>
      <c r="J60" s="101">
        <v>1.25</v>
      </c>
      <c r="K60" s="13">
        <v>0.78278115999999998</v>
      </c>
      <c r="L60" s="14">
        <v>0.64606103650137803</v>
      </c>
      <c r="M60" s="89">
        <v>0.646286741042706</v>
      </c>
      <c r="N60" s="106">
        <v>1.7527475194589999E-3</v>
      </c>
      <c r="O60" s="106">
        <v>0.59681982080419604</v>
      </c>
      <c r="P60" s="55">
        <v>0.62488635999999997</v>
      </c>
      <c r="Q60" s="78">
        <v>0.72411463535466425</v>
      </c>
      <c r="R60" s="30">
        <v>1.3014916746626425E-3</v>
      </c>
      <c r="S60" s="86">
        <v>0.77264391949456646</v>
      </c>
      <c r="Z60" s="43"/>
      <c r="AA60" s="43"/>
      <c r="AB60" s="49"/>
      <c r="AC60" s="29"/>
    </row>
    <row r="61" spans="1:29" ht="21.4" customHeight="1">
      <c r="A61" s="4" t="s">
        <v>46</v>
      </c>
      <c r="B61" s="5" t="s">
        <v>73</v>
      </c>
      <c r="C61" s="6">
        <v>1.2E-2</v>
      </c>
      <c r="D61" s="7">
        <v>0.03</v>
      </c>
      <c r="E61" s="8">
        <f t="shared" ref="E61:E67" si="8">D61-C61</f>
        <v>1.7999999999999999E-2</v>
      </c>
      <c r="F61" s="109">
        <v>0.04</v>
      </c>
      <c r="G61" s="10">
        <v>2.8000000000000001E-2</v>
      </c>
      <c r="H61" s="11">
        <v>6</v>
      </c>
      <c r="I61" s="7">
        <v>32</v>
      </c>
      <c r="J61" s="12">
        <f t="shared" ref="J61:J67" si="9">I61/H61</f>
        <v>5.333333333333333</v>
      </c>
      <c r="K61" s="13">
        <v>0.67703820000000003</v>
      </c>
      <c r="L61" s="14">
        <v>0.69892006714876098</v>
      </c>
      <c r="M61" s="90">
        <v>0.67109579856499302</v>
      </c>
      <c r="N61" s="106">
        <v>3.0004137219019999E-3</v>
      </c>
      <c r="O61" s="106">
        <v>0.61759997814685297</v>
      </c>
      <c r="P61" s="55">
        <v>0.63339106000000001</v>
      </c>
      <c r="Q61" s="31"/>
      <c r="R61" s="43"/>
      <c r="S61" s="87"/>
      <c r="Z61" s="43"/>
      <c r="AA61" s="43"/>
      <c r="AB61" s="49"/>
    </row>
    <row r="62" spans="1:29" ht="21.4" customHeight="1">
      <c r="A62" s="4" t="s">
        <v>46</v>
      </c>
      <c r="B62" s="5" t="s">
        <v>74</v>
      </c>
      <c r="C62" s="6">
        <v>1.2999999999999999E-2</v>
      </c>
      <c r="D62" s="7">
        <v>0.02</v>
      </c>
      <c r="E62" s="8">
        <f t="shared" si="8"/>
        <v>7.000000000000001E-3</v>
      </c>
      <c r="F62" s="109">
        <v>0.04</v>
      </c>
      <c r="G62" s="10">
        <v>2.7E-2</v>
      </c>
      <c r="H62" s="11">
        <v>6</v>
      </c>
      <c r="I62" s="7">
        <v>27</v>
      </c>
      <c r="J62" s="12">
        <f t="shared" si="9"/>
        <v>4.5</v>
      </c>
      <c r="K62" s="13">
        <v>0.7122676</v>
      </c>
      <c r="L62" s="14">
        <v>0.69630397727272797</v>
      </c>
      <c r="M62" s="91">
        <v>0.68397044185986899</v>
      </c>
      <c r="N62" s="106">
        <v>5.7401585967899998E-3</v>
      </c>
      <c r="O62" s="106">
        <v>0.66790319055944103</v>
      </c>
      <c r="P62" s="55">
        <v>0.68625000000000003</v>
      </c>
      <c r="Q62" s="78">
        <v>0.73370512099782914</v>
      </c>
      <c r="R62" s="30">
        <v>6.8237084999756914E-4</v>
      </c>
      <c r="S62" s="86">
        <v>0.66881200375439709</v>
      </c>
      <c r="Z62" s="43"/>
      <c r="AA62" s="43"/>
      <c r="AB62" s="49"/>
      <c r="AC62" s="29"/>
    </row>
    <row r="63" spans="1:29" ht="21.4" customHeight="1">
      <c r="A63" s="4" t="s">
        <v>46</v>
      </c>
      <c r="B63" s="5" t="s">
        <v>75</v>
      </c>
      <c r="C63" s="6">
        <v>1.2E-2</v>
      </c>
      <c r="D63" s="7">
        <v>0.04</v>
      </c>
      <c r="E63" s="8">
        <f t="shared" si="8"/>
        <v>2.8000000000000001E-2</v>
      </c>
      <c r="F63" s="109">
        <v>0.04</v>
      </c>
      <c r="G63" s="10">
        <v>2.8000000000000001E-2</v>
      </c>
      <c r="H63" s="11">
        <v>6</v>
      </c>
      <c r="I63" s="7">
        <v>31</v>
      </c>
      <c r="J63" s="12">
        <f t="shared" si="9"/>
        <v>5.166666666666667</v>
      </c>
      <c r="K63" s="13">
        <v>0.7122676</v>
      </c>
      <c r="L63" s="14">
        <v>0.706468141233767</v>
      </c>
      <c r="M63" s="89">
        <v>0.70213650973945096</v>
      </c>
      <c r="N63" s="106">
        <v>3.8519753461449999E-3</v>
      </c>
      <c r="O63" s="106">
        <v>0.66793870192307703</v>
      </c>
      <c r="P63" s="55">
        <v>0.68181818000000005</v>
      </c>
      <c r="Q63" s="78">
        <v>0.66763360484573364</v>
      </c>
      <c r="R63" s="30">
        <v>3.9260888397872938E-3</v>
      </c>
      <c r="S63" s="86">
        <v>0.68445876410138584</v>
      </c>
      <c r="Z63" s="43"/>
      <c r="AA63" s="43"/>
      <c r="AB63" s="49"/>
      <c r="AC63" s="29"/>
    </row>
    <row r="64" spans="1:29" ht="21.4" customHeight="1">
      <c r="A64" s="4" t="s">
        <v>46</v>
      </c>
      <c r="B64" s="5" t="s">
        <v>53</v>
      </c>
      <c r="C64" s="6">
        <v>0.01</v>
      </c>
      <c r="D64" s="7">
        <v>0.02</v>
      </c>
      <c r="E64" s="8">
        <f t="shared" si="8"/>
        <v>0.01</v>
      </c>
      <c r="F64" s="109">
        <v>0.04</v>
      </c>
      <c r="G64" s="10">
        <v>0.03</v>
      </c>
      <c r="H64" s="11">
        <v>5</v>
      </c>
      <c r="I64" s="7">
        <v>16</v>
      </c>
      <c r="J64" s="12">
        <f t="shared" si="9"/>
        <v>3.2</v>
      </c>
      <c r="K64" s="13">
        <v>0.31424571000000001</v>
      </c>
      <c r="L64" s="14">
        <v>0.62933152548209403</v>
      </c>
      <c r="M64" s="89">
        <v>0.63251654122392797</v>
      </c>
      <c r="N64" s="106">
        <v>5.3882568223660001E-3</v>
      </c>
      <c r="O64" s="106">
        <v>0.70074082167832197</v>
      </c>
      <c r="P64" s="55">
        <v>0.63022727000000001</v>
      </c>
      <c r="Q64" s="78">
        <v>0.6540970177441443</v>
      </c>
      <c r="R64" s="30">
        <v>1.421245462454303E-3</v>
      </c>
      <c r="S64" s="86">
        <v>0.77423371198925928</v>
      </c>
      <c r="Z64" s="43"/>
      <c r="AA64" s="43"/>
      <c r="AB64" s="49"/>
      <c r="AC64" s="29"/>
    </row>
    <row r="65" spans="1:29" ht="21.4" customHeight="1">
      <c r="A65" s="4" t="s">
        <v>46</v>
      </c>
      <c r="B65" s="5" t="s">
        <v>76</v>
      </c>
      <c r="C65" s="6">
        <v>1.0999999999999999E-2</v>
      </c>
      <c r="D65" s="7">
        <v>0.03</v>
      </c>
      <c r="E65" s="8">
        <f t="shared" si="8"/>
        <v>1.9E-2</v>
      </c>
      <c r="F65" s="109">
        <v>0.04</v>
      </c>
      <c r="G65" s="10">
        <v>2.9000000000000001E-2</v>
      </c>
      <c r="H65" s="11">
        <v>5</v>
      </c>
      <c r="I65" s="7">
        <v>27</v>
      </c>
      <c r="J65" s="12">
        <f t="shared" si="9"/>
        <v>5.4</v>
      </c>
      <c r="K65" s="13">
        <v>1.09039562</v>
      </c>
      <c r="L65" s="14">
        <v>0.67981912878787898</v>
      </c>
      <c r="M65" s="89">
        <v>0.69041174074603595</v>
      </c>
      <c r="N65" s="106">
        <v>5.9436567894190001E-3</v>
      </c>
      <c r="O65" s="106">
        <v>0.683554414335664</v>
      </c>
      <c r="P65" s="55">
        <v>0.65586756999999996</v>
      </c>
      <c r="Q65" s="78">
        <v>0.65481166201539343</v>
      </c>
      <c r="R65" s="30">
        <v>3.4335112846798077E-3</v>
      </c>
      <c r="S65" s="86">
        <v>0.86313065351833262</v>
      </c>
      <c r="Z65" s="43"/>
      <c r="AA65" s="43"/>
      <c r="AB65" s="49"/>
      <c r="AC65" s="29"/>
    </row>
    <row r="66" spans="1:29" ht="21.4" customHeight="1">
      <c r="A66" s="4" t="s">
        <v>46</v>
      </c>
      <c r="B66" s="5" t="s">
        <v>77</v>
      </c>
      <c r="C66" s="6">
        <v>1.0999999999999999E-2</v>
      </c>
      <c r="D66" s="7">
        <v>0.03</v>
      </c>
      <c r="E66" s="8">
        <f t="shared" si="8"/>
        <v>1.9E-2</v>
      </c>
      <c r="F66" s="109">
        <v>0.04</v>
      </c>
      <c r="G66" s="10">
        <v>2.9000000000000001E-2</v>
      </c>
      <c r="H66" s="11">
        <v>6</v>
      </c>
      <c r="I66" s="7">
        <v>35</v>
      </c>
      <c r="J66" s="12">
        <f t="shared" si="9"/>
        <v>5.833333333333333</v>
      </c>
      <c r="K66" s="13">
        <v>0.53666990000000003</v>
      </c>
      <c r="L66" s="14">
        <v>0.66124337121212096</v>
      </c>
      <c r="M66" s="89">
        <v>0.66834133435811405</v>
      </c>
      <c r="N66" s="106">
        <v>3.8890918630670001E-3</v>
      </c>
      <c r="O66" s="106">
        <v>0.65784527972027995</v>
      </c>
      <c r="P66" s="57">
        <v>0.63579545000000004</v>
      </c>
      <c r="Q66" s="78">
        <v>0.71658300986608059</v>
      </c>
      <c r="R66" s="30">
        <v>9.4530155763954387E-4</v>
      </c>
      <c r="S66" s="86">
        <v>0.57079661054759068</v>
      </c>
      <c r="Z66" s="43"/>
      <c r="AA66" s="43"/>
      <c r="AB66" s="49"/>
      <c r="AC66" s="29"/>
    </row>
    <row r="67" spans="1:29" ht="21.4" customHeight="1">
      <c r="A67" s="4" t="s">
        <v>46</v>
      </c>
      <c r="B67" s="5" t="s">
        <v>54</v>
      </c>
      <c r="C67" s="6">
        <v>0.01</v>
      </c>
      <c r="D67" s="7">
        <v>0.02</v>
      </c>
      <c r="E67" s="8">
        <f t="shared" si="8"/>
        <v>0.01</v>
      </c>
      <c r="F67" s="109">
        <v>0.04</v>
      </c>
      <c r="G67" s="10">
        <v>0.03</v>
      </c>
      <c r="H67" s="11">
        <v>5</v>
      </c>
      <c r="I67" s="7">
        <v>40</v>
      </c>
      <c r="J67" s="12">
        <f t="shared" si="9"/>
        <v>8</v>
      </c>
      <c r="K67" s="13">
        <v>0.50671250999999995</v>
      </c>
      <c r="L67" s="14">
        <v>0.64965927301864901</v>
      </c>
      <c r="M67" s="89">
        <v>0.64470442986227805</v>
      </c>
      <c r="N67" s="106">
        <v>4.6488953927669996E-3</v>
      </c>
      <c r="O67" s="106">
        <v>0.64132757867132895</v>
      </c>
      <c r="P67" s="105">
        <v>0.64840909000000002</v>
      </c>
      <c r="Q67" s="30">
        <v>0.67363474146329116</v>
      </c>
      <c r="R67" s="30">
        <v>8.3562116722331273E-3</v>
      </c>
      <c r="S67" s="86">
        <v>0.72208241905252968</v>
      </c>
      <c r="Z67" s="43"/>
      <c r="AA67" s="43"/>
      <c r="AB67" s="49"/>
      <c r="AC67" s="29"/>
    </row>
    <row r="68" spans="1:29" ht="20.65" customHeight="1">
      <c r="A68" s="16"/>
      <c r="B68" s="17"/>
      <c r="C68" s="18"/>
      <c r="D68" s="19"/>
      <c r="E68" s="20"/>
      <c r="F68" s="21"/>
      <c r="G68" s="22"/>
      <c r="H68" s="23"/>
      <c r="I68" s="19"/>
      <c r="J68" s="12"/>
      <c r="K68" s="24"/>
      <c r="L68" s="14"/>
      <c r="M68" s="89"/>
      <c r="N68" s="25"/>
      <c r="O68" s="26"/>
      <c r="P68" s="81"/>
      <c r="Q68" s="79"/>
      <c r="R68" s="54"/>
      <c r="S68" s="85"/>
      <c r="Z68" s="43"/>
      <c r="AA68" s="43"/>
      <c r="AB68" s="50"/>
    </row>
    <row r="69" spans="1:29" ht="21.4" customHeight="1">
      <c r="A69" s="4" t="s">
        <v>82</v>
      </c>
      <c r="B69" s="5" t="s">
        <v>84</v>
      </c>
      <c r="C69" s="6">
        <v>1.4999999999999999E-2</v>
      </c>
      <c r="D69" s="7">
        <v>0.03</v>
      </c>
      <c r="E69" s="8">
        <f t="shared" ref="E69:E81" si="10">D69-C69</f>
        <v>1.4999999999999999E-2</v>
      </c>
      <c r="F69" s="9">
        <v>0.04</v>
      </c>
      <c r="G69" s="10">
        <v>2.5000000000000001E-2</v>
      </c>
      <c r="H69" s="11">
        <v>6</v>
      </c>
      <c r="I69" s="7">
        <v>19</v>
      </c>
      <c r="J69" s="12">
        <f t="shared" ref="J69:J79" si="11">I69/H69</f>
        <v>3.1666666666666665</v>
      </c>
      <c r="K69" s="13">
        <v>0.21433058999999999</v>
      </c>
      <c r="L69" s="14">
        <v>0.61932463842975205</v>
      </c>
      <c r="M69" s="89">
        <v>0.60764330425729596</v>
      </c>
      <c r="N69" s="107">
        <v>1.97527722761E-3</v>
      </c>
      <c r="O69" s="106">
        <v>0.60948754370629399</v>
      </c>
      <c r="P69" s="55">
        <v>0.59090909000000003</v>
      </c>
      <c r="Q69" s="78">
        <v>0.66472059486736423</v>
      </c>
      <c r="R69" s="30">
        <v>2.7621302023082138E-3</v>
      </c>
      <c r="S69" s="84">
        <v>0.31712284732412838</v>
      </c>
      <c r="Z69" s="43"/>
      <c r="AA69" s="43"/>
      <c r="AB69" s="49"/>
      <c r="AC69" s="29"/>
    </row>
    <row r="70" spans="1:29" ht="21.4" customHeight="1">
      <c r="A70" s="4" t="s">
        <v>82</v>
      </c>
      <c r="B70" s="5" t="s">
        <v>85</v>
      </c>
      <c r="C70" s="6">
        <v>1.9E-2</v>
      </c>
      <c r="D70" s="7">
        <v>0.04</v>
      </c>
      <c r="E70" s="8">
        <f t="shared" si="10"/>
        <v>2.1000000000000001E-2</v>
      </c>
      <c r="F70" s="9">
        <v>0.04</v>
      </c>
      <c r="G70" s="10">
        <v>2.1000000000000001E-2</v>
      </c>
      <c r="H70" s="11">
        <v>7</v>
      </c>
      <c r="I70" s="7">
        <v>23</v>
      </c>
      <c r="J70" s="12">
        <f t="shared" si="11"/>
        <v>3.2857142857142856</v>
      </c>
      <c r="K70" s="13">
        <v>0.25098282</v>
      </c>
      <c r="L70" s="14">
        <v>0.64416688188705296</v>
      </c>
      <c r="M70" s="89">
        <v>0.64842266343682398</v>
      </c>
      <c r="N70" s="107">
        <v>3.1731443441020001E-3</v>
      </c>
      <c r="O70" s="106">
        <v>0.64036221590909104</v>
      </c>
      <c r="P70" s="55">
        <v>0.65352273000000005</v>
      </c>
      <c r="Q70" s="78">
        <v>0.54273546108628312</v>
      </c>
      <c r="R70" s="30">
        <v>1.2334995229325451E-2</v>
      </c>
      <c r="S70" s="84">
        <v>0.5259218313257733</v>
      </c>
      <c r="Z70" s="43"/>
      <c r="AA70" s="43"/>
      <c r="AB70" s="49"/>
      <c r="AC70" s="29"/>
    </row>
    <row r="71" spans="1:29" ht="21.4" customHeight="1">
      <c r="A71" s="4" t="s">
        <v>82</v>
      </c>
      <c r="B71" s="5" t="s">
        <v>86</v>
      </c>
      <c r="C71" s="6">
        <v>1.2999999999999999E-2</v>
      </c>
      <c r="D71" s="7">
        <v>0.02</v>
      </c>
      <c r="E71" s="8">
        <f t="shared" si="10"/>
        <v>7.000000000000001E-3</v>
      </c>
      <c r="F71" s="9">
        <v>0.04</v>
      </c>
      <c r="G71" s="10">
        <v>2.7E-2</v>
      </c>
      <c r="H71" s="11">
        <v>5</v>
      </c>
      <c r="I71" s="7">
        <v>20</v>
      </c>
      <c r="J71" s="12">
        <f t="shared" si="11"/>
        <v>4</v>
      </c>
      <c r="K71" s="13">
        <v>0.58627925000000003</v>
      </c>
      <c r="L71" s="14">
        <v>0.64422624250749305</v>
      </c>
      <c r="M71" s="89">
        <v>0.63962479319528298</v>
      </c>
      <c r="N71" s="107">
        <v>3.8512459076939999E-3</v>
      </c>
      <c r="O71" s="106">
        <v>0.64403409090909103</v>
      </c>
      <c r="P71" s="55">
        <v>0.62931817999999995</v>
      </c>
      <c r="Q71" s="78">
        <v>0.68884264127057138</v>
      </c>
      <c r="R71" s="30">
        <v>2.4929553642445701E-3</v>
      </c>
      <c r="S71" s="84">
        <v>0.74082091925237425</v>
      </c>
      <c r="Z71" s="43"/>
      <c r="AA71" s="43"/>
      <c r="AB71" s="49"/>
      <c r="AC71" s="29"/>
    </row>
    <row r="72" spans="1:29" ht="21.4" customHeight="1">
      <c r="A72" s="4" t="s">
        <v>82</v>
      </c>
      <c r="B72" s="5" t="s">
        <v>87</v>
      </c>
      <c r="C72" s="6">
        <v>1.7000000000000001E-2</v>
      </c>
      <c r="D72" s="7">
        <v>0.04</v>
      </c>
      <c r="E72" s="8">
        <f t="shared" si="10"/>
        <v>2.3E-2</v>
      </c>
      <c r="F72" s="9">
        <v>0.04</v>
      </c>
      <c r="G72" s="10">
        <v>2.3E-2</v>
      </c>
      <c r="H72" s="11">
        <v>6</v>
      </c>
      <c r="I72" s="7">
        <v>7</v>
      </c>
      <c r="J72" s="12">
        <f t="shared" si="11"/>
        <v>1.1666666666666667</v>
      </c>
      <c r="K72" s="13">
        <v>0.57118296000000002</v>
      </c>
      <c r="L72" s="14">
        <v>0.67458613119834698</v>
      </c>
      <c r="M72" s="89">
        <v>0.65034040357921796</v>
      </c>
      <c r="N72" s="107">
        <v>3.450949587072E-3</v>
      </c>
      <c r="O72" s="106">
        <v>0.65062663898601403</v>
      </c>
      <c r="P72" s="55">
        <v>0.74829544999999997</v>
      </c>
      <c r="Q72" s="78">
        <v>0.7313324328175328</v>
      </c>
      <c r="R72" s="30">
        <v>6.6447136186827301E-4</v>
      </c>
      <c r="S72" s="84">
        <v>0.81132484727652154</v>
      </c>
      <c r="Z72" s="43"/>
      <c r="AA72" s="43"/>
      <c r="AB72" s="49"/>
      <c r="AC72" s="29"/>
    </row>
    <row r="73" spans="1:29" ht="21.4" customHeight="1">
      <c r="A73" s="4" t="s">
        <v>82</v>
      </c>
      <c r="B73" s="5" t="s">
        <v>88</v>
      </c>
      <c r="C73" s="6">
        <v>1.4999999999999999E-2</v>
      </c>
      <c r="D73" s="7">
        <v>0.02</v>
      </c>
      <c r="E73" s="8">
        <f t="shared" si="10"/>
        <v>5.000000000000001E-3</v>
      </c>
      <c r="F73" s="9">
        <v>0.04</v>
      </c>
      <c r="G73" s="10">
        <v>2.5000000000000001E-2</v>
      </c>
      <c r="H73" s="11">
        <v>6</v>
      </c>
      <c r="I73" s="7">
        <v>29</v>
      </c>
      <c r="J73" s="12">
        <f t="shared" si="11"/>
        <v>4.833333333333333</v>
      </c>
      <c r="K73" s="13">
        <v>0.69498075999999998</v>
      </c>
      <c r="L73" s="14">
        <v>0.63449053030303104</v>
      </c>
      <c r="M73" s="92">
        <v>0.62713068187730803</v>
      </c>
      <c r="N73" s="107">
        <v>3.1101491683620001E-3</v>
      </c>
      <c r="O73" s="106">
        <v>0.63624890734265704</v>
      </c>
      <c r="P73" s="55">
        <v>0.63170455000000003</v>
      </c>
      <c r="Q73" s="78">
        <v>0.65119834284089484</v>
      </c>
      <c r="R73" s="30">
        <v>3.409986358130565E-3</v>
      </c>
      <c r="S73" s="84">
        <v>0.5437799010094021</v>
      </c>
      <c r="Z73" s="43"/>
      <c r="AA73" s="43"/>
      <c r="AB73" s="49"/>
      <c r="AC73" s="29"/>
    </row>
    <row r="74" spans="1:29" ht="21.4" customHeight="1">
      <c r="A74" s="4" t="s">
        <v>82</v>
      </c>
      <c r="B74" s="5" t="s">
        <v>89</v>
      </c>
      <c r="C74" s="6">
        <v>0.02</v>
      </c>
      <c r="D74" s="7">
        <v>0.03</v>
      </c>
      <c r="E74" s="8">
        <f t="shared" si="10"/>
        <v>9.9999999999999985E-3</v>
      </c>
      <c r="F74" s="9">
        <v>0.04</v>
      </c>
      <c r="G74" s="10">
        <v>0.02</v>
      </c>
      <c r="H74" s="11">
        <v>4</v>
      </c>
      <c r="I74" s="7">
        <v>1</v>
      </c>
      <c r="J74" s="12">
        <f t="shared" si="11"/>
        <v>0.25</v>
      </c>
      <c r="K74" s="13">
        <v>0.45274199999999998</v>
      </c>
      <c r="L74" s="14">
        <v>0.64884197443181801</v>
      </c>
      <c r="M74" s="91">
        <v>0.65224561187788599</v>
      </c>
      <c r="N74" s="107">
        <v>3.9867842683519996E-3</v>
      </c>
      <c r="O74" s="106">
        <v>0.64583424388111899</v>
      </c>
      <c r="P74" s="55">
        <v>0.66227272999999998</v>
      </c>
      <c r="Q74" s="78">
        <v>0.63797222731842662</v>
      </c>
      <c r="R74" s="30">
        <v>3.0716408095024989E-3</v>
      </c>
      <c r="S74" s="84">
        <v>0.57481726614392847</v>
      </c>
      <c r="Z74" s="43"/>
      <c r="AA74" s="43"/>
      <c r="AB74" s="49"/>
      <c r="AC74" s="29"/>
    </row>
    <row r="75" spans="1:29" ht="21.4" customHeight="1">
      <c r="A75" s="4" t="s">
        <v>82</v>
      </c>
      <c r="B75" s="5" t="s">
        <v>90</v>
      </c>
      <c r="C75" s="6">
        <v>1.0999999999999999E-2</v>
      </c>
      <c r="D75" s="7">
        <v>0.03</v>
      </c>
      <c r="E75" s="8">
        <f t="shared" si="10"/>
        <v>1.9E-2</v>
      </c>
      <c r="F75" s="9">
        <v>0.03</v>
      </c>
      <c r="G75" s="10">
        <v>1.9E-2</v>
      </c>
      <c r="H75" s="11">
        <v>5</v>
      </c>
      <c r="I75" s="7">
        <v>29</v>
      </c>
      <c r="J75" s="12">
        <f t="shared" si="11"/>
        <v>5.8</v>
      </c>
      <c r="K75" s="13">
        <v>0.45274199999999998</v>
      </c>
      <c r="L75" s="14">
        <v>0.61302229020979004</v>
      </c>
      <c r="M75" s="89">
        <v>0.61361158249697001</v>
      </c>
      <c r="N75" s="107">
        <v>2.4192261909990001E-3</v>
      </c>
      <c r="O75" s="106">
        <v>0.61144613199300701</v>
      </c>
      <c r="P75" s="55">
        <v>0.68920455000000003</v>
      </c>
      <c r="Q75" s="78">
        <v>0.73424481250198903</v>
      </c>
      <c r="R75" s="30">
        <v>2.2819182842018864E-3</v>
      </c>
      <c r="S75" s="84">
        <v>0.84291374763159088</v>
      </c>
      <c r="Z75" s="43"/>
      <c r="AA75" s="43"/>
      <c r="AB75" s="49"/>
      <c r="AC75" s="29"/>
    </row>
    <row r="76" spans="1:29" ht="21.4" customHeight="1">
      <c r="A76" s="4" t="s">
        <v>82</v>
      </c>
      <c r="B76" s="5" t="s">
        <v>91</v>
      </c>
      <c r="C76" s="6">
        <v>1.2E-2</v>
      </c>
      <c r="D76" s="7">
        <v>0.04</v>
      </c>
      <c r="E76" s="8">
        <f t="shared" si="10"/>
        <v>2.8000000000000001E-2</v>
      </c>
      <c r="F76" s="9">
        <v>0.04</v>
      </c>
      <c r="G76" s="10">
        <v>2.8000000000000001E-2</v>
      </c>
      <c r="H76" s="11">
        <v>6</v>
      </c>
      <c r="I76" s="7">
        <v>28</v>
      </c>
      <c r="J76" s="12">
        <f t="shared" si="11"/>
        <v>4.666666666666667</v>
      </c>
      <c r="K76" s="13">
        <v>0.93443105000000004</v>
      </c>
      <c r="L76" s="14">
        <v>0.62257543474517996</v>
      </c>
      <c r="M76" s="89">
        <v>0.635937836873118</v>
      </c>
      <c r="N76" s="107">
        <v>3.2511433025140001E-3</v>
      </c>
      <c r="O76" s="106">
        <v>0.63532779720279697</v>
      </c>
      <c r="P76" s="55">
        <v>0.64670455000000004</v>
      </c>
      <c r="Q76" s="78">
        <v>0.7349454568724576</v>
      </c>
      <c r="R76" s="30">
        <v>1.2593440758879389E-3</v>
      </c>
      <c r="S76" s="84">
        <v>0.62294779973797643</v>
      </c>
      <c r="Z76" s="43"/>
      <c r="AA76" s="43"/>
      <c r="AB76" s="49"/>
      <c r="AC76" s="29"/>
    </row>
    <row r="77" spans="1:29" ht="21.4" customHeight="1">
      <c r="A77" s="4" t="s">
        <v>82</v>
      </c>
      <c r="B77" s="5" t="s">
        <v>92</v>
      </c>
      <c r="C77" s="6">
        <v>1.7000000000000001E-2</v>
      </c>
      <c r="D77" s="7">
        <v>0.04</v>
      </c>
      <c r="E77" s="8">
        <f t="shared" si="10"/>
        <v>2.3E-2</v>
      </c>
      <c r="F77" s="9">
        <v>0.04</v>
      </c>
      <c r="G77" s="10">
        <v>2.3E-2</v>
      </c>
      <c r="H77" s="11">
        <v>6</v>
      </c>
      <c r="I77" s="7">
        <v>21</v>
      </c>
      <c r="J77" s="12">
        <f t="shared" si="11"/>
        <v>3.5</v>
      </c>
      <c r="K77" s="13">
        <v>0.93443105000000004</v>
      </c>
      <c r="L77" s="14">
        <v>0.59577967171717205</v>
      </c>
      <c r="M77" s="89">
        <v>0.60077579954373295</v>
      </c>
      <c r="N77" s="107">
        <v>3.795745622029E-3</v>
      </c>
      <c r="O77" s="106">
        <v>0.60735904720279699</v>
      </c>
      <c r="P77" s="55">
        <v>0.59409091000000003</v>
      </c>
      <c r="Q77" s="78">
        <v>0.68403074859158197</v>
      </c>
      <c r="R77" s="30">
        <v>3.6208451794091548E-3</v>
      </c>
      <c r="S77" s="84">
        <v>0.61624036968428786</v>
      </c>
      <c r="Z77" s="43"/>
      <c r="AA77" s="43"/>
      <c r="AB77" s="49"/>
      <c r="AC77" s="29"/>
    </row>
    <row r="78" spans="1:29" ht="21.4" customHeight="1">
      <c r="A78" s="4" t="s">
        <v>82</v>
      </c>
      <c r="B78" s="5" t="s">
        <v>83</v>
      </c>
      <c r="C78" s="6">
        <v>0.01</v>
      </c>
      <c r="D78" s="7">
        <v>0.02</v>
      </c>
      <c r="E78" s="8">
        <f t="shared" si="10"/>
        <v>0.01</v>
      </c>
      <c r="F78" s="9">
        <v>0.03</v>
      </c>
      <c r="G78" s="10">
        <v>0.02</v>
      </c>
      <c r="H78" s="11">
        <v>6</v>
      </c>
      <c r="I78" s="7">
        <v>23</v>
      </c>
      <c r="J78" s="12">
        <f t="shared" si="11"/>
        <v>3.8333333333333335</v>
      </c>
      <c r="K78" s="13">
        <v>0.21433058999999999</v>
      </c>
      <c r="L78" s="14">
        <v>0.62977789256198402</v>
      </c>
      <c r="M78" s="89">
        <v>0.63662713392783299</v>
      </c>
      <c r="N78" s="107">
        <v>2.9728374067210001E-3</v>
      </c>
      <c r="O78" s="106">
        <v>0.63325120192307705</v>
      </c>
      <c r="P78" s="55">
        <v>0.70074082000000004</v>
      </c>
      <c r="Q78" s="78">
        <v>0.62147295993589535</v>
      </c>
      <c r="R78" s="30">
        <v>3.351406541112845E-3</v>
      </c>
      <c r="S78" s="84">
        <v>0.73441433059857497</v>
      </c>
      <c r="Z78" s="43"/>
      <c r="AA78" s="43"/>
      <c r="AB78" s="49"/>
      <c r="AC78" s="29"/>
    </row>
    <row r="79" spans="1:29" ht="21.4" customHeight="1">
      <c r="A79" s="4" t="s">
        <v>82</v>
      </c>
      <c r="B79" s="5" t="s">
        <v>93</v>
      </c>
      <c r="C79" s="6">
        <v>1.6E-2</v>
      </c>
      <c r="D79" s="7">
        <v>0.03</v>
      </c>
      <c r="E79" s="8">
        <f t="shared" si="10"/>
        <v>1.3999999999999999E-2</v>
      </c>
      <c r="F79" s="9">
        <v>0.03</v>
      </c>
      <c r="G79" s="10">
        <v>1.4E-2</v>
      </c>
      <c r="H79" s="11">
        <v>6</v>
      </c>
      <c r="I79" s="7">
        <v>16</v>
      </c>
      <c r="J79" s="12">
        <f t="shared" si="11"/>
        <v>2.6666666666666665</v>
      </c>
      <c r="K79" s="13">
        <v>0.93443105000000004</v>
      </c>
      <c r="L79" s="14">
        <v>0.67181849747474798</v>
      </c>
      <c r="M79" s="89">
        <v>0.67719290855530201</v>
      </c>
      <c r="N79" s="107">
        <v>4.8111887125160003E-3</v>
      </c>
      <c r="O79" s="106">
        <v>0.665513002622378</v>
      </c>
      <c r="P79" s="55">
        <v>0.68136364000000005</v>
      </c>
      <c r="Q79" s="78">
        <v>0.74437947061192111</v>
      </c>
      <c r="R79" s="30">
        <v>4.1104975672351304E-4</v>
      </c>
      <c r="S79" s="84">
        <v>0.53167648661987332</v>
      </c>
      <c r="Z79" s="43"/>
      <c r="AA79" s="43"/>
      <c r="AB79" s="49"/>
      <c r="AC79" s="29"/>
    </row>
    <row r="80" spans="1:29" ht="21.4" customHeight="1">
      <c r="A80" s="4" t="s">
        <v>82</v>
      </c>
      <c r="B80" s="5" t="s">
        <v>95</v>
      </c>
      <c r="C80" s="6">
        <v>1.4999999999999999E-2</v>
      </c>
      <c r="D80" s="7">
        <v>0.03</v>
      </c>
      <c r="E80" s="8">
        <f t="shared" si="10"/>
        <v>1.4999999999999999E-2</v>
      </c>
      <c r="F80" s="9">
        <v>0.03</v>
      </c>
      <c r="G80" s="10">
        <v>1.4999999999999999E-2</v>
      </c>
      <c r="H80" s="28">
        <v>0</v>
      </c>
      <c r="I80" s="7">
        <v>0</v>
      </c>
      <c r="J80" s="12">
        <v>0</v>
      </c>
      <c r="K80" s="13">
        <v>0.40483514999999998</v>
      </c>
      <c r="L80" s="14">
        <v>0.61463778409090897</v>
      </c>
      <c r="M80" s="89">
        <v>0.62331540201630797</v>
      </c>
      <c r="N80" s="107">
        <v>3.7899017395369998E-3</v>
      </c>
      <c r="O80" s="106">
        <v>0.63370410839160796</v>
      </c>
      <c r="P80" s="55">
        <v>0.65125</v>
      </c>
      <c r="Q80" s="78">
        <v>0.59173170911818151</v>
      </c>
      <c r="R80" s="30">
        <v>1.0751579214693987E-2</v>
      </c>
      <c r="S80" s="84">
        <v>0.54816195225735498</v>
      </c>
      <c r="Z80" s="43"/>
      <c r="AA80" s="43"/>
      <c r="AB80" s="49"/>
      <c r="AC80" s="29"/>
    </row>
    <row r="81" spans="1:209" s="75" customFormat="1" ht="20.65" customHeight="1">
      <c r="A81" s="4" t="s">
        <v>82</v>
      </c>
      <c r="B81" s="63" t="s">
        <v>94</v>
      </c>
      <c r="C81" s="64">
        <v>1.7999999999999999E-2</v>
      </c>
      <c r="D81" s="65">
        <v>0.02</v>
      </c>
      <c r="E81" s="66">
        <f t="shared" si="10"/>
        <v>2.0000000000000018E-3</v>
      </c>
      <c r="F81" s="67">
        <v>0.04</v>
      </c>
      <c r="G81" s="68">
        <v>2.1999999999999999E-2</v>
      </c>
      <c r="H81" s="69">
        <v>6</v>
      </c>
      <c r="I81" s="65">
        <v>30</v>
      </c>
      <c r="J81" s="70">
        <f>I81/H81</f>
        <v>5</v>
      </c>
      <c r="K81" s="71">
        <v>0.93443105000000004</v>
      </c>
      <c r="L81" s="72">
        <v>0.65198498376623404</v>
      </c>
      <c r="M81" s="92">
        <v>0.63333958401230195</v>
      </c>
      <c r="N81" s="107">
        <v>2.942272388187E-3</v>
      </c>
      <c r="O81" s="106">
        <v>0.63339106206293705</v>
      </c>
      <c r="P81" s="73">
        <v>0.62840909</v>
      </c>
      <c r="Q81" s="80">
        <v>0.70387626914604406</v>
      </c>
      <c r="R81" s="74">
        <v>2.6303879266628832E-3</v>
      </c>
      <c r="S81" s="88">
        <v>0.68168876207276496</v>
      </c>
      <c r="T81" s="43"/>
      <c r="U81" s="43"/>
      <c r="V81" s="43"/>
      <c r="W81" s="43"/>
      <c r="Z81" s="43"/>
      <c r="AA81" s="43"/>
      <c r="AB81" s="49"/>
      <c r="AC81" s="53"/>
      <c r="AD81" s="43"/>
      <c r="AE81" s="43"/>
      <c r="AF81" s="43"/>
      <c r="AG81" s="43"/>
      <c r="AH81" s="43"/>
    </row>
    <row r="85" spans="1:20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4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10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10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103"/>
      <c r="FW85" s="103"/>
      <c r="FX85" s="103"/>
      <c r="FY85" s="103"/>
      <c r="FZ85" s="103"/>
      <c r="GA85" s="103"/>
      <c r="GB85" s="103"/>
      <c r="GC85" s="103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3"/>
      <c r="GR85" s="103"/>
      <c r="GS85" s="103"/>
      <c r="GT85" s="103"/>
      <c r="GU85" s="103"/>
      <c r="GV85" s="103"/>
      <c r="GW85" s="103"/>
      <c r="GX85" s="103"/>
      <c r="GY85" s="103"/>
      <c r="GZ85" s="103"/>
      <c r="HA85" s="103"/>
    </row>
    <row r="88" spans="1:209">
      <c r="B88" s="103"/>
    </row>
    <row r="89" spans="1:209">
      <c r="B89" s="103"/>
    </row>
    <row r="90" spans="1:209">
      <c r="B90" s="103"/>
    </row>
    <row r="91" spans="1:209">
      <c r="B91" s="103"/>
    </row>
    <row r="92" spans="1:209">
      <c r="B92" s="103"/>
    </row>
    <row r="93" spans="1:209">
      <c r="B93" s="103"/>
    </row>
    <row r="94" spans="1:209">
      <c r="B94" s="103"/>
    </row>
    <row r="95" spans="1:209">
      <c r="B95" s="103"/>
    </row>
    <row r="96" spans="1:209">
      <c r="B96" s="103"/>
    </row>
    <row r="97" spans="2:2">
      <c r="B97" s="103"/>
    </row>
    <row r="98" spans="2:2">
      <c r="B98" s="103"/>
    </row>
    <row r="99" spans="2:2">
      <c r="B99" s="103"/>
    </row>
    <row r="100" spans="2:2">
      <c r="B100" s="103"/>
    </row>
    <row r="101" spans="2:2">
      <c r="B101" s="103"/>
    </row>
    <row r="102" spans="2:2">
      <c r="B102" s="103"/>
    </row>
    <row r="103" spans="2:2">
      <c r="B103" s="104"/>
    </row>
    <row r="104" spans="2:2">
      <c r="B104" s="103"/>
    </row>
    <row r="105" spans="2:2">
      <c r="B105" s="103"/>
    </row>
    <row r="106" spans="2:2">
      <c r="B106" s="103"/>
    </row>
    <row r="107" spans="2:2">
      <c r="B107" s="103"/>
    </row>
    <row r="108" spans="2:2">
      <c r="B108" s="103"/>
    </row>
    <row r="109" spans="2:2">
      <c r="B109" s="103"/>
    </row>
    <row r="110" spans="2:2">
      <c r="B110" s="103"/>
    </row>
    <row r="111" spans="2:2">
      <c r="B111" s="103"/>
    </row>
    <row r="112" spans="2:2">
      <c r="B112" s="103"/>
    </row>
    <row r="113" spans="2:2">
      <c r="B113" s="103"/>
    </row>
    <row r="114" spans="2:2">
      <c r="B114" s="103"/>
    </row>
    <row r="115" spans="2:2">
      <c r="B115" s="103"/>
    </row>
    <row r="116" spans="2:2">
      <c r="B116" s="103"/>
    </row>
    <row r="117" spans="2:2">
      <c r="B117" s="103"/>
    </row>
    <row r="118" spans="2:2">
      <c r="B118" s="103"/>
    </row>
    <row r="119" spans="2:2">
      <c r="B119" s="103"/>
    </row>
    <row r="120" spans="2:2">
      <c r="B120" s="103"/>
    </row>
    <row r="121" spans="2:2">
      <c r="B121" s="103"/>
    </row>
    <row r="122" spans="2:2">
      <c r="B122" s="103"/>
    </row>
    <row r="123" spans="2:2">
      <c r="B123" s="103"/>
    </row>
    <row r="124" spans="2:2">
      <c r="B124" s="103"/>
    </row>
    <row r="125" spans="2:2">
      <c r="B125" s="103"/>
    </row>
    <row r="126" spans="2:2">
      <c r="B126" s="103"/>
    </row>
    <row r="127" spans="2:2">
      <c r="B127" s="103"/>
    </row>
    <row r="128" spans="2:2">
      <c r="B128" s="103"/>
    </row>
    <row r="129" spans="2:2">
      <c r="B129" s="103"/>
    </row>
    <row r="130" spans="2:2">
      <c r="B130" s="103"/>
    </row>
    <row r="131" spans="2:2">
      <c r="B131" s="103"/>
    </row>
    <row r="132" spans="2:2">
      <c r="B132" s="103"/>
    </row>
    <row r="133" spans="2:2">
      <c r="B133" s="103"/>
    </row>
    <row r="134" spans="2:2">
      <c r="B134" s="103"/>
    </row>
    <row r="135" spans="2:2">
      <c r="B135" s="103"/>
    </row>
    <row r="136" spans="2:2">
      <c r="B136" s="103"/>
    </row>
    <row r="137" spans="2:2">
      <c r="B137" s="103"/>
    </row>
    <row r="138" spans="2:2">
      <c r="B138" s="103"/>
    </row>
    <row r="139" spans="2:2">
      <c r="B139" s="103"/>
    </row>
    <row r="140" spans="2:2">
      <c r="B140" s="103"/>
    </row>
    <row r="141" spans="2:2">
      <c r="B141" s="103"/>
    </row>
    <row r="142" spans="2:2">
      <c r="B142" s="103"/>
    </row>
    <row r="143" spans="2:2">
      <c r="B143" s="103"/>
    </row>
    <row r="144" spans="2:2">
      <c r="B144" s="103"/>
    </row>
    <row r="145" spans="2:2">
      <c r="B145" s="103"/>
    </row>
    <row r="146" spans="2:2">
      <c r="B146" s="103"/>
    </row>
    <row r="147" spans="2:2">
      <c r="B147" s="103"/>
    </row>
    <row r="148" spans="2:2">
      <c r="B148" s="103"/>
    </row>
    <row r="149" spans="2:2">
      <c r="B149" s="103"/>
    </row>
    <row r="150" spans="2:2">
      <c r="B150" s="103"/>
    </row>
    <row r="151" spans="2:2">
      <c r="B151" s="103"/>
    </row>
    <row r="152" spans="2:2">
      <c r="B152" s="103"/>
    </row>
    <row r="153" spans="2:2">
      <c r="B153" s="103"/>
    </row>
    <row r="154" spans="2:2">
      <c r="B154" s="103"/>
    </row>
    <row r="155" spans="2:2">
      <c r="B155" s="103"/>
    </row>
    <row r="156" spans="2:2">
      <c r="B156" s="103"/>
    </row>
    <row r="157" spans="2:2">
      <c r="B157" s="103"/>
    </row>
    <row r="158" spans="2:2">
      <c r="B158" s="103"/>
    </row>
    <row r="159" spans="2:2">
      <c r="B159" s="103"/>
    </row>
    <row r="160" spans="2:2">
      <c r="B160" s="103"/>
    </row>
    <row r="161" spans="2:2">
      <c r="B161" s="103"/>
    </row>
    <row r="162" spans="2:2">
      <c r="B162" s="103"/>
    </row>
    <row r="163" spans="2:2">
      <c r="B163" s="103"/>
    </row>
    <row r="164" spans="2:2">
      <c r="B164" s="103"/>
    </row>
    <row r="165" spans="2:2">
      <c r="B165" s="103"/>
    </row>
    <row r="166" spans="2:2">
      <c r="B166" s="103"/>
    </row>
    <row r="167" spans="2:2">
      <c r="B167" s="103"/>
    </row>
    <row r="168" spans="2:2">
      <c r="B168" s="103"/>
    </row>
    <row r="169" spans="2:2">
      <c r="B169" s="103"/>
    </row>
    <row r="170" spans="2:2">
      <c r="B170" s="103"/>
    </row>
    <row r="171" spans="2:2">
      <c r="B171" s="103"/>
    </row>
    <row r="172" spans="2:2">
      <c r="B172" s="103"/>
    </row>
    <row r="173" spans="2:2">
      <c r="B173" s="103"/>
    </row>
    <row r="174" spans="2:2">
      <c r="B174" s="103"/>
    </row>
    <row r="175" spans="2:2">
      <c r="B175" s="103"/>
    </row>
    <row r="176" spans="2:2">
      <c r="B176" s="103"/>
    </row>
    <row r="177" spans="2:2">
      <c r="B177" s="103"/>
    </row>
    <row r="178" spans="2:2">
      <c r="B178" s="103"/>
    </row>
    <row r="179" spans="2:2">
      <c r="B179" s="103"/>
    </row>
    <row r="180" spans="2:2">
      <c r="B180" s="103"/>
    </row>
    <row r="181" spans="2:2">
      <c r="B181" s="103"/>
    </row>
    <row r="182" spans="2:2">
      <c r="B182" s="103"/>
    </row>
    <row r="183" spans="2:2">
      <c r="B183" s="103"/>
    </row>
    <row r="184" spans="2:2">
      <c r="B184" s="103"/>
    </row>
    <row r="185" spans="2:2">
      <c r="B185" s="103"/>
    </row>
    <row r="186" spans="2:2">
      <c r="B186" s="103"/>
    </row>
    <row r="187" spans="2:2">
      <c r="B187" s="103"/>
    </row>
    <row r="188" spans="2:2">
      <c r="B188" s="103"/>
    </row>
    <row r="189" spans="2:2">
      <c r="B189" s="103"/>
    </row>
    <row r="190" spans="2:2">
      <c r="B190" s="103"/>
    </row>
    <row r="191" spans="2:2">
      <c r="B191" s="103"/>
    </row>
    <row r="192" spans="2:2">
      <c r="B192" s="103"/>
    </row>
    <row r="193" spans="2:2">
      <c r="B193" s="103"/>
    </row>
    <row r="194" spans="2:2">
      <c r="B194" s="103"/>
    </row>
    <row r="195" spans="2:2">
      <c r="B195" s="103"/>
    </row>
    <row r="196" spans="2:2">
      <c r="B196" s="103"/>
    </row>
    <row r="197" spans="2:2">
      <c r="B197" s="103"/>
    </row>
    <row r="198" spans="2:2">
      <c r="B198" s="103"/>
    </row>
    <row r="199" spans="2:2">
      <c r="B199" s="103"/>
    </row>
    <row r="200" spans="2:2">
      <c r="B200" s="103"/>
    </row>
    <row r="201" spans="2:2">
      <c r="B201" s="103"/>
    </row>
    <row r="202" spans="2:2">
      <c r="B202" s="103"/>
    </row>
    <row r="203" spans="2:2">
      <c r="B203" s="103"/>
    </row>
    <row r="204" spans="2:2">
      <c r="B204" s="103"/>
    </row>
    <row r="205" spans="2:2">
      <c r="B205" s="103"/>
    </row>
    <row r="206" spans="2:2">
      <c r="B206" s="103"/>
    </row>
    <row r="207" spans="2:2">
      <c r="B207" s="103"/>
    </row>
    <row r="208" spans="2:2">
      <c r="B208" s="103"/>
    </row>
    <row r="209" spans="2:2">
      <c r="B209" s="103"/>
    </row>
    <row r="210" spans="2:2">
      <c r="B210" s="103"/>
    </row>
    <row r="211" spans="2:2">
      <c r="B211" s="103"/>
    </row>
    <row r="212" spans="2:2">
      <c r="B212" s="103"/>
    </row>
    <row r="213" spans="2:2">
      <c r="B213" s="103"/>
    </row>
    <row r="214" spans="2:2">
      <c r="B214" s="103"/>
    </row>
    <row r="215" spans="2:2">
      <c r="B215" s="103"/>
    </row>
    <row r="216" spans="2:2">
      <c r="B216" s="103"/>
    </row>
    <row r="217" spans="2:2">
      <c r="B217" s="103"/>
    </row>
    <row r="218" spans="2:2">
      <c r="B218" s="103"/>
    </row>
    <row r="219" spans="2:2">
      <c r="B219" s="103"/>
    </row>
    <row r="220" spans="2:2">
      <c r="B220" s="103"/>
    </row>
    <row r="221" spans="2:2">
      <c r="B221" s="103"/>
    </row>
    <row r="222" spans="2:2">
      <c r="B222" s="103"/>
    </row>
    <row r="223" spans="2:2">
      <c r="B223" s="103"/>
    </row>
    <row r="224" spans="2:2">
      <c r="B224" s="103"/>
    </row>
    <row r="225" spans="2:2">
      <c r="B225" s="103"/>
    </row>
    <row r="226" spans="2:2">
      <c r="B226" s="103"/>
    </row>
    <row r="227" spans="2:2">
      <c r="B227" s="103"/>
    </row>
    <row r="228" spans="2:2">
      <c r="B228" s="103"/>
    </row>
    <row r="229" spans="2:2">
      <c r="B229" s="103"/>
    </row>
    <row r="230" spans="2:2">
      <c r="B230" s="103"/>
    </row>
    <row r="231" spans="2:2">
      <c r="B231" s="103"/>
    </row>
    <row r="232" spans="2:2">
      <c r="B232" s="103"/>
    </row>
    <row r="233" spans="2:2">
      <c r="B233" s="103"/>
    </row>
    <row r="234" spans="2:2">
      <c r="B234" s="103"/>
    </row>
    <row r="235" spans="2:2">
      <c r="B235" s="103"/>
    </row>
    <row r="236" spans="2:2">
      <c r="B236" s="103"/>
    </row>
    <row r="237" spans="2:2">
      <c r="B237" s="103"/>
    </row>
    <row r="238" spans="2:2">
      <c r="B238" s="103"/>
    </row>
    <row r="239" spans="2:2">
      <c r="B239" s="103"/>
    </row>
    <row r="240" spans="2:2">
      <c r="B240" s="103"/>
    </row>
    <row r="241" spans="2:2">
      <c r="B241" s="103"/>
    </row>
    <row r="242" spans="2:2">
      <c r="B242" s="103"/>
    </row>
    <row r="243" spans="2:2">
      <c r="B243" s="103"/>
    </row>
    <row r="244" spans="2:2">
      <c r="B244" s="103"/>
    </row>
    <row r="245" spans="2:2">
      <c r="B245" s="103"/>
    </row>
    <row r="246" spans="2:2">
      <c r="B246" s="103"/>
    </row>
    <row r="247" spans="2:2">
      <c r="B247" s="103"/>
    </row>
    <row r="248" spans="2:2">
      <c r="B248" s="103"/>
    </row>
    <row r="249" spans="2:2">
      <c r="B249" s="103"/>
    </row>
    <row r="250" spans="2:2">
      <c r="B250" s="103"/>
    </row>
    <row r="251" spans="2:2">
      <c r="B251" s="103"/>
    </row>
    <row r="252" spans="2:2">
      <c r="B252" s="103"/>
    </row>
    <row r="253" spans="2:2">
      <c r="B253" s="103"/>
    </row>
    <row r="254" spans="2:2">
      <c r="B254" s="103"/>
    </row>
    <row r="255" spans="2:2">
      <c r="B255" s="103"/>
    </row>
    <row r="256" spans="2:2">
      <c r="B256" s="103"/>
    </row>
    <row r="257" spans="2:2">
      <c r="B257" s="103"/>
    </row>
    <row r="258" spans="2:2">
      <c r="B258" s="103"/>
    </row>
    <row r="259" spans="2:2">
      <c r="B259" s="103"/>
    </row>
    <row r="260" spans="2:2">
      <c r="B260" s="103"/>
    </row>
    <row r="261" spans="2:2">
      <c r="B261" s="103"/>
    </row>
    <row r="262" spans="2:2">
      <c r="B262" s="103"/>
    </row>
    <row r="263" spans="2:2">
      <c r="B263" s="103"/>
    </row>
    <row r="264" spans="2:2">
      <c r="B264" s="103"/>
    </row>
    <row r="265" spans="2:2">
      <c r="B265" s="103"/>
    </row>
    <row r="266" spans="2:2">
      <c r="B266" s="103"/>
    </row>
    <row r="267" spans="2:2">
      <c r="B267" s="103"/>
    </row>
    <row r="268" spans="2:2">
      <c r="B268" s="103"/>
    </row>
    <row r="269" spans="2:2">
      <c r="B269" s="103"/>
    </row>
    <row r="270" spans="2:2">
      <c r="B270" s="103"/>
    </row>
    <row r="271" spans="2:2">
      <c r="B271" s="103"/>
    </row>
    <row r="272" spans="2:2">
      <c r="B272" s="103"/>
    </row>
    <row r="273" spans="2:2">
      <c r="B273" s="103"/>
    </row>
    <row r="274" spans="2:2">
      <c r="B274" s="103"/>
    </row>
    <row r="275" spans="2:2">
      <c r="B275" s="103"/>
    </row>
    <row r="276" spans="2:2">
      <c r="B276" s="103"/>
    </row>
    <row r="277" spans="2:2">
      <c r="B277" s="103"/>
    </row>
    <row r="278" spans="2:2">
      <c r="B278" s="103"/>
    </row>
    <row r="279" spans="2:2">
      <c r="B279" s="103"/>
    </row>
    <row r="280" spans="2:2">
      <c r="B280" s="103"/>
    </row>
    <row r="281" spans="2:2">
      <c r="B281" s="103"/>
    </row>
    <row r="282" spans="2:2">
      <c r="B282" s="103"/>
    </row>
    <row r="283" spans="2:2">
      <c r="B283" s="103"/>
    </row>
    <row r="284" spans="2:2">
      <c r="B284" s="103"/>
    </row>
    <row r="285" spans="2:2">
      <c r="B285" s="103"/>
    </row>
    <row r="286" spans="2:2">
      <c r="B286" s="103"/>
    </row>
    <row r="287" spans="2:2">
      <c r="B287" s="103"/>
    </row>
    <row r="288" spans="2:2">
      <c r="B288" s="103"/>
    </row>
    <row r="289" spans="2:2">
      <c r="B289" s="103"/>
    </row>
    <row r="290" spans="2:2">
      <c r="B290" s="103"/>
    </row>
    <row r="291" spans="2:2">
      <c r="B291" s="103"/>
    </row>
    <row r="292" spans="2:2">
      <c r="B292" s="103"/>
    </row>
    <row r="293" spans="2:2">
      <c r="B293" s="103"/>
    </row>
    <row r="294" spans="2:2">
      <c r="B294" s="103"/>
    </row>
    <row r="295" spans="2:2">
      <c r="B295" s="103"/>
    </row>
    <row r="298" spans="2:2">
      <c r="B298" s="103"/>
    </row>
  </sheetData>
  <sortState xmlns:xlrd2="http://schemas.microsoft.com/office/spreadsheetml/2017/richdata2" ref="B69:V81">
    <sortCondition ref="B69:B81"/>
  </sortState>
  <mergeCells count="9">
    <mergeCell ref="N3:P3"/>
    <mergeCell ref="L3:M3"/>
    <mergeCell ref="K2:S2"/>
    <mergeCell ref="A1:Z1"/>
    <mergeCell ref="C3:E3"/>
    <mergeCell ref="F3:G3"/>
    <mergeCell ref="H3:J3"/>
    <mergeCell ref="C2:J2"/>
    <mergeCell ref="Q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EB05-A949-4BE9-886E-D29F5EECB4CA}">
  <dimension ref="A1:B292"/>
  <sheetViews>
    <sheetView topLeftCell="A25" workbookViewId="0">
      <selection activeCell="F10" sqref="F10"/>
    </sheetView>
  </sheetViews>
  <sheetFormatPr defaultRowHeight="12.75"/>
  <cols>
    <col min="1" max="2" width="8.85546875" style="1"/>
  </cols>
  <sheetData>
    <row r="1" spans="1:2">
      <c r="A1" s="36" t="s">
        <v>5</v>
      </c>
      <c r="B1" s="35"/>
    </row>
    <row r="2" spans="1:2">
      <c r="A2" s="5" t="s">
        <v>23</v>
      </c>
      <c r="B2" s="4" t="s">
        <v>18</v>
      </c>
    </row>
    <row r="3" spans="1:2">
      <c r="A3" s="5" t="s">
        <v>19</v>
      </c>
      <c r="B3" s="4" t="s">
        <v>18</v>
      </c>
    </row>
    <row r="4" spans="1:2">
      <c r="A4" s="5" t="s">
        <v>24</v>
      </c>
      <c r="B4" s="4" t="s">
        <v>18</v>
      </c>
    </row>
    <row r="5" spans="1:2">
      <c r="A5" s="5" t="s">
        <v>25</v>
      </c>
      <c r="B5" s="4" t="s">
        <v>18</v>
      </c>
    </row>
    <row r="6" spans="1:2">
      <c r="A6" s="5" t="s">
        <v>20</v>
      </c>
      <c r="B6" s="4" t="s">
        <v>18</v>
      </c>
    </row>
    <row r="7" spans="1:2">
      <c r="A7" s="5" t="s">
        <v>22</v>
      </c>
      <c r="B7" s="4" t="s">
        <v>18</v>
      </c>
    </row>
    <row r="8" spans="1:2">
      <c r="A8" s="5" t="s">
        <v>26</v>
      </c>
      <c r="B8" s="4" t="s">
        <v>18</v>
      </c>
    </row>
    <row r="9" spans="1:2">
      <c r="A9" s="5" t="s">
        <v>27</v>
      </c>
      <c r="B9" s="4" t="s">
        <v>18</v>
      </c>
    </row>
    <row r="10" spans="1:2">
      <c r="A10" s="5" t="s">
        <v>28</v>
      </c>
      <c r="B10" s="4" t="s">
        <v>18</v>
      </c>
    </row>
    <row r="11" spans="1:2">
      <c r="A11" s="5" t="s">
        <v>21</v>
      </c>
      <c r="B11" s="4" t="s">
        <v>18</v>
      </c>
    </row>
    <row r="12" spans="1:2">
      <c r="A12" s="5" t="s">
        <v>33</v>
      </c>
      <c r="B12" s="4" t="s">
        <v>29</v>
      </c>
    </row>
    <row r="13" spans="1:2">
      <c r="A13" s="5" t="s">
        <v>34</v>
      </c>
      <c r="B13" s="4" t="s">
        <v>29</v>
      </c>
    </row>
    <row r="14" spans="1:2">
      <c r="A14" s="5" t="s">
        <v>30</v>
      </c>
      <c r="B14" s="4" t="s">
        <v>29</v>
      </c>
    </row>
    <row r="15" spans="1:2">
      <c r="A15" s="5" t="s">
        <v>35</v>
      </c>
      <c r="B15" s="4" t="s">
        <v>29</v>
      </c>
    </row>
    <row r="16" spans="1:2">
      <c r="A16" s="5" t="s">
        <v>36</v>
      </c>
      <c r="B16" s="4" t="s">
        <v>29</v>
      </c>
    </row>
    <row r="17" spans="1:2">
      <c r="A17" s="5" t="s">
        <v>31</v>
      </c>
      <c r="B17" s="4" t="s">
        <v>29</v>
      </c>
    </row>
    <row r="18" spans="1:2">
      <c r="A18" s="5" t="s">
        <v>37</v>
      </c>
      <c r="B18" s="4" t="s">
        <v>29</v>
      </c>
    </row>
    <row r="19" spans="1:2">
      <c r="A19" s="5" t="s">
        <v>38</v>
      </c>
      <c r="B19" s="4" t="s">
        <v>29</v>
      </c>
    </row>
    <row r="20" spans="1:2">
      <c r="A20" s="5" t="s">
        <v>39</v>
      </c>
      <c r="B20" s="4" t="s">
        <v>29</v>
      </c>
    </row>
    <row r="21" spans="1:2">
      <c r="A21" s="5" t="s">
        <v>40</v>
      </c>
      <c r="B21" s="4" t="s">
        <v>29</v>
      </c>
    </row>
    <row r="22" spans="1:2">
      <c r="A22" s="5" t="s">
        <v>41</v>
      </c>
      <c r="B22" s="4" t="s">
        <v>29</v>
      </c>
    </row>
    <row r="23" spans="1:2">
      <c r="A23" s="5" t="s">
        <v>42</v>
      </c>
      <c r="B23" s="4" t="s">
        <v>29</v>
      </c>
    </row>
    <row r="24" spans="1:2">
      <c r="A24" s="5" t="s">
        <v>32</v>
      </c>
      <c r="B24" s="4" t="s">
        <v>29</v>
      </c>
    </row>
    <row r="25" spans="1:2">
      <c r="A25" s="5" t="s">
        <v>43</v>
      </c>
      <c r="B25" s="4" t="s">
        <v>29</v>
      </c>
    </row>
    <row r="26" spans="1:2">
      <c r="A26" s="5" t="s">
        <v>44</v>
      </c>
      <c r="B26" s="4" t="s">
        <v>29</v>
      </c>
    </row>
    <row r="27" spans="1:2">
      <c r="A27" s="5" t="s">
        <v>45</v>
      </c>
      <c r="B27" s="4" t="s">
        <v>29</v>
      </c>
    </row>
    <row r="28" spans="1:2">
      <c r="A28" s="5" t="s">
        <v>47</v>
      </c>
      <c r="B28" s="4" t="s">
        <v>46</v>
      </c>
    </row>
    <row r="29" spans="1:2">
      <c r="A29" s="5" t="s">
        <v>57</v>
      </c>
      <c r="B29" s="4" t="s">
        <v>46</v>
      </c>
    </row>
    <row r="30" spans="1:2">
      <c r="A30" s="5" t="s">
        <v>58</v>
      </c>
      <c r="B30" s="4" t="s">
        <v>46</v>
      </c>
    </row>
    <row r="31" spans="1:2">
      <c r="A31" s="5" t="s">
        <v>59</v>
      </c>
      <c r="B31" s="4" t="s">
        <v>46</v>
      </c>
    </row>
    <row r="32" spans="1:2">
      <c r="A32" s="5" t="s">
        <v>55</v>
      </c>
      <c r="B32" s="4" t="s">
        <v>46</v>
      </c>
    </row>
    <row r="33" spans="1:2">
      <c r="A33" s="5" t="s">
        <v>78</v>
      </c>
      <c r="B33" s="4" t="s">
        <v>46</v>
      </c>
    </row>
    <row r="34" spans="1:2">
      <c r="A34" s="5" t="s">
        <v>60</v>
      </c>
      <c r="B34" s="4" t="s">
        <v>46</v>
      </c>
    </row>
    <row r="35" spans="1:2">
      <c r="A35" s="5" t="s">
        <v>61</v>
      </c>
      <c r="B35" s="4" t="s">
        <v>46</v>
      </c>
    </row>
    <row r="36" spans="1:2">
      <c r="A36" s="5" t="s">
        <v>62</v>
      </c>
      <c r="B36" s="4" t="s">
        <v>46</v>
      </c>
    </row>
    <row r="37" spans="1:2">
      <c r="A37" s="5" t="s">
        <v>63</v>
      </c>
      <c r="B37" s="4" t="s">
        <v>46</v>
      </c>
    </row>
    <row r="38" spans="1:2">
      <c r="A38" s="5" t="s">
        <v>64</v>
      </c>
      <c r="B38" s="4" t="s">
        <v>46</v>
      </c>
    </row>
    <row r="39" spans="1:2">
      <c r="A39" s="5" t="s">
        <v>80</v>
      </c>
      <c r="B39" s="4" t="s">
        <v>46</v>
      </c>
    </row>
    <row r="40" spans="1:2">
      <c r="A40" s="5" t="s">
        <v>48</v>
      </c>
      <c r="B40" s="4" t="s">
        <v>46</v>
      </c>
    </row>
    <row r="41" spans="1:2">
      <c r="A41" s="5" t="s">
        <v>65</v>
      </c>
      <c r="B41" s="4" t="s">
        <v>46</v>
      </c>
    </row>
    <row r="42" spans="1:2">
      <c r="A42" s="5" t="s">
        <v>66</v>
      </c>
      <c r="B42" s="4" t="s">
        <v>46</v>
      </c>
    </row>
    <row r="43" spans="1:2">
      <c r="A43" s="5" t="s">
        <v>67</v>
      </c>
      <c r="B43" s="4" t="s">
        <v>46</v>
      </c>
    </row>
    <row r="44" spans="1:2">
      <c r="A44" s="5" t="s">
        <v>68</v>
      </c>
      <c r="B44" s="4" t="s">
        <v>46</v>
      </c>
    </row>
    <row r="45" spans="1:2">
      <c r="A45" s="5" t="s">
        <v>49</v>
      </c>
      <c r="B45" s="4" t="s">
        <v>46</v>
      </c>
    </row>
    <row r="46" spans="1:2">
      <c r="A46" s="5" t="s">
        <v>69</v>
      </c>
      <c r="B46" s="4" t="s">
        <v>46</v>
      </c>
    </row>
    <row r="47" spans="1:2">
      <c r="A47" s="5" t="s">
        <v>50</v>
      </c>
      <c r="B47" s="4" t="s">
        <v>46</v>
      </c>
    </row>
    <row r="48" spans="1:2">
      <c r="A48" s="5" t="s">
        <v>56</v>
      </c>
      <c r="B48" s="4" t="s">
        <v>46</v>
      </c>
    </row>
    <row r="49" spans="1:2">
      <c r="A49" s="5" t="s">
        <v>70</v>
      </c>
      <c r="B49" s="4" t="s">
        <v>46</v>
      </c>
    </row>
    <row r="50" spans="1:2">
      <c r="A50" s="5" t="s">
        <v>71</v>
      </c>
      <c r="B50" s="4" t="s">
        <v>46</v>
      </c>
    </row>
    <row r="51" spans="1:2">
      <c r="A51" s="5" t="s">
        <v>79</v>
      </c>
      <c r="B51" s="4" t="s">
        <v>46</v>
      </c>
    </row>
    <row r="52" spans="1:2">
      <c r="A52" s="5" t="s">
        <v>72</v>
      </c>
      <c r="B52" s="4" t="s">
        <v>46</v>
      </c>
    </row>
    <row r="53" spans="1:2">
      <c r="A53" s="5" t="s">
        <v>51</v>
      </c>
      <c r="B53" s="4" t="s">
        <v>46</v>
      </c>
    </row>
    <row r="54" spans="1:2">
      <c r="A54" s="5" t="s">
        <v>52</v>
      </c>
      <c r="B54" s="4" t="s">
        <v>46</v>
      </c>
    </row>
    <row r="55" spans="1:2">
      <c r="A55" s="5" t="s">
        <v>81</v>
      </c>
      <c r="B55" s="4" t="s">
        <v>46</v>
      </c>
    </row>
    <row r="56" spans="1:2">
      <c r="A56" s="5" t="s">
        <v>73</v>
      </c>
      <c r="B56" s="4" t="s">
        <v>46</v>
      </c>
    </row>
    <row r="57" spans="1:2">
      <c r="A57" s="5" t="s">
        <v>74</v>
      </c>
      <c r="B57" s="4" t="s">
        <v>46</v>
      </c>
    </row>
    <row r="58" spans="1:2">
      <c r="A58" s="5" t="s">
        <v>75</v>
      </c>
      <c r="B58" s="4" t="s">
        <v>46</v>
      </c>
    </row>
    <row r="59" spans="1:2">
      <c r="A59" s="5" t="s">
        <v>53</v>
      </c>
      <c r="B59" s="4" t="s">
        <v>46</v>
      </c>
    </row>
    <row r="60" spans="1:2">
      <c r="A60" s="5" t="s">
        <v>76</v>
      </c>
      <c r="B60" s="4" t="s">
        <v>46</v>
      </c>
    </row>
    <row r="61" spans="1:2">
      <c r="A61" s="5" t="s">
        <v>77</v>
      </c>
      <c r="B61" s="4" t="s">
        <v>46</v>
      </c>
    </row>
    <row r="62" spans="1:2">
      <c r="A62" s="5" t="s">
        <v>54</v>
      </c>
      <c r="B62" s="4" t="s">
        <v>46</v>
      </c>
    </row>
    <row r="63" spans="1:2">
      <c r="A63" s="5" t="s">
        <v>84</v>
      </c>
      <c r="B63" s="4" t="s">
        <v>82</v>
      </c>
    </row>
    <row r="64" spans="1:2">
      <c r="A64" s="5" t="s">
        <v>85</v>
      </c>
      <c r="B64" s="4" t="s">
        <v>82</v>
      </c>
    </row>
    <row r="65" spans="1:2">
      <c r="A65" s="5" t="s">
        <v>86</v>
      </c>
      <c r="B65" s="4" t="s">
        <v>82</v>
      </c>
    </row>
    <row r="66" spans="1:2">
      <c r="A66" s="5" t="s">
        <v>87</v>
      </c>
      <c r="B66" s="4" t="s">
        <v>82</v>
      </c>
    </row>
    <row r="67" spans="1:2">
      <c r="A67" s="5" t="s">
        <v>88</v>
      </c>
      <c r="B67" s="4" t="s">
        <v>82</v>
      </c>
    </row>
    <row r="68" spans="1:2">
      <c r="A68" s="5" t="s">
        <v>89</v>
      </c>
      <c r="B68" s="4" t="s">
        <v>82</v>
      </c>
    </row>
    <row r="69" spans="1:2">
      <c r="A69" s="5" t="s">
        <v>90</v>
      </c>
      <c r="B69" s="4" t="s">
        <v>82</v>
      </c>
    </row>
    <row r="70" spans="1:2">
      <c r="A70" s="5" t="s">
        <v>91</v>
      </c>
      <c r="B70" s="4" t="s">
        <v>82</v>
      </c>
    </row>
    <row r="71" spans="1:2">
      <c r="A71" s="5" t="s">
        <v>92</v>
      </c>
      <c r="B71" s="4" t="s">
        <v>82</v>
      </c>
    </row>
    <row r="72" spans="1:2">
      <c r="A72" s="5" t="s">
        <v>83</v>
      </c>
      <c r="B72" s="4" t="s">
        <v>82</v>
      </c>
    </row>
    <row r="73" spans="1:2">
      <c r="A73" s="5" t="s">
        <v>93</v>
      </c>
      <c r="B73" s="4" t="s">
        <v>82</v>
      </c>
    </row>
    <row r="74" spans="1:2">
      <c r="A74" s="5" t="s">
        <v>95</v>
      </c>
      <c r="B74" s="4" t="s">
        <v>82</v>
      </c>
    </row>
    <row r="75" spans="1:2">
      <c r="A75" s="63" t="s">
        <v>94</v>
      </c>
      <c r="B75" s="4" t="s">
        <v>82</v>
      </c>
    </row>
    <row r="79" spans="1:2">
      <c r="A79" s="103"/>
    </row>
    <row r="82" spans="1:1">
      <c r="A82" s="103"/>
    </row>
    <row r="83" spans="1:1">
      <c r="A83" s="103"/>
    </row>
    <row r="84" spans="1:1">
      <c r="A84" s="103"/>
    </row>
    <row r="85" spans="1:1">
      <c r="A85" s="103"/>
    </row>
    <row r="86" spans="1:1">
      <c r="A86" s="103"/>
    </row>
    <row r="87" spans="1:1">
      <c r="A87" s="103"/>
    </row>
    <row r="88" spans="1:1">
      <c r="A88" s="103"/>
    </row>
    <row r="89" spans="1:1">
      <c r="A89" s="103"/>
    </row>
    <row r="90" spans="1:1">
      <c r="A90" s="103"/>
    </row>
    <row r="91" spans="1:1">
      <c r="A91" s="103"/>
    </row>
    <row r="92" spans="1:1">
      <c r="A92" s="103"/>
    </row>
    <row r="93" spans="1:1">
      <c r="A93" s="103"/>
    </row>
    <row r="94" spans="1:1">
      <c r="A94" s="103"/>
    </row>
    <row r="95" spans="1:1">
      <c r="A95" s="103"/>
    </row>
    <row r="96" spans="1:1">
      <c r="A96" s="103"/>
    </row>
    <row r="97" spans="1:1">
      <c r="A97" s="104"/>
    </row>
    <row r="98" spans="1:1">
      <c r="A98" s="103"/>
    </row>
    <row r="99" spans="1:1">
      <c r="A99" s="103"/>
    </row>
    <row r="100" spans="1:1">
      <c r="A100" s="103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  <row r="118" spans="1:1">
      <c r="A118" s="103"/>
    </row>
    <row r="119" spans="1:1">
      <c r="A119" s="103"/>
    </row>
    <row r="120" spans="1:1">
      <c r="A120" s="103"/>
    </row>
    <row r="121" spans="1:1">
      <c r="A121" s="103"/>
    </row>
    <row r="122" spans="1:1">
      <c r="A122" s="103"/>
    </row>
    <row r="123" spans="1:1">
      <c r="A123" s="103"/>
    </row>
    <row r="124" spans="1:1">
      <c r="A124" s="103"/>
    </row>
    <row r="125" spans="1:1">
      <c r="A125" s="103"/>
    </row>
    <row r="126" spans="1:1">
      <c r="A126" s="103"/>
    </row>
    <row r="127" spans="1:1">
      <c r="A127" s="103"/>
    </row>
    <row r="128" spans="1:1">
      <c r="A128" s="103"/>
    </row>
    <row r="129" spans="1:1">
      <c r="A129" s="103"/>
    </row>
    <row r="130" spans="1:1">
      <c r="A130" s="103"/>
    </row>
    <row r="131" spans="1:1">
      <c r="A131" s="103"/>
    </row>
    <row r="132" spans="1:1">
      <c r="A132" s="103"/>
    </row>
    <row r="133" spans="1:1">
      <c r="A133" s="103"/>
    </row>
    <row r="134" spans="1:1">
      <c r="A134" s="103"/>
    </row>
    <row r="135" spans="1:1">
      <c r="A135" s="103"/>
    </row>
    <row r="136" spans="1:1">
      <c r="A136" s="103"/>
    </row>
    <row r="137" spans="1:1">
      <c r="A137" s="103"/>
    </row>
    <row r="138" spans="1:1">
      <c r="A138" s="103"/>
    </row>
    <row r="139" spans="1:1">
      <c r="A139" s="103"/>
    </row>
    <row r="140" spans="1:1">
      <c r="A140" s="103"/>
    </row>
    <row r="141" spans="1:1">
      <c r="A141" s="103"/>
    </row>
    <row r="142" spans="1:1">
      <c r="A142" s="103"/>
    </row>
    <row r="143" spans="1:1">
      <c r="A143" s="103"/>
    </row>
    <row r="144" spans="1:1">
      <c r="A144" s="103"/>
    </row>
    <row r="145" spans="1:1">
      <c r="A145" s="103"/>
    </row>
    <row r="146" spans="1:1">
      <c r="A146" s="103"/>
    </row>
    <row r="147" spans="1:1">
      <c r="A147" s="103"/>
    </row>
    <row r="148" spans="1:1">
      <c r="A148" s="103"/>
    </row>
    <row r="149" spans="1:1">
      <c r="A149" s="103"/>
    </row>
    <row r="150" spans="1:1">
      <c r="A150" s="103"/>
    </row>
    <row r="151" spans="1:1">
      <c r="A151" s="103"/>
    </row>
    <row r="152" spans="1:1">
      <c r="A152" s="103"/>
    </row>
    <row r="153" spans="1:1">
      <c r="A153" s="103"/>
    </row>
    <row r="154" spans="1:1">
      <c r="A154" s="103"/>
    </row>
    <row r="155" spans="1:1">
      <c r="A155" s="103"/>
    </row>
    <row r="156" spans="1:1">
      <c r="A156" s="103"/>
    </row>
    <row r="157" spans="1:1">
      <c r="A157" s="103"/>
    </row>
    <row r="158" spans="1:1">
      <c r="A158" s="103"/>
    </row>
    <row r="159" spans="1:1">
      <c r="A159" s="103"/>
    </row>
    <row r="160" spans="1:1">
      <c r="A160" s="103"/>
    </row>
    <row r="161" spans="1:1">
      <c r="A161" s="103"/>
    </row>
    <row r="162" spans="1:1">
      <c r="A162" s="103"/>
    </row>
    <row r="163" spans="1:1">
      <c r="A163" s="103"/>
    </row>
    <row r="164" spans="1:1">
      <c r="A164" s="103"/>
    </row>
    <row r="165" spans="1:1">
      <c r="A165" s="103"/>
    </row>
    <row r="166" spans="1:1">
      <c r="A166" s="103"/>
    </row>
    <row r="167" spans="1:1">
      <c r="A167" s="103"/>
    </row>
    <row r="168" spans="1:1">
      <c r="A168" s="103"/>
    </row>
    <row r="169" spans="1:1">
      <c r="A169" s="103"/>
    </row>
    <row r="170" spans="1:1">
      <c r="A170" s="103"/>
    </row>
    <row r="171" spans="1:1">
      <c r="A171" s="103"/>
    </row>
    <row r="172" spans="1:1">
      <c r="A172" s="103"/>
    </row>
    <row r="173" spans="1:1">
      <c r="A173" s="103"/>
    </row>
    <row r="174" spans="1:1">
      <c r="A174" s="103"/>
    </row>
    <row r="175" spans="1:1">
      <c r="A175" s="103"/>
    </row>
    <row r="176" spans="1:1">
      <c r="A176" s="103"/>
    </row>
    <row r="177" spans="1:1">
      <c r="A177" s="103"/>
    </row>
    <row r="178" spans="1:1">
      <c r="A178" s="103"/>
    </row>
    <row r="179" spans="1:1">
      <c r="A179" s="103"/>
    </row>
    <row r="180" spans="1:1">
      <c r="A180" s="103"/>
    </row>
    <row r="181" spans="1:1">
      <c r="A181" s="103"/>
    </row>
    <row r="182" spans="1:1">
      <c r="A182" s="103"/>
    </row>
    <row r="183" spans="1:1">
      <c r="A183" s="103"/>
    </row>
    <row r="184" spans="1:1">
      <c r="A184" s="103"/>
    </row>
    <row r="185" spans="1:1">
      <c r="A185" s="103"/>
    </row>
    <row r="186" spans="1:1">
      <c r="A186" s="103"/>
    </row>
    <row r="187" spans="1:1">
      <c r="A187" s="103"/>
    </row>
    <row r="188" spans="1:1">
      <c r="A188" s="103"/>
    </row>
    <row r="189" spans="1:1">
      <c r="A189" s="103"/>
    </row>
    <row r="190" spans="1:1">
      <c r="A190" s="103"/>
    </row>
    <row r="191" spans="1:1">
      <c r="A191" s="103"/>
    </row>
    <row r="192" spans="1:1">
      <c r="A192" s="103"/>
    </row>
    <row r="193" spans="1:1">
      <c r="A193" s="103"/>
    </row>
    <row r="194" spans="1:1">
      <c r="A194" s="103"/>
    </row>
    <row r="195" spans="1:1">
      <c r="A195" s="103"/>
    </row>
    <row r="196" spans="1:1">
      <c r="A196" s="103"/>
    </row>
    <row r="197" spans="1:1">
      <c r="A197" s="103"/>
    </row>
    <row r="198" spans="1:1">
      <c r="A198" s="103"/>
    </row>
    <row r="199" spans="1:1">
      <c r="A199" s="103"/>
    </row>
    <row r="200" spans="1:1">
      <c r="A200" s="103"/>
    </row>
    <row r="201" spans="1:1">
      <c r="A201" s="103"/>
    </row>
    <row r="202" spans="1:1">
      <c r="A202" s="103"/>
    </row>
    <row r="203" spans="1:1">
      <c r="A203" s="103"/>
    </row>
    <row r="204" spans="1:1">
      <c r="A204" s="103"/>
    </row>
    <row r="205" spans="1:1">
      <c r="A205" s="103"/>
    </row>
    <row r="206" spans="1:1">
      <c r="A206" s="103"/>
    </row>
    <row r="207" spans="1:1">
      <c r="A207" s="103"/>
    </row>
    <row r="208" spans="1:1">
      <c r="A208" s="103"/>
    </row>
    <row r="209" spans="1:1">
      <c r="A209" s="103"/>
    </row>
    <row r="210" spans="1:1">
      <c r="A210" s="103"/>
    </row>
    <row r="211" spans="1:1">
      <c r="A211" s="103"/>
    </row>
    <row r="212" spans="1:1">
      <c r="A212" s="103"/>
    </row>
    <row r="213" spans="1:1">
      <c r="A213" s="103"/>
    </row>
    <row r="214" spans="1:1">
      <c r="A214" s="103"/>
    </row>
    <row r="215" spans="1:1">
      <c r="A215" s="103"/>
    </row>
    <row r="216" spans="1:1">
      <c r="A216" s="103"/>
    </row>
    <row r="217" spans="1:1">
      <c r="A217" s="103"/>
    </row>
    <row r="218" spans="1:1">
      <c r="A218" s="103"/>
    </row>
    <row r="219" spans="1:1">
      <c r="A219" s="103"/>
    </row>
    <row r="220" spans="1:1">
      <c r="A220" s="103"/>
    </row>
    <row r="221" spans="1:1">
      <c r="A221" s="103"/>
    </row>
    <row r="222" spans="1:1">
      <c r="A222" s="103"/>
    </row>
    <row r="223" spans="1:1">
      <c r="A223" s="103"/>
    </row>
    <row r="224" spans="1:1">
      <c r="A224" s="103"/>
    </row>
    <row r="225" spans="1:1">
      <c r="A225" s="103"/>
    </row>
    <row r="226" spans="1:1">
      <c r="A226" s="103"/>
    </row>
    <row r="227" spans="1:1">
      <c r="A227" s="103"/>
    </row>
    <row r="228" spans="1:1">
      <c r="A228" s="103"/>
    </row>
    <row r="229" spans="1:1">
      <c r="A229" s="103"/>
    </row>
    <row r="230" spans="1:1">
      <c r="A230" s="103"/>
    </row>
    <row r="231" spans="1:1">
      <c r="A231" s="103"/>
    </row>
    <row r="232" spans="1:1">
      <c r="A232" s="103"/>
    </row>
    <row r="233" spans="1:1">
      <c r="A233" s="103"/>
    </row>
    <row r="234" spans="1:1">
      <c r="A234" s="103"/>
    </row>
    <row r="235" spans="1:1">
      <c r="A235" s="103"/>
    </row>
    <row r="236" spans="1:1">
      <c r="A236" s="103"/>
    </row>
    <row r="237" spans="1:1">
      <c r="A237" s="103"/>
    </row>
    <row r="238" spans="1:1">
      <c r="A238" s="103"/>
    </row>
    <row r="239" spans="1:1">
      <c r="A239" s="103"/>
    </row>
    <row r="240" spans="1:1">
      <c r="A240" s="103"/>
    </row>
    <row r="241" spans="1:1">
      <c r="A241" s="103"/>
    </row>
    <row r="242" spans="1:1">
      <c r="A242" s="103"/>
    </row>
    <row r="243" spans="1:1">
      <c r="A243" s="103"/>
    </row>
    <row r="244" spans="1:1">
      <c r="A244" s="103"/>
    </row>
    <row r="245" spans="1:1">
      <c r="A245" s="103"/>
    </row>
    <row r="246" spans="1:1">
      <c r="A246" s="103"/>
    </row>
    <row r="247" spans="1:1">
      <c r="A247" s="103"/>
    </row>
    <row r="248" spans="1:1">
      <c r="A248" s="103"/>
    </row>
    <row r="249" spans="1:1">
      <c r="A249" s="103"/>
    </row>
    <row r="250" spans="1:1">
      <c r="A250" s="103"/>
    </row>
    <row r="251" spans="1:1">
      <c r="A251" s="103"/>
    </row>
    <row r="252" spans="1:1">
      <c r="A252" s="103"/>
    </row>
    <row r="253" spans="1:1">
      <c r="A253" s="103"/>
    </row>
    <row r="254" spans="1:1">
      <c r="A254" s="103"/>
    </row>
    <row r="255" spans="1:1">
      <c r="A255" s="103"/>
    </row>
    <row r="256" spans="1:1">
      <c r="A256" s="103"/>
    </row>
    <row r="257" spans="1:1">
      <c r="A257" s="103"/>
    </row>
    <row r="258" spans="1:1">
      <c r="A258" s="103"/>
    </row>
    <row r="259" spans="1:1">
      <c r="A259" s="103"/>
    </row>
    <row r="260" spans="1:1">
      <c r="A260" s="103"/>
    </row>
    <row r="261" spans="1:1">
      <c r="A261" s="103"/>
    </row>
    <row r="262" spans="1:1">
      <c r="A262" s="103"/>
    </row>
    <row r="263" spans="1:1">
      <c r="A263" s="103"/>
    </row>
    <row r="264" spans="1:1">
      <c r="A264" s="103"/>
    </row>
    <row r="265" spans="1:1">
      <c r="A265" s="103"/>
    </row>
    <row r="266" spans="1:1">
      <c r="A266" s="103"/>
    </row>
    <row r="267" spans="1:1">
      <c r="A267" s="103"/>
    </row>
    <row r="268" spans="1:1">
      <c r="A268" s="103"/>
    </row>
    <row r="269" spans="1:1">
      <c r="A269" s="103"/>
    </row>
    <row r="270" spans="1:1">
      <c r="A270" s="103"/>
    </row>
    <row r="271" spans="1:1">
      <c r="A271" s="103"/>
    </row>
    <row r="272" spans="1:1">
      <c r="A272" s="103"/>
    </row>
    <row r="273" spans="1:1">
      <c r="A273" s="103"/>
    </row>
    <row r="274" spans="1:1">
      <c r="A274" s="103"/>
    </row>
    <row r="275" spans="1:1">
      <c r="A275" s="103"/>
    </row>
    <row r="276" spans="1:1">
      <c r="A276" s="103"/>
    </row>
    <row r="277" spans="1:1">
      <c r="A277" s="103"/>
    </row>
    <row r="278" spans="1:1">
      <c r="A278" s="103"/>
    </row>
    <row r="279" spans="1:1">
      <c r="A279" s="103"/>
    </row>
    <row r="280" spans="1:1">
      <c r="A280" s="103"/>
    </row>
    <row r="281" spans="1:1">
      <c r="A281" s="103"/>
    </row>
    <row r="282" spans="1:1">
      <c r="A282" s="103"/>
    </row>
    <row r="283" spans="1:1">
      <c r="A283" s="103"/>
    </row>
    <row r="284" spans="1:1">
      <c r="A284" s="103"/>
    </row>
    <row r="285" spans="1:1">
      <c r="A285" s="103"/>
    </row>
    <row r="286" spans="1:1">
      <c r="A286" s="103"/>
    </row>
    <row r="287" spans="1:1">
      <c r="A287" s="103"/>
    </row>
    <row r="288" spans="1:1">
      <c r="A288" s="103"/>
    </row>
    <row r="289" spans="1:1">
      <c r="A289" s="103"/>
    </row>
    <row r="292" spans="1:1">
      <c r="A292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2020-05-01T15:22:35Z</dcterms:created>
  <dcterms:modified xsi:type="dcterms:W3CDTF">2021-08-03T17:57:49Z</dcterms:modified>
</cp:coreProperties>
</file>