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ntibody and Cellular Assays\Antibody Work\Correlates of Protection (P1 Animals)\WVE and PRNT\IgG WVE (exp 1971)\Final Raw Data, figures, and code\Combined Raw Curves (Final)\"/>
    </mc:Choice>
  </mc:AlternateContent>
  <xr:revisionPtr revIDLastSave="0" documentId="13_ncr:1_{7E7C38FE-1FD0-40D1-A4C5-2059D210C233}" xr6:coauthVersionLast="36" xr6:coauthVersionMax="36" xr10:uidLastSave="{00000000-0000-0000-0000-000000000000}"/>
  <bookViews>
    <workbookView xWindow="0" yWindow="0" windowWidth="7056" windowHeight="228" firstSheet="8" activeTab="16" xr2:uid="{46ACAFFD-06BF-47B6-9CDF-D9212184BE8E}"/>
  </bookViews>
  <sheets>
    <sheet name="044-101 2 DPI" sheetId="1" r:id="rId1"/>
    <sheet name="044-102 4 DPI" sheetId="2" r:id="rId2"/>
    <sheet name="044-103 4 DPI" sheetId="3" r:id="rId3"/>
    <sheet name="044-109 4 DPI" sheetId="5" r:id="rId4"/>
    <sheet name="044-110 4 DPI" sheetId="6" r:id="rId5"/>
    <sheet name="044-112 4 DPI" sheetId="7" r:id="rId6"/>
    <sheet name=" 044-114 4 DPI" sheetId="8" r:id="rId7"/>
    <sheet name="044-116 4 DPI" sheetId="9" r:id="rId8"/>
    <sheet name="044-117 4 DPI" sheetId="10" r:id="rId9"/>
    <sheet name="044-118 4 DPI" sheetId="11" r:id="rId10"/>
    <sheet name="044-122 4 DPI" sheetId="12" r:id="rId11"/>
    <sheet name="044-126 4 DPI" sheetId="13" r:id="rId12"/>
    <sheet name="044-127 2 DPI" sheetId="14" r:id="rId13"/>
    <sheet name="044-130 4 DPI" sheetId="15" r:id="rId14"/>
    <sheet name="044-131 4 DPI" sheetId="16" r:id="rId15"/>
    <sheet name="044-132 4 DPI" sheetId="17" r:id="rId16"/>
    <sheet name="044-133 2 DPI" sheetId="18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8" l="1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C17" i="17" l="1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C17" i="16" l="1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C17" i="15" l="1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C17" i="14" l="1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17" i="13" l="1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15" i="12" l="1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7" i="11" l="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17" i="10" l="1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17" i="9" l="1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7" i="8" l="1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7" i="7" l="1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7" i="6" l="1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7" i="5" l="1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7" i="3" l="1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7" i="2" l="1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<sst xmlns="http://schemas.openxmlformats.org/spreadsheetml/2006/main" count="68" uniqueCount="4">
  <si>
    <t>Replicate</t>
  </si>
  <si>
    <t>Reciprocal_Serum_Dilution</t>
  </si>
  <si>
    <t>Log_Reciprocal_Serum_Dilution</t>
  </si>
  <si>
    <t>OD450_Reading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</si>
</sst>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D4FC-FA65-40DE-91C2-C66A474C68D4}">
  <dimension ref="A1:D17"/>
  <sheetViews>
    <sheetView workbookViewId="0">
      <selection activeCell="E23" sqref="E23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v>1.0969100130080565</v>
      </c>
      <c r="D2" s="2">
        <v>0.68149999999999999</v>
      </c>
    </row>
    <row r="3" spans="1:4" x14ac:dyDescent="0.3">
      <c r="A3" s="2">
        <v>1</v>
      </c>
      <c r="B3" s="2">
        <v>50</v>
      </c>
      <c r="C3" s="2">
        <v>1.6989700043360187</v>
      </c>
      <c r="D3" s="2">
        <v>0.35239999999999999</v>
      </c>
    </row>
    <row r="4" spans="1:4" x14ac:dyDescent="0.3">
      <c r="A4" s="2">
        <v>1</v>
      </c>
      <c r="B4" s="2">
        <v>200</v>
      </c>
      <c r="C4" s="2">
        <v>2.3010299956639813</v>
      </c>
      <c r="D4" s="2">
        <v>0.1951</v>
      </c>
    </row>
    <row r="5" spans="1:4" x14ac:dyDescent="0.3">
      <c r="A5" s="2">
        <v>1</v>
      </c>
      <c r="B5" s="2">
        <v>800</v>
      </c>
      <c r="C5" s="2">
        <v>2.9030899869919438</v>
      </c>
      <c r="D5" s="2">
        <v>0.1343</v>
      </c>
    </row>
    <row r="6" spans="1:4" x14ac:dyDescent="0.3">
      <c r="A6" s="2">
        <v>1</v>
      </c>
      <c r="B6" s="2">
        <v>3200</v>
      </c>
      <c r="C6" s="2">
        <v>3.5051499783199058</v>
      </c>
      <c r="D6" s="2">
        <v>0.1119</v>
      </c>
    </row>
    <row r="7" spans="1:4" x14ac:dyDescent="0.3">
      <c r="A7" s="2">
        <v>1</v>
      </c>
      <c r="B7" s="2">
        <v>12800</v>
      </c>
      <c r="C7" s="2">
        <v>4.1072099696478688</v>
      </c>
      <c r="D7" s="2">
        <v>0.10299999999999999</v>
      </c>
    </row>
    <row r="8" spans="1:4" x14ac:dyDescent="0.3">
      <c r="A8" s="2">
        <v>1</v>
      </c>
      <c r="B8" s="2">
        <v>51200</v>
      </c>
      <c r="C8" s="2">
        <v>4.7092699609758304</v>
      </c>
      <c r="D8" s="2">
        <v>0.1132</v>
      </c>
    </row>
    <row r="9" spans="1:4" x14ac:dyDescent="0.3">
      <c r="A9" s="2">
        <v>1</v>
      </c>
      <c r="B9" s="2">
        <v>204800</v>
      </c>
      <c r="C9" s="2">
        <v>5.3113299523037929</v>
      </c>
      <c r="D9" s="2">
        <v>0.107</v>
      </c>
    </row>
    <row r="10" spans="1:4" x14ac:dyDescent="0.3">
      <c r="A10" s="3">
        <v>2</v>
      </c>
      <c r="B10" s="3">
        <v>12.5</v>
      </c>
      <c r="C10" s="3">
        <v>1.0969100130080565</v>
      </c>
      <c r="D10" s="3">
        <v>0.68379999999999996</v>
      </c>
    </row>
    <row r="11" spans="1:4" x14ac:dyDescent="0.3">
      <c r="A11" s="3">
        <v>2</v>
      </c>
      <c r="B11" s="3">
        <v>50</v>
      </c>
      <c r="C11" s="3">
        <v>1.6989700043360187</v>
      </c>
      <c r="D11" s="3">
        <v>0.36159999999999998</v>
      </c>
    </row>
    <row r="12" spans="1:4" x14ac:dyDescent="0.3">
      <c r="A12" s="3">
        <v>2</v>
      </c>
      <c r="B12" s="3">
        <v>200</v>
      </c>
      <c r="C12" s="3">
        <v>2.3010299956639813</v>
      </c>
      <c r="D12" s="3">
        <v>0.1663</v>
      </c>
    </row>
    <row r="13" spans="1:4" x14ac:dyDescent="0.3">
      <c r="A13" s="3">
        <v>2</v>
      </c>
      <c r="B13" s="3">
        <v>800</v>
      </c>
      <c r="C13" s="3">
        <v>2.9030899869919438</v>
      </c>
      <c r="D13" s="3">
        <v>0.13450000000000001</v>
      </c>
    </row>
    <row r="14" spans="1:4" x14ac:dyDescent="0.3">
      <c r="A14" s="3">
        <v>2</v>
      </c>
      <c r="B14" s="3">
        <v>3200</v>
      </c>
      <c r="C14" s="3">
        <v>3.5051499783199058</v>
      </c>
      <c r="D14" s="3">
        <v>9.8400000000000001E-2</v>
      </c>
    </row>
    <row r="15" spans="1:4" x14ac:dyDescent="0.3">
      <c r="A15" s="3">
        <v>2</v>
      </c>
      <c r="B15" s="3">
        <v>12800</v>
      </c>
      <c r="C15" s="3">
        <v>4.1072099696478688</v>
      </c>
      <c r="D15" s="3">
        <v>0.1052</v>
      </c>
    </row>
    <row r="16" spans="1:4" x14ac:dyDescent="0.3">
      <c r="A16" s="3">
        <v>2</v>
      </c>
      <c r="B16" s="3">
        <v>51200</v>
      </c>
      <c r="C16" s="3">
        <v>4.7092699609758304</v>
      </c>
      <c r="D16" s="3">
        <v>0.10780000000000001</v>
      </c>
    </row>
    <row r="17" spans="1:4" x14ac:dyDescent="0.3">
      <c r="A17" s="3">
        <v>2</v>
      </c>
      <c r="B17" s="3">
        <v>204800</v>
      </c>
      <c r="C17" s="3">
        <v>5.3113299523037929</v>
      </c>
      <c r="D17" s="3">
        <v>0.1176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CFCDF-D529-4E7E-8CE8-12E724D72A0D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0.67610000000000003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0.2419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0.129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0.1067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9.6199999999999994E-2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9.6199999999999994E-2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9.2499999999999999E-2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8.7599999999999997E-2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0.63839999999999997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0.2555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0.1288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0.11070000000000001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9.0700000000000003E-2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8.8599999999999998E-2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0.1028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8.48E-2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30556-69BC-4BBF-BE83-3992F6F9073C}">
  <dimension ref="A1:D15"/>
  <sheetViews>
    <sheetView workbookViewId="0">
      <selection activeCell="D2" sqref="D2:D15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50</v>
      </c>
      <c r="C2" s="2">
        <f t="shared" ref="C2:C15" si="0">LOG(B2)</f>
        <v>1.6989700043360187</v>
      </c>
      <c r="D2" s="2">
        <v>0.92949999999999999</v>
      </c>
    </row>
    <row r="3" spans="1:4" x14ac:dyDescent="0.3">
      <c r="A3" s="2">
        <v>1</v>
      </c>
      <c r="B3" s="2">
        <v>200</v>
      </c>
      <c r="C3" s="2">
        <f t="shared" si="0"/>
        <v>2.3010299956639813</v>
      </c>
      <c r="D3" s="2">
        <v>0.3473</v>
      </c>
    </row>
    <row r="4" spans="1:4" x14ac:dyDescent="0.3">
      <c r="A4" s="2">
        <v>1</v>
      </c>
      <c r="B4" s="2">
        <v>800</v>
      </c>
      <c r="C4" s="2">
        <f t="shared" si="0"/>
        <v>2.9030899869919438</v>
      </c>
      <c r="D4" s="2">
        <v>0.1389</v>
      </c>
    </row>
    <row r="5" spans="1:4" x14ac:dyDescent="0.3">
      <c r="A5" s="2">
        <v>1</v>
      </c>
      <c r="B5" s="2">
        <v>3200</v>
      </c>
      <c r="C5" s="2">
        <f t="shared" si="0"/>
        <v>3.5051499783199058</v>
      </c>
      <c r="D5" s="2">
        <v>9.6500000000000002E-2</v>
      </c>
    </row>
    <row r="6" spans="1:4" x14ac:dyDescent="0.3">
      <c r="A6" s="2">
        <v>1</v>
      </c>
      <c r="B6" s="2">
        <v>12800</v>
      </c>
      <c r="C6" s="2">
        <f t="shared" si="0"/>
        <v>4.1072099696478688</v>
      </c>
      <c r="D6" s="2">
        <v>9.0700000000000003E-2</v>
      </c>
    </row>
    <row r="7" spans="1:4" x14ac:dyDescent="0.3">
      <c r="A7" s="2">
        <v>1</v>
      </c>
      <c r="B7" s="2">
        <v>51200</v>
      </c>
      <c r="C7" s="2">
        <f t="shared" si="0"/>
        <v>4.7092699609758304</v>
      </c>
      <c r="D7" s="2">
        <v>8.3299999999999999E-2</v>
      </c>
    </row>
    <row r="8" spans="1:4" x14ac:dyDescent="0.3">
      <c r="A8" s="2">
        <v>1</v>
      </c>
      <c r="B8" s="2">
        <v>204800</v>
      </c>
      <c r="C8" s="2">
        <f t="shared" si="0"/>
        <v>5.3113299523037929</v>
      </c>
      <c r="D8" s="2">
        <v>9.06E-2</v>
      </c>
    </row>
    <row r="9" spans="1:4" x14ac:dyDescent="0.3">
      <c r="A9" s="3">
        <v>2</v>
      </c>
      <c r="B9" s="3">
        <v>50</v>
      </c>
      <c r="C9" s="3">
        <f t="shared" si="0"/>
        <v>1.6989700043360187</v>
      </c>
      <c r="D9" s="3">
        <v>0.97430000000000005</v>
      </c>
    </row>
    <row r="10" spans="1:4" x14ac:dyDescent="0.3">
      <c r="A10" s="3">
        <v>2</v>
      </c>
      <c r="B10" s="3">
        <v>200</v>
      </c>
      <c r="C10" s="3">
        <f t="shared" si="0"/>
        <v>2.3010299956639813</v>
      </c>
      <c r="D10" s="3">
        <v>0.34870000000000001</v>
      </c>
    </row>
    <row r="11" spans="1:4" x14ac:dyDescent="0.3">
      <c r="A11" s="3">
        <v>2</v>
      </c>
      <c r="B11" s="3">
        <v>800</v>
      </c>
      <c r="C11" s="3">
        <f t="shared" si="0"/>
        <v>2.9030899869919438</v>
      </c>
      <c r="D11" s="3">
        <v>0.1585</v>
      </c>
    </row>
    <row r="12" spans="1:4" x14ac:dyDescent="0.3">
      <c r="A12" s="3">
        <v>2</v>
      </c>
      <c r="B12" s="3">
        <v>3200</v>
      </c>
      <c r="C12" s="3">
        <f t="shared" si="0"/>
        <v>3.5051499783199058</v>
      </c>
      <c r="D12" s="3">
        <v>0.1031</v>
      </c>
    </row>
    <row r="13" spans="1:4" x14ac:dyDescent="0.3">
      <c r="A13" s="3">
        <v>2</v>
      </c>
      <c r="B13" s="3">
        <v>12800</v>
      </c>
      <c r="C13" s="3">
        <f t="shared" si="0"/>
        <v>4.1072099696478688</v>
      </c>
      <c r="D13" s="3">
        <v>9.6600000000000005E-2</v>
      </c>
    </row>
    <row r="14" spans="1:4" x14ac:dyDescent="0.3">
      <c r="A14" s="3">
        <v>2</v>
      </c>
      <c r="B14" s="3">
        <v>51200</v>
      </c>
      <c r="C14" s="3">
        <f t="shared" si="0"/>
        <v>4.7092699609758304</v>
      </c>
      <c r="D14" s="3">
        <v>8.9800000000000005E-2</v>
      </c>
    </row>
    <row r="15" spans="1:4" x14ac:dyDescent="0.3">
      <c r="A15" s="3">
        <v>2</v>
      </c>
      <c r="B15" s="3">
        <v>204800</v>
      </c>
      <c r="C15" s="3">
        <f t="shared" si="0"/>
        <v>5.3113299523037929</v>
      </c>
      <c r="D15" s="3">
        <v>9.01E-2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22C30-5F8E-4CEE-ABBD-AAD178CA44D8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0.4017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0.29089999999999999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0.16589999999999999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0.13489999999999999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0.1236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0.1207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0.1163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0.12239999999999999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0.40439999999999998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0.25950000000000001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0.16739999999999999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0.1424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0.11799999999999999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0.1143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0.11310000000000001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0.1004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70FDA-7CB7-46FE-86BF-3C25CECE05FF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0.52810000000000001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0.31080000000000002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0.17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0.12690000000000001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0.121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0.114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0.10879999999999999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0.115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0.57709999999999995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0.32069999999999999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0.1757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0.1308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0.11899999999999999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0.1094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0.126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0.1147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194A-C891-49DD-A93F-276110CDDA54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0.48570000000000002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0.24030000000000001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0.1346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0.1076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0.1008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0.10290000000000001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9.74E-2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9.5000000000000001E-2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0.4556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0.2324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0.13139999999999999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0.1053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0.1011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0.1067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9.8599999999999993E-2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0.1011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EE34A-7DC2-46A6-AB8F-0E5F7AC2B598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0.84370000000000001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0.34449999999999997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0.16980000000000001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0.11890000000000001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0.1118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0.1042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9.9400000000000002E-2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0.10249999999999999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0.68230000000000002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0.37740000000000001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0.16250000000000001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0.1268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0.10920000000000001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0.10249999999999999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0.1027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0.10050000000000001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B2CF3-0C80-4AAB-BBAF-3BAC56015C4D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0.94589999999999996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0.37169999999999997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0.18049999999999999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0.1216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0.1113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0.11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0.11169999999999999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0.11169999999999999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0.96870000000000001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0.4526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0.19670000000000001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0.12870000000000001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0.1108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0.10630000000000001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0.104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0.11310000000000001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07F9E-42C0-42C4-AA17-ADB1BB3990EF}">
  <dimension ref="A1:D17"/>
  <sheetViews>
    <sheetView tabSelected="1" workbookViewId="0">
      <selection activeCell="H28" sqref="H28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0.6673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0.30559999999999998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0.1535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0.1105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0.1026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9.7199999999999995E-2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9.5699999999999993E-2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9.1499999999999998E-2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0.5978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0.2863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0.18329999999999999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0.11600000000000001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9.5600000000000004E-2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9.5000000000000001E-2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0.1007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9.9900000000000003E-2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61B28-920A-4985-A1A8-6303033E6161}">
  <dimension ref="A1:D17"/>
  <sheetViews>
    <sheetView workbookViewId="0">
      <selection activeCell="F25" sqref="F25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0.39290000000000003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0.1769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0.11119999999999999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0.1071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9.4299999999999995E-2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8.9800000000000005E-2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8.5900000000000004E-2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8.4599999999999995E-2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0.35570000000000002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0.1772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0.1172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9.9099999999999994E-2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8.2699999999999996E-2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9.0300000000000005E-2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8.2199999999999995E-2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8.8499999999999995E-2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43C6E-6E21-42F4-81E4-B0B46FE54D3E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0.29249999999999998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0.21110000000000001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0.12620000000000001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9.9099999999999994E-2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9.35E-2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9.0800000000000006E-2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8.6999999999999994E-2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8.7800000000000003E-2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0.3795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0.22509999999999999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0.12239999999999999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9.7500000000000003E-2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9.3600000000000003E-2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8.7999999999999995E-2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8.8599999999999998E-2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9.0899999999999995E-2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D2CFA-3B4D-4D4C-9209-C105446BF5F7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0.36709999999999998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0.1812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0.1169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0.106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9.9699999999999997E-2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9.7299999999999998E-2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9.8000000000000004E-2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0.1022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0.3049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0.18920000000000001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0.1221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0.10780000000000001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0.1028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9.9400000000000002E-2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0.10440000000000001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9.74E-2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7B156-B0DA-478F-AE3B-6E32AF7FDCE9}">
  <dimension ref="A1:D17"/>
  <sheetViews>
    <sheetView workbookViewId="0">
      <selection activeCell="F26" sqref="F26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0.56850000000000001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0.35799999999999998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0.1898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0.1361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0.1118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0.1105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0.10349999999999999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0.1048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0.57389999999999997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0.33939999999999998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0.18310000000000001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0.1179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0.1173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0.1118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0.1036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0.1181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ED393-BDD0-4C1E-9D7D-3FFF2CCDD920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0.55430000000000001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0.30159999999999998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0.17169999999999999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0.125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0.1105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0.10580000000000001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0.1048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0.104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0.58240000000000003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0.29020000000000001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0.16880000000000001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0.13089999999999999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0.1143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0.11210000000000001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0.1103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0.1081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3BE82-C479-4F28-92DF-B0E16D037E35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0.71750000000000003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0.28449999999999998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0.1618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0.12039999999999999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0.1106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0.1106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0.106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0.108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0.71709999999999996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0.29120000000000001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0.17369999999999999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0.1336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0.1048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0.11020000000000001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9.7900000000000001E-2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0.1014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F8A15-1891-4E45-B6B6-606FD6295665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0.77280000000000004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0.40760000000000002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0.19589999999999999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8.6400000000000005E-2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6.1899999999999997E-2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5.8400000000000001E-2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5.6899999999999999E-2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5.8700000000000002E-2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0.88919999999999999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0.42609999999999998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0.17660000000000001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8.3699999999999997E-2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6.0400000000000002E-2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5.8799999999999998E-2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5.8500000000000003E-2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5.8599999999999999E-2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81C4C-17EF-43A2-AF69-4CF7B9DDAF43}">
  <dimension ref="A1:D17"/>
  <sheetViews>
    <sheetView workbookViewId="0">
      <selection activeCell="I32" sqref="I32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0.50319999999999998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0.251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0.155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0.11310000000000001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9.9199999999999997E-2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0.1014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9.9900000000000003E-2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0.1042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0.46949999999999997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0.27250000000000002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0.1487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0.1105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0.1094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9.7600000000000006E-2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0.1041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0.10249999999999999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044-101 2 DPI</vt:lpstr>
      <vt:lpstr>044-102 4 DPI</vt:lpstr>
      <vt:lpstr>044-103 4 DPI</vt:lpstr>
      <vt:lpstr>044-109 4 DPI</vt:lpstr>
      <vt:lpstr>044-110 4 DPI</vt:lpstr>
      <vt:lpstr>044-112 4 DPI</vt:lpstr>
      <vt:lpstr> 044-114 4 DPI</vt:lpstr>
      <vt:lpstr>044-116 4 DPI</vt:lpstr>
      <vt:lpstr>044-117 4 DPI</vt:lpstr>
      <vt:lpstr>044-118 4 DPI</vt:lpstr>
      <vt:lpstr>044-122 4 DPI</vt:lpstr>
      <vt:lpstr>044-126 4 DPI</vt:lpstr>
      <vt:lpstr>044-127 2 DPI</vt:lpstr>
      <vt:lpstr>044-130 4 DPI</vt:lpstr>
      <vt:lpstr>044-131 4 DPI</vt:lpstr>
      <vt:lpstr>044-132 4 DPI</vt:lpstr>
      <vt:lpstr>044-133 2 DPI</vt:lpstr>
    </vt:vector>
  </TitlesOfParts>
  <Company>Department of Pediatrics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P. Krabbe</dc:creator>
  <cp:lastModifiedBy>Nicholas P. Krabbe</cp:lastModifiedBy>
  <dcterms:created xsi:type="dcterms:W3CDTF">2022-10-05T18:41:11Z</dcterms:created>
  <dcterms:modified xsi:type="dcterms:W3CDTF">2023-06-19T21:29:22Z</dcterms:modified>
</cp:coreProperties>
</file>