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ntibody and Cellular Assays\Antibody Work\Correlates of Protection (P1 Animals)\WVE and PRNT\IgG WVE (exp 1971)\Final Raw Data, figures, and code\Combined Raw Curves (Final)\"/>
    </mc:Choice>
  </mc:AlternateContent>
  <xr:revisionPtr revIDLastSave="0" documentId="13_ncr:1_{399E3D57-EC09-4379-AB79-0E07621ADEE4}" xr6:coauthVersionLast="36" xr6:coauthVersionMax="36" xr10:uidLastSave="{00000000-0000-0000-0000-000000000000}"/>
  <bookViews>
    <workbookView xWindow="0" yWindow="0" windowWidth="7056" windowHeight="228" firstSheet="9" activeTab="17" xr2:uid="{46ACAFFD-06BF-47B6-9CDF-D9212184BE8E}"/>
  </bookViews>
  <sheets>
    <sheet name="044-101 8 DPI" sheetId="1" r:id="rId1"/>
    <sheet name="044-102 7 DPI" sheetId="2" r:id="rId2"/>
    <sheet name="044-103 7 DPI" sheetId="3" r:id="rId3"/>
    <sheet name="044-104 10 DPI" sheetId="19" r:id="rId4"/>
    <sheet name="044-109 7 DPI" sheetId="5" r:id="rId5"/>
    <sheet name="044-110 7 DPI" sheetId="6" r:id="rId6"/>
    <sheet name="044-112 7 DPI" sheetId="7" r:id="rId7"/>
    <sheet name=" 044-114 7 DPI" sheetId="8" r:id="rId8"/>
    <sheet name="044-116 7 DPI" sheetId="9" r:id="rId9"/>
    <sheet name="044-117 8 DPI" sheetId="10" r:id="rId10"/>
    <sheet name="044-118 7 DPI" sheetId="11" r:id="rId11"/>
    <sheet name="044-122 8 DPI" sheetId="12" r:id="rId12"/>
    <sheet name="044-126 7 DPI" sheetId="13" r:id="rId13"/>
    <sheet name="044-127 8 DPI" sheetId="14" r:id="rId14"/>
    <sheet name="044-130 7 DPI" sheetId="15" r:id="rId15"/>
    <sheet name="044-131 7 DPI" sheetId="16" r:id="rId16"/>
    <sheet name="044-132 7 DPI" sheetId="17" r:id="rId17"/>
    <sheet name="044-133 8 DPI" sheetId="18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9" l="1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C17" i="18" l="1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C17" i="17" l="1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C17" i="16" l="1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C17" i="15" l="1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C17" i="14" l="1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17" i="13" l="1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15" i="12" l="1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17" i="11" l="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17" i="10" l="1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17" i="9" l="1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17" i="8" l="1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17" i="7" l="1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7" i="6" l="1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7" i="5" l="1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7" i="3" l="1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7" i="2" l="1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<sst xmlns="http://schemas.openxmlformats.org/spreadsheetml/2006/main" count="72" uniqueCount="4">
  <si>
    <t>Replicate</t>
  </si>
  <si>
    <t>Reciprocal_Serum_Dilution</t>
  </si>
  <si>
    <t>Log_Reciprocal_Serum_Dilution</t>
  </si>
  <si>
    <t>OD450_Reading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</si>
</sst>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D4FC-FA65-40DE-91C2-C66A474C68D4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v>1.0969100130080565</v>
      </c>
      <c r="D2" s="2">
        <v>0.87849999999999995</v>
      </c>
    </row>
    <row r="3" spans="1:4" x14ac:dyDescent="0.3">
      <c r="A3" s="2">
        <v>1</v>
      </c>
      <c r="B3" s="2">
        <v>50</v>
      </c>
      <c r="C3" s="2">
        <v>1.6989700043360187</v>
      </c>
      <c r="D3" s="2">
        <v>0.48849999999999999</v>
      </c>
    </row>
    <row r="4" spans="1:4" x14ac:dyDescent="0.3">
      <c r="A4" s="2">
        <v>1</v>
      </c>
      <c r="B4" s="2">
        <v>200</v>
      </c>
      <c r="C4" s="2">
        <v>2.3010299956639813</v>
      </c>
      <c r="D4" s="2">
        <v>0.24440000000000001</v>
      </c>
    </row>
    <row r="5" spans="1:4" x14ac:dyDescent="0.3">
      <c r="A5" s="2">
        <v>1</v>
      </c>
      <c r="B5" s="2">
        <v>800</v>
      </c>
      <c r="C5" s="2">
        <v>2.9030899869919438</v>
      </c>
      <c r="D5" s="2">
        <v>0.15740000000000001</v>
      </c>
    </row>
    <row r="6" spans="1:4" x14ac:dyDescent="0.3">
      <c r="A6" s="2">
        <v>1</v>
      </c>
      <c r="B6" s="2">
        <v>3200</v>
      </c>
      <c r="C6" s="2">
        <v>3.5051499783199058</v>
      </c>
      <c r="D6" s="2">
        <v>0.1143</v>
      </c>
    </row>
    <row r="7" spans="1:4" x14ac:dyDescent="0.3">
      <c r="A7" s="2">
        <v>1</v>
      </c>
      <c r="B7" s="2">
        <v>12800</v>
      </c>
      <c r="C7" s="2">
        <v>4.1072099696478688</v>
      </c>
      <c r="D7" s="2">
        <v>0.1138</v>
      </c>
    </row>
    <row r="8" spans="1:4" x14ac:dyDescent="0.3">
      <c r="A8" s="2">
        <v>1</v>
      </c>
      <c r="B8" s="2">
        <v>51200</v>
      </c>
      <c r="C8" s="2">
        <v>4.7092699609758304</v>
      </c>
      <c r="D8" s="2">
        <v>0.11550000000000001</v>
      </c>
    </row>
    <row r="9" spans="1:4" x14ac:dyDescent="0.3">
      <c r="A9" s="2">
        <v>1</v>
      </c>
      <c r="B9" s="2">
        <v>204800</v>
      </c>
      <c r="C9" s="2">
        <v>5.3113299523037929</v>
      </c>
      <c r="D9" s="2">
        <v>0.1179</v>
      </c>
    </row>
    <row r="10" spans="1:4" x14ac:dyDescent="0.3">
      <c r="A10" s="3">
        <v>2</v>
      </c>
      <c r="B10" s="3">
        <v>12.5</v>
      </c>
      <c r="C10" s="3">
        <v>1.0969100130080565</v>
      </c>
      <c r="D10" s="3">
        <v>0.92849999999999999</v>
      </c>
    </row>
    <row r="11" spans="1:4" x14ac:dyDescent="0.3">
      <c r="A11" s="3">
        <v>2</v>
      </c>
      <c r="B11" s="3">
        <v>50</v>
      </c>
      <c r="C11" s="3">
        <v>1.6989700043360187</v>
      </c>
      <c r="D11" s="3">
        <v>0.51980000000000004</v>
      </c>
    </row>
    <row r="12" spans="1:4" x14ac:dyDescent="0.3">
      <c r="A12" s="3">
        <v>2</v>
      </c>
      <c r="B12" s="3">
        <v>200</v>
      </c>
      <c r="C12" s="3">
        <v>2.3010299956639813</v>
      </c>
      <c r="D12" s="3">
        <v>0.2382</v>
      </c>
    </row>
    <row r="13" spans="1:4" x14ac:dyDescent="0.3">
      <c r="A13" s="3">
        <v>2</v>
      </c>
      <c r="B13" s="3">
        <v>800</v>
      </c>
      <c r="C13" s="3">
        <v>2.9030899869919438</v>
      </c>
      <c r="D13" s="3">
        <v>0.1507</v>
      </c>
    </row>
    <row r="14" spans="1:4" x14ac:dyDescent="0.3">
      <c r="A14" s="3">
        <v>2</v>
      </c>
      <c r="B14" s="3">
        <v>3200</v>
      </c>
      <c r="C14" s="3">
        <v>3.5051499783199058</v>
      </c>
      <c r="D14" s="3">
        <v>0.1171</v>
      </c>
    </row>
    <row r="15" spans="1:4" x14ac:dyDescent="0.3">
      <c r="A15" s="3">
        <v>2</v>
      </c>
      <c r="B15" s="3">
        <v>12800</v>
      </c>
      <c r="C15" s="3">
        <v>4.1072099696478688</v>
      </c>
      <c r="D15" s="3">
        <v>0.1079</v>
      </c>
    </row>
    <row r="16" spans="1:4" x14ac:dyDescent="0.3">
      <c r="A16" s="3">
        <v>2</v>
      </c>
      <c r="B16" s="3">
        <v>51200</v>
      </c>
      <c r="C16" s="3">
        <v>4.7092699609758304</v>
      </c>
      <c r="D16" s="3">
        <v>0.11</v>
      </c>
    </row>
    <row r="17" spans="1:4" x14ac:dyDescent="0.3">
      <c r="A17" s="3">
        <v>2</v>
      </c>
      <c r="B17" s="3">
        <v>204800</v>
      </c>
      <c r="C17" s="3">
        <v>5.3113299523037929</v>
      </c>
      <c r="D17" s="3">
        <v>0.1195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81C4C-17EF-43A2-AF69-4CF7B9DDAF43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0.44850000000000001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0.25419999999999998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0.1421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0.1166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0.1055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0.10290000000000001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0.1013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0.106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0.45800000000000002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0.25319999999999998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0.1522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0.114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0.1069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0.1081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0.1037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0.1022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CFCDF-D529-4E7E-8CE8-12E724D72A0D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0.54890000000000005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0.23760000000000001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0.13100000000000001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0.109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9.5100000000000004E-2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8.8400000000000006E-2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9.01E-2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8.9599999999999999E-2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0.54910000000000003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0.28210000000000002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0.13159999999999999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0.1003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9.3700000000000006E-2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9.0200000000000002E-2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9.0899999999999995E-2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8.5699999999999998E-2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30556-69BC-4BBF-BE83-3992F6F9073C}">
  <dimension ref="A1:D15"/>
  <sheetViews>
    <sheetView workbookViewId="0">
      <selection activeCell="D2" sqref="D2:D15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50</v>
      </c>
      <c r="C2" s="2">
        <f t="shared" ref="C2:C15" si="0">LOG(B2)</f>
        <v>1.6989700043360187</v>
      </c>
      <c r="D2" s="2">
        <v>1.2005999999999999</v>
      </c>
    </row>
    <row r="3" spans="1:4" x14ac:dyDescent="0.3">
      <c r="A3" s="2">
        <v>1</v>
      </c>
      <c r="B3" s="2">
        <v>200</v>
      </c>
      <c r="C3" s="2">
        <f t="shared" si="0"/>
        <v>2.3010299956639813</v>
      </c>
      <c r="D3" s="2">
        <v>0.44359999999999999</v>
      </c>
    </row>
    <row r="4" spans="1:4" x14ac:dyDescent="0.3">
      <c r="A4" s="2">
        <v>1</v>
      </c>
      <c r="B4" s="2">
        <v>800</v>
      </c>
      <c r="C4" s="2">
        <f t="shared" si="0"/>
        <v>2.9030899869919438</v>
      </c>
      <c r="D4" s="2">
        <v>0.19400000000000001</v>
      </c>
    </row>
    <row r="5" spans="1:4" x14ac:dyDescent="0.3">
      <c r="A5" s="2">
        <v>1</v>
      </c>
      <c r="B5" s="2">
        <v>3200</v>
      </c>
      <c r="C5" s="2">
        <f t="shared" si="0"/>
        <v>3.5051499783199058</v>
      </c>
      <c r="D5" s="2">
        <v>0.12039999999999999</v>
      </c>
    </row>
    <row r="6" spans="1:4" x14ac:dyDescent="0.3">
      <c r="A6" s="2">
        <v>1</v>
      </c>
      <c r="B6" s="2">
        <v>12800</v>
      </c>
      <c r="C6" s="2">
        <f t="shared" si="0"/>
        <v>4.1072099696478688</v>
      </c>
      <c r="D6" s="2">
        <v>9.5799999999999996E-2</v>
      </c>
    </row>
    <row r="7" spans="1:4" x14ac:dyDescent="0.3">
      <c r="A7" s="2">
        <v>1</v>
      </c>
      <c r="B7" s="2">
        <v>51200</v>
      </c>
      <c r="C7" s="2">
        <f t="shared" si="0"/>
        <v>4.7092699609758304</v>
      </c>
      <c r="D7" s="2">
        <v>9.2499999999999999E-2</v>
      </c>
    </row>
    <row r="8" spans="1:4" x14ac:dyDescent="0.3">
      <c r="A8" s="2">
        <v>1</v>
      </c>
      <c r="B8" s="2">
        <v>204800</v>
      </c>
      <c r="C8" s="2">
        <f t="shared" si="0"/>
        <v>5.3113299523037929</v>
      </c>
      <c r="D8" s="2">
        <v>9.11E-2</v>
      </c>
    </row>
    <row r="9" spans="1:4" x14ac:dyDescent="0.3">
      <c r="A9" s="3">
        <v>2</v>
      </c>
      <c r="B9" s="3">
        <v>50</v>
      </c>
      <c r="C9" s="3">
        <f t="shared" si="0"/>
        <v>1.6989700043360187</v>
      </c>
      <c r="D9" s="3">
        <v>1.1834</v>
      </c>
    </row>
    <row r="10" spans="1:4" x14ac:dyDescent="0.3">
      <c r="A10" s="3">
        <v>2</v>
      </c>
      <c r="B10" s="3">
        <v>200</v>
      </c>
      <c r="C10" s="3">
        <f t="shared" si="0"/>
        <v>2.3010299956639813</v>
      </c>
      <c r="D10" s="3">
        <v>0.39389999999999997</v>
      </c>
    </row>
    <row r="11" spans="1:4" x14ac:dyDescent="0.3">
      <c r="A11" s="3">
        <v>2</v>
      </c>
      <c r="B11" s="3">
        <v>800</v>
      </c>
      <c r="C11" s="3">
        <f t="shared" si="0"/>
        <v>2.9030899869919438</v>
      </c>
      <c r="D11" s="3">
        <v>0.17860000000000001</v>
      </c>
    </row>
    <row r="12" spans="1:4" x14ac:dyDescent="0.3">
      <c r="A12" s="3">
        <v>2</v>
      </c>
      <c r="B12" s="3">
        <v>3200</v>
      </c>
      <c r="C12" s="3">
        <f t="shared" si="0"/>
        <v>3.5051499783199058</v>
      </c>
      <c r="D12" s="3">
        <v>0.10589999999999999</v>
      </c>
    </row>
    <row r="13" spans="1:4" x14ac:dyDescent="0.3">
      <c r="A13" s="3">
        <v>2</v>
      </c>
      <c r="B13" s="3">
        <v>12800</v>
      </c>
      <c r="C13" s="3">
        <f t="shared" si="0"/>
        <v>4.1072099696478688</v>
      </c>
      <c r="D13" s="3">
        <v>9.6799999999999997E-2</v>
      </c>
    </row>
    <row r="14" spans="1:4" x14ac:dyDescent="0.3">
      <c r="A14" s="3">
        <v>2</v>
      </c>
      <c r="B14" s="3">
        <v>51200</v>
      </c>
      <c r="C14" s="3">
        <f t="shared" si="0"/>
        <v>4.7092699609758304</v>
      </c>
      <c r="D14" s="3">
        <v>9.1999999999999998E-2</v>
      </c>
    </row>
    <row r="15" spans="1:4" x14ac:dyDescent="0.3">
      <c r="A15" s="3">
        <v>2</v>
      </c>
      <c r="B15" s="3">
        <v>204800</v>
      </c>
      <c r="C15" s="3">
        <f t="shared" si="0"/>
        <v>5.3113299523037929</v>
      </c>
      <c r="D15" s="3">
        <v>9.4E-2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22C30-5F8E-4CEE-ABBD-AAD178CA44D8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0.54920000000000002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0.30370000000000003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0.18909999999999999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0.16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0.13600000000000001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0.1263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0.12859999999999999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0.11409999999999999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0.5998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0.34389999999999998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0.18360000000000001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0.14299999999999999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0.1186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0.125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0.1135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0.12089999999999999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70FDA-7CB7-46FE-86BF-3C25CECE05FF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0.58150000000000002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0.36109999999999998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0.20219999999999999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0.1459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0.1331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0.1196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0.1193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0.11269999999999999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0.67330000000000001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0.314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0.18190000000000001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0.13300000000000001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0.1154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0.1211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0.1135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0.11799999999999999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194A-C891-49DD-A93F-276110CDDA54}">
  <dimension ref="A1:D17"/>
  <sheetViews>
    <sheetView workbookViewId="0">
      <selection activeCell="I23" sqref="I23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0.57540000000000002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0.28370000000000001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0.1507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0.1399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0.107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9.9000000000000005E-2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9.5299999999999996E-2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9.7199999999999995E-2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0.53879999999999995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0.2762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0.1522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0.1215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0.104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9.7000000000000003E-2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0.10440000000000001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0.10199999999999999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EE34A-7DC2-46A6-AB8F-0E5F7AC2B598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0.79790000000000005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0.38569999999999999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0.1817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0.1361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0.11210000000000001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0.1075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0.1046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9.6699999999999994E-2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0.87709999999999999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0.4592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0.18129999999999999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0.1193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0.1041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0.10009999999999999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0.10349999999999999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9.9699999999999997E-2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B2CF3-0C80-4AAB-BBAF-3BAC56015C4D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0.80549999999999999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0.35299999999999998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0.1759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0.12429999999999999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0.1129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0.1105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0.111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0.16209999999999999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0.83320000000000005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0.36609999999999998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0.18629999999999999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0.12590000000000001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0.1195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0.11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0.10970000000000001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0.1168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07F9E-42C0-42C4-AA17-ADB1BB3990EF}">
  <dimension ref="A1:D17"/>
  <sheetViews>
    <sheetView tabSelected="1" workbookViewId="0">
      <selection activeCell="D21" sqref="D21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0.57069999999999999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0.34150000000000003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0.1714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0.1191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0.1086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9.9699999999999997E-2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0.1016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9.7199999999999995E-2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0.66269999999999996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0.34060000000000001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0.20630000000000001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0.1173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0.1023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9.9400000000000002E-2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0.1094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0.1067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61B28-920A-4985-A1A8-6303033E6161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0.4622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0.19969999999999999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0.1371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9.74E-2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9.4899999999999998E-2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9.2799999999999994E-2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8.5000000000000006E-2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9.2999999999999999E-2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0.48559999999999998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0.1948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0.13819999999999999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0.1231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8.9399999999999993E-2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8.3199999999999996E-2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9.0499999999999997E-2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9.1899999999999996E-2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43C6E-6E21-42F4-81E4-B0B46FE54D3E}">
  <dimension ref="A1:D17"/>
  <sheetViews>
    <sheetView workbookViewId="0">
      <selection activeCell="D26" sqref="D26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0.35599999999999998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0.1966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0.13009999999999999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9.9400000000000002E-2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9.6000000000000002E-2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9.1300000000000006E-2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9.1200000000000003E-2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9.11E-2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0.3695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0.21490000000000001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0.129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0.1016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9.4799999999999995E-2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9.4500000000000001E-2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9.1399999999999995E-2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9.7799999999999998E-2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A71FA-1FB1-4A48-A3F0-60A84DA146C6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1.2178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0.57930000000000004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0.26069999999999999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0.14729999999999999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0.1037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8.8900000000000007E-2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8.9499999999999996E-2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0.1057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1.3075000000000001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0.69479999999999997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0.27129999999999999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0.13769999999999999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0.1045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8.7999999999999995E-2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8.8700000000000001E-2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8.8599999999999998E-2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D2CFA-3B4D-4D4C-9209-C105446BF5F7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0.48680000000000001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0.24310000000000001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0.1389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0.1119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0.1124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0.1032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9.74E-2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0.12670000000000001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0.48409999999999997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0.23499999999999999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0.14280000000000001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0.109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0.1042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0.10349999999999999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9.0999999999999998E-2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0.1041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7B156-B0DA-478F-AE3B-6E32AF7FDCE9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0.51949999999999996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0.33439999999999998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0.1913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0.1229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0.1195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0.1074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0.1089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0.152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0.62619999999999998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0.31190000000000001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0.19089999999999999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0.13519999999999999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0.11260000000000001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0.1026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0.1024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ED393-BDD0-4C1E-9D7D-3FFF2CCDD920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0.5847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0.32419999999999999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0.18379999999999999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0.13089999999999999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0.11940000000000001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0.1142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0.1137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0.12280000000000001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0.60319999999999996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0.29680000000000001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0.1691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0.14960000000000001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0.1216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0.1105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0.11509999999999999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0.1178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3BE82-C479-4F28-92DF-B0E16D037E35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0.58220000000000005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0.3014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0.18640000000000001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0.12740000000000001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0.1132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0.121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9.7000000000000003E-2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0.11459999999999999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0.68340000000000001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0.28389999999999999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0.18459999999999999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0.13020000000000001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0.1173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0.10680000000000001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0.1118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0.1113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F8A15-1891-4E45-B6B6-606FD6295665}">
  <dimension ref="A1:D17"/>
  <sheetViews>
    <sheetView workbookViewId="0">
      <selection activeCell="D2" sqref="D2:D17"/>
    </sheetView>
  </sheetViews>
  <sheetFormatPr defaultRowHeight="14.4" x14ac:dyDescent="0.3"/>
  <cols>
    <col min="1" max="1" width="9" bestFit="1" customWidth="1"/>
    <col min="2" max="2" width="24.88671875" bestFit="1" customWidth="1"/>
    <col min="3" max="3" width="28.88671875" bestFit="1" customWidth="1"/>
    <col min="4" max="4" width="14.5546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1</v>
      </c>
      <c r="B2" s="2">
        <v>12.5</v>
      </c>
      <c r="C2" s="2">
        <f>LOG(B2)</f>
        <v>1.0969100130080565</v>
      </c>
      <c r="D2" s="2">
        <v>0.81659999999999999</v>
      </c>
    </row>
    <row r="3" spans="1:4" x14ac:dyDescent="0.3">
      <c r="A3" s="2">
        <v>1</v>
      </c>
      <c r="B3" s="2">
        <v>50</v>
      </c>
      <c r="C3" s="2">
        <f t="shared" ref="C3:C17" si="0">LOG(B3)</f>
        <v>1.6989700043360187</v>
      </c>
      <c r="D3" s="2">
        <v>0.49540000000000001</v>
      </c>
    </row>
    <row r="4" spans="1:4" x14ac:dyDescent="0.3">
      <c r="A4" s="2">
        <v>1</v>
      </c>
      <c r="B4" s="2">
        <v>200</v>
      </c>
      <c r="C4" s="2">
        <f t="shared" si="0"/>
        <v>2.3010299956639813</v>
      </c>
      <c r="D4" s="2">
        <v>0.24579999999999999</v>
      </c>
    </row>
    <row r="5" spans="1:4" x14ac:dyDescent="0.3">
      <c r="A5" s="2">
        <v>1</v>
      </c>
      <c r="B5" s="2">
        <v>800</v>
      </c>
      <c r="C5" s="2">
        <f t="shared" si="0"/>
        <v>2.9030899869919438</v>
      </c>
      <c r="D5" s="2">
        <v>0.114</v>
      </c>
    </row>
    <row r="6" spans="1:4" x14ac:dyDescent="0.3">
      <c r="A6" s="2">
        <v>1</v>
      </c>
      <c r="B6" s="2">
        <v>3200</v>
      </c>
      <c r="C6" s="2">
        <f t="shared" si="0"/>
        <v>3.5051499783199058</v>
      </c>
      <c r="D6" s="2">
        <v>6.88E-2</v>
      </c>
    </row>
    <row r="7" spans="1:4" x14ac:dyDescent="0.3">
      <c r="A7" s="2">
        <v>1</v>
      </c>
      <c r="B7" s="2">
        <v>12800</v>
      </c>
      <c r="C7" s="2">
        <f t="shared" si="0"/>
        <v>4.1072099696478688</v>
      </c>
      <c r="D7" s="2">
        <v>5.6500000000000002E-2</v>
      </c>
    </row>
    <row r="8" spans="1:4" x14ac:dyDescent="0.3">
      <c r="A8" s="2">
        <v>1</v>
      </c>
      <c r="B8" s="2">
        <v>51200</v>
      </c>
      <c r="C8" s="2">
        <f t="shared" si="0"/>
        <v>4.7092699609758304</v>
      </c>
      <c r="D8" s="2">
        <v>6.4000000000000001E-2</v>
      </c>
    </row>
    <row r="9" spans="1:4" x14ac:dyDescent="0.3">
      <c r="A9" s="2">
        <v>1</v>
      </c>
      <c r="B9" s="2">
        <v>204800</v>
      </c>
      <c r="C9" s="2">
        <f t="shared" si="0"/>
        <v>5.3113299523037929</v>
      </c>
      <c r="D9" s="2">
        <v>6.0600000000000001E-2</v>
      </c>
    </row>
    <row r="10" spans="1:4" x14ac:dyDescent="0.3">
      <c r="A10" s="3">
        <v>2</v>
      </c>
      <c r="B10" s="3">
        <v>12.5</v>
      </c>
      <c r="C10" s="3">
        <f t="shared" si="0"/>
        <v>1.0969100130080565</v>
      </c>
      <c r="D10" s="3">
        <v>0.97989999999999999</v>
      </c>
    </row>
    <row r="11" spans="1:4" x14ac:dyDescent="0.3">
      <c r="A11" s="3">
        <v>2</v>
      </c>
      <c r="B11" s="3">
        <v>50</v>
      </c>
      <c r="C11" s="3">
        <f t="shared" si="0"/>
        <v>1.6989700043360187</v>
      </c>
      <c r="D11" s="3">
        <v>0.48630000000000001</v>
      </c>
    </row>
    <row r="12" spans="1:4" x14ac:dyDescent="0.3">
      <c r="A12" s="3">
        <v>2</v>
      </c>
      <c r="B12" s="3">
        <v>200</v>
      </c>
      <c r="C12" s="3">
        <f t="shared" si="0"/>
        <v>2.3010299956639813</v>
      </c>
      <c r="D12" s="3">
        <v>0.23200000000000001</v>
      </c>
    </row>
    <row r="13" spans="1:4" x14ac:dyDescent="0.3">
      <c r="A13" s="3">
        <v>2</v>
      </c>
      <c r="B13" s="3">
        <v>800</v>
      </c>
      <c r="C13" s="3">
        <f t="shared" si="0"/>
        <v>2.9030899869919438</v>
      </c>
      <c r="D13" s="3">
        <v>0.10059999999999999</v>
      </c>
    </row>
    <row r="14" spans="1:4" x14ac:dyDescent="0.3">
      <c r="A14" s="3">
        <v>2</v>
      </c>
      <c r="B14" s="3">
        <v>3200</v>
      </c>
      <c r="C14" s="3">
        <f t="shared" si="0"/>
        <v>3.5051499783199058</v>
      </c>
      <c r="D14" s="3">
        <v>6.6400000000000001E-2</v>
      </c>
    </row>
    <row r="15" spans="1:4" x14ac:dyDescent="0.3">
      <c r="A15" s="3">
        <v>2</v>
      </c>
      <c r="B15" s="3">
        <v>12800</v>
      </c>
      <c r="C15" s="3">
        <f t="shared" si="0"/>
        <v>4.1072099696478688</v>
      </c>
      <c r="D15" s="3">
        <v>5.5500000000000001E-2</v>
      </c>
    </row>
    <row r="16" spans="1:4" x14ac:dyDescent="0.3">
      <c r="A16" s="3">
        <v>2</v>
      </c>
      <c r="B16" s="3">
        <v>51200</v>
      </c>
      <c r="C16" s="3">
        <f t="shared" si="0"/>
        <v>4.7092699609758304</v>
      </c>
      <c r="D16" s="3">
        <v>5.5500000000000001E-2</v>
      </c>
    </row>
    <row r="17" spans="1:4" x14ac:dyDescent="0.3">
      <c r="A17" s="3">
        <v>2</v>
      </c>
      <c r="B17" s="3">
        <v>204800</v>
      </c>
      <c r="C17" s="3">
        <f t="shared" si="0"/>
        <v>5.3113299523037929</v>
      </c>
      <c r="D17" s="3">
        <v>6.2700000000000006E-2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044-101 8 DPI</vt:lpstr>
      <vt:lpstr>044-102 7 DPI</vt:lpstr>
      <vt:lpstr>044-103 7 DPI</vt:lpstr>
      <vt:lpstr>044-104 10 DPI</vt:lpstr>
      <vt:lpstr>044-109 7 DPI</vt:lpstr>
      <vt:lpstr>044-110 7 DPI</vt:lpstr>
      <vt:lpstr>044-112 7 DPI</vt:lpstr>
      <vt:lpstr> 044-114 7 DPI</vt:lpstr>
      <vt:lpstr>044-116 7 DPI</vt:lpstr>
      <vt:lpstr>044-117 8 DPI</vt:lpstr>
      <vt:lpstr>044-118 7 DPI</vt:lpstr>
      <vt:lpstr>044-122 8 DPI</vt:lpstr>
      <vt:lpstr>044-126 7 DPI</vt:lpstr>
      <vt:lpstr>044-127 8 DPI</vt:lpstr>
      <vt:lpstr>044-130 7 DPI</vt:lpstr>
      <vt:lpstr>044-131 7 DPI</vt:lpstr>
      <vt:lpstr>044-132 7 DPI</vt:lpstr>
      <vt:lpstr>044-133 8 DPI</vt:lpstr>
    </vt:vector>
  </TitlesOfParts>
  <Company>Department of Pediatrics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P. Krabbe</dc:creator>
  <cp:lastModifiedBy>Nicholas P. Krabbe</cp:lastModifiedBy>
  <dcterms:created xsi:type="dcterms:W3CDTF">2022-10-05T18:41:11Z</dcterms:created>
  <dcterms:modified xsi:type="dcterms:W3CDTF">2023-06-19T21:49:16Z</dcterms:modified>
</cp:coreProperties>
</file>