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ntibody and Cellular Assays\Antibody Work\Correlates of Protection (P1 Animals)\WVE and PRNT\IgG WVE (exp 1971)\Final Raw Data, figures, and code\Combined Raw Curves (Final)\"/>
    </mc:Choice>
  </mc:AlternateContent>
  <xr:revisionPtr revIDLastSave="0" documentId="13_ncr:1_{64524956-9D61-4A37-88E6-B25FB9361B16}" xr6:coauthVersionLast="36" xr6:coauthVersionMax="36" xr10:uidLastSave="{00000000-0000-0000-0000-000000000000}"/>
  <bookViews>
    <workbookView xWindow="0" yWindow="0" windowWidth="7056" windowHeight="228" firstSheet="16" activeTab="17" xr2:uid="{46ACAFFD-06BF-47B6-9CDF-D9212184BE8E}"/>
  </bookViews>
  <sheets>
    <sheet name="044-101 112 DPI" sheetId="1" r:id="rId1"/>
    <sheet name="044-102 115 DPI" sheetId="2" r:id="rId2"/>
    <sheet name="044-103 114 DPI" sheetId="3" r:id="rId3"/>
    <sheet name="044-104 114 DPI" sheetId="19" r:id="rId4"/>
    <sheet name="044-109 108 DPI" sheetId="5" r:id="rId5"/>
    <sheet name="044-110 114 DPI" sheetId="6" r:id="rId6"/>
    <sheet name="044-112 114 DPI" sheetId="7" r:id="rId7"/>
    <sheet name=" 044-114 108 DPI" sheetId="8" r:id="rId8"/>
    <sheet name="044-116 (No Sample)" sheetId="9" r:id="rId9"/>
    <sheet name="044-117 (No Sample)" sheetId="10" r:id="rId10"/>
    <sheet name="044-118 116 DPI" sheetId="11" r:id="rId11"/>
    <sheet name="044-122 116 DPI" sheetId="12" r:id="rId12"/>
    <sheet name="044-126 117 DPI" sheetId="13" r:id="rId13"/>
    <sheet name="044-127 112 DPI" sheetId="14" r:id="rId14"/>
    <sheet name="044-130 112 DPI" sheetId="15" r:id="rId15"/>
    <sheet name="044-131 115 DPI" sheetId="16" r:id="rId16"/>
    <sheet name="044-132 115 DPI" sheetId="17" r:id="rId17"/>
    <sheet name="044-133 117 DPI" sheetId="18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9" l="1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17" i="18" l="1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17" i="17" l="1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17" i="16" l="1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17" i="15" l="1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17" i="14" l="1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17" i="13" l="1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5" i="12" l="1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7" i="11" l="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17" i="10" l="1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7" i="9" l="1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7" i="8" l="1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7" i="7" l="1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7" i="6" l="1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7" i="5" l="1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7" i="3" l="1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7" i="2" l="1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<sst xmlns="http://schemas.openxmlformats.org/spreadsheetml/2006/main" count="72" uniqueCount="4">
  <si>
    <t>Replicate</t>
  </si>
  <si>
    <t>Reciprocal_Serum_Dilution</t>
  </si>
  <si>
    <t>Log_Reciprocal_Serum_Dilution</t>
  </si>
  <si>
    <t>OD450_Reading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</si>
</sst>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D4FC-FA65-40DE-91C2-C66A474C68D4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v>1.0969100130080565</v>
      </c>
      <c r="D2" s="2">
        <v>2.3883999999999999</v>
      </c>
    </row>
    <row r="3" spans="1:4" x14ac:dyDescent="0.3">
      <c r="A3" s="2">
        <v>1</v>
      </c>
      <c r="B3" s="2">
        <v>50</v>
      </c>
      <c r="C3" s="2">
        <v>1.6989700043360187</v>
      </c>
      <c r="D3" s="2">
        <v>2.3351999999999999</v>
      </c>
    </row>
    <row r="4" spans="1:4" x14ac:dyDescent="0.3">
      <c r="A4" s="2">
        <v>1</v>
      </c>
      <c r="B4" s="2">
        <v>200</v>
      </c>
      <c r="C4" s="2">
        <v>2.3010299956639813</v>
      </c>
      <c r="D4" s="2">
        <v>2.3681000000000001</v>
      </c>
    </row>
    <row r="5" spans="1:4" x14ac:dyDescent="0.3">
      <c r="A5" s="2">
        <v>1</v>
      </c>
      <c r="B5" s="2">
        <v>800</v>
      </c>
      <c r="C5" s="2">
        <v>2.9030899869919438</v>
      </c>
      <c r="D5" s="2">
        <v>1.6859</v>
      </c>
    </row>
    <row r="6" spans="1:4" x14ac:dyDescent="0.3">
      <c r="A6" s="2">
        <v>1</v>
      </c>
      <c r="B6" s="2">
        <v>3200</v>
      </c>
      <c r="C6" s="2">
        <v>3.5051499783199058</v>
      </c>
      <c r="D6" s="2">
        <v>1.155</v>
      </c>
    </row>
    <row r="7" spans="1:4" x14ac:dyDescent="0.3">
      <c r="A7" s="2">
        <v>1</v>
      </c>
      <c r="B7" s="2">
        <v>12800</v>
      </c>
      <c r="C7" s="2">
        <v>4.1072099696478688</v>
      </c>
      <c r="D7" s="2">
        <v>0.4698</v>
      </c>
    </row>
    <row r="8" spans="1:4" x14ac:dyDescent="0.3">
      <c r="A8" s="2">
        <v>1</v>
      </c>
      <c r="B8" s="2">
        <v>51200</v>
      </c>
      <c r="C8" s="2">
        <v>4.7092699609758304</v>
      </c>
      <c r="D8" s="2">
        <v>0.2177</v>
      </c>
    </row>
    <row r="9" spans="1:4" x14ac:dyDescent="0.3">
      <c r="A9" s="2">
        <v>1</v>
      </c>
      <c r="B9" s="2">
        <v>204800</v>
      </c>
      <c r="C9" s="2">
        <v>5.3113299523037929</v>
      </c>
      <c r="D9" s="2">
        <v>0.17050000000000001</v>
      </c>
    </row>
    <row r="10" spans="1:4" x14ac:dyDescent="0.3">
      <c r="A10" s="3">
        <v>2</v>
      </c>
      <c r="B10" s="3">
        <v>12.5</v>
      </c>
      <c r="C10" s="3">
        <v>1.0969100130080565</v>
      </c>
      <c r="D10" s="3">
        <v>2.0506000000000002</v>
      </c>
    </row>
    <row r="11" spans="1:4" x14ac:dyDescent="0.3">
      <c r="A11" s="3">
        <v>2</v>
      </c>
      <c r="B11" s="3">
        <v>50</v>
      </c>
      <c r="C11" s="3">
        <v>1.6989700043360187</v>
      </c>
      <c r="D11" s="3">
        <v>2.1861999999999999</v>
      </c>
    </row>
    <row r="12" spans="1:4" x14ac:dyDescent="0.3">
      <c r="A12" s="3">
        <v>2</v>
      </c>
      <c r="B12" s="3">
        <v>200</v>
      </c>
      <c r="C12" s="3">
        <v>2.3010299956639813</v>
      </c>
      <c r="D12" s="3">
        <v>1.7166999999999999</v>
      </c>
    </row>
    <row r="13" spans="1:4" x14ac:dyDescent="0.3">
      <c r="A13" s="3">
        <v>2</v>
      </c>
      <c r="B13" s="3">
        <v>800</v>
      </c>
      <c r="C13" s="3">
        <v>2.9030899869919438</v>
      </c>
      <c r="D13" s="3">
        <v>1.5649999999999999</v>
      </c>
    </row>
    <row r="14" spans="1:4" x14ac:dyDescent="0.3">
      <c r="A14" s="3">
        <v>2</v>
      </c>
      <c r="B14" s="3">
        <v>3200</v>
      </c>
      <c r="C14" s="3">
        <v>3.5051499783199058</v>
      </c>
      <c r="D14" s="3">
        <v>1.1840999999999999</v>
      </c>
    </row>
    <row r="15" spans="1:4" x14ac:dyDescent="0.3">
      <c r="A15" s="3">
        <v>2</v>
      </c>
      <c r="B15" s="3">
        <v>12800</v>
      </c>
      <c r="C15" s="3">
        <v>4.1072099696478688</v>
      </c>
      <c r="D15" s="3">
        <v>0.45190000000000002</v>
      </c>
    </row>
    <row r="16" spans="1:4" x14ac:dyDescent="0.3">
      <c r="A16" s="3">
        <v>2</v>
      </c>
      <c r="B16" s="3">
        <v>51200</v>
      </c>
      <c r="C16" s="3">
        <v>4.7092699609758304</v>
      </c>
      <c r="D16" s="3">
        <v>0.2286</v>
      </c>
    </row>
    <row r="17" spans="1:4" x14ac:dyDescent="0.3">
      <c r="A17" s="3">
        <v>2</v>
      </c>
      <c r="B17" s="3">
        <v>204800</v>
      </c>
      <c r="C17" s="3">
        <v>5.3113299523037929</v>
      </c>
      <c r="D17" s="3">
        <v>0.16259999999999999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81C4C-17EF-43A2-AF69-4CF7B9DDAF43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/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/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/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/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/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/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/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/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/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/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/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/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/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/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/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FCDF-D529-4E7E-8CE8-12E724D72A0D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1.8055000000000001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1.5772999999999999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1.5299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0.85550000000000004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0.3821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0.17780000000000001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0.1225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0.1106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1.8575999999999999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1.6161000000000001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1.5033000000000001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0.76080000000000003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0.3523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0.1757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0.1162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0.1124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0556-69BC-4BBF-BE83-3992F6F9073C}">
  <dimension ref="A1:D15"/>
  <sheetViews>
    <sheetView workbookViewId="0">
      <selection activeCell="D2" sqref="D2:D15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50</v>
      </c>
      <c r="C2" s="2">
        <f t="shared" ref="C2:C15" si="0">LOG(B2)</f>
        <v>1.6989700043360187</v>
      </c>
      <c r="D2" s="2">
        <v>2.7393999999999998</v>
      </c>
    </row>
    <row r="3" spans="1:4" x14ac:dyDescent="0.3">
      <c r="A3" s="2">
        <v>1</v>
      </c>
      <c r="B3" s="2">
        <v>200</v>
      </c>
      <c r="C3" s="2">
        <f t="shared" si="0"/>
        <v>2.3010299956639813</v>
      </c>
      <c r="D3" s="2">
        <v>2.2067999999999999</v>
      </c>
    </row>
    <row r="4" spans="1:4" x14ac:dyDescent="0.3">
      <c r="A4" s="2">
        <v>1</v>
      </c>
      <c r="B4" s="2">
        <v>800</v>
      </c>
      <c r="C4" s="2">
        <f t="shared" si="0"/>
        <v>2.9030899869919438</v>
      </c>
      <c r="D4" s="2">
        <v>1.6041000000000001</v>
      </c>
    </row>
    <row r="5" spans="1:4" x14ac:dyDescent="0.3">
      <c r="A5" s="2">
        <v>1</v>
      </c>
      <c r="B5" s="2">
        <v>3200</v>
      </c>
      <c r="C5" s="2">
        <f t="shared" si="0"/>
        <v>3.5051499783199058</v>
      </c>
      <c r="D5" s="2">
        <v>1.0105999999999999</v>
      </c>
    </row>
    <row r="6" spans="1:4" x14ac:dyDescent="0.3">
      <c r="A6" s="2">
        <v>1</v>
      </c>
      <c r="B6" s="2">
        <v>12800</v>
      </c>
      <c r="C6" s="2">
        <f t="shared" si="0"/>
        <v>4.1072099696478688</v>
      </c>
      <c r="D6" s="2">
        <v>0.4617</v>
      </c>
    </row>
    <row r="7" spans="1:4" x14ac:dyDescent="0.3">
      <c r="A7" s="2">
        <v>1</v>
      </c>
      <c r="B7" s="2">
        <v>51200</v>
      </c>
      <c r="C7" s="2">
        <f t="shared" si="0"/>
        <v>4.7092699609758304</v>
      </c>
      <c r="D7" s="2">
        <v>0.2114</v>
      </c>
    </row>
    <row r="8" spans="1:4" x14ac:dyDescent="0.3">
      <c r="A8" s="2">
        <v>1</v>
      </c>
      <c r="B8" s="2">
        <v>204800</v>
      </c>
      <c r="C8" s="2">
        <f t="shared" si="0"/>
        <v>5.3113299523037929</v>
      </c>
      <c r="D8" s="2">
        <v>0.12330000000000001</v>
      </c>
    </row>
    <row r="9" spans="1:4" x14ac:dyDescent="0.3">
      <c r="A9" s="3">
        <v>2</v>
      </c>
      <c r="B9" s="3">
        <v>50</v>
      </c>
      <c r="C9" s="3">
        <f t="shared" si="0"/>
        <v>1.6989700043360187</v>
      </c>
      <c r="D9" s="3">
        <v>2.5630999999999999</v>
      </c>
    </row>
    <row r="10" spans="1:4" x14ac:dyDescent="0.3">
      <c r="A10" s="3">
        <v>2</v>
      </c>
      <c r="B10" s="3">
        <v>200</v>
      </c>
      <c r="C10" s="3">
        <f t="shared" si="0"/>
        <v>2.3010299956639813</v>
      </c>
      <c r="D10" s="3">
        <v>2.2530999999999999</v>
      </c>
    </row>
    <row r="11" spans="1:4" x14ac:dyDescent="0.3">
      <c r="A11" s="3">
        <v>2</v>
      </c>
      <c r="B11" s="3">
        <v>800</v>
      </c>
      <c r="C11" s="3">
        <f t="shared" si="0"/>
        <v>2.9030899869919438</v>
      </c>
      <c r="D11" s="3">
        <v>1.6732</v>
      </c>
    </row>
    <row r="12" spans="1:4" x14ac:dyDescent="0.3">
      <c r="A12" s="3">
        <v>2</v>
      </c>
      <c r="B12" s="3">
        <v>3200</v>
      </c>
      <c r="C12" s="3">
        <f t="shared" si="0"/>
        <v>3.5051499783199058</v>
      </c>
      <c r="D12" s="3">
        <v>0.9889</v>
      </c>
    </row>
    <row r="13" spans="1:4" x14ac:dyDescent="0.3">
      <c r="A13" s="3">
        <v>2</v>
      </c>
      <c r="B13" s="3">
        <v>12800</v>
      </c>
      <c r="C13" s="3">
        <f t="shared" si="0"/>
        <v>4.1072099696478688</v>
      </c>
      <c r="D13" s="3">
        <v>0.40510000000000002</v>
      </c>
    </row>
    <row r="14" spans="1:4" x14ac:dyDescent="0.3">
      <c r="A14" s="3">
        <v>2</v>
      </c>
      <c r="B14" s="3">
        <v>51200</v>
      </c>
      <c r="C14" s="3">
        <f t="shared" si="0"/>
        <v>4.7092699609758304</v>
      </c>
      <c r="D14" s="3">
        <v>0.21410000000000001</v>
      </c>
    </row>
    <row r="15" spans="1:4" x14ac:dyDescent="0.3">
      <c r="A15" s="3">
        <v>2</v>
      </c>
      <c r="B15" s="3">
        <v>204800</v>
      </c>
      <c r="C15" s="3">
        <f t="shared" si="0"/>
        <v>5.3113299523037929</v>
      </c>
      <c r="D15" s="3">
        <v>0.1341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2C30-5F8E-4CEE-ABBD-AAD178CA44D8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2.1520999999999999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1.7941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1.9302999999999999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1.7859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1.24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0.62080000000000002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0.30869999999999997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0.15670000000000001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2.2961999999999998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1.6493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1.9280999999999999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1.7703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1.2685999999999999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0.64929999999999999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0.28399999999999997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0.17119999999999999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0FDA-7CB7-46FE-86BF-3C25CECE05FF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2.4333999999999998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2.4531999999999998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1.6428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0.88380000000000003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0.34310000000000002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0.1794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0.1522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0.1363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2.4478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2.1793999999999998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1.6684000000000001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0.81669999999999998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0.35049999999999998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0.19539999999999999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0.1414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0.1439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194A-C891-49DD-A93F-276110CDDA54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1.8134999999999999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2.0505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1.3905000000000001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0.59309999999999996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0.24959999999999999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0.14449999999999999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0.1052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0.1016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1.8898999999999999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1.8172999999999999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1.3261000000000001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0.58430000000000004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0.25209999999999999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0.1414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0.10630000000000001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0.1016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E34A-7DC2-46A6-AB8F-0E5F7AC2B598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1.9265000000000001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1.6814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1.1547000000000001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0.43519999999999998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0.24510000000000001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0.13930000000000001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0.12280000000000001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0.11459999999999999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2.2039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1.6116999999999999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1.0918000000000001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0.4975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0.2185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0.1328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0.111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0.1061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2CF3-0C80-4AAB-BBAF-3BAC56015C4D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2.7159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2.4413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2.2873000000000001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1.4874000000000001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1.1155999999999999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0.40649999999999997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0.22339999999999999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0.1231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2.9418000000000002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2.3199999999999998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2.3071000000000002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1.5980000000000001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0.96989999999999998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0.46989999999999998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0.22140000000000001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0.14380000000000001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7F9E-42C0-42C4-AA17-ADB1BB3990EF}">
  <dimension ref="A1:D17"/>
  <sheetViews>
    <sheetView tabSelected="1" workbookViewId="0">
      <selection activeCell="F9" sqref="F9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1.5406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1.7952999999999999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1.9429000000000001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1.4657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0.81030000000000002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0.3175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0.16059999999999999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0.1255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1.5353000000000001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1.5818000000000001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1.6388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1.4298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0.80940000000000001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0.35599999999999998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0.16120000000000001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0.12640000000000001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1B28-920A-4985-A1A8-6303033E6161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1.4069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1.1025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0.89680000000000004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0.39219999999999999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0.2233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0.11650000000000001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0.1017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9.8500000000000004E-2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1.7007000000000001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1.1896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0.8639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0.46960000000000002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0.18959999999999999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0.11360000000000001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0.1062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9.3799999999999994E-2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3C6E-6E21-42F4-81E4-B0B46FE54D3E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1.3244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0.76029999999999998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0.33939999999999998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0.1893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0.12839999999999999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0.11020000000000001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0.1087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0.104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1.4681999999999999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0.86529999999999996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0.35570000000000002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0.1847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0.13039999999999999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0.1105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0.1076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71FA-1FB1-4A48-A3F0-60A84DA146C6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2.3826000000000001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1.9111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1.6655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0.89190000000000003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0.37040000000000001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0.17660000000000001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0.13700000000000001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0.1178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2.3085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2.0832000000000002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1.6701999999999999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0.9093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0.35859999999999997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0.1895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0.1394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2CFA-3B4D-4D4C-9209-C105446BF5F7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2.2122000000000002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2.2437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1.7652000000000001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0.68679999999999997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0.40489999999999998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0.17960000000000001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0.12570000000000001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0.1167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2.3397999999999999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2.1703999999999999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1.6426000000000001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0.71220000000000006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0.35980000000000001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0.16689999999999999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0.13159999999999999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0.1091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B156-B0DA-478F-AE3B-6E32AF7FDCE9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2.0028999999999999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1.4309000000000001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0.67500000000000004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0.3039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0.17180000000000001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0.13200000000000001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0.1153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0.11119999999999999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2.1225000000000001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1.5896999999999999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0.65300000000000002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0.31519999999999998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0.1668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0.12759999999999999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0.1142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D393-BDD0-4C1E-9D7D-3FFF2CCDD920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2.4855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2.5606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2.1665000000000001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1.85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0.875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0.38679999999999998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0.21640000000000001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0.14299999999999999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2.4672000000000001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2.4098999999999999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2.3368000000000002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1.7483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0.91659999999999997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0.32640000000000002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0.1981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0.14399999999999999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BE82-C479-4F28-92DF-B0E16D037E35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2.2810000000000001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2.1143999999999998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1.8493999999999999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1.5509999999999999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0.87539999999999996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0.40150000000000002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0.19470000000000001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0.15529999999999999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2.1635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1.9137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2.0491000000000001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1.5234000000000001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0.90910000000000002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0.39479999999999998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0.18160000000000001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0.13270000000000001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8A15-1891-4E45-B6B6-606FD6295665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/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/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/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/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/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/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/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/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/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/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/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/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/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/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/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044-101 112 DPI</vt:lpstr>
      <vt:lpstr>044-102 115 DPI</vt:lpstr>
      <vt:lpstr>044-103 114 DPI</vt:lpstr>
      <vt:lpstr>044-104 114 DPI</vt:lpstr>
      <vt:lpstr>044-109 108 DPI</vt:lpstr>
      <vt:lpstr>044-110 114 DPI</vt:lpstr>
      <vt:lpstr>044-112 114 DPI</vt:lpstr>
      <vt:lpstr> 044-114 108 DPI</vt:lpstr>
      <vt:lpstr>044-116 (No Sample)</vt:lpstr>
      <vt:lpstr>044-117 (No Sample)</vt:lpstr>
      <vt:lpstr>044-118 116 DPI</vt:lpstr>
      <vt:lpstr>044-122 116 DPI</vt:lpstr>
      <vt:lpstr>044-126 117 DPI</vt:lpstr>
      <vt:lpstr>044-127 112 DPI</vt:lpstr>
      <vt:lpstr>044-130 112 DPI</vt:lpstr>
      <vt:lpstr>044-131 115 DPI</vt:lpstr>
      <vt:lpstr>044-132 115 DPI</vt:lpstr>
      <vt:lpstr>044-133 117 DPI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Krabbe</dc:creator>
  <cp:lastModifiedBy>Nicholas P. Krabbe</cp:lastModifiedBy>
  <dcterms:created xsi:type="dcterms:W3CDTF">2022-10-05T18:41:11Z</dcterms:created>
  <dcterms:modified xsi:type="dcterms:W3CDTF">2023-06-20T01:23:39Z</dcterms:modified>
</cp:coreProperties>
</file>