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IgG WVE (exp 1971)\Final Raw Data, figures, and code\Combined Raw Curves (Final)\"/>
    </mc:Choice>
  </mc:AlternateContent>
  <xr:revisionPtr revIDLastSave="0" documentId="13_ncr:1_{7FD9873F-1EE8-4F4D-9A7C-6797786CFA20}" xr6:coauthVersionLast="36" xr6:coauthVersionMax="36" xr10:uidLastSave="{00000000-0000-0000-0000-000000000000}"/>
  <bookViews>
    <workbookView xWindow="0" yWindow="0" windowWidth="7056" windowHeight="228" firstSheet="16" activeTab="17" xr2:uid="{46ACAFFD-06BF-47B6-9CDF-D9212184BE8E}"/>
  </bookViews>
  <sheets>
    <sheet name="044-101 28 DPI" sheetId="1" r:id="rId1"/>
    <sheet name="044-102 28 DPI" sheetId="2" r:id="rId2"/>
    <sheet name="044-103 35 DPI" sheetId="3" r:id="rId3"/>
    <sheet name="044-104 29 DPI" sheetId="19" r:id="rId4"/>
    <sheet name="044-109 28 DPI" sheetId="5" r:id="rId5"/>
    <sheet name="044-110 27 DPI" sheetId="6" r:id="rId6"/>
    <sheet name="044-112 27 DPI" sheetId="7" r:id="rId7"/>
    <sheet name=" 044-114 28 DPI" sheetId="8" r:id="rId8"/>
    <sheet name="044-116 30 DPI" sheetId="9" r:id="rId9"/>
    <sheet name="044-117 33 DPI" sheetId="10" r:id="rId10"/>
    <sheet name="044-118 29 DPI" sheetId="11" r:id="rId11"/>
    <sheet name="044-122 32 DPI" sheetId="12" r:id="rId12"/>
    <sheet name="044-126 28 DPI" sheetId="13" r:id="rId13"/>
    <sheet name="044-127 31 DPI" sheetId="14" r:id="rId14"/>
    <sheet name="044-130 31 DPI" sheetId="15" r:id="rId15"/>
    <sheet name="044-131 31 DPI" sheetId="16" r:id="rId16"/>
    <sheet name="044-132 31 DPI" sheetId="17" r:id="rId17"/>
    <sheet name="044-133 29 DPI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9" l="1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17" i="18" l="1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17" i="17" l="1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17" i="16" l="1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17" i="15" l="1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17" i="14" l="1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7" i="13" l="1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5" i="12" l="1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7" i="11" l="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7" i="10" l="1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7" i="9" l="1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 l="1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7" i="7" l="1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 l="1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5" l="1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7" i="3" l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7" i="2" l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<sst xmlns="http://schemas.openxmlformats.org/spreadsheetml/2006/main" count="72" uniqueCount="4">
  <si>
    <t>Replicate</t>
  </si>
  <si>
    <t>Reciprocal_Serum_Dilution</t>
  </si>
  <si>
    <t>Log_Reciprocal_Serum_Dilution</t>
  </si>
  <si>
    <t>OD450_Reading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</si>
</sst>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D4FC-FA65-40DE-91C2-C66A474C68D4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v>1.0969100130080565</v>
      </c>
      <c r="D2" s="2">
        <v>1.8797999999999999</v>
      </c>
    </row>
    <row r="3" spans="1:4" x14ac:dyDescent="0.3">
      <c r="A3" s="2">
        <v>1</v>
      </c>
      <c r="B3" s="2">
        <v>50</v>
      </c>
      <c r="C3" s="2">
        <v>1.6989700043360187</v>
      </c>
      <c r="D3" s="2">
        <v>1.9227000000000001</v>
      </c>
    </row>
    <row r="4" spans="1:4" x14ac:dyDescent="0.3">
      <c r="A4" s="2">
        <v>1</v>
      </c>
      <c r="B4" s="2">
        <v>200</v>
      </c>
      <c r="C4" s="2">
        <v>2.3010299956639813</v>
      </c>
      <c r="D4" s="2">
        <v>1.6938</v>
      </c>
    </row>
    <row r="5" spans="1:4" x14ac:dyDescent="0.3">
      <c r="A5" s="2">
        <v>1</v>
      </c>
      <c r="B5" s="2">
        <v>800</v>
      </c>
      <c r="C5" s="2">
        <v>2.9030899869919438</v>
      </c>
      <c r="D5" s="2">
        <v>1.3153999999999999</v>
      </c>
    </row>
    <row r="6" spans="1:4" x14ac:dyDescent="0.3">
      <c r="A6" s="2">
        <v>1</v>
      </c>
      <c r="B6" s="2">
        <v>3200</v>
      </c>
      <c r="C6" s="2">
        <v>3.5051499783199058</v>
      </c>
      <c r="D6" s="2">
        <v>1.0035000000000001</v>
      </c>
    </row>
    <row r="7" spans="1:4" x14ac:dyDescent="0.3">
      <c r="A7" s="2">
        <v>1</v>
      </c>
      <c r="B7" s="2">
        <v>12800</v>
      </c>
      <c r="C7" s="2">
        <v>4.1072099696478688</v>
      </c>
      <c r="D7" s="2">
        <v>0.49230000000000002</v>
      </c>
    </row>
    <row r="8" spans="1:4" x14ac:dyDescent="0.3">
      <c r="A8" s="2">
        <v>1</v>
      </c>
      <c r="B8" s="2">
        <v>51200</v>
      </c>
      <c r="C8" s="2">
        <v>4.7092699609758304</v>
      </c>
      <c r="D8" s="2">
        <v>0.2281</v>
      </c>
    </row>
    <row r="9" spans="1:4" x14ac:dyDescent="0.3">
      <c r="A9" s="2">
        <v>1</v>
      </c>
      <c r="B9" s="2">
        <v>204800</v>
      </c>
      <c r="C9" s="2">
        <v>5.3113299523037929</v>
      </c>
      <c r="D9" s="2">
        <v>0.1704</v>
      </c>
    </row>
    <row r="10" spans="1:4" x14ac:dyDescent="0.3">
      <c r="A10" s="3">
        <v>2</v>
      </c>
      <c r="B10" s="3">
        <v>12.5</v>
      </c>
      <c r="C10" s="3">
        <v>1.0969100130080565</v>
      </c>
      <c r="D10" s="3">
        <v>1.9830000000000001</v>
      </c>
    </row>
    <row r="11" spans="1:4" x14ac:dyDescent="0.3">
      <c r="A11" s="3">
        <v>2</v>
      </c>
      <c r="B11" s="3">
        <v>50</v>
      </c>
      <c r="C11" s="3">
        <v>1.6989700043360187</v>
      </c>
      <c r="D11" s="3">
        <v>1.9087000000000001</v>
      </c>
    </row>
    <row r="12" spans="1:4" x14ac:dyDescent="0.3">
      <c r="A12" s="3">
        <v>2</v>
      </c>
      <c r="B12" s="3">
        <v>200</v>
      </c>
      <c r="C12" s="3">
        <v>2.3010299956639813</v>
      </c>
      <c r="D12" s="3">
        <v>1.5591999999999999</v>
      </c>
    </row>
    <row r="13" spans="1:4" x14ac:dyDescent="0.3">
      <c r="A13" s="3">
        <v>2</v>
      </c>
      <c r="B13" s="3">
        <v>800</v>
      </c>
      <c r="C13" s="3">
        <v>2.9030899869919438</v>
      </c>
      <c r="D13" s="3">
        <v>1.3225</v>
      </c>
    </row>
    <row r="14" spans="1:4" x14ac:dyDescent="0.3">
      <c r="A14" s="3">
        <v>2</v>
      </c>
      <c r="B14" s="3">
        <v>3200</v>
      </c>
      <c r="C14" s="3">
        <v>3.5051499783199058</v>
      </c>
      <c r="D14" s="3">
        <v>0.87890000000000001</v>
      </c>
    </row>
    <row r="15" spans="1:4" x14ac:dyDescent="0.3">
      <c r="A15" s="3">
        <v>2</v>
      </c>
      <c r="B15" s="3">
        <v>12800</v>
      </c>
      <c r="C15" s="3">
        <v>4.1072099696478688</v>
      </c>
      <c r="D15" s="3">
        <v>0.44309999999999999</v>
      </c>
    </row>
    <row r="16" spans="1:4" x14ac:dyDescent="0.3">
      <c r="A16" s="3">
        <v>2</v>
      </c>
      <c r="B16" s="3">
        <v>51200</v>
      </c>
      <c r="C16" s="3">
        <v>4.7092699609758304</v>
      </c>
      <c r="D16" s="3">
        <v>0.2288</v>
      </c>
    </row>
    <row r="17" spans="1:4" x14ac:dyDescent="0.3">
      <c r="A17" s="3">
        <v>2</v>
      </c>
      <c r="B17" s="3">
        <v>204800</v>
      </c>
      <c r="C17" s="3">
        <v>5.3113299523037929</v>
      </c>
      <c r="D17" s="3">
        <v>0.14249999999999999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81C4C-17EF-43A2-AF69-4CF7B9DDAF43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1.3177000000000001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1.1339999999999999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0.67979999999999996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0.3231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0.17030000000000001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0.1263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0.1103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0.1074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1.3293999999999999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1.0532999999999999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0.72689999999999999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0.31630000000000003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0.17799999999999999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0.12130000000000001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0.10829999999999999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0.11260000000000001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FCDF-D529-4E7E-8CE8-12E724D72A0D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1.5806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1.5398000000000001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1.3489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1.1033999999999999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0.51680000000000004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0.2707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0.13950000000000001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0.1027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1.5841000000000001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1.2613000000000001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1.2485999999999999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0.93740000000000001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0.45829999999999999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0.23380000000000001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0.13919999999999999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0556-69BC-4BBF-BE83-3992F6F9073C}">
  <dimension ref="A1:D15"/>
  <sheetViews>
    <sheetView workbookViewId="0">
      <selection activeCell="D2" sqref="D2:D15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50</v>
      </c>
      <c r="C2" s="2">
        <f t="shared" ref="C2:C15" si="0">LOG(B2)</f>
        <v>1.6989700043360187</v>
      </c>
      <c r="D2" s="2">
        <v>1.6950000000000001</v>
      </c>
    </row>
    <row r="3" spans="1:4" x14ac:dyDescent="0.3">
      <c r="A3" s="2">
        <v>1</v>
      </c>
      <c r="B3" s="2">
        <v>200</v>
      </c>
      <c r="C3" s="2">
        <f t="shared" si="0"/>
        <v>2.3010299956639813</v>
      </c>
      <c r="D3" s="2">
        <v>1.8317000000000001</v>
      </c>
    </row>
    <row r="4" spans="1:4" x14ac:dyDescent="0.3">
      <c r="A4" s="2">
        <v>1</v>
      </c>
      <c r="B4" s="2">
        <v>800</v>
      </c>
      <c r="C4" s="2">
        <f t="shared" si="0"/>
        <v>2.9030899869919438</v>
      </c>
      <c r="D4" s="2">
        <v>1.4961</v>
      </c>
    </row>
    <row r="5" spans="1:4" x14ac:dyDescent="0.3">
      <c r="A5" s="2">
        <v>1</v>
      </c>
      <c r="B5" s="2">
        <v>3200</v>
      </c>
      <c r="C5" s="2">
        <f t="shared" si="0"/>
        <v>3.5051499783199058</v>
      </c>
      <c r="D5" s="2">
        <v>0.91790000000000005</v>
      </c>
    </row>
    <row r="6" spans="1:4" x14ac:dyDescent="0.3">
      <c r="A6" s="2">
        <v>1</v>
      </c>
      <c r="B6" s="2">
        <v>12800</v>
      </c>
      <c r="C6" s="2">
        <f t="shared" si="0"/>
        <v>4.1072099696478688</v>
      </c>
      <c r="D6" s="2">
        <v>0.43840000000000001</v>
      </c>
    </row>
    <row r="7" spans="1:4" x14ac:dyDescent="0.3">
      <c r="A7" s="2">
        <v>1</v>
      </c>
      <c r="B7" s="2">
        <v>51200</v>
      </c>
      <c r="C7" s="2">
        <f t="shared" si="0"/>
        <v>4.7092699609758304</v>
      </c>
      <c r="D7" s="2">
        <v>0.20069999999999999</v>
      </c>
    </row>
    <row r="8" spans="1:4" x14ac:dyDescent="0.3">
      <c r="A8" s="2">
        <v>1</v>
      </c>
      <c r="B8" s="2">
        <v>204800</v>
      </c>
      <c r="C8" s="2">
        <f t="shared" si="0"/>
        <v>5.3113299523037929</v>
      </c>
      <c r="D8" s="2">
        <v>0.1195</v>
      </c>
    </row>
    <row r="9" spans="1:4" x14ac:dyDescent="0.3">
      <c r="A9" s="3">
        <v>2</v>
      </c>
      <c r="B9" s="3">
        <v>50</v>
      </c>
      <c r="C9" s="3">
        <f t="shared" si="0"/>
        <v>1.6989700043360187</v>
      </c>
      <c r="D9" s="3">
        <v>1.8526</v>
      </c>
    </row>
    <row r="10" spans="1:4" x14ac:dyDescent="0.3">
      <c r="A10" s="3">
        <v>2</v>
      </c>
      <c r="B10" s="3">
        <v>200</v>
      </c>
      <c r="C10" s="3">
        <f t="shared" si="0"/>
        <v>2.3010299956639813</v>
      </c>
      <c r="D10" s="3">
        <v>1.5068999999999999</v>
      </c>
    </row>
    <row r="11" spans="1:4" x14ac:dyDescent="0.3">
      <c r="A11" s="3">
        <v>2</v>
      </c>
      <c r="B11" s="3">
        <v>800</v>
      </c>
      <c r="C11" s="3">
        <f t="shared" si="0"/>
        <v>2.9030899869919438</v>
      </c>
      <c r="D11" s="3">
        <v>1.4881</v>
      </c>
    </row>
    <row r="12" spans="1:4" x14ac:dyDescent="0.3">
      <c r="A12" s="3">
        <v>2</v>
      </c>
      <c r="B12" s="3">
        <v>3200</v>
      </c>
      <c r="C12" s="3">
        <f t="shared" si="0"/>
        <v>3.5051499783199058</v>
      </c>
      <c r="D12" s="3">
        <v>0.96879999999999999</v>
      </c>
    </row>
    <row r="13" spans="1:4" x14ac:dyDescent="0.3">
      <c r="A13" s="3">
        <v>2</v>
      </c>
      <c r="B13" s="3">
        <v>12800</v>
      </c>
      <c r="C13" s="3">
        <f t="shared" si="0"/>
        <v>4.1072099696478688</v>
      </c>
      <c r="D13" s="3">
        <v>0.45590000000000003</v>
      </c>
    </row>
    <row r="14" spans="1:4" x14ac:dyDescent="0.3">
      <c r="A14" s="3">
        <v>2</v>
      </c>
      <c r="B14" s="3">
        <v>51200</v>
      </c>
      <c r="C14" s="3">
        <f t="shared" si="0"/>
        <v>4.7092699609758304</v>
      </c>
      <c r="D14" s="3">
        <v>0.19439999999999999</v>
      </c>
    </row>
    <row r="15" spans="1:4" x14ac:dyDescent="0.3">
      <c r="A15" s="3">
        <v>2</v>
      </c>
      <c r="B15" s="3">
        <v>204800</v>
      </c>
      <c r="C15" s="3">
        <f t="shared" si="0"/>
        <v>5.3113299523037929</v>
      </c>
      <c r="D15" s="3">
        <v>0.1265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2C30-5F8E-4CEE-ABBD-AAD178CA44D8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1.2153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1.365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1.5807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1.2051000000000001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0.72609999999999997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0.28599999999999998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0.1875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0.1386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1.4661999999999999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1.3613999999999999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1.3149999999999999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1.2222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0.57120000000000004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0.31290000000000001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0.17749999999999999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0.1371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0FDA-7CB7-46FE-86BF-3C25CECE05FF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1.544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1.5821000000000001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1.1285000000000001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0.81579999999999997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0.37780000000000002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0.21510000000000001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0.14949999999999999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0.15079999999999999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1.6084000000000001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1.262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1.1264000000000001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0.75800000000000001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0.32750000000000001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0.18920000000000001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0.1283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0.13159999999999999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194A-C891-49DD-A93F-276110CDDA54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1.4548000000000001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1.556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0.99970000000000003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0.51429999999999998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0.2258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0.13450000000000001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0.1062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9.8299999999999998E-2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1.4702999999999999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1.4012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1.0571999999999999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0.49819999999999998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0.22220000000000001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0.13100000000000001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9.8400000000000001E-2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9.8799999999999999E-2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E34A-7DC2-46A6-AB8F-0E5F7AC2B598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1.6379999999999999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1.5945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1.0995999999999999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0.55049999999999999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0.25340000000000001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0.1701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0.1212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0.1157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1.5909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1.3448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1.0261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0.52729999999999999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0.22770000000000001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0.14810000000000001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0.1177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0.10340000000000001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2CF3-0C80-4AAB-BBAF-3BAC56015C4D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1.87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2.1008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1.5215000000000001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0.89639999999999997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0.35360000000000003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0.20250000000000001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0.13719999999999999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0.12759999999999999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2.1343000000000001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1.8717999999999999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1.5861000000000001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0.78180000000000005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0.33150000000000002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0.1978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0.12620000000000001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0.1215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7F9E-42C0-42C4-AA17-ADB1BB3990EF}">
  <dimension ref="A1:D17"/>
  <sheetViews>
    <sheetView tabSelected="1"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1.4309000000000001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1.4638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1.5001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1.3343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0.91080000000000005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0.40189999999999998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0.18629999999999999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0.13730000000000001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1.3753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1.3017000000000001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1.3495999999999999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1.2465999999999999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0.95040000000000002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0.43109999999999998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0.1918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0.13109999999999999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1B28-920A-4985-A1A8-6303033E6161}">
  <dimension ref="A1:D17"/>
  <sheetViews>
    <sheetView workbookViewId="0">
      <selection activeCell="E12" sqref="E12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1.0247999999999999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0.96479999999999999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0.81610000000000005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0.46129999999999999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0.25290000000000001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0.15390000000000001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0.1067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8.1199999999999994E-2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1.1223000000000001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0.93410000000000004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0.72729999999999995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0.4617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0.2243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0.13880000000000001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9.9500000000000005E-2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8.7999999999999995E-2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3C6E-6E21-42F4-81E4-B0B46FE54D3E}">
  <dimension ref="A1:D17"/>
  <sheetViews>
    <sheetView workbookViewId="0">
      <selection activeCell="F14" sqref="F14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1.5911999999999999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1.3926000000000001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0.68130000000000002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0.33979999999999999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0.17519999999999999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0.12239999999999999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0.1152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0.1041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1.4322999999999999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1.4661999999999999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0.7651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0.317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0.17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0.1318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0.11260000000000001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71FA-1FB1-4A48-A3F0-60A84DA146C6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1.2593000000000001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1.387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1.0801000000000001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0.59299999999999997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0.24679999999999999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0.1522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0.10680000000000001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9.8900000000000002E-2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1.5250999999999999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1.1658999999999999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1.0083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0.6331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0.24049999999999999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0.14990000000000001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0.1047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9.5699999999999993E-2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2CFA-3B4D-4D4C-9209-C105446BF5F7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1.5822000000000001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1.6999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1.5749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1.1459999999999999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0.81340000000000001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0.38469999999999999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0.19550000000000001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0.12759999999999999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1.5021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1.3644000000000001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1.4358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1.1212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0.65920000000000001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0.38729999999999998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0.1749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0.1242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B156-B0DA-478F-AE3B-6E32AF7FDCE9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1.4892000000000001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1.0228999999999999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0.56599999999999995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0.2601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0.21049999999999999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0.1278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0.111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0.1066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1.3105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1.2427999999999999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0.51119999999999999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0.23910000000000001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0.14380000000000001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0.1239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0.1087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D393-BDD0-4C1E-9D7D-3FFF2CCDD920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1.9218999999999999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1.8012999999999999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1.7297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1.0561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0.49109999999999998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0.2291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0.14649999999999999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0.11990000000000001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1.8146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1.5845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1.4596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1.032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0.42399999999999999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0.223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0.13869999999999999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0.11749999999999999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BE82-C479-4F28-92DF-B0E16D037E35}">
  <dimension ref="A1:D17"/>
  <sheetViews>
    <sheetView workbookViewId="0">
      <selection activeCell="F14" sqref="F14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1.6371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1.7682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1.8009999999999999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1.3081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0.62670000000000003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0.28660000000000002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0.1628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0.12839999999999999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1.89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1.6187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1.6254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1.4608000000000001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0.64339999999999997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0.32990000000000003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0.18360000000000001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0.11409999999999999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8A15-1891-4E45-B6B6-606FD6295665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1.8109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1.6759999999999999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1.4301999999999999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1.0669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0.64339999999999997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0.30080000000000001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0.121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8.8300000000000003E-2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1.8517999999999999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1.6235999999999999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1.4186000000000001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0.93759999999999999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0.64810000000000001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0.29859999999999998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0.11219999999999999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9.1200000000000003E-2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044-101 28 DPI</vt:lpstr>
      <vt:lpstr>044-102 28 DPI</vt:lpstr>
      <vt:lpstr>044-103 35 DPI</vt:lpstr>
      <vt:lpstr>044-104 29 DPI</vt:lpstr>
      <vt:lpstr>044-109 28 DPI</vt:lpstr>
      <vt:lpstr>044-110 27 DPI</vt:lpstr>
      <vt:lpstr>044-112 27 DPI</vt:lpstr>
      <vt:lpstr> 044-114 28 DPI</vt:lpstr>
      <vt:lpstr>044-116 30 DPI</vt:lpstr>
      <vt:lpstr>044-117 33 DPI</vt:lpstr>
      <vt:lpstr>044-118 29 DPI</vt:lpstr>
      <vt:lpstr>044-122 32 DPI</vt:lpstr>
      <vt:lpstr>044-126 28 DPI</vt:lpstr>
      <vt:lpstr>044-127 31 DPI</vt:lpstr>
      <vt:lpstr>044-130 31 DPI</vt:lpstr>
      <vt:lpstr>044-131 31 DPI</vt:lpstr>
      <vt:lpstr>044-132 31 DPI</vt:lpstr>
      <vt:lpstr>044-133 29 DPI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2022-10-05T18:41:11Z</dcterms:created>
  <dcterms:modified xsi:type="dcterms:W3CDTF">2023-06-20T00:42:00Z</dcterms:modified>
</cp:coreProperties>
</file>