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"/>
    </mc:Choice>
  </mc:AlternateContent>
  <xr:revisionPtr revIDLastSave="0" documentId="13_ncr:1_{82A6E3FD-12DA-4A94-B43F-AE303779258A}" xr6:coauthVersionLast="36" xr6:coauthVersionMax="36" xr10:uidLastSave="{00000000-0000-0000-0000-000000000000}"/>
  <bookViews>
    <workbookView xWindow="0" yWindow="0" windowWidth="23040" windowHeight="9540" firstSheet="4" activeTab="10" xr2:uid="{E151DFAD-F6CA-4C1E-80A9-91BA6DA1AAD3}"/>
  </bookViews>
  <sheets>
    <sheet name="044-131 0 DPI" sheetId="1" r:id="rId1"/>
    <sheet name="044-131 4 DPI" sheetId="2" r:id="rId2"/>
    <sheet name="044-131 7 DPI" sheetId="4" r:id="rId3"/>
    <sheet name="044-131 13 DPI" sheetId="6" r:id="rId4"/>
    <sheet name="044-131 20 DPI" sheetId="7" r:id="rId5"/>
    <sheet name="044-131 31 DPI" sheetId="8" r:id="rId6"/>
    <sheet name="044-131 55 DPI" sheetId="9" r:id="rId7"/>
    <sheet name="044-131 90 DPI" sheetId="12" r:id="rId8"/>
    <sheet name="044-131 115 DPI" sheetId="13" r:id="rId9"/>
    <sheet name="044-131 136 DPI" sheetId="14" r:id="rId10"/>
    <sheet name="044-131 EC90 and EC50 Value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<sst xmlns="http://schemas.openxmlformats.org/spreadsheetml/2006/main" count="234" uniqueCount="25">
  <si>
    <t>Reciprocal_Serum_Dilution</t>
  </si>
  <si>
    <t>Replicate</t>
  </si>
  <si>
    <t>Log_Reciprocal_Serum_Dilution</t>
  </si>
  <si>
    <t>OD450_Reading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</si>
  <si>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</si>
  <si>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</si>
  <si>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</si>
  <si>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</si>
  <si>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</si>
  <si>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</si>
  <si>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</si>
  <si>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</si>
  <si>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</si>
  <si>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</si>
  <si>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log(EC90):</t>
  </si>
  <si>
    <t>Lower Limit:</t>
  </si>
  <si>
    <t>Degrees of Freedom:</t>
  </si>
  <si>
    <t>log(EC50):</t>
  </si>
  <si>
    <t>Upper Limit:</t>
  </si>
  <si>
    <t>EC90:</t>
  </si>
  <si>
    <t>EC50:</t>
  </si>
  <si>
    <t>Timepoint</t>
  </si>
  <si>
    <t>EC</t>
  </si>
  <si>
    <t>Estimated_Reciprocal_Serum_Dilution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</si>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</sst>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1" fontId="0" fillId="0" borderId="6" xfId="0" applyNumberFormat="1" applyBorder="1"/>
    <xf numFmtId="0" fontId="0" fillId="0" borderId="6" xfId="0" applyBorder="1"/>
    <xf numFmtId="0" fontId="0" fillId="0" borderId="0" xfId="0" applyFill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0" fillId="0" borderId="4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200D-668A-45B4-B19C-A5D27E63E195}">
  <dimension ref="A1:T17"/>
  <sheetViews>
    <sheetView workbookViewId="0">
      <selection activeCell="G2" sqref="G2:T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7"/>
      <c r="N1" s="7" t="s">
        <v>8</v>
      </c>
      <c r="P1" s="7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0.67800000000000005</v>
      </c>
      <c r="G2" s="3" t="s">
        <v>12</v>
      </c>
      <c r="H2" s="2">
        <v>6.09</v>
      </c>
      <c r="I2" s="2">
        <v>0.86899999999999999</v>
      </c>
      <c r="J2" s="2">
        <v>7</v>
      </c>
      <c r="K2" s="9">
        <v>1.4E-5</v>
      </c>
      <c r="M2" s="7" t="s">
        <v>13</v>
      </c>
      <c r="N2" s="1">
        <v>1.4E-2</v>
      </c>
      <c r="P2" s="7" t="s">
        <v>14</v>
      </c>
      <c r="Q2" s="1">
        <v>1.06</v>
      </c>
      <c r="R2" s="1">
        <v>8.7999999999999995E-2</v>
      </c>
      <c r="S2" s="10">
        <v>0.871</v>
      </c>
      <c r="T2" s="1">
        <v>1.26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0.35089999999999999</v>
      </c>
      <c r="G3" s="3" t="s">
        <v>15</v>
      </c>
      <c r="H3" s="2">
        <v>0.11</v>
      </c>
      <c r="I3" s="2">
        <v>5.0000000000000001E-3</v>
      </c>
      <c r="J3" s="2">
        <v>20.399999999999999</v>
      </c>
      <c r="K3" s="9">
        <v>1.0999999999999999E-10</v>
      </c>
      <c r="M3" s="7" t="s">
        <v>16</v>
      </c>
      <c r="N3" s="1">
        <v>12</v>
      </c>
      <c r="P3" s="7" t="s">
        <v>17</v>
      </c>
      <c r="Q3" s="1">
        <v>1.53</v>
      </c>
      <c r="R3" s="1">
        <v>5.0999999999999997E-2</v>
      </c>
      <c r="S3" s="1">
        <v>1.41</v>
      </c>
      <c r="T3" s="1">
        <v>1.64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0.16589999999999999</v>
      </c>
      <c r="G4" s="3" t="s">
        <v>18</v>
      </c>
      <c r="H4" s="2">
        <v>0.78900000000000003</v>
      </c>
      <c r="I4" s="2">
        <v>4.2000000000000003E-2</v>
      </c>
      <c r="J4" s="2">
        <v>19</v>
      </c>
      <c r="K4" s="9">
        <v>2.5000000000000002E-10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0.1249</v>
      </c>
      <c r="G5" s="3" t="s">
        <v>17</v>
      </c>
      <c r="H5" s="2">
        <v>1.53</v>
      </c>
      <c r="I5" s="2">
        <v>5.0999999999999997E-2</v>
      </c>
      <c r="J5" s="2">
        <v>29.8</v>
      </c>
      <c r="K5" s="9">
        <v>1.2999999999999999E-12</v>
      </c>
      <c r="P5" s="7" t="s">
        <v>19</v>
      </c>
      <c r="Q5" s="1">
        <v>11.481536214968834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0.1116</v>
      </c>
      <c r="P6" s="7" t="s">
        <v>20</v>
      </c>
      <c r="Q6" s="1">
        <v>33.884415613920268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0.1106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0.1134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0.1104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0.73980000000000001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0.3337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0.15190000000000001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0.1303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0.1179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0.1075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0.1051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BFA2-9227-4749-BE1C-8CD5F525415A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2.7614000000000001</v>
      </c>
      <c r="G2" s="7" t="s">
        <v>12</v>
      </c>
      <c r="H2" s="1">
        <v>4.2300000000000004</v>
      </c>
      <c r="I2" s="1">
        <v>0.52900000000000003</v>
      </c>
      <c r="J2" s="1">
        <v>8</v>
      </c>
      <c r="K2" s="1">
        <v>3.8E-6</v>
      </c>
      <c r="M2" s="7" t="s">
        <v>13</v>
      </c>
      <c r="N2" s="1">
        <v>9.7000000000000003E-2</v>
      </c>
      <c r="P2" s="7" t="s">
        <v>14</v>
      </c>
      <c r="Q2" s="1">
        <v>1.22</v>
      </c>
      <c r="R2" s="1">
        <v>0.107</v>
      </c>
      <c r="S2" s="10">
        <v>0.99099999999999999</v>
      </c>
      <c r="T2" s="1">
        <v>1.46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1.825</v>
      </c>
      <c r="G3" s="7" t="s">
        <v>15</v>
      </c>
      <c r="H3" s="1">
        <v>1.9E-2</v>
      </c>
      <c r="I3" s="1">
        <v>6.0999999999999999E-2</v>
      </c>
      <c r="J3" s="1">
        <v>0.308</v>
      </c>
      <c r="K3" s="1">
        <v>0.76300000000000001</v>
      </c>
      <c r="M3" s="7" t="s">
        <v>16</v>
      </c>
      <c r="N3" s="1">
        <v>12</v>
      </c>
      <c r="P3" s="7" t="s">
        <v>17</v>
      </c>
      <c r="Q3" s="1">
        <v>2.06</v>
      </c>
      <c r="R3" s="1">
        <v>6.9000000000000006E-2</v>
      </c>
      <c r="S3" s="1">
        <v>1.9</v>
      </c>
      <c r="T3" s="1">
        <v>2.21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1.1627000000000001</v>
      </c>
      <c r="G4" s="7" t="s">
        <v>18</v>
      </c>
      <c r="H4" s="1">
        <v>2.76</v>
      </c>
      <c r="I4" s="1">
        <v>0.13100000000000001</v>
      </c>
      <c r="J4" s="1">
        <v>21</v>
      </c>
      <c r="K4" s="8">
        <v>7.9999999999999995E-11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0.50549999999999995</v>
      </c>
      <c r="G5" s="7" t="s">
        <v>17</v>
      </c>
      <c r="H5" s="1">
        <v>2.06</v>
      </c>
      <c r="I5" s="1">
        <v>6.9000000000000006E-2</v>
      </c>
      <c r="J5" s="1">
        <v>29.6</v>
      </c>
      <c r="K5" s="8">
        <v>1.4000000000000001E-12</v>
      </c>
      <c r="P5" s="7" t="s">
        <v>19</v>
      </c>
      <c r="Q5" s="1">
        <v>16.595869074375614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0.21909999999999999</v>
      </c>
      <c r="P6" s="7" t="s">
        <v>20</v>
      </c>
      <c r="Q6" s="1">
        <v>114.81536214968835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0.14369999999999999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0.1149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0.108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2.4394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1.8580000000000001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1.2053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0.4415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0.23050000000000001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0.1368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0.11990000000000001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0.12180000000000001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EC6-81F3-418E-84BB-E1962691874F}">
  <dimension ref="A1:C21"/>
  <sheetViews>
    <sheetView tabSelected="1" workbookViewId="0">
      <selection activeCell="C20" sqref="C20:C21"/>
    </sheetView>
  </sheetViews>
  <sheetFormatPr defaultRowHeight="14.4" x14ac:dyDescent="0.3"/>
  <cols>
    <col min="1" max="1" width="9.88671875" bestFit="1" customWidth="1"/>
    <col min="3" max="3" width="34.6640625" bestFit="1" customWidth="1"/>
  </cols>
  <sheetData>
    <row r="1" spans="1:3" s="4" customFormat="1" x14ac:dyDescent="0.3">
      <c r="A1" s="3" t="s">
        <v>21</v>
      </c>
      <c r="B1" s="3" t="s">
        <v>22</v>
      </c>
      <c r="C1" s="3" t="s">
        <v>23</v>
      </c>
    </row>
    <row r="2" spans="1:3" x14ac:dyDescent="0.3">
      <c r="A2" s="5">
        <v>0</v>
      </c>
      <c r="B2" s="5">
        <v>90</v>
      </c>
      <c r="C2" s="5">
        <v>11.481536214968834</v>
      </c>
    </row>
    <row r="3" spans="1:3" x14ac:dyDescent="0.3">
      <c r="A3" s="5">
        <v>0</v>
      </c>
      <c r="B3" s="5">
        <v>50</v>
      </c>
      <c r="C3" s="5">
        <v>33.884415613920268</v>
      </c>
    </row>
    <row r="4" spans="1:3" x14ac:dyDescent="0.3">
      <c r="A4" s="2">
        <v>4</v>
      </c>
      <c r="B4" s="2">
        <v>90</v>
      </c>
      <c r="C4" s="2">
        <v>10.232929922807543</v>
      </c>
    </row>
    <row r="5" spans="1:3" x14ac:dyDescent="0.3">
      <c r="A5" s="2">
        <v>4</v>
      </c>
      <c r="B5" s="2">
        <v>50</v>
      </c>
      <c r="C5" s="2">
        <v>31.622776601683803</v>
      </c>
    </row>
    <row r="6" spans="1:3" x14ac:dyDescent="0.3">
      <c r="A6" s="5">
        <v>7</v>
      </c>
      <c r="B6" s="5">
        <v>90</v>
      </c>
      <c r="C6" s="5">
        <v>11.748975549395301</v>
      </c>
    </row>
    <row r="7" spans="1:3" x14ac:dyDescent="0.3">
      <c r="A7" s="5">
        <v>7</v>
      </c>
      <c r="B7" s="5">
        <v>50</v>
      </c>
      <c r="C7" s="5">
        <v>37.153522909717275</v>
      </c>
    </row>
    <row r="8" spans="1:3" x14ac:dyDescent="0.3">
      <c r="A8" s="2">
        <v>13</v>
      </c>
      <c r="B8" s="2">
        <v>90</v>
      </c>
      <c r="C8" s="2">
        <v>10</v>
      </c>
    </row>
    <row r="9" spans="1:3" x14ac:dyDescent="0.3">
      <c r="A9" s="2">
        <v>13</v>
      </c>
      <c r="B9" s="2">
        <v>50</v>
      </c>
      <c r="C9" s="2">
        <v>33.884415613920268</v>
      </c>
    </row>
    <row r="10" spans="1:3" x14ac:dyDescent="0.3">
      <c r="A10" s="5">
        <v>20</v>
      </c>
      <c r="B10" s="5">
        <v>90</v>
      </c>
      <c r="C10" s="5">
        <v>7.4644875841006648</v>
      </c>
    </row>
    <row r="11" spans="1:3" x14ac:dyDescent="0.3">
      <c r="A11" s="5">
        <v>20</v>
      </c>
      <c r="B11" s="5">
        <v>50</v>
      </c>
      <c r="C11" s="5">
        <v>33.113112148259127</v>
      </c>
    </row>
    <row r="12" spans="1:3" x14ac:dyDescent="0.3">
      <c r="A12" s="2">
        <v>31</v>
      </c>
      <c r="B12" s="2">
        <v>90</v>
      </c>
      <c r="C12" s="2">
        <v>58.884365535558949</v>
      </c>
    </row>
    <row r="13" spans="1:3" x14ac:dyDescent="0.3">
      <c r="A13" s="2">
        <v>31</v>
      </c>
      <c r="B13" s="2">
        <v>50</v>
      </c>
      <c r="C13" s="2">
        <v>331.13112148259137</v>
      </c>
    </row>
    <row r="14" spans="1:3" x14ac:dyDescent="0.3">
      <c r="A14" s="5">
        <v>55</v>
      </c>
      <c r="B14" s="5">
        <v>90</v>
      </c>
      <c r="C14" s="5">
        <v>30.199517204020164</v>
      </c>
    </row>
    <row r="15" spans="1:3" x14ac:dyDescent="0.3">
      <c r="A15" s="5">
        <v>55</v>
      </c>
      <c r="B15" s="5">
        <v>50</v>
      </c>
      <c r="C15" s="5">
        <v>186.20871366628685</v>
      </c>
    </row>
    <row r="16" spans="1:3" x14ac:dyDescent="0.3">
      <c r="A16" s="11">
        <v>90</v>
      </c>
      <c r="B16" s="11">
        <v>90</v>
      </c>
      <c r="C16" s="1">
        <v>25.703957827688647</v>
      </c>
    </row>
    <row r="17" spans="1:3" x14ac:dyDescent="0.3">
      <c r="A17" s="11">
        <v>90</v>
      </c>
      <c r="B17" s="11">
        <v>50</v>
      </c>
      <c r="C17" s="1">
        <v>138.0384264602886</v>
      </c>
    </row>
    <row r="18" spans="1:3" x14ac:dyDescent="0.3">
      <c r="A18" s="5">
        <v>115</v>
      </c>
      <c r="B18" s="5">
        <v>90</v>
      </c>
      <c r="C18" s="24">
        <v>30.902954325135919</v>
      </c>
    </row>
    <row r="19" spans="1:3" x14ac:dyDescent="0.3">
      <c r="A19" s="5">
        <v>115</v>
      </c>
      <c r="B19" s="5">
        <v>50</v>
      </c>
      <c r="C19" s="24">
        <v>190.54607179632481</v>
      </c>
    </row>
    <row r="20" spans="1:3" x14ac:dyDescent="0.3">
      <c r="A20" s="11">
        <v>136</v>
      </c>
      <c r="B20" s="11">
        <v>90</v>
      </c>
      <c r="C20" s="10">
        <v>16.595869074375614</v>
      </c>
    </row>
    <row r="21" spans="1:3" x14ac:dyDescent="0.3">
      <c r="A21" s="11">
        <v>136</v>
      </c>
      <c r="B21" s="11">
        <v>50</v>
      </c>
      <c r="C21" s="10">
        <v>114.81536214968835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75B-48EE-4472-9080-3E6BFB42811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0.84370000000000001</v>
      </c>
      <c r="G2" s="3" t="s">
        <v>12</v>
      </c>
      <c r="H2" s="2">
        <v>5.53</v>
      </c>
      <c r="I2" s="2">
        <v>1.7</v>
      </c>
      <c r="J2" s="2">
        <v>3.26</v>
      </c>
      <c r="K2" s="9">
        <v>7.0000000000000001E-3</v>
      </c>
      <c r="M2" s="3" t="s">
        <v>13</v>
      </c>
      <c r="N2" s="2">
        <v>3.4000000000000002E-2</v>
      </c>
      <c r="P2" s="3" t="s">
        <v>14</v>
      </c>
      <c r="Q2" s="2">
        <v>1.01</v>
      </c>
      <c r="R2" s="2">
        <v>0.20799999999999999</v>
      </c>
      <c r="S2" s="11">
        <v>0.55400000000000005</v>
      </c>
      <c r="T2" s="2">
        <v>1.46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0.34449999999999997</v>
      </c>
      <c r="G3" s="3" t="s">
        <v>15</v>
      </c>
      <c r="H3" s="2">
        <v>0.10100000000000001</v>
      </c>
      <c r="I3" s="2">
        <v>1.4E-2</v>
      </c>
      <c r="J3" s="2">
        <v>7.32</v>
      </c>
      <c r="K3" s="9">
        <v>9.3000000000000007E-6</v>
      </c>
      <c r="M3" s="3" t="s">
        <v>16</v>
      </c>
      <c r="N3" s="2">
        <v>12</v>
      </c>
      <c r="P3" s="3" t="s">
        <v>17</v>
      </c>
      <c r="Q3" s="2">
        <v>1.5</v>
      </c>
      <c r="R3" s="2">
        <v>0.13300000000000001</v>
      </c>
      <c r="S3" s="2">
        <v>1.21</v>
      </c>
      <c r="T3" s="2">
        <v>1.79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0.16980000000000001</v>
      </c>
      <c r="G4" s="3" t="s">
        <v>18</v>
      </c>
      <c r="H4" s="2">
        <v>0.88100000000000001</v>
      </c>
      <c r="I4" s="2">
        <v>0.126</v>
      </c>
      <c r="J4" s="2">
        <v>7.01</v>
      </c>
      <c r="K4" s="9">
        <v>1.4E-5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0.11890000000000001</v>
      </c>
      <c r="G5" s="3" t="s">
        <v>17</v>
      </c>
      <c r="H5" s="2">
        <v>1.5</v>
      </c>
      <c r="I5" s="2">
        <v>0.13300000000000001</v>
      </c>
      <c r="J5" s="2">
        <v>11.2</v>
      </c>
      <c r="K5" s="9">
        <v>9.9999999999999995E-8</v>
      </c>
      <c r="P5" s="7" t="s">
        <v>19</v>
      </c>
      <c r="Q5" s="1">
        <v>10.232929922807543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0.1118</v>
      </c>
      <c r="P6" s="7" t="s">
        <v>20</v>
      </c>
      <c r="Q6" s="1">
        <v>31.622776601683803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0.1042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9.9400000000000002E-2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0.10249999999999999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0.68230000000000002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0.37740000000000001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0.16250000000000001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0.1268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0.10920000000000001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0.10249999999999999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0.1027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0.10050000000000001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9CB8-1507-4B9A-BFCC-6699C2DE8CB7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12"/>
      <c r="H1" s="13" t="s">
        <v>4</v>
      </c>
      <c r="I1" s="13" t="s">
        <v>5</v>
      </c>
      <c r="J1" s="13" t="s">
        <v>6</v>
      </c>
      <c r="K1" s="14" t="s">
        <v>7</v>
      </c>
      <c r="M1" s="12"/>
      <c r="N1" s="14" t="s">
        <v>8</v>
      </c>
      <c r="P1" s="12"/>
      <c r="Q1" s="13" t="s">
        <v>9</v>
      </c>
      <c r="R1" s="13" t="s">
        <v>5</v>
      </c>
      <c r="S1" s="13" t="s">
        <v>10</v>
      </c>
      <c r="T1" s="14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0.79790000000000005</v>
      </c>
      <c r="G2" s="15" t="s">
        <v>12</v>
      </c>
      <c r="H2" s="6">
        <v>5.74</v>
      </c>
      <c r="I2" s="6">
        <v>0.91500000000000004</v>
      </c>
      <c r="J2" s="6">
        <v>6.28</v>
      </c>
      <c r="K2" s="16">
        <v>4.1E-5</v>
      </c>
      <c r="M2" s="15" t="s">
        <v>13</v>
      </c>
      <c r="N2" s="17">
        <v>2.3E-2</v>
      </c>
      <c r="P2" s="15" t="s">
        <v>14</v>
      </c>
      <c r="Q2" s="6">
        <v>1.07</v>
      </c>
      <c r="R2" s="6">
        <v>0.10100000000000001</v>
      </c>
      <c r="S2" s="18">
        <v>0.84899999999999998</v>
      </c>
      <c r="T2" s="17">
        <v>1.29</v>
      </c>
    </row>
    <row r="3" spans="1:20" ht="15" thickBot="1" x14ac:dyDescent="0.35">
      <c r="A3" s="5">
        <v>1</v>
      </c>
      <c r="B3" s="5">
        <v>50</v>
      </c>
      <c r="C3" s="5">
        <f t="shared" ref="C3:C17" si="0">LOG(B3)</f>
        <v>1.6989700043360187</v>
      </c>
      <c r="D3" s="5">
        <v>0.38569999999999999</v>
      </c>
      <c r="G3" s="15" t="s">
        <v>15</v>
      </c>
      <c r="H3" s="6">
        <v>0.10100000000000001</v>
      </c>
      <c r="I3" s="6">
        <v>8.9999999999999993E-3</v>
      </c>
      <c r="J3" s="6">
        <v>11.09</v>
      </c>
      <c r="K3" s="17">
        <v>1.1999999999999999E-7</v>
      </c>
      <c r="M3" s="19" t="s">
        <v>16</v>
      </c>
      <c r="N3" s="20">
        <v>12</v>
      </c>
      <c r="P3" s="19" t="s">
        <v>17</v>
      </c>
      <c r="Q3" s="21">
        <v>1.57</v>
      </c>
      <c r="R3" s="21">
        <v>5.8000000000000003E-2</v>
      </c>
      <c r="S3" s="21">
        <v>1.44</v>
      </c>
      <c r="T3" s="20">
        <v>1.69</v>
      </c>
    </row>
    <row r="4" spans="1:20" ht="15" thickBot="1" x14ac:dyDescent="0.35">
      <c r="A4" s="5">
        <v>1</v>
      </c>
      <c r="B4" s="5">
        <v>200</v>
      </c>
      <c r="C4" s="5">
        <f t="shared" si="0"/>
        <v>2.3010299956639813</v>
      </c>
      <c r="D4" s="5">
        <v>0.1817</v>
      </c>
      <c r="G4" s="15" t="s">
        <v>18</v>
      </c>
      <c r="H4" s="6">
        <v>0.93200000000000005</v>
      </c>
      <c r="I4" s="6">
        <v>5.5E-2</v>
      </c>
      <c r="J4" s="6">
        <v>16.8</v>
      </c>
      <c r="K4" s="16">
        <v>1.0000000000000001E-9</v>
      </c>
    </row>
    <row r="5" spans="1:20" ht="15" thickBot="1" x14ac:dyDescent="0.35">
      <c r="A5" s="5">
        <v>1</v>
      </c>
      <c r="B5" s="5">
        <v>800</v>
      </c>
      <c r="C5" s="5">
        <f t="shared" si="0"/>
        <v>2.9030899869919438</v>
      </c>
      <c r="D5" s="5">
        <v>0.1361</v>
      </c>
      <c r="G5" s="19" t="s">
        <v>17</v>
      </c>
      <c r="H5" s="21">
        <v>1.57</v>
      </c>
      <c r="I5" s="21">
        <v>5.8000000000000003E-2</v>
      </c>
      <c r="J5" s="21">
        <v>27</v>
      </c>
      <c r="K5" s="22">
        <v>3.9999999999999999E-12</v>
      </c>
      <c r="P5" s="12" t="s">
        <v>19</v>
      </c>
      <c r="Q5" s="23">
        <v>11.748975549395301</v>
      </c>
    </row>
    <row r="6" spans="1:20" ht="15" thickBot="1" x14ac:dyDescent="0.35">
      <c r="A6" s="5">
        <v>1</v>
      </c>
      <c r="B6" s="5">
        <v>3200</v>
      </c>
      <c r="C6" s="5">
        <f t="shared" si="0"/>
        <v>3.5051499783199058</v>
      </c>
      <c r="D6" s="5">
        <v>0.11210000000000001</v>
      </c>
      <c r="G6" s="4"/>
      <c r="P6" s="19" t="s">
        <v>20</v>
      </c>
      <c r="Q6" s="20">
        <v>37.153522909717275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0.1075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0.1046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9.6699999999999994E-2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0.87709999999999999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0.4592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0.18129999999999999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0.1193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0.1041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0.10009999999999999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0.10349999999999999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9.9699999999999997E-2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B603-3778-4904-926D-2016F3D2D2BD}">
  <dimension ref="A1:T17"/>
  <sheetViews>
    <sheetView topLeftCell="C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0.93149999999999999</v>
      </c>
      <c r="G2" s="3" t="s">
        <v>12</v>
      </c>
      <c r="H2" s="2">
        <v>5.23</v>
      </c>
      <c r="I2" s="2">
        <v>0.192</v>
      </c>
      <c r="J2" s="2">
        <v>27.2</v>
      </c>
      <c r="K2" s="9">
        <v>3.7E-12</v>
      </c>
      <c r="M2" s="3" t="s">
        <v>13</v>
      </c>
      <c r="N2" s="2">
        <v>6.0000000000000001E-3</v>
      </c>
      <c r="P2" s="3" t="s">
        <v>14</v>
      </c>
      <c r="Q2" s="2">
        <v>1</v>
      </c>
      <c r="R2" s="2">
        <v>2.5999999999999999E-2</v>
      </c>
      <c r="S2" s="11">
        <v>0.94799999999999995</v>
      </c>
      <c r="T2" s="2">
        <v>1.06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0.4496</v>
      </c>
      <c r="G3" s="3" t="s">
        <v>15</v>
      </c>
      <c r="H3" s="2">
        <v>0.1</v>
      </c>
      <c r="I3" s="2">
        <v>2E-3</v>
      </c>
      <c r="J3" s="2">
        <v>40.200000000000003</v>
      </c>
      <c r="K3" s="2">
        <v>3.5999999999999998E-14</v>
      </c>
      <c r="M3" s="3" t="s">
        <v>16</v>
      </c>
      <c r="N3" s="2">
        <v>12</v>
      </c>
      <c r="P3" s="3" t="s">
        <v>17</v>
      </c>
      <c r="Q3" s="2">
        <v>1.53</v>
      </c>
      <c r="R3" s="2">
        <v>1.7000000000000001E-2</v>
      </c>
      <c r="S3" s="2">
        <v>1.49</v>
      </c>
      <c r="T3" s="2">
        <v>1.56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0.21099999999999999</v>
      </c>
      <c r="G4" s="3" t="s">
        <v>18</v>
      </c>
      <c r="H4" s="2">
        <v>1.08</v>
      </c>
      <c r="I4" s="2">
        <v>1.9E-2</v>
      </c>
      <c r="J4" s="2">
        <v>57.5</v>
      </c>
      <c r="K4" s="9">
        <v>4.7000000000000004E-16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0.12870000000000001</v>
      </c>
      <c r="G5" s="3" t="s">
        <v>17</v>
      </c>
      <c r="H5" s="2">
        <v>1.53</v>
      </c>
      <c r="I5" s="2">
        <v>1.7000000000000001E-2</v>
      </c>
      <c r="J5" s="2">
        <v>92.1</v>
      </c>
      <c r="K5" s="9" t="s">
        <v>24</v>
      </c>
      <c r="P5" s="3" t="s">
        <v>19</v>
      </c>
      <c r="Q5" s="2">
        <v>10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0.1168</v>
      </c>
      <c r="P6" s="3" t="s">
        <v>20</v>
      </c>
      <c r="Q6" s="2">
        <v>33.884415613920268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0.1045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0.1046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0.1118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0.92989999999999995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0.46260000000000001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0.19839999999999999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0.13139999999999999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0.10539999999999999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0.1022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9.7799999999999998E-2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9.9599999999999994E-2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9F8C-ED86-48C9-B1E3-ECFD1F9CF0BC}">
  <dimension ref="A1:T17"/>
  <sheetViews>
    <sheetView topLeftCell="C1" workbookViewId="0">
      <selection activeCell="I16" sqref="I1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3"/>
      <c r="H1" s="3" t="s">
        <v>4</v>
      </c>
      <c r="I1" s="3" t="s">
        <v>5</v>
      </c>
      <c r="J1" s="3" t="s">
        <v>6</v>
      </c>
      <c r="K1" s="3" t="s">
        <v>7</v>
      </c>
      <c r="M1" s="3"/>
      <c r="N1" s="3" t="s">
        <v>8</v>
      </c>
      <c r="P1" s="3"/>
      <c r="Q1" s="3" t="s">
        <v>9</v>
      </c>
      <c r="R1" s="3" t="s">
        <v>5</v>
      </c>
      <c r="S1" s="3" t="s">
        <v>10</v>
      </c>
      <c r="T1" s="3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1.4174</v>
      </c>
      <c r="G2" s="3" t="s">
        <v>12</v>
      </c>
      <c r="H2" s="2">
        <v>3.99</v>
      </c>
      <c r="I2" s="2">
        <v>0.68500000000000005</v>
      </c>
      <c r="J2" s="2">
        <v>5.82</v>
      </c>
      <c r="K2" s="9">
        <v>8.2000000000000001E-5</v>
      </c>
      <c r="M2" s="3" t="s">
        <v>13</v>
      </c>
      <c r="N2" s="2">
        <v>4.2999999999999997E-2</v>
      </c>
      <c r="P2" s="3" t="s">
        <v>14</v>
      </c>
      <c r="Q2" s="2">
        <v>0.873</v>
      </c>
      <c r="R2" s="2">
        <v>0.14499999999999999</v>
      </c>
      <c r="S2" s="11">
        <v>0.55700000000000005</v>
      </c>
      <c r="T2" s="2">
        <v>1.19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0.68579999999999997</v>
      </c>
      <c r="G3" s="3" t="s">
        <v>15</v>
      </c>
      <c r="H3" s="2">
        <v>8.2000000000000003E-2</v>
      </c>
      <c r="I3" s="2">
        <v>2.4E-2</v>
      </c>
      <c r="J3" s="2">
        <v>3.4</v>
      </c>
      <c r="K3" s="2">
        <v>5.0000000000000001E-3</v>
      </c>
      <c r="M3" s="3" t="s">
        <v>16</v>
      </c>
      <c r="N3" s="2">
        <v>12</v>
      </c>
      <c r="P3" s="3" t="s">
        <v>17</v>
      </c>
      <c r="Q3" s="2">
        <v>1.52</v>
      </c>
      <c r="R3" s="2">
        <v>0.115</v>
      </c>
      <c r="S3" s="2">
        <v>1.26</v>
      </c>
      <c r="T3" s="2">
        <v>1.77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0.34839999999999999</v>
      </c>
      <c r="G4" s="3" t="s">
        <v>18</v>
      </c>
      <c r="H4" s="2">
        <v>1.65</v>
      </c>
      <c r="I4" s="2">
        <v>0.19</v>
      </c>
      <c r="J4" s="2">
        <v>8.7200000000000006</v>
      </c>
      <c r="K4" s="9">
        <v>1.5E-6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0.18099999999999999</v>
      </c>
      <c r="G5" s="3" t="s">
        <v>17</v>
      </c>
      <c r="H5" s="2">
        <v>1.52</v>
      </c>
      <c r="I5" s="2">
        <v>0.115</v>
      </c>
      <c r="J5" s="2">
        <v>13.2</v>
      </c>
      <c r="K5" s="9">
        <v>1.7E-8</v>
      </c>
      <c r="P5" s="3" t="s">
        <v>19</v>
      </c>
      <c r="Q5" s="2">
        <v>7.4644875841006648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0.1244</v>
      </c>
      <c r="P6" s="3" t="s">
        <v>20</v>
      </c>
      <c r="Q6" s="2">
        <v>33.113112148259127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0.1075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0.10929999999999999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0.1017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1.2143999999999999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0.68730000000000002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0.35520000000000002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0.1734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0.1177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0.1143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9.8699999999999996E-2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6A80-9B6F-47B6-874A-7ACE3AC30B04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1.6379999999999999</v>
      </c>
      <c r="G2" s="7" t="s">
        <v>12</v>
      </c>
      <c r="H2" s="1">
        <v>6.21</v>
      </c>
      <c r="I2" s="1">
        <v>0.67100000000000004</v>
      </c>
      <c r="J2" s="1">
        <v>9.25</v>
      </c>
      <c r="K2" s="1">
        <v>8.2999999999999999E-7</v>
      </c>
      <c r="M2" s="7" t="s">
        <v>13</v>
      </c>
      <c r="N2" s="1">
        <v>5.6000000000000001E-2</v>
      </c>
      <c r="P2" s="7" t="s">
        <v>14</v>
      </c>
      <c r="Q2" s="1">
        <v>1.77</v>
      </c>
      <c r="R2" s="1">
        <v>7.9000000000000001E-2</v>
      </c>
      <c r="S2" s="10">
        <v>1.59</v>
      </c>
      <c r="T2" s="1">
        <v>1.94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1.5945</v>
      </c>
      <c r="G3" s="7" t="s">
        <v>15</v>
      </c>
      <c r="H3" s="1">
        <v>8.6999999999999994E-2</v>
      </c>
      <c r="I3" s="1">
        <v>3.1E-2</v>
      </c>
      <c r="J3" s="1">
        <v>2.79</v>
      </c>
      <c r="K3" s="1">
        <v>1.6E-2</v>
      </c>
      <c r="M3" s="7" t="s">
        <v>16</v>
      </c>
      <c r="N3" s="1">
        <v>12</v>
      </c>
      <c r="P3" s="7" t="s">
        <v>17</v>
      </c>
      <c r="Q3" s="1">
        <v>2.52</v>
      </c>
      <c r="R3" s="1">
        <v>4.5999999999999999E-2</v>
      </c>
      <c r="S3" s="1">
        <v>2.42</v>
      </c>
      <c r="T3" s="1">
        <v>2.62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1.0995999999999999</v>
      </c>
      <c r="G4" s="7" t="s">
        <v>18</v>
      </c>
      <c r="H4" s="1">
        <v>1.61</v>
      </c>
      <c r="I4" s="1">
        <v>3.9E-2</v>
      </c>
      <c r="J4" s="1">
        <v>41</v>
      </c>
      <c r="K4" s="8">
        <v>2.8000000000000001E-14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0.55049999999999999</v>
      </c>
      <c r="G5" s="7" t="s">
        <v>17</v>
      </c>
      <c r="H5" s="1">
        <v>2.52</v>
      </c>
      <c r="I5" s="1">
        <v>4.5999999999999999E-2</v>
      </c>
      <c r="J5" s="1">
        <v>54.5</v>
      </c>
      <c r="K5" s="8">
        <v>9.1999999999999996E-16</v>
      </c>
      <c r="P5" s="7" t="s">
        <v>19</v>
      </c>
      <c r="Q5" s="1">
        <v>58.884365535558949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0.25340000000000001</v>
      </c>
      <c r="P6" s="7" t="s">
        <v>20</v>
      </c>
      <c r="Q6" s="1">
        <v>331.13112148259137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0.1701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0.1212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0.1157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1.5909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1.3448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1.0261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0.52729999999999999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0.22770000000000001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0.14810000000000001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0.1177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0.10340000000000001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6E-3E4A-4049-8D0A-F1CDDB7E4D4F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1.6958</v>
      </c>
      <c r="G2" s="7" t="s">
        <v>12</v>
      </c>
      <c r="H2" s="1">
        <v>5.1100000000000003</v>
      </c>
      <c r="I2" s="1">
        <v>0.74099999999999999</v>
      </c>
      <c r="J2" s="1">
        <v>6.9</v>
      </c>
      <c r="K2" s="1">
        <v>1.5999999999999999E-5</v>
      </c>
      <c r="M2" s="7" t="s">
        <v>13</v>
      </c>
      <c r="N2" s="1">
        <v>7.8E-2</v>
      </c>
      <c r="P2" s="7" t="s">
        <v>14</v>
      </c>
      <c r="Q2" s="1">
        <v>1.48</v>
      </c>
      <c r="R2" s="1">
        <v>0.11700000000000001</v>
      </c>
      <c r="S2" s="10">
        <v>1.22</v>
      </c>
      <c r="T2" s="1">
        <v>1.74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1.5268999999999999</v>
      </c>
      <c r="G3" s="7" t="s">
        <v>15</v>
      </c>
      <c r="H3" s="1">
        <v>6.7000000000000004E-2</v>
      </c>
      <c r="I3" s="1">
        <v>4.3999999999999997E-2</v>
      </c>
      <c r="J3" s="1">
        <v>1.52</v>
      </c>
      <c r="K3" s="1">
        <v>0.155</v>
      </c>
      <c r="M3" s="7" t="s">
        <v>16</v>
      </c>
      <c r="N3" s="1">
        <v>12</v>
      </c>
      <c r="P3" s="7" t="s">
        <v>17</v>
      </c>
      <c r="Q3" s="1">
        <v>2.27</v>
      </c>
      <c r="R3" s="1">
        <v>7.0000000000000007E-2</v>
      </c>
      <c r="S3" s="1">
        <v>2.12</v>
      </c>
      <c r="T3" s="1">
        <v>2.4300000000000002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1.0152000000000001</v>
      </c>
      <c r="G4" s="7" t="s">
        <v>18</v>
      </c>
      <c r="H4" s="1">
        <v>1.79</v>
      </c>
      <c r="I4" s="1">
        <v>7.4999999999999997E-2</v>
      </c>
      <c r="J4" s="1">
        <v>23.9</v>
      </c>
      <c r="K4" s="8">
        <v>1.7999999999999999E-11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0.43070000000000003</v>
      </c>
      <c r="G5" s="7" t="s">
        <v>17</v>
      </c>
      <c r="H5" s="1">
        <v>2.27</v>
      </c>
      <c r="I5" s="1">
        <v>7.0000000000000007E-2</v>
      </c>
      <c r="J5" s="1">
        <v>32.700000000000003</v>
      </c>
      <c r="K5" s="8">
        <v>4.2999999999999999E-13</v>
      </c>
      <c r="P5" s="7" t="s">
        <v>19</v>
      </c>
      <c r="Q5" s="1">
        <v>30.199517204020164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0.2215</v>
      </c>
      <c r="P6" s="7" t="s">
        <v>20</v>
      </c>
      <c r="Q6" s="1">
        <v>186.20871366628685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0.1356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0.12189999999999999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0.1188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1.8552999999999999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1.2890999999999999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0.93130000000000002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0.38619999999999999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0.20150000000000001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0.1396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0.1188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0.11119999999999999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D501-DA9F-42BB-B2CE-826A8C4F57B9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2.0436999999999999</v>
      </c>
      <c r="G2" s="7" t="s">
        <v>12</v>
      </c>
      <c r="H2" s="1">
        <v>5.25</v>
      </c>
      <c r="I2" s="1">
        <v>0.40300000000000002</v>
      </c>
      <c r="J2" s="1">
        <v>13</v>
      </c>
      <c r="K2" s="1">
        <v>1.9000000000000001E-8</v>
      </c>
      <c r="M2" s="7" t="s">
        <v>13</v>
      </c>
      <c r="N2" s="1">
        <v>5.2999999999999999E-2</v>
      </c>
      <c r="P2" s="7" t="s">
        <v>14</v>
      </c>
      <c r="Q2" s="1">
        <v>1.41</v>
      </c>
      <c r="R2" s="1">
        <v>5.8000000000000003E-2</v>
      </c>
      <c r="S2" s="10">
        <v>1.28</v>
      </c>
      <c r="T2" s="1">
        <v>1.53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1.7358</v>
      </c>
      <c r="G3" s="7" t="s">
        <v>15</v>
      </c>
      <c r="H3" s="1">
        <v>8.1000000000000003E-2</v>
      </c>
      <c r="I3" s="1">
        <v>2.7E-2</v>
      </c>
      <c r="J3" s="1">
        <v>3</v>
      </c>
      <c r="K3" s="1">
        <v>1.0999999999999999E-2</v>
      </c>
      <c r="M3" s="7" t="s">
        <v>16</v>
      </c>
      <c r="N3" s="1">
        <v>12</v>
      </c>
      <c r="P3" s="7" t="s">
        <v>17</v>
      </c>
      <c r="Q3" s="1">
        <v>2.14</v>
      </c>
      <c r="R3" s="1">
        <v>3.5999999999999997E-2</v>
      </c>
      <c r="S3" s="1">
        <v>2.06</v>
      </c>
      <c r="T3" s="1">
        <v>2.2200000000000002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1.0174000000000001</v>
      </c>
      <c r="G4" s="7" t="s">
        <v>18</v>
      </c>
      <c r="H4" s="1">
        <v>2.15</v>
      </c>
      <c r="I4" s="1">
        <v>0.05</v>
      </c>
      <c r="J4" s="1">
        <v>42.8</v>
      </c>
      <c r="K4" s="8">
        <v>1.7E-14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0.43380000000000002</v>
      </c>
      <c r="G5" s="7" t="s">
        <v>17</v>
      </c>
      <c r="H5" s="1">
        <v>2.14</v>
      </c>
      <c r="I5" s="1">
        <v>3.5999999999999997E-2</v>
      </c>
      <c r="J5" s="1">
        <v>59.7</v>
      </c>
      <c r="K5" s="8">
        <v>3.8000000000000001E-16</v>
      </c>
      <c r="P5" s="7" t="s">
        <v>19</v>
      </c>
      <c r="Q5" s="1">
        <v>25.703957827688647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0.22289999999999999</v>
      </c>
      <c r="P6" s="7" t="s">
        <v>20</v>
      </c>
      <c r="Q6" s="1">
        <v>138.0384264602886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0.13600000000000001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0.1109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0.11890000000000001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2.1541000000000001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1.5889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0.85740000000000005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0.40860000000000002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0.19670000000000001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0.1328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0.12089999999999999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F3EC-CF9B-479C-A11B-9882CF776067}">
  <dimension ref="A1:T17"/>
  <sheetViews>
    <sheetView topLeftCell="D1" workbookViewId="0">
      <selection activeCell="G2" sqref="G2:T6"/>
    </sheetView>
  </sheetViews>
  <sheetFormatPr defaultRowHeight="14.4" x14ac:dyDescent="0.3"/>
  <cols>
    <col min="2" max="2" width="23.33203125" bestFit="1" customWidth="1"/>
    <col min="3" max="4" width="27.33203125" bestFit="1" customWidth="1"/>
    <col min="7" max="7" width="11.6640625" bestFit="1" customWidth="1"/>
    <col min="8" max="8" width="15.5546875" bestFit="1" customWidth="1"/>
    <col min="10" max="10" width="7.109375" bestFit="1" customWidth="1"/>
    <col min="11" max="11" width="8.21875" bestFit="1" customWidth="1"/>
    <col min="13" max="13" width="26" bestFit="1" customWidth="1"/>
    <col min="14" max="14" width="6" bestFit="1" customWidth="1"/>
    <col min="16" max="16" width="9.5546875" bestFit="1" customWidth="1"/>
    <col min="17" max="17" width="12" bestFit="1" customWidth="1"/>
    <col min="19" max="19" width="14.5546875" bestFit="1" customWidth="1"/>
    <col min="20" max="20" width="14.6640625" bestFit="1" customWidth="1"/>
  </cols>
  <sheetData>
    <row r="1" spans="1:20" s="4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G1" s="7"/>
      <c r="H1" s="7" t="s">
        <v>4</v>
      </c>
      <c r="I1" s="7" t="s">
        <v>5</v>
      </c>
      <c r="J1" s="7" t="s">
        <v>6</v>
      </c>
      <c r="K1" s="7" t="s">
        <v>7</v>
      </c>
      <c r="M1" s="7"/>
      <c r="N1" s="7" t="s">
        <v>8</v>
      </c>
      <c r="P1" s="7"/>
      <c r="Q1" s="7" t="s">
        <v>9</v>
      </c>
      <c r="R1" s="7" t="s">
        <v>5</v>
      </c>
      <c r="S1" s="7" t="s">
        <v>10</v>
      </c>
      <c r="T1" s="7" t="s">
        <v>11</v>
      </c>
    </row>
    <row r="2" spans="1:20" x14ac:dyDescent="0.3">
      <c r="A2" s="5">
        <v>1</v>
      </c>
      <c r="B2" s="5">
        <v>12.5</v>
      </c>
      <c r="C2" s="5">
        <f>LOG(B2)</f>
        <v>1.0969100130080565</v>
      </c>
      <c r="D2" s="5">
        <v>1.9265000000000001</v>
      </c>
      <c r="G2" s="7" t="s">
        <v>12</v>
      </c>
      <c r="H2" s="1">
        <v>5.14</v>
      </c>
      <c r="I2" s="1">
        <v>0.64700000000000002</v>
      </c>
      <c r="J2" s="1">
        <v>7.94</v>
      </c>
      <c r="K2" s="1">
        <v>3.9999999999999998E-6</v>
      </c>
      <c r="M2" s="7" t="s">
        <v>13</v>
      </c>
      <c r="N2" s="1">
        <v>0.08</v>
      </c>
      <c r="P2" s="7" t="s">
        <v>14</v>
      </c>
      <c r="Q2" s="1">
        <v>1.49</v>
      </c>
      <c r="R2" s="1">
        <v>0.10199999999999999</v>
      </c>
      <c r="S2" s="10">
        <v>1.27</v>
      </c>
      <c r="T2" s="1">
        <v>1.71</v>
      </c>
    </row>
    <row r="3" spans="1:20" x14ac:dyDescent="0.3">
      <c r="A3" s="5">
        <v>1</v>
      </c>
      <c r="B3" s="5">
        <v>50</v>
      </c>
      <c r="C3" s="5">
        <f t="shared" ref="C3:C17" si="0">LOG(B3)</f>
        <v>1.6989700043360187</v>
      </c>
      <c r="D3" s="5">
        <v>1.6814</v>
      </c>
      <c r="G3" s="7" t="s">
        <v>15</v>
      </c>
      <c r="H3" s="1">
        <v>5.5E-2</v>
      </c>
      <c r="I3" s="1">
        <v>4.5999999999999999E-2</v>
      </c>
      <c r="J3" s="1">
        <v>1.21</v>
      </c>
      <c r="K3" s="1">
        <v>0.248</v>
      </c>
      <c r="M3" s="7" t="s">
        <v>16</v>
      </c>
      <c r="N3" s="1">
        <v>12</v>
      </c>
      <c r="P3" s="7" t="s">
        <v>17</v>
      </c>
      <c r="Q3" s="1">
        <v>2.2799999999999998</v>
      </c>
      <c r="R3" s="1">
        <v>0.06</v>
      </c>
      <c r="S3" s="1">
        <v>2.15</v>
      </c>
      <c r="T3" s="1">
        <v>2.41</v>
      </c>
    </row>
    <row r="4" spans="1:20" x14ac:dyDescent="0.3">
      <c r="A4" s="5">
        <v>1</v>
      </c>
      <c r="B4" s="5">
        <v>200</v>
      </c>
      <c r="C4" s="5">
        <f t="shared" si="0"/>
        <v>2.3010299956639813</v>
      </c>
      <c r="D4" s="5">
        <v>1.1547000000000001</v>
      </c>
      <c r="G4" s="7" t="s">
        <v>18</v>
      </c>
      <c r="H4" s="1">
        <v>2.08</v>
      </c>
      <c r="I4" s="1">
        <v>7.5999999999999998E-2</v>
      </c>
      <c r="J4" s="1">
        <v>27.4</v>
      </c>
      <c r="K4" s="8">
        <v>3.4000000000000001E-12</v>
      </c>
    </row>
    <row r="5" spans="1:20" x14ac:dyDescent="0.3">
      <c r="A5" s="5">
        <v>1</v>
      </c>
      <c r="B5" s="5">
        <v>800</v>
      </c>
      <c r="C5" s="5">
        <f t="shared" si="0"/>
        <v>2.9030899869919438</v>
      </c>
      <c r="D5" s="5">
        <v>0.43519999999999998</v>
      </c>
      <c r="G5" s="7" t="s">
        <v>17</v>
      </c>
      <c r="H5" s="1">
        <v>2.2799999999999998</v>
      </c>
      <c r="I5" s="1">
        <v>0.06</v>
      </c>
      <c r="J5" s="1">
        <v>38</v>
      </c>
      <c r="K5" s="8">
        <v>7.1E-14</v>
      </c>
      <c r="P5" s="7" t="s">
        <v>19</v>
      </c>
      <c r="Q5" s="1">
        <v>30.902954325135919</v>
      </c>
    </row>
    <row r="6" spans="1:20" x14ac:dyDescent="0.3">
      <c r="A6" s="5">
        <v>1</v>
      </c>
      <c r="B6" s="5">
        <v>3200</v>
      </c>
      <c r="C6" s="5">
        <f t="shared" si="0"/>
        <v>3.5051499783199058</v>
      </c>
      <c r="D6" s="5">
        <v>0.24510000000000001</v>
      </c>
      <c r="P6" s="7" t="s">
        <v>20</v>
      </c>
      <c r="Q6" s="1">
        <v>190.54607179632481</v>
      </c>
    </row>
    <row r="7" spans="1:20" x14ac:dyDescent="0.3">
      <c r="A7" s="5">
        <v>1</v>
      </c>
      <c r="B7" s="5">
        <v>12800</v>
      </c>
      <c r="C7" s="5">
        <f t="shared" si="0"/>
        <v>4.1072099696478688</v>
      </c>
      <c r="D7" s="5">
        <v>0.13930000000000001</v>
      </c>
    </row>
    <row r="8" spans="1:20" x14ac:dyDescent="0.3">
      <c r="A8" s="5">
        <v>1</v>
      </c>
      <c r="B8" s="5">
        <v>51200</v>
      </c>
      <c r="C8" s="5">
        <f t="shared" si="0"/>
        <v>4.7092699609758304</v>
      </c>
      <c r="D8" s="5">
        <v>0.12280000000000001</v>
      </c>
    </row>
    <row r="9" spans="1:20" x14ac:dyDescent="0.3">
      <c r="A9" s="5">
        <v>1</v>
      </c>
      <c r="B9" s="5">
        <v>204800</v>
      </c>
      <c r="C9" s="5">
        <f t="shared" si="0"/>
        <v>5.3113299523037929</v>
      </c>
      <c r="D9" s="5">
        <v>0.11459999999999999</v>
      </c>
    </row>
    <row r="10" spans="1:20" x14ac:dyDescent="0.3">
      <c r="A10" s="2">
        <v>2</v>
      </c>
      <c r="B10" s="2">
        <v>12.5</v>
      </c>
      <c r="C10" s="2">
        <f t="shared" si="0"/>
        <v>1.0969100130080565</v>
      </c>
      <c r="D10" s="2">
        <v>2.2039</v>
      </c>
    </row>
    <row r="11" spans="1:20" x14ac:dyDescent="0.3">
      <c r="A11" s="2">
        <v>2</v>
      </c>
      <c r="B11" s="2">
        <v>50</v>
      </c>
      <c r="C11" s="2">
        <f t="shared" si="0"/>
        <v>1.6989700043360187</v>
      </c>
      <c r="D11" s="2">
        <v>1.6116999999999999</v>
      </c>
    </row>
    <row r="12" spans="1:20" x14ac:dyDescent="0.3">
      <c r="A12" s="2">
        <v>2</v>
      </c>
      <c r="B12" s="2">
        <v>200</v>
      </c>
      <c r="C12" s="2">
        <f t="shared" si="0"/>
        <v>2.3010299956639813</v>
      </c>
      <c r="D12" s="2">
        <v>1.0918000000000001</v>
      </c>
    </row>
    <row r="13" spans="1:20" x14ac:dyDescent="0.3">
      <c r="A13" s="2">
        <v>2</v>
      </c>
      <c r="B13" s="2">
        <v>800</v>
      </c>
      <c r="C13" s="2">
        <f t="shared" si="0"/>
        <v>2.9030899869919438</v>
      </c>
      <c r="D13" s="2">
        <v>0.4975</v>
      </c>
    </row>
    <row r="14" spans="1:20" x14ac:dyDescent="0.3">
      <c r="A14" s="2">
        <v>2</v>
      </c>
      <c r="B14" s="2">
        <v>3200</v>
      </c>
      <c r="C14" s="2">
        <f t="shared" si="0"/>
        <v>3.5051499783199058</v>
      </c>
      <c r="D14" s="2">
        <v>0.2185</v>
      </c>
    </row>
    <row r="15" spans="1:20" x14ac:dyDescent="0.3">
      <c r="A15" s="2">
        <v>2</v>
      </c>
      <c r="B15" s="2">
        <v>12800</v>
      </c>
      <c r="C15" s="2">
        <f t="shared" si="0"/>
        <v>4.1072099696478688</v>
      </c>
      <c r="D15" s="2">
        <v>0.1328</v>
      </c>
    </row>
    <row r="16" spans="1:20" x14ac:dyDescent="0.3">
      <c r="A16" s="2">
        <v>2</v>
      </c>
      <c r="B16" s="2">
        <v>51200</v>
      </c>
      <c r="C16" s="2">
        <f t="shared" si="0"/>
        <v>4.7092699609758304</v>
      </c>
      <c r="D16" s="2">
        <v>0.111</v>
      </c>
    </row>
    <row r="17" spans="1:4" x14ac:dyDescent="0.3">
      <c r="A17" s="2">
        <v>2</v>
      </c>
      <c r="B17" s="2">
        <v>204800</v>
      </c>
      <c r="C17" s="2">
        <f t="shared" si="0"/>
        <v>5.3113299523037929</v>
      </c>
      <c r="D17" s="2">
        <v>0.1061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044-131 0 DPI</vt:lpstr>
      <vt:lpstr>044-131 4 DPI</vt:lpstr>
      <vt:lpstr>044-131 7 DPI</vt:lpstr>
      <vt:lpstr>044-131 13 DPI</vt:lpstr>
      <vt:lpstr>044-131 20 DPI</vt:lpstr>
      <vt:lpstr>044-131 31 DPI</vt:lpstr>
      <vt:lpstr>044-131 55 DPI</vt:lpstr>
      <vt:lpstr>044-131 90 DPI</vt:lpstr>
      <vt:lpstr>044-131 115 DPI</vt:lpstr>
      <vt:lpstr>044-131 136 DPI</vt:lpstr>
      <vt:lpstr>044-131 EC90 and EC50 Values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2023-06-19T14:06:17Z</dcterms:created>
  <dcterms:modified xsi:type="dcterms:W3CDTF">2023-06-19T19:36:52Z</dcterms:modified>
</cp:coreProperties>
</file>