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IgG WVE (exp 1971)\Final Raw Data, figures, and code\Combined Raw Curves (Final)\"/>
    </mc:Choice>
  </mc:AlternateContent>
  <xr:revisionPtr revIDLastSave="0" documentId="13_ncr:1_{482EB818-2BF1-4A9F-92E2-619F7DAD34F7}" xr6:coauthVersionLast="36" xr6:coauthVersionMax="36" xr10:uidLastSave="{00000000-0000-0000-0000-000000000000}"/>
  <bookViews>
    <workbookView xWindow="0" yWindow="0" windowWidth="7056" windowHeight="228" firstSheet="9" activeTab="16" xr2:uid="{46ACAFFD-06BF-47B6-9CDF-D9212184BE8E}"/>
  </bookViews>
  <sheets>
    <sheet name="044-101 0 DPI" sheetId="1" r:id="rId1"/>
    <sheet name="044-102 0 DPI" sheetId="2" r:id="rId2"/>
    <sheet name="044-103 -6 DPI" sheetId="3" r:id="rId3"/>
    <sheet name="044-109 0 DPI" sheetId="5" r:id="rId4"/>
    <sheet name="044-110 0 DPI" sheetId="6" r:id="rId5"/>
    <sheet name="044-112 0 DPI" sheetId="7" r:id="rId6"/>
    <sheet name=" 044-114 0 DPI" sheetId="8" r:id="rId7"/>
    <sheet name="044-116 0 DPI" sheetId="9" r:id="rId8"/>
    <sheet name="044-117 0 DPI" sheetId="10" r:id="rId9"/>
    <sheet name="044-118 0 DPI" sheetId="11" r:id="rId10"/>
    <sheet name="044-122 0 DPI" sheetId="12" r:id="rId11"/>
    <sheet name="044-126 0 DPI" sheetId="13" r:id="rId12"/>
    <sheet name="044-127 0 DPI" sheetId="14" r:id="rId13"/>
    <sheet name="044-130 0 DPI" sheetId="15" r:id="rId14"/>
    <sheet name="044-131 0 DPI" sheetId="16" r:id="rId15"/>
    <sheet name="044-132 0 DPI" sheetId="17" r:id="rId16"/>
    <sheet name="044-133 0 DPI" sheetId="18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8" l="1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C17" i="17" l="1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17" i="16" l="1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17" i="15" l="1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C17" i="14" l="1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17" i="13" l="1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15" i="12" l="1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7" i="11" l="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17" i="10" l="1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7" i="9" l="1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7" i="8" l="1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7" i="7" l="1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17" i="6" l="1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7" i="5" l="1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7" i="3" l="1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7" i="2" l="1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<sst xmlns="http://schemas.openxmlformats.org/spreadsheetml/2006/main" count="68" uniqueCount="4">
  <si>
    <t>Replicate</t>
  </si>
  <si>
    <t>Reciprocal_Serum_Dilution</t>
  </si>
  <si>
    <t>Log_Reciprocal_Serum_Dilution</t>
  </si>
  <si>
    <t>OD450_Reading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</si>
</sst>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D4FC-FA65-40DE-91C2-C66A474C68D4}">
  <dimension ref="A1:D17"/>
  <sheetViews>
    <sheetView workbookViewId="0">
      <selection activeCell="J16" sqref="J1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v>1.0969100130080565</v>
      </c>
      <c r="D2" s="2">
        <v>0.60099999999999998</v>
      </c>
    </row>
    <row r="3" spans="1:4" x14ac:dyDescent="0.3">
      <c r="A3" s="2">
        <v>1</v>
      </c>
      <c r="B3" s="2">
        <v>50</v>
      </c>
      <c r="C3" s="2">
        <v>1.6989700043360187</v>
      </c>
      <c r="D3" s="2">
        <v>0.3251</v>
      </c>
    </row>
    <row r="4" spans="1:4" x14ac:dyDescent="0.3">
      <c r="A4" s="2">
        <v>1</v>
      </c>
      <c r="B4" s="2">
        <v>200</v>
      </c>
      <c r="C4" s="2">
        <v>2.3010299956639813</v>
      </c>
      <c r="D4" s="2">
        <v>0.17879999999999999</v>
      </c>
    </row>
    <row r="5" spans="1:4" x14ac:dyDescent="0.3">
      <c r="A5" s="2">
        <v>1</v>
      </c>
      <c r="B5" s="2">
        <v>800</v>
      </c>
      <c r="C5" s="2">
        <v>2.9030899869919438</v>
      </c>
      <c r="D5" s="2">
        <v>0.125</v>
      </c>
    </row>
    <row r="6" spans="1:4" x14ac:dyDescent="0.3">
      <c r="A6" s="2">
        <v>1</v>
      </c>
      <c r="B6" s="2">
        <v>3200</v>
      </c>
      <c r="C6" s="2">
        <v>3.5051499783199058</v>
      </c>
      <c r="D6" s="2">
        <v>0.1139</v>
      </c>
    </row>
    <row r="7" spans="1:4" x14ac:dyDescent="0.3">
      <c r="A7" s="2">
        <v>1</v>
      </c>
      <c r="B7" s="2">
        <v>12800</v>
      </c>
      <c r="C7" s="2">
        <v>4.1072099696478688</v>
      </c>
      <c r="D7" s="2">
        <v>0.1143</v>
      </c>
    </row>
    <row r="8" spans="1:4" x14ac:dyDescent="0.3">
      <c r="A8" s="2">
        <v>1</v>
      </c>
      <c r="B8" s="2">
        <v>51200</v>
      </c>
      <c r="C8" s="2">
        <v>4.7092699609758304</v>
      </c>
      <c r="D8" s="2">
        <v>0.1038</v>
      </c>
    </row>
    <row r="9" spans="1:4" x14ac:dyDescent="0.3">
      <c r="A9" s="2">
        <v>1</v>
      </c>
      <c r="B9" s="2">
        <v>204800</v>
      </c>
      <c r="C9" s="2">
        <v>5.3113299523037929</v>
      </c>
      <c r="D9" s="2">
        <v>0.11840000000000001</v>
      </c>
    </row>
    <row r="10" spans="1:4" x14ac:dyDescent="0.3">
      <c r="A10" s="3">
        <v>2</v>
      </c>
      <c r="B10" s="3">
        <v>12.5</v>
      </c>
      <c r="C10" s="3">
        <v>1.0969100130080565</v>
      </c>
      <c r="D10" s="3">
        <v>0.64790000000000003</v>
      </c>
    </row>
    <row r="11" spans="1:4" x14ac:dyDescent="0.3">
      <c r="A11" s="3">
        <v>2</v>
      </c>
      <c r="B11" s="3">
        <v>50</v>
      </c>
      <c r="C11" s="3">
        <v>1.6989700043360187</v>
      </c>
      <c r="D11" s="3">
        <v>0.32179999999999997</v>
      </c>
    </row>
    <row r="12" spans="1:4" x14ac:dyDescent="0.3">
      <c r="A12" s="3">
        <v>2</v>
      </c>
      <c r="B12" s="3">
        <v>200</v>
      </c>
      <c r="C12" s="3">
        <v>2.3010299956639813</v>
      </c>
      <c r="D12" s="3">
        <v>0.18820000000000001</v>
      </c>
    </row>
    <row r="13" spans="1:4" x14ac:dyDescent="0.3">
      <c r="A13" s="3">
        <v>2</v>
      </c>
      <c r="B13" s="3">
        <v>800</v>
      </c>
      <c r="C13" s="3">
        <v>2.9030899869919438</v>
      </c>
      <c r="D13" s="3">
        <v>0.1144</v>
      </c>
    </row>
    <row r="14" spans="1:4" x14ac:dyDescent="0.3">
      <c r="A14" s="3">
        <v>2</v>
      </c>
      <c r="B14" s="3">
        <v>3200</v>
      </c>
      <c r="C14" s="3">
        <v>3.5051499783199058</v>
      </c>
      <c r="D14" s="3">
        <v>0.11169999999999999</v>
      </c>
    </row>
    <row r="15" spans="1:4" x14ac:dyDescent="0.3">
      <c r="A15" s="3">
        <v>2</v>
      </c>
      <c r="B15" s="3">
        <v>12800</v>
      </c>
      <c r="C15" s="3">
        <v>4.1072099696478688</v>
      </c>
      <c r="D15" s="3">
        <v>0.11119999999999999</v>
      </c>
    </row>
    <row r="16" spans="1:4" x14ac:dyDescent="0.3">
      <c r="A16" s="3">
        <v>2</v>
      </c>
      <c r="B16" s="3">
        <v>51200</v>
      </c>
      <c r="C16" s="3">
        <v>4.7092699609758304</v>
      </c>
      <c r="D16" s="3">
        <v>9.9500000000000005E-2</v>
      </c>
    </row>
    <row r="17" spans="1:4" x14ac:dyDescent="0.3">
      <c r="A17" s="3">
        <v>2</v>
      </c>
      <c r="B17" s="3">
        <v>204800</v>
      </c>
      <c r="C17" s="3">
        <v>5.3113299523037929</v>
      </c>
      <c r="D17" s="3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1B28-920A-4985-A1A8-6303033E6161}">
  <dimension ref="A1:D17"/>
  <sheetViews>
    <sheetView workbookViewId="0">
      <selection activeCell="J9" sqref="J9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0.29270000000000002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0.151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0.108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9.1499999999999998E-2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8.1299999999999997E-2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8.5400000000000004E-2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8.1500000000000003E-2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7.8100000000000003E-2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0.31069999999999998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0.17299999999999999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9.8299999999999998E-2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8.2900000000000001E-2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8.8900000000000007E-2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8.2299999999999998E-2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7.7600000000000002E-2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8.7599999999999997E-2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C6E-6E21-42F4-81E4-B0B46FE54D3E}">
  <dimension ref="A1:D17"/>
  <sheetViews>
    <sheetView workbookViewId="0">
      <selection sqref="A1:D104857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0.19070000000000001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0.1178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9.1800000000000007E-2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8.8099999999999998E-2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9.0399999999999994E-2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9.3100000000000002E-2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8.9200000000000002E-2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8.8800000000000004E-2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0.1991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0.1166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9.7000000000000003E-2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9.2200000000000004E-2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8.8599999999999998E-2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9.1999999999999998E-2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9.0700000000000003E-2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8.9399999999999993E-2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CFA-3B4D-4D4C-9209-C105446BF5F7}">
  <dimension ref="A1:D17"/>
  <sheetViews>
    <sheetView workbookViewId="0">
      <selection activeCell="F16" sqref="F1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0.29670000000000002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0.18679999999999999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0.1225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0.1007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9.9900000000000003E-2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9.2899999999999996E-2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9.5500000000000002E-2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0.1038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0.33239999999999997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0.17760000000000001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0.10630000000000001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0.104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9.1600000000000001E-2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9.1700000000000004E-2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0.105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0.10489999999999999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B156-B0DA-478F-AE3B-6E32AF7FDCE9}">
  <dimension ref="A1:D17"/>
  <sheetViews>
    <sheetView workbookViewId="0">
      <selection activeCell="H17" sqref="H17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0.4491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0.2427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0.1595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0.11890000000000001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0.1105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9.8100000000000007E-2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0.1217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0.1111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0.39650000000000002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0.28460000000000002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0.1668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0.1234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0.1032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0.1009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9.8100000000000007E-2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0.10539999999999999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D393-BDD0-4C1E-9D7D-3FFF2CCDD920}">
  <dimension ref="A1:D17"/>
  <sheetViews>
    <sheetView workbookViewId="0">
      <selection activeCell="G25" sqref="G25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0.59609999999999996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0.26269999999999999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0.17050000000000001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0.13120000000000001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0.1138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0.11119999999999999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0.1071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0.1132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0.47110000000000002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0.27050000000000002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0.16869999999999999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0.1212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0.1132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0.10199999999999999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0.1065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BE82-C479-4F28-92DF-B0E16D037E35}">
  <dimension ref="A1:D17"/>
  <sheetViews>
    <sheetView workbookViewId="0">
      <selection activeCell="J25" sqref="J25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0.6915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0.3332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0.19259999999999999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0.12670000000000001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0.11020000000000001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0.10829999999999999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0.1019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0.21190000000000001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0.61260000000000003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0.34889999999999999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0.16120000000000001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0.13120000000000001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0.1052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9.4100000000000003E-2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8A15-1891-4E45-B6B6-606FD6295665}">
  <dimension ref="A1:D17"/>
  <sheetViews>
    <sheetView workbookViewId="0">
      <selection activeCell="G16" sqref="G1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0.6139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0.31159999999999999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0.14610000000000001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6.9900000000000004E-2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6.6500000000000004E-2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0.06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6.88E-2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6.0699999999999997E-2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0.68359999999999999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0.29220000000000002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0.1343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7.5399999999999995E-2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5.9900000000000002E-2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5.6599999999999998E-2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5.5199999999999999E-2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6.1699999999999998E-2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1C4C-17EF-43A2-AF69-4CF7B9DDAF43}">
  <dimension ref="A1:D17"/>
  <sheetViews>
    <sheetView workbookViewId="0">
      <selection activeCell="I16" sqref="I1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0.43020000000000003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0.26860000000000001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0.14219999999999999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0.1114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0.1111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0.106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9.6199999999999994E-2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0.107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0.47660000000000002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0.2319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0.1419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0.1125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9.9000000000000005E-2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9.8900000000000002E-2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0.1057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FCDF-D529-4E7E-8CE8-12E724D72A0D}">
  <dimension ref="A1:D17"/>
  <sheetViews>
    <sheetView workbookViewId="0">
      <selection sqref="A1:D104857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0.4718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0.22720000000000001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0.12609999999999999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9.7199999999999995E-2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0.1011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9.1700000000000004E-2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8.9499999999999996E-2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0.104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0.54349999999999998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0.2311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0.13039999999999999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9.5500000000000002E-2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8.5800000000000001E-2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9.4200000000000006E-2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9.1300000000000006E-2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8.9099999999999999E-2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0556-69BC-4BBF-BE83-3992F6F9073C}">
  <dimension ref="A1:D15"/>
  <sheetViews>
    <sheetView workbookViewId="0">
      <selection activeCell="F15" sqref="F15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50</v>
      </c>
      <c r="C2" s="2">
        <f t="shared" ref="C2:C15" si="0">LOG(B2)</f>
        <v>1.6989700043360187</v>
      </c>
      <c r="D2" s="2">
        <v>0.84730000000000005</v>
      </c>
    </row>
    <row r="3" spans="1:4" x14ac:dyDescent="0.3">
      <c r="A3" s="2">
        <v>1</v>
      </c>
      <c r="B3" s="2">
        <v>200</v>
      </c>
      <c r="C3" s="2">
        <f t="shared" si="0"/>
        <v>2.3010299956639813</v>
      </c>
      <c r="D3" s="2">
        <v>0.26540000000000002</v>
      </c>
    </row>
    <row r="4" spans="1:4" x14ac:dyDescent="0.3">
      <c r="A4" s="2">
        <v>1</v>
      </c>
      <c r="B4" s="2">
        <v>800</v>
      </c>
      <c r="C4" s="2">
        <f t="shared" si="0"/>
        <v>2.9030899869919438</v>
      </c>
      <c r="D4" s="2">
        <v>0.1348</v>
      </c>
    </row>
    <row r="5" spans="1:4" x14ac:dyDescent="0.3">
      <c r="A5" s="2">
        <v>1</v>
      </c>
      <c r="B5" s="2">
        <v>3200</v>
      </c>
      <c r="C5" s="2">
        <f t="shared" si="0"/>
        <v>3.5051499783199058</v>
      </c>
      <c r="D5" s="2">
        <v>9.5500000000000002E-2</v>
      </c>
    </row>
    <row r="6" spans="1:4" x14ac:dyDescent="0.3">
      <c r="A6" s="2">
        <v>1</v>
      </c>
      <c r="B6" s="2">
        <v>12800</v>
      </c>
      <c r="C6" s="2">
        <f t="shared" si="0"/>
        <v>4.1072099696478688</v>
      </c>
      <c r="D6" s="2">
        <v>8.6199999999999999E-2</v>
      </c>
    </row>
    <row r="7" spans="1:4" x14ac:dyDescent="0.3">
      <c r="A7" s="2">
        <v>1</v>
      </c>
      <c r="B7" s="2">
        <v>51200</v>
      </c>
      <c r="C7" s="2">
        <f t="shared" si="0"/>
        <v>4.7092699609758304</v>
      </c>
      <c r="D7" s="2">
        <v>8.5999999999999993E-2</v>
      </c>
    </row>
    <row r="8" spans="1:4" x14ac:dyDescent="0.3">
      <c r="A8" s="2">
        <v>1</v>
      </c>
      <c r="B8" s="2">
        <v>204800</v>
      </c>
      <c r="C8" s="2">
        <f t="shared" si="0"/>
        <v>5.3113299523037929</v>
      </c>
      <c r="D8" s="2">
        <v>8.3799999999999999E-2</v>
      </c>
    </row>
    <row r="9" spans="1:4" x14ac:dyDescent="0.3">
      <c r="A9" s="3">
        <v>2</v>
      </c>
      <c r="B9" s="3">
        <v>50</v>
      </c>
      <c r="C9" s="3">
        <f t="shared" si="0"/>
        <v>1.6989700043360187</v>
      </c>
      <c r="D9" s="3">
        <v>0.73309999999999997</v>
      </c>
    </row>
    <row r="10" spans="1:4" x14ac:dyDescent="0.3">
      <c r="A10" s="3">
        <v>2</v>
      </c>
      <c r="B10" s="3">
        <v>200</v>
      </c>
      <c r="C10" s="3">
        <f t="shared" si="0"/>
        <v>2.3010299956639813</v>
      </c>
      <c r="D10" s="3">
        <v>0.27689999999999998</v>
      </c>
    </row>
    <row r="11" spans="1:4" x14ac:dyDescent="0.3">
      <c r="A11" s="3">
        <v>2</v>
      </c>
      <c r="B11" s="3">
        <v>800</v>
      </c>
      <c r="C11" s="3">
        <f t="shared" si="0"/>
        <v>2.9030899869919438</v>
      </c>
      <c r="D11" s="3">
        <v>0.12889999999999999</v>
      </c>
    </row>
    <row r="12" spans="1:4" x14ac:dyDescent="0.3">
      <c r="A12" s="3">
        <v>2</v>
      </c>
      <c r="B12" s="3">
        <v>3200</v>
      </c>
      <c r="C12" s="3">
        <f t="shared" si="0"/>
        <v>3.5051499783199058</v>
      </c>
      <c r="D12" s="3">
        <v>9.6699999999999994E-2</v>
      </c>
    </row>
    <row r="13" spans="1:4" x14ac:dyDescent="0.3">
      <c r="A13" s="3">
        <v>2</v>
      </c>
      <c r="B13" s="3">
        <v>12800</v>
      </c>
      <c r="C13" s="3">
        <f t="shared" si="0"/>
        <v>4.1072099696478688</v>
      </c>
      <c r="D13" s="3">
        <v>8.5199999999999998E-2</v>
      </c>
    </row>
    <row r="14" spans="1:4" x14ac:dyDescent="0.3">
      <c r="A14" s="3">
        <v>2</v>
      </c>
      <c r="B14" s="3">
        <v>51200</v>
      </c>
      <c r="C14" s="3">
        <f t="shared" si="0"/>
        <v>4.7092699609758304</v>
      </c>
      <c r="D14" s="3">
        <v>8.3900000000000002E-2</v>
      </c>
    </row>
    <row r="15" spans="1:4" x14ac:dyDescent="0.3">
      <c r="A15" s="3">
        <v>2</v>
      </c>
      <c r="B15" s="3">
        <v>204800</v>
      </c>
      <c r="C15" s="3">
        <f t="shared" si="0"/>
        <v>5.3113299523037929</v>
      </c>
      <c r="D15" s="3">
        <v>8.8700000000000001E-2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2C30-5F8E-4CEE-ABBD-AAD178CA44D8}">
  <dimension ref="A1:D17"/>
  <sheetViews>
    <sheetView workbookViewId="0">
      <selection sqref="A1:D104857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0.40460000000000002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0.20499999999999999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0.16789999999999999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0.1288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0.1111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0.1104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0.12280000000000001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0.1173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0.33210000000000001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0.21510000000000001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0.1449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0.1111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0.1043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0.1086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0.1137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FDA-7CB7-46FE-86BF-3C25CECE05FF}">
  <dimension ref="A1:D17"/>
  <sheetViews>
    <sheetView workbookViewId="0">
      <selection sqref="A1:D104857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0.47320000000000001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0.2797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0.1792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0.13100000000000001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0.11899999999999999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0.11849999999999999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0.1104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0.1118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0.4385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0.2717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0.14649999999999999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0.13120000000000001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0.1171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0.1089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0.104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0.17849999999999999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194A-C891-49DD-A93F-276110CDDA54}">
  <dimension ref="A1:D17"/>
  <sheetViews>
    <sheetView workbookViewId="0">
      <selection sqref="A1:D104857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0.4753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0.2268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0.14280000000000001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0.1033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9.7500000000000003E-2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9.6799999999999997E-2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9.8699999999999996E-2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0.10440000000000001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0.46400000000000002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0.22209999999999999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0.12909999999999999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0.10290000000000001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9.9199999999999997E-2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9.06E-2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9.4500000000000001E-2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34A-7DC2-46A6-AB8F-0E5F7AC2B598}">
  <dimension ref="A1:D17"/>
  <sheetViews>
    <sheetView workbookViewId="0">
      <selection sqref="A1:D104857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0.67800000000000005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0.35089999999999999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0.16589999999999999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0.1249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0.1116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0.1106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0.1134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0.1104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0.73980000000000001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0.3337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0.15190000000000001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0.1303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0.1179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0.1075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0.1051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2CF3-0C80-4AAB-BBAF-3BAC56015C4D}">
  <dimension ref="A1:D17"/>
  <sheetViews>
    <sheetView workbookViewId="0">
      <selection sqref="A1:D104857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0.73209999999999997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0.32079999999999997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0.17119999999999999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0.1217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0.1114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0.1084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0.108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0.1148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0.72989999999999999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0.3105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0.16009999999999999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0.12470000000000001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0.111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0.1048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0.107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7F9E-42C0-42C4-AA17-ADB1BB3990EF}">
  <dimension ref="A1:D17"/>
  <sheetViews>
    <sheetView tabSelected="1" workbookViewId="0">
      <selection activeCell="K19" sqref="K19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0.48149999999999998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0.27679999999999999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0.1462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0.1069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9.6699999999999994E-2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9.3100000000000002E-2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9.6199999999999994E-2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9.8000000000000004E-2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0.47499999999999998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0.27710000000000001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0.14169999999999999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0.104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9.6799999999999997E-2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9.1600000000000001E-2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9.6600000000000005E-2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044-101 0 DPI</vt:lpstr>
      <vt:lpstr>044-102 0 DPI</vt:lpstr>
      <vt:lpstr>044-103 -6 DPI</vt:lpstr>
      <vt:lpstr>044-109 0 DPI</vt:lpstr>
      <vt:lpstr>044-110 0 DPI</vt:lpstr>
      <vt:lpstr>044-112 0 DPI</vt:lpstr>
      <vt:lpstr> 044-114 0 DPI</vt:lpstr>
      <vt:lpstr>044-116 0 DPI</vt:lpstr>
      <vt:lpstr>044-117 0 DPI</vt:lpstr>
      <vt:lpstr>044-118 0 DPI</vt:lpstr>
      <vt:lpstr>044-122 0 DPI</vt:lpstr>
      <vt:lpstr>044-126 0 DPI</vt:lpstr>
      <vt:lpstr>044-127 0 DPI</vt:lpstr>
      <vt:lpstr>044-130 0 DPI</vt:lpstr>
      <vt:lpstr>044-131 0 DPI</vt:lpstr>
      <vt:lpstr>044-132 0 DPI</vt:lpstr>
      <vt:lpstr>044-133 0 DPI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2022-10-05T18:41:11Z</dcterms:created>
  <dcterms:modified xsi:type="dcterms:W3CDTF">2023-06-19T20:52:17Z</dcterms:modified>
</cp:coreProperties>
</file>