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R:\Antibody and Cellular Assays\Antibody Work\Correlates of Protection (P1 Animals)\WVE and PRNT\PRNT\Final Raw Data, figures, and code\"/>
    </mc:Choice>
  </mc:AlternateContent>
  <xr:revisionPtr revIDLastSave="0" documentId="13_ncr:1_{30115230-DFAF-47CD-B24E-8FF103DCC528}" xr6:coauthVersionLast="36" xr6:coauthVersionMax="36" xr10:uidLastSave="{00000000-0000-0000-0000-000000000000}"/>
  <bookViews>
    <workbookView xWindow="0" yWindow="0" windowWidth="17256" windowHeight="5640" firstSheet="35" activeTab="36" xr2:uid="{78CC0C15-5267-4F77-8B25-BE0C635B2C95}"/>
  </bookViews>
  <sheets>
    <sheet name="044-101 Pre" sheetId="1" r:id="rId1"/>
    <sheet name="044-101 1 MPI" sheetId="2" r:id="rId2"/>
    <sheet name="044-101 3.4 MPI" sheetId="3" r:id="rId3"/>
    <sheet name="044-102 Pre" sheetId="4" r:id="rId4"/>
    <sheet name="044-102 1 MPI" sheetId="5" r:id="rId5"/>
    <sheet name="044-102 3.4 MPI" sheetId="6" r:id="rId6"/>
    <sheet name="044-103 Pre" sheetId="7" r:id="rId7"/>
    <sheet name="044-103 1 MPI" sheetId="8" r:id="rId8"/>
    <sheet name="044-103 3.4 MPI" sheetId="9" r:id="rId9"/>
    <sheet name="044-104 Pre" sheetId="10" r:id="rId10"/>
    <sheet name="044-104 1 MPI" sheetId="11" r:id="rId11"/>
    <sheet name="044-104 3.4 MPI" sheetId="12" r:id="rId12"/>
    <sheet name="044-109 Pre" sheetId="13" r:id="rId13"/>
    <sheet name="044-109 1 MPI" sheetId="14" r:id="rId14"/>
    <sheet name="044-109 3.4 MPI" sheetId="15" r:id="rId15"/>
    <sheet name="044-110 Pre" sheetId="16" r:id="rId16"/>
    <sheet name="044-110 1 MPI" sheetId="17" r:id="rId17"/>
    <sheet name="044-110 3.4 MPI" sheetId="18" r:id="rId18"/>
    <sheet name="044-112 Pre" sheetId="19" r:id="rId19"/>
    <sheet name="044-112 1 MPI" sheetId="20" r:id="rId20"/>
    <sheet name="044-112 3.4 MPI" sheetId="21" r:id="rId21"/>
    <sheet name="044-114 Pre" sheetId="22" r:id="rId22"/>
    <sheet name="044-114 1 MPI" sheetId="23" r:id="rId23"/>
    <sheet name="044-114 3.4 MPI" sheetId="24" r:id="rId24"/>
    <sheet name="044-116 Pre" sheetId="25" r:id="rId25"/>
    <sheet name="044-116 1 MPI" sheetId="26" r:id="rId26"/>
    <sheet name="044-116 3.4 MPI" sheetId="27" r:id="rId27"/>
    <sheet name="044-117 Pre" sheetId="31" r:id="rId28"/>
    <sheet name="044-117 1 MPI" sheetId="32" r:id="rId29"/>
    <sheet name="044-117 3.4 MPI" sheetId="33" r:id="rId30"/>
    <sheet name="044-118 Pre" sheetId="28" r:id="rId31"/>
    <sheet name="044-118 1 MPI" sheetId="29" r:id="rId32"/>
    <sheet name="044-118 3.4 MPI" sheetId="30" r:id="rId33"/>
    <sheet name="044-122 Pre" sheetId="34" r:id="rId34"/>
    <sheet name="044-122 1 MPI" sheetId="35" r:id="rId35"/>
    <sheet name="044-122 3.4 MPI" sheetId="36" r:id="rId36"/>
    <sheet name="044-126 Pre" sheetId="37" r:id="rId37"/>
    <sheet name="044-126 1 MPI" sheetId="38" r:id="rId38"/>
    <sheet name="044-126 3.4 MPI" sheetId="39" r:id="rId39"/>
    <sheet name="044-127 Pre" sheetId="40" r:id="rId40"/>
    <sheet name="044-127 1 MPI" sheetId="41" r:id="rId41"/>
    <sheet name="044-127 3.4 MPI" sheetId="42" r:id="rId42"/>
    <sheet name="044-130 Pre" sheetId="43" r:id="rId43"/>
    <sheet name="044-130 1 MPI" sheetId="44" r:id="rId44"/>
    <sheet name="044-130 3.4 MPI" sheetId="45" r:id="rId45"/>
    <sheet name="044-131 Pre" sheetId="47" r:id="rId46"/>
    <sheet name="044-131 1 MPI" sheetId="49" r:id="rId47"/>
    <sheet name="044-131 3.4 MPI" sheetId="50" r:id="rId48"/>
    <sheet name="044-132 Pre" sheetId="51" r:id="rId49"/>
    <sheet name="044-132 1 MPI" sheetId="52" r:id="rId50"/>
    <sheet name="044-132 3.4 MPI" sheetId="54" r:id="rId51"/>
    <sheet name="044-133 Pre" sheetId="56" r:id="rId52"/>
    <sheet name="044-133 1 MPI" sheetId="57" r:id="rId53"/>
    <sheet name="044-133 3.4 MPI" sheetId="58" r:id="rId5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58" l="1"/>
  <c r="O5" i="58"/>
  <c r="O6" i="57"/>
  <c r="O5" i="57"/>
  <c r="O6" i="56"/>
  <c r="O5" i="56"/>
  <c r="O6" i="54"/>
  <c r="O5" i="54"/>
  <c r="O6" i="52"/>
  <c r="O5" i="52"/>
  <c r="O6" i="51"/>
  <c r="O5" i="51"/>
  <c r="O6" i="50"/>
  <c r="O5" i="50"/>
  <c r="O6" i="49"/>
  <c r="O5" i="49"/>
  <c r="O6" i="47"/>
  <c r="O5" i="47"/>
  <c r="O6" i="45"/>
  <c r="O5" i="45"/>
  <c r="O6" i="44"/>
  <c r="O5" i="44"/>
  <c r="O6" i="43"/>
  <c r="O5" i="43"/>
  <c r="O6" i="42"/>
  <c r="O5" i="42"/>
  <c r="O6" i="41"/>
  <c r="O5" i="41"/>
  <c r="O6" i="40"/>
  <c r="O5" i="40"/>
  <c r="O6" i="39"/>
  <c r="O5" i="39"/>
  <c r="O6" i="38"/>
  <c r="O5" i="38"/>
  <c r="O6" i="37"/>
  <c r="O5" i="37"/>
  <c r="O6" i="36"/>
  <c r="O5" i="36"/>
  <c r="O6" i="35"/>
  <c r="O5" i="35"/>
  <c r="O6" i="34"/>
  <c r="O5" i="34"/>
  <c r="O6" i="30"/>
  <c r="O5" i="30"/>
  <c r="O6" i="29"/>
  <c r="O5" i="29"/>
  <c r="O6" i="28"/>
  <c r="O5" i="28"/>
  <c r="O6" i="33"/>
  <c r="O5" i="33"/>
  <c r="O6" i="32"/>
  <c r="O5" i="32"/>
  <c r="O6" i="31"/>
  <c r="O5" i="31"/>
  <c r="O6" i="27"/>
  <c r="O5" i="27"/>
  <c r="O6" i="26"/>
  <c r="O5" i="26"/>
  <c r="O6" i="25"/>
  <c r="O5" i="25"/>
  <c r="O6" i="24"/>
  <c r="O5" i="24"/>
  <c r="O6" i="23"/>
  <c r="O5" i="23"/>
  <c r="O6" i="22"/>
  <c r="O5" i="22"/>
  <c r="O6" i="21"/>
  <c r="O5" i="21"/>
  <c r="O6" i="20"/>
  <c r="O5" i="20"/>
  <c r="O6" i="19"/>
  <c r="O5" i="19"/>
  <c r="O6" i="18"/>
  <c r="O5" i="18"/>
  <c r="O6" i="17"/>
  <c r="O5" i="17"/>
  <c r="O6" i="16"/>
  <c r="O5" i="16"/>
  <c r="O6" i="15"/>
  <c r="O5" i="15"/>
  <c r="O6" i="14"/>
  <c r="O5" i="14"/>
  <c r="O6" i="13"/>
  <c r="O5" i="13"/>
  <c r="O6" i="12"/>
  <c r="O5" i="12"/>
  <c r="O6" i="11"/>
  <c r="O5" i="11"/>
  <c r="O6" i="10"/>
  <c r="O5" i="10"/>
  <c r="O6" i="9"/>
  <c r="O5" i="9"/>
  <c r="O6" i="8"/>
  <c r="O5" i="8"/>
  <c r="O6" i="7"/>
  <c r="O5" i="7"/>
  <c r="O6" i="6"/>
  <c r="O5" i="6"/>
  <c r="O6" i="5"/>
  <c r="O5" i="5"/>
  <c r="O6" i="4"/>
  <c r="O5" i="4"/>
  <c r="O6" i="3"/>
  <c r="O5" i="3"/>
  <c r="O6" i="2"/>
  <c r="O5" i="2"/>
  <c r="O6" i="1"/>
  <c r="O5" i="1"/>
</calcChain>
</file>

<file path=xl/sharedStrings.xml><?xml version="1.0" encoding="utf-8"?>
<sst xmlns="http://schemas.openxmlformats.org/spreadsheetml/2006/main" count="1728" uniqueCount="21">
  <si>
    <t>log_dilution</t>
  </si>
  <si>
    <t>percent_plaque_reduction</t>
  </si>
  <si>
    <t>Model Estimates</t>
  </si>
  <si>
    <t>std. error</t>
  </si>
  <si>
    <t>t-value</t>
  </si>
  <si>
    <t>p-value</t>
  </si>
  <si>
    <t>Value</t>
  </si>
  <si>
    <t>Estimate</t>
  </si>
  <si>
    <t>lower (95% C.I.)</t>
  </si>
  <si>
    <t>upper (95% C.I.)</t>
  </si>
  <si>
    <t>Slope:</t>
  </si>
  <si>
    <t>Residual std. error of model:</t>
  </si>
  <si>
    <t>log(PRNT90):</t>
  </si>
  <si>
    <t>Lower Limit:</t>
  </si>
  <si>
    <t>Degrees of Freedom:</t>
  </si>
  <si>
    <t>Upper Limit:</t>
  </si>
  <si>
    <t>log(PRNT50):</t>
  </si>
  <si>
    <t>PRNT90:</t>
  </si>
  <si>
    <t>PRNT50:</t>
  </si>
  <si>
    <t>NA</t>
  </si>
  <si>
    <t>&lt;2.2e-16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</si>
</sst>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4" fillId="0" borderId="0" xfId="0" applyFont="1" applyAlignment="1"/>
    <xf numFmtId="0" fontId="5" fillId="0" borderId="3" xfId="0" applyFont="1" applyBorder="1" applyAlignment="1">
      <alignment horizontal="center" vertic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11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CD848-2236-49E0-9D69-5F88A5891786}">
  <dimension ref="A1:R13"/>
  <sheetViews>
    <sheetView workbookViewId="0">
      <selection activeCell="K29" sqref="K29"/>
    </sheetView>
  </sheetViews>
  <sheetFormatPr defaultRowHeight="14.4" x14ac:dyDescent="0.3"/>
  <cols>
    <col min="1" max="1" width="10.5546875" bestFit="1" customWidth="1"/>
    <col min="2" max="2" width="22.77734375" bestFit="1" customWidth="1"/>
    <col min="3" max="3" width="14.109375" bestFit="1" customWidth="1"/>
    <col min="4" max="4" width="13.664062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7.4414062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1">
        <v>1</v>
      </c>
      <c r="B2" s="2">
        <v>0</v>
      </c>
      <c r="E2" s="12" t="s">
        <v>10</v>
      </c>
      <c r="F2" s="15" t="s">
        <v>19</v>
      </c>
      <c r="G2" s="15" t="s">
        <v>19</v>
      </c>
      <c r="H2" s="15" t="s">
        <v>19</v>
      </c>
      <c r="I2" s="16" t="s">
        <v>19</v>
      </c>
      <c r="K2" s="14" t="s">
        <v>11</v>
      </c>
      <c r="L2" s="17" t="s">
        <v>19</v>
      </c>
      <c r="N2" s="14" t="s">
        <v>12</v>
      </c>
      <c r="O2" s="17" t="s">
        <v>19</v>
      </c>
      <c r="P2" s="17" t="s">
        <v>19</v>
      </c>
      <c r="Q2" s="18" t="s">
        <v>19</v>
      </c>
      <c r="R2" s="17" t="s">
        <v>19</v>
      </c>
    </row>
    <row r="3" spans="1:18" x14ac:dyDescent="0.3">
      <c r="A3" s="1">
        <v>1.3</v>
      </c>
      <c r="B3" s="2">
        <v>0</v>
      </c>
      <c r="E3" s="12" t="s">
        <v>13</v>
      </c>
      <c r="F3" s="15" t="s">
        <v>19</v>
      </c>
      <c r="G3" s="15" t="s">
        <v>19</v>
      </c>
      <c r="H3" s="15" t="s">
        <v>19</v>
      </c>
      <c r="I3" s="16" t="s">
        <v>19</v>
      </c>
      <c r="K3" s="14" t="s">
        <v>14</v>
      </c>
      <c r="L3" s="17" t="s">
        <v>19</v>
      </c>
      <c r="N3" s="14" t="s">
        <v>16</v>
      </c>
      <c r="O3" s="17" t="s">
        <v>19</v>
      </c>
      <c r="P3" s="17" t="s">
        <v>19</v>
      </c>
      <c r="Q3" s="17" t="s">
        <v>19</v>
      </c>
      <c r="R3" s="17" t="s">
        <v>19</v>
      </c>
    </row>
    <row r="4" spans="1:18" x14ac:dyDescent="0.3">
      <c r="A4" s="1">
        <v>1.6</v>
      </c>
      <c r="B4" s="2">
        <v>0</v>
      </c>
      <c r="E4" s="12" t="s">
        <v>15</v>
      </c>
      <c r="F4" s="15" t="s">
        <v>19</v>
      </c>
      <c r="G4" s="15" t="s">
        <v>19</v>
      </c>
      <c r="H4" s="15" t="s">
        <v>19</v>
      </c>
      <c r="I4" s="16" t="s">
        <v>19</v>
      </c>
    </row>
    <row r="5" spans="1:18" x14ac:dyDescent="0.3">
      <c r="A5" s="1">
        <v>1.9</v>
      </c>
      <c r="B5" s="2">
        <v>0</v>
      </c>
      <c r="E5" s="12" t="s">
        <v>16</v>
      </c>
      <c r="F5" s="15" t="s">
        <v>19</v>
      </c>
      <c r="G5" s="15" t="s">
        <v>19</v>
      </c>
      <c r="H5" s="15" t="s">
        <v>19</v>
      </c>
      <c r="I5" s="16" t="s">
        <v>19</v>
      </c>
      <c r="N5" s="14" t="s">
        <v>17</v>
      </c>
      <c r="O5" s="17" t="e">
        <f>10^O2</f>
        <v>#VALUE!</v>
      </c>
    </row>
    <row r="6" spans="1:18" x14ac:dyDescent="0.3">
      <c r="A6" s="1">
        <v>2.2000000000000002</v>
      </c>
      <c r="B6" s="2">
        <v>0</v>
      </c>
      <c r="N6" s="14" t="s">
        <v>18</v>
      </c>
      <c r="O6" s="17" t="e">
        <f>10^O3</f>
        <v>#VALUE!</v>
      </c>
    </row>
    <row r="7" spans="1:18" x14ac:dyDescent="0.3">
      <c r="A7" s="1">
        <v>2.5</v>
      </c>
      <c r="B7" s="2">
        <v>0</v>
      </c>
    </row>
    <row r="8" spans="1:18" x14ac:dyDescent="0.3">
      <c r="A8" s="1">
        <v>2.8</v>
      </c>
      <c r="B8" s="2">
        <v>0</v>
      </c>
    </row>
    <row r="9" spans="1:18" x14ac:dyDescent="0.3">
      <c r="A9" s="1">
        <v>3.1</v>
      </c>
      <c r="B9" s="2">
        <v>0</v>
      </c>
    </row>
    <row r="10" spans="1:18" x14ac:dyDescent="0.3">
      <c r="A10" s="1">
        <v>3.4</v>
      </c>
      <c r="B10" s="2">
        <v>0</v>
      </c>
    </row>
    <row r="11" spans="1:18" x14ac:dyDescent="0.3">
      <c r="A11" s="1">
        <v>3.7</v>
      </c>
      <c r="B11" s="2">
        <v>0</v>
      </c>
    </row>
    <row r="12" spans="1:18" x14ac:dyDescent="0.3">
      <c r="A12" s="1">
        <v>4.01</v>
      </c>
      <c r="B12" s="2">
        <v>0</v>
      </c>
    </row>
    <row r="13" spans="1:18" x14ac:dyDescent="0.3">
      <c r="A13" s="4">
        <v>4.3099999999999996</v>
      </c>
      <c r="B13" s="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E926A-6B12-45FD-A363-D2FD3A634A94}">
  <dimension ref="A1:R13"/>
  <sheetViews>
    <sheetView workbookViewId="0">
      <selection activeCell="N3" sqref="N3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7.4414062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1">
        <v>0.4</v>
      </c>
      <c r="B2" s="2">
        <v>0</v>
      </c>
      <c r="E2" s="12" t="s">
        <v>10</v>
      </c>
      <c r="F2" s="15" t="s">
        <v>19</v>
      </c>
      <c r="G2" s="15" t="s">
        <v>19</v>
      </c>
      <c r="H2" s="15" t="s">
        <v>19</v>
      </c>
      <c r="I2" s="15" t="s">
        <v>19</v>
      </c>
      <c r="K2" s="14" t="s">
        <v>11</v>
      </c>
      <c r="L2" s="15" t="s">
        <v>19</v>
      </c>
      <c r="N2" s="14" t="s">
        <v>12</v>
      </c>
      <c r="O2" s="15" t="s">
        <v>19</v>
      </c>
      <c r="P2" s="15" t="s">
        <v>19</v>
      </c>
      <c r="Q2" s="15" t="s">
        <v>19</v>
      </c>
      <c r="R2" s="15" t="s">
        <v>19</v>
      </c>
    </row>
    <row r="3" spans="1:18" x14ac:dyDescent="0.3">
      <c r="A3" s="1">
        <v>0.7</v>
      </c>
      <c r="B3" s="2">
        <v>0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5" t="s">
        <v>19</v>
      </c>
      <c r="N3" s="14" t="s">
        <v>16</v>
      </c>
      <c r="O3" s="15" t="s">
        <v>19</v>
      </c>
      <c r="P3" s="15" t="s">
        <v>19</v>
      </c>
      <c r="Q3" s="15" t="s">
        <v>19</v>
      </c>
      <c r="R3" s="15" t="s">
        <v>19</v>
      </c>
    </row>
    <row r="4" spans="1:18" x14ac:dyDescent="0.3">
      <c r="A4" s="1">
        <v>1</v>
      </c>
      <c r="B4" s="2">
        <v>0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1">
        <v>1.3</v>
      </c>
      <c r="B5" s="2">
        <v>0</v>
      </c>
      <c r="E5" s="12" t="s">
        <v>16</v>
      </c>
      <c r="F5" s="15" t="s">
        <v>19</v>
      </c>
      <c r="G5" s="15" t="s">
        <v>19</v>
      </c>
      <c r="H5" s="15" t="s">
        <v>19</v>
      </c>
      <c r="I5" s="15" t="s">
        <v>19</v>
      </c>
      <c r="N5" s="14" t="s">
        <v>17</v>
      </c>
      <c r="O5" s="17" t="e">
        <f>10^O2</f>
        <v>#VALUE!</v>
      </c>
    </row>
    <row r="6" spans="1:18" x14ac:dyDescent="0.3">
      <c r="A6" s="1">
        <v>1.6</v>
      </c>
      <c r="B6" s="2">
        <v>0</v>
      </c>
      <c r="N6" s="14" t="s">
        <v>18</v>
      </c>
      <c r="O6" s="17" t="e">
        <f>10^O3</f>
        <v>#VALUE!</v>
      </c>
    </row>
    <row r="7" spans="1:18" x14ac:dyDescent="0.3">
      <c r="A7" s="1">
        <v>1.9</v>
      </c>
      <c r="B7" s="2">
        <v>0</v>
      </c>
    </row>
    <row r="8" spans="1:18" x14ac:dyDescent="0.3">
      <c r="A8" s="1">
        <v>2.2000000000000002</v>
      </c>
      <c r="B8" s="2">
        <v>0</v>
      </c>
    </row>
    <row r="9" spans="1:18" x14ac:dyDescent="0.3">
      <c r="A9" s="1">
        <v>2.5</v>
      </c>
      <c r="B9" s="2">
        <v>0</v>
      </c>
    </row>
    <row r="10" spans="1:18" x14ac:dyDescent="0.3">
      <c r="A10" s="1">
        <v>2.8</v>
      </c>
      <c r="B10" s="2">
        <v>0</v>
      </c>
    </row>
    <row r="11" spans="1:18" x14ac:dyDescent="0.3">
      <c r="A11" s="1">
        <v>3.1</v>
      </c>
      <c r="B11" s="2">
        <v>0</v>
      </c>
    </row>
    <row r="12" spans="1:18" x14ac:dyDescent="0.3">
      <c r="A12" s="1">
        <v>3.4</v>
      </c>
      <c r="B12" s="2">
        <v>0</v>
      </c>
    </row>
    <row r="13" spans="1:18" x14ac:dyDescent="0.3">
      <c r="A13" s="1">
        <v>3.7</v>
      </c>
      <c r="B13" s="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B9B55-A757-4B86-A13D-88BC01555EB9}">
  <dimension ref="A1:R13"/>
  <sheetViews>
    <sheetView workbookViewId="0">
      <selection activeCell="O5" sqref="O5:O6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8.2187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2">
        <v>1</v>
      </c>
      <c r="B2" s="1">
        <v>98</v>
      </c>
      <c r="E2" s="12" t="s">
        <v>10</v>
      </c>
      <c r="F2" s="15">
        <v>7.71</v>
      </c>
      <c r="G2" s="15">
        <v>0.39</v>
      </c>
      <c r="H2" s="15">
        <v>19.899999999999999</v>
      </c>
      <c r="I2" s="16">
        <v>2.2999999999999999E-9</v>
      </c>
      <c r="K2" s="14" t="s">
        <v>11</v>
      </c>
      <c r="L2" s="17">
        <v>2.2599999999999998</v>
      </c>
      <c r="N2" s="14" t="s">
        <v>12</v>
      </c>
      <c r="O2" s="17">
        <v>1.62</v>
      </c>
      <c r="P2" s="17">
        <v>2.8000000000000001E-2</v>
      </c>
      <c r="Q2" s="18">
        <v>1.55</v>
      </c>
      <c r="R2" s="17">
        <v>1.68</v>
      </c>
    </row>
    <row r="3" spans="1:18" x14ac:dyDescent="0.3">
      <c r="A3" s="2">
        <v>1.3</v>
      </c>
      <c r="B3" s="1">
        <v>94.5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7">
        <v>10</v>
      </c>
      <c r="N3" s="14" t="s">
        <v>16</v>
      </c>
      <c r="O3" s="17">
        <v>2.15</v>
      </c>
      <c r="P3" s="17">
        <v>2.15</v>
      </c>
      <c r="Q3" s="17">
        <v>1.6E-2</v>
      </c>
      <c r="R3" s="17">
        <v>2.11</v>
      </c>
    </row>
    <row r="4" spans="1:18" x14ac:dyDescent="0.3">
      <c r="A4" s="2">
        <v>1.6</v>
      </c>
      <c r="B4" s="1">
        <v>88.5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2">
        <v>1.9</v>
      </c>
      <c r="B5" s="1">
        <v>74.5</v>
      </c>
      <c r="E5" s="12" t="s">
        <v>16</v>
      </c>
      <c r="F5" s="15">
        <v>2.15</v>
      </c>
      <c r="G5" s="15">
        <v>1.6E-2</v>
      </c>
      <c r="H5" s="15">
        <v>132.69999999999999</v>
      </c>
      <c r="I5" s="16" t="s">
        <v>20</v>
      </c>
      <c r="N5" s="14" t="s">
        <v>17</v>
      </c>
      <c r="O5" s="17">
        <f>10^O2</f>
        <v>41.686938347033561</v>
      </c>
    </row>
    <row r="6" spans="1:18" x14ac:dyDescent="0.3">
      <c r="A6" s="2">
        <v>2.2000000000000002</v>
      </c>
      <c r="B6" s="1">
        <v>43.5</v>
      </c>
      <c r="N6" s="14" t="s">
        <v>18</v>
      </c>
      <c r="O6" s="17">
        <f>10^O3</f>
        <v>141.25375446227542</v>
      </c>
    </row>
    <row r="7" spans="1:18" x14ac:dyDescent="0.3">
      <c r="A7" s="2">
        <v>2.5</v>
      </c>
      <c r="B7" s="1">
        <v>26.5</v>
      </c>
    </row>
    <row r="8" spans="1:18" x14ac:dyDescent="0.3">
      <c r="A8" s="2">
        <v>2.8</v>
      </c>
      <c r="B8" s="1">
        <v>11</v>
      </c>
    </row>
    <row r="9" spans="1:18" x14ac:dyDescent="0.3">
      <c r="A9" s="2">
        <v>3.1</v>
      </c>
      <c r="B9" s="1">
        <v>4</v>
      </c>
    </row>
    <row r="10" spans="1:18" x14ac:dyDescent="0.3">
      <c r="A10" s="2">
        <v>3.4</v>
      </c>
      <c r="B10" s="1">
        <v>0</v>
      </c>
    </row>
    <row r="11" spans="1:18" x14ac:dyDescent="0.3">
      <c r="A11" s="2">
        <v>3.7</v>
      </c>
      <c r="B11" s="1">
        <v>0</v>
      </c>
    </row>
    <row r="12" spans="1:18" x14ac:dyDescent="0.3">
      <c r="A12" s="2">
        <v>4.01</v>
      </c>
      <c r="B12" s="1">
        <v>0</v>
      </c>
    </row>
    <row r="13" spans="1:18" x14ac:dyDescent="0.3">
      <c r="A13" s="2">
        <v>4.3099999999999996</v>
      </c>
      <c r="B13" s="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3FBA3-0778-48C3-918D-8CE4951C6E77}">
  <dimension ref="A1:R13"/>
  <sheetViews>
    <sheetView workbookViewId="0">
      <selection activeCell="O5" sqref="O5:O6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8.2187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2">
        <v>1</v>
      </c>
      <c r="B2" s="2">
        <v>100</v>
      </c>
      <c r="E2" s="12" t="s">
        <v>10</v>
      </c>
      <c r="F2" s="15">
        <v>6.57</v>
      </c>
      <c r="G2" s="15">
        <v>6.4699999999999994E-2</v>
      </c>
      <c r="H2" s="15">
        <v>10.1</v>
      </c>
      <c r="I2" s="16">
        <v>1.3999999999999999E-6</v>
      </c>
      <c r="K2" s="14" t="s">
        <v>11</v>
      </c>
      <c r="L2" s="17">
        <v>5.66</v>
      </c>
      <c r="N2" s="14" t="s">
        <v>12</v>
      </c>
      <c r="O2" s="17">
        <v>1.9</v>
      </c>
      <c r="P2" s="17">
        <v>7.4999999999999997E-2</v>
      </c>
      <c r="Q2" s="18">
        <v>1.73</v>
      </c>
      <c r="R2" s="17">
        <v>2.06</v>
      </c>
    </row>
    <row r="3" spans="1:18" x14ac:dyDescent="0.3">
      <c r="A3" s="2">
        <v>1.3</v>
      </c>
      <c r="B3" s="2">
        <v>100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7">
        <v>10</v>
      </c>
      <c r="N3" s="14" t="s">
        <v>16</v>
      </c>
      <c r="O3" s="17">
        <v>2.65</v>
      </c>
      <c r="P3" s="17">
        <v>4.9000000000000002E-2</v>
      </c>
      <c r="Q3" s="17">
        <v>2.54</v>
      </c>
      <c r="R3" s="17">
        <v>2.76</v>
      </c>
    </row>
    <row r="4" spans="1:18" x14ac:dyDescent="0.3">
      <c r="A4" s="2">
        <v>1.6</v>
      </c>
      <c r="B4" s="2">
        <v>100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2">
        <v>1.9</v>
      </c>
      <c r="B5" s="2">
        <v>100</v>
      </c>
      <c r="E5" s="12" t="s">
        <v>16</v>
      </c>
      <c r="F5" s="15">
        <v>2.65</v>
      </c>
      <c r="G5" s="15">
        <v>4.9000000000000002E-2</v>
      </c>
      <c r="H5" s="15">
        <v>54.4</v>
      </c>
      <c r="I5" s="16">
        <v>1.1E-13</v>
      </c>
      <c r="N5" s="14" t="s">
        <v>17</v>
      </c>
      <c r="O5" s="17">
        <f>10^O2</f>
        <v>79.432823472428197</v>
      </c>
    </row>
    <row r="6" spans="1:18" x14ac:dyDescent="0.3">
      <c r="A6" s="2">
        <v>2.2000000000000002</v>
      </c>
      <c r="B6" s="2">
        <v>67</v>
      </c>
      <c r="N6" s="14" t="s">
        <v>18</v>
      </c>
      <c r="O6" s="17">
        <f>10^O3</f>
        <v>446.68359215096331</v>
      </c>
    </row>
    <row r="7" spans="1:18" x14ac:dyDescent="0.3">
      <c r="A7" s="2">
        <v>2.5</v>
      </c>
      <c r="B7" s="2">
        <v>61</v>
      </c>
    </row>
    <row r="8" spans="1:18" x14ac:dyDescent="0.3">
      <c r="A8" s="2">
        <v>2.8</v>
      </c>
      <c r="B8" s="2">
        <v>39</v>
      </c>
    </row>
    <row r="9" spans="1:18" x14ac:dyDescent="0.3">
      <c r="A9" s="2">
        <v>3.1</v>
      </c>
      <c r="B9" s="2">
        <v>28</v>
      </c>
    </row>
    <row r="10" spans="1:18" x14ac:dyDescent="0.3">
      <c r="A10" s="2">
        <v>3.4</v>
      </c>
      <c r="B10" s="2">
        <v>22</v>
      </c>
    </row>
    <row r="11" spans="1:18" x14ac:dyDescent="0.3">
      <c r="A11" s="2">
        <v>3.7</v>
      </c>
      <c r="B11" s="2">
        <v>12</v>
      </c>
    </row>
    <row r="12" spans="1:18" x14ac:dyDescent="0.3">
      <c r="A12" s="2">
        <v>4.01</v>
      </c>
      <c r="B12" s="2">
        <v>0</v>
      </c>
    </row>
    <row r="13" spans="1:18" x14ac:dyDescent="0.3">
      <c r="A13" s="2">
        <v>4.3099999999999996</v>
      </c>
      <c r="B13" s="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D66F-118D-4A89-B514-D02780F12EBC}">
  <dimension ref="A1:R13"/>
  <sheetViews>
    <sheetView workbookViewId="0">
      <selection activeCell="N3" sqref="N3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7.4414062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1">
        <v>0.4</v>
      </c>
      <c r="B2" s="2">
        <v>0</v>
      </c>
      <c r="E2" s="12" t="s">
        <v>10</v>
      </c>
      <c r="F2" s="15" t="s">
        <v>19</v>
      </c>
      <c r="G2" s="15" t="s">
        <v>19</v>
      </c>
      <c r="H2" s="15" t="s">
        <v>19</v>
      </c>
      <c r="I2" s="15" t="s">
        <v>19</v>
      </c>
      <c r="K2" s="14" t="s">
        <v>11</v>
      </c>
      <c r="L2" s="15" t="s">
        <v>19</v>
      </c>
      <c r="N2" s="14" t="s">
        <v>12</v>
      </c>
      <c r="O2" s="15" t="s">
        <v>19</v>
      </c>
      <c r="P2" s="15" t="s">
        <v>19</v>
      </c>
      <c r="Q2" s="15" t="s">
        <v>19</v>
      </c>
      <c r="R2" s="15" t="s">
        <v>19</v>
      </c>
    </row>
    <row r="3" spans="1:18" x14ac:dyDescent="0.3">
      <c r="A3" s="1">
        <v>0.7</v>
      </c>
      <c r="B3" s="2">
        <v>0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5" t="s">
        <v>19</v>
      </c>
      <c r="N3" s="14" t="s">
        <v>16</v>
      </c>
      <c r="O3" s="15" t="s">
        <v>19</v>
      </c>
      <c r="P3" s="15" t="s">
        <v>19</v>
      </c>
      <c r="Q3" s="15" t="s">
        <v>19</v>
      </c>
      <c r="R3" s="15" t="s">
        <v>19</v>
      </c>
    </row>
    <row r="4" spans="1:18" x14ac:dyDescent="0.3">
      <c r="A4" s="1">
        <v>1</v>
      </c>
      <c r="B4" s="2">
        <v>0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1">
        <v>1.3</v>
      </c>
      <c r="B5" s="2">
        <v>0</v>
      </c>
      <c r="E5" s="12" t="s">
        <v>16</v>
      </c>
      <c r="F5" s="15" t="s">
        <v>19</v>
      </c>
      <c r="G5" s="15" t="s">
        <v>19</v>
      </c>
      <c r="H5" s="15" t="s">
        <v>19</v>
      </c>
      <c r="I5" s="15" t="s">
        <v>19</v>
      </c>
      <c r="N5" s="14" t="s">
        <v>17</v>
      </c>
      <c r="O5" s="17" t="e">
        <f>10^O2</f>
        <v>#VALUE!</v>
      </c>
    </row>
    <row r="6" spans="1:18" x14ac:dyDescent="0.3">
      <c r="A6" s="1">
        <v>1.6</v>
      </c>
      <c r="B6" s="2">
        <v>0</v>
      </c>
      <c r="N6" s="14" t="s">
        <v>18</v>
      </c>
      <c r="O6" s="17" t="e">
        <f>10^O3</f>
        <v>#VALUE!</v>
      </c>
    </row>
    <row r="7" spans="1:18" x14ac:dyDescent="0.3">
      <c r="A7" s="1">
        <v>1.9</v>
      </c>
      <c r="B7" s="2">
        <v>0</v>
      </c>
    </row>
    <row r="8" spans="1:18" x14ac:dyDescent="0.3">
      <c r="A8" s="1">
        <v>2.2000000000000002</v>
      </c>
      <c r="B8" s="2">
        <v>0</v>
      </c>
    </row>
    <row r="9" spans="1:18" x14ac:dyDescent="0.3">
      <c r="A9" s="1">
        <v>2.5</v>
      </c>
      <c r="B9" s="2">
        <v>0</v>
      </c>
    </row>
    <row r="10" spans="1:18" x14ac:dyDescent="0.3">
      <c r="A10" s="1">
        <v>2.8</v>
      </c>
      <c r="B10" s="2">
        <v>0</v>
      </c>
    </row>
    <row r="11" spans="1:18" x14ac:dyDescent="0.3">
      <c r="A11" s="1">
        <v>3.1</v>
      </c>
      <c r="B11" s="2">
        <v>0</v>
      </c>
    </row>
    <row r="12" spans="1:18" x14ac:dyDescent="0.3">
      <c r="A12" s="1">
        <v>3.4</v>
      </c>
      <c r="B12" s="2">
        <v>0</v>
      </c>
    </row>
    <row r="13" spans="1:18" x14ac:dyDescent="0.3">
      <c r="A13" s="1">
        <v>3.7</v>
      </c>
      <c r="B13" s="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C3AEC-C81F-4777-A799-4AE8A2CDC11E}">
  <dimension ref="A1:R11"/>
  <sheetViews>
    <sheetView workbookViewId="0">
      <selection activeCell="O5" sqref="O5:O6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8.2187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2">
        <v>1</v>
      </c>
      <c r="B2" s="1">
        <v>100</v>
      </c>
      <c r="E2" s="12" t="s">
        <v>10</v>
      </c>
      <c r="F2" s="15">
        <v>8.58</v>
      </c>
      <c r="G2" s="15">
        <v>0.84399999999999997</v>
      </c>
      <c r="H2" s="15">
        <v>10.199999999999999</v>
      </c>
      <c r="I2" s="16">
        <v>7.5000000000000002E-6</v>
      </c>
      <c r="K2" s="14" t="s">
        <v>11</v>
      </c>
      <c r="L2" s="17">
        <v>4.4000000000000004</v>
      </c>
      <c r="N2" s="14" t="s">
        <v>12</v>
      </c>
      <c r="O2" s="17">
        <v>2.35</v>
      </c>
      <c r="P2" s="17">
        <v>6.6000000000000003E-2</v>
      </c>
      <c r="Q2" s="18">
        <v>2.19</v>
      </c>
      <c r="R2" s="17">
        <v>2.5</v>
      </c>
    </row>
    <row r="3" spans="1:18" x14ac:dyDescent="0.3">
      <c r="A3" s="2">
        <v>1.3</v>
      </c>
      <c r="B3" s="1">
        <v>100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7">
        <v>8</v>
      </c>
      <c r="N3" s="14" t="s">
        <v>16</v>
      </c>
      <c r="O3" s="17">
        <v>3.03</v>
      </c>
      <c r="P3" s="17">
        <v>3.5999999999999997E-2</v>
      </c>
      <c r="Q3" s="17">
        <v>2.95</v>
      </c>
      <c r="R3" s="17">
        <v>3.11</v>
      </c>
    </row>
    <row r="4" spans="1:18" x14ac:dyDescent="0.3">
      <c r="A4" s="2">
        <v>1.6</v>
      </c>
      <c r="B4" s="1">
        <v>100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2">
        <v>1.9</v>
      </c>
      <c r="B5" s="1">
        <v>100</v>
      </c>
      <c r="E5" s="12" t="s">
        <v>16</v>
      </c>
      <c r="F5" s="15">
        <v>3.03</v>
      </c>
      <c r="G5" s="15">
        <v>3.5999999999999997E-2</v>
      </c>
      <c r="H5" s="15">
        <v>84.6</v>
      </c>
      <c r="I5" s="16">
        <v>4.1999999999999998E-13</v>
      </c>
      <c r="N5" s="14" t="s">
        <v>17</v>
      </c>
      <c r="O5" s="17">
        <f>10^O2</f>
        <v>223.87211385683412</v>
      </c>
    </row>
    <row r="6" spans="1:18" x14ac:dyDescent="0.3">
      <c r="A6" s="2">
        <v>2.2000000000000002</v>
      </c>
      <c r="B6" s="1">
        <v>91</v>
      </c>
      <c r="N6" s="14" t="s">
        <v>18</v>
      </c>
      <c r="O6" s="17">
        <f>10^O3</f>
        <v>1071.5193052376069</v>
      </c>
    </row>
    <row r="7" spans="1:18" x14ac:dyDescent="0.3">
      <c r="A7" s="2">
        <v>2.5</v>
      </c>
      <c r="B7" s="1">
        <v>87</v>
      </c>
    </row>
    <row r="8" spans="1:18" x14ac:dyDescent="0.3">
      <c r="A8" s="2">
        <v>2.8</v>
      </c>
      <c r="B8" s="1">
        <v>66</v>
      </c>
    </row>
    <row r="9" spans="1:18" x14ac:dyDescent="0.3">
      <c r="A9" s="2">
        <v>3.1</v>
      </c>
      <c r="B9" s="1">
        <v>40</v>
      </c>
    </row>
    <row r="10" spans="1:18" x14ac:dyDescent="0.3">
      <c r="A10" s="2">
        <v>3.4</v>
      </c>
      <c r="B10" s="1">
        <v>36</v>
      </c>
    </row>
    <row r="11" spans="1:18" x14ac:dyDescent="0.3">
      <c r="A11" s="2">
        <v>3.7</v>
      </c>
      <c r="B11" s="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74E7E-1474-4494-90A1-7F488175088C}">
  <dimension ref="A1:R13"/>
  <sheetViews>
    <sheetView topLeftCell="A28" workbookViewId="0">
      <selection activeCell="O5" sqref="O5:O6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8.2187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2">
        <v>1</v>
      </c>
      <c r="B2" s="3">
        <v>100</v>
      </c>
      <c r="E2" s="12" t="s">
        <v>10</v>
      </c>
      <c r="F2" s="15">
        <v>15.8</v>
      </c>
      <c r="G2" s="15">
        <v>1.44</v>
      </c>
      <c r="H2" s="15">
        <v>11</v>
      </c>
      <c r="I2" s="16">
        <v>6.6000000000000003E-7</v>
      </c>
      <c r="K2" s="14" t="s">
        <v>11</v>
      </c>
      <c r="L2" s="17">
        <v>3.3</v>
      </c>
      <c r="N2" s="14" t="s">
        <v>12</v>
      </c>
      <c r="O2" s="17">
        <v>2.44</v>
      </c>
      <c r="P2" s="17">
        <v>3.5000000000000003E-2</v>
      </c>
      <c r="Q2" s="18">
        <v>2.37</v>
      </c>
      <c r="R2" s="17">
        <v>2.52</v>
      </c>
    </row>
    <row r="3" spans="1:18" x14ac:dyDescent="0.3">
      <c r="A3" s="2">
        <v>1.3</v>
      </c>
      <c r="B3" s="3">
        <v>100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7">
        <v>10</v>
      </c>
      <c r="N3" s="14" t="s">
        <v>16</v>
      </c>
      <c r="O3" s="17">
        <v>2.81</v>
      </c>
      <c r="P3" s="17">
        <v>1.9E-2</v>
      </c>
      <c r="Q3" s="17">
        <v>2.77</v>
      </c>
      <c r="R3" s="17">
        <v>2.85</v>
      </c>
    </row>
    <row r="4" spans="1:18" x14ac:dyDescent="0.3">
      <c r="A4" s="2">
        <v>1.6</v>
      </c>
      <c r="B4" s="3">
        <v>100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2">
        <v>1.9</v>
      </c>
      <c r="B5" s="3">
        <v>95</v>
      </c>
      <c r="E5" s="12" t="s">
        <v>16</v>
      </c>
      <c r="F5" s="15">
        <v>2.81</v>
      </c>
      <c r="G5" s="15">
        <v>1.9E-2</v>
      </c>
      <c r="H5" s="15">
        <v>150.69999999999999</v>
      </c>
      <c r="I5" s="16" t="s">
        <v>20</v>
      </c>
      <c r="N5" s="14" t="s">
        <v>17</v>
      </c>
      <c r="O5" s="17">
        <f>10^O2</f>
        <v>275.42287033381683</v>
      </c>
    </row>
    <row r="6" spans="1:18" x14ac:dyDescent="0.3">
      <c r="A6" s="2">
        <v>2.2000000000000002</v>
      </c>
      <c r="B6" s="3">
        <v>95</v>
      </c>
      <c r="N6" s="14" t="s">
        <v>18</v>
      </c>
      <c r="O6" s="17">
        <f>10^O3</f>
        <v>645.65422903465594</v>
      </c>
    </row>
    <row r="7" spans="1:18" x14ac:dyDescent="0.3">
      <c r="A7" s="2">
        <v>2.5</v>
      </c>
      <c r="B7" s="3">
        <v>90</v>
      </c>
    </row>
    <row r="8" spans="1:18" x14ac:dyDescent="0.3">
      <c r="A8" s="2">
        <v>2.8</v>
      </c>
      <c r="B8" s="3">
        <v>47.5</v>
      </c>
    </row>
    <row r="9" spans="1:18" x14ac:dyDescent="0.3">
      <c r="A9" s="2">
        <v>3.1</v>
      </c>
      <c r="B9" s="3">
        <v>22.5</v>
      </c>
    </row>
    <row r="10" spans="1:18" x14ac:dyDescent="0.3">
      <c r="A10" s="2">
        <v>3.4</v>
      </c>
      <c r="B10" s="3">
        <v>0</v>
      </c>
    </row>
    <row r="11" spans="1:18" x14ac:dyDescent="0.3">
      <c r="A11" s="2">
        <v>3.7</v>
      </c>
      <c r="B11" s="3">
        <v>0</v>
      </c>
    </row>
    <row r="12" spans="1:18" x14ac:dyDescent="0.3">
      <c r="A12" s="2">
        <v>4.01</v>
      </c>
      <c r="B12" s="3">
        <v>0</v>
      </c>
    </row>
    <row r="13" spans="1:18" x14ac:dyDescent="0.3">
      <c r="A13" s="2">
        <v>4.3099999999999996</v>
      </c>
      <c r="B13" s="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6BF9C-3DDC-4CEF-8745-D081F060B3B6}">
  <dimension ref="A1:R13"/>
  <sheetViews>
    <sheetView workbookViewId="0">
      <selection activeCell="N3" sqref="N3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7.4414062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1">
        <v>1</v>
      </c>
      <c r="B2" s="3">
        <v>0</v>
      </c>
      <c r="E2" s="12" t="s">
        <v>10</v>
      </c>
      <c r="F2" s="15" t="s">
        <v>19</v>
      </c>
      <c r="G2" s="15" t="s">
        <v>19</v>
      </c>
      <c r="H2" s="15" t="s">
        <v>19</v>
      </c>
      <c r="I2" s="15" t="s">
        <v>19</v>
      </c>
      <c r="K2" s="14" t="s">
        <v>11</v>
      </c>
      <c r="L2" s="15" t="s">
        <v>19</v>
      </c>
      <c r="N2" s="14" t="s">
        <v>12</v>
      </c>
      <c r="O2" s="15" t="s">
        <v>19</v>
      </c>
      <c r="P2" s="15" t="s">
        <v>19</v>
      </c>
      <c r="Q2" s="15" t="s">
        <v>19</v>
      </c>
      <c r="R2" s="15" t="s">
        <v>19</v>
      </c>
    </row>
    <row r="3" spans="1:18" x14ac:dyDescent="0.3">
      <c r="A3" s="1">
        <v>1.3</v>
      </c>
      <c r="B3" s="3">
        <v>0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5" t="s">
        <v>19</v>
      </c>
      <c r="N3" s="14" t="s">
        <v>16</v>
      </c>
      <c r="O3" s="15" t="s">
        <v>19</v>
      </c>
      <c r="P3" s="15" t="s">
        <v>19</v>
      </c>
      <c r="Q3" s="15" t="s">
        <v>19</v>
      </c>
      <c r="R3" s="15" t="s">
        <v>19</v>
      </c>
    </row>
    <row r="4" spans="1:18" x14ac:dyDescent="0.3">
      <c r="A4" s="1">
        <v>1.6</v>
      </c>
      <c r="B4" s="3">
        <v>0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1">
        <v>1.9</v>
      </c>
      <c r="B5" s="3">
        <v>0</v>
      </c>
      <c r="E5" s="12" t="s">
        <v>16</v>
      </c>
      <c r="F5" s="15" t="s">
        <v>19</v>
      </c>
      <c r="G5" s="15" t="s">
        <v>19</v>
      </c>
      <c r="H5" s="15" t="s">
        <v>19</v>
      </c>
      <c r="I5" s="15" t="s">
        <v>19</v>
      </c>
      <c r="N5" s="14" t="s">
        <v>17</v>
      </c>
      <c r="O5" s="17" t="e">
        <f>10^O2</f>
        <v>#VALUE!</v>
      </c>
    </row>
    <row r="6" spans="1:18" x14ac:dyDescent="0.3">
      <c r="A6" s="1">
        <v>2.2000000000000002</v>
      </c>
      <c r="B6" s="3">
        <v>0</v>
      </c>
      <c r="N6" s="14" t="s">
        <v>18</v>
      </c>
      <c r="O6" s="17" t="e">
        <f>10^O3</f>
        <v>#VALUE!</v>
      </c>
    </row>
    <row r="7" spans="1:18" x14ac:dyDescent="0.3">
      <c r="A7" s="1">
        <v>2.5</v>
      </c>
      <c r="B7" s="3">
        <v>0</v>
      </c>
    </row>
    <row r="8" spans="1:18" x14ac:dyDescent="0.3">
      <c r="A8" s="1">
        <v>2.8</v>
      </c>
      <c r="B8" s="3">
        <v>0</v>
      </c>
    </row>
    <row r="9" spans="1:18" x14ac:dyDescent="0.3">
      <c r="A9" s="1">
        <v>3.1</v>
      </c>
      <c r="B9" s="3">
        <v>0</v>
      </c>
    </row>
    <row r="10" spans="1:18" x14ac:dyDescent="0.3">
      <c r="A10" s="1">
        <v>3.4</v>
      </c>
      <c r="B10" s="3">
        <v>0</v>
      </c>
    </row>
    <row r="11" spans="1:18" x14ac:dyDescent="0.3">
      <c r="A11" s="1">
        <v>3.7</v>
      </c>
      <c r="B11" s="3">
        <v>0</v>
      </c>
    </row>
    <row r="12" spans="1:18" x14ac:dyDescent="0.3">
      <c r="A12" s="1">
        <v>4.01</v>
      </c>
      <c r="B12" s="3">
        <v>0</v>
      </c>
    </row>
    <row r="13" spans="1:18" x14ac:dyDescent="0.3">
      <c r="A13" s="5">
        <v>4.3099999999999996</v>
      </c>
      <c r="B13" s="3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957BD-2AF4-4551-ADCF-A839D01B366A}">
  <dimension ref="A1:R13"/>
  <sheetViews>
    <sheetView workbookViewId="0">
      <selection activeCell="O5" sqref="O5:O6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8.2187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2">
        <v>1</v>
      </c>
      <c r="B2" s="6">
        <v>100</v>
      </c>
      <c r="E2" s="12" t="s">
        <v>10</v>
      </c>
      <c r="F2" s="15">
        <v>9.7200000000000006</v>
      </c>
      <c r="G2" s="15">
        <v>0.91100000000000003</v>
      </c>
      <c r="H2" s="15">
        <v>10.7</v>
      </c>
      <c r="I2" s="16">
        <v>8.7000000000000003E-7</v>
      </c>
      <c r="K2" s="14" t="s">
        <v>11</v>
      </c>
      <c r="L2" s="17">
        <v>4.4000000000000004</v>
      </c>
      <c r="N2" s="14" t="s">
        <v>12</v>
      </c>
      <c r="O2" s="17">
        <v>2.2799999999999998</v>
      </c>
      <c r="P2" s="17">
        <v>5.8999999999999997E-2</v>
      </c>
      <c r="Q2" s="18">
        <v>2.15</v>
      </c>
      <c r="R2" s="17">
        <v>2.42</v>
      </c>
    </row>
    <row r="3" spans="1:18" x14ac:dyDescent="0.3">
      <c r="A3" s="2">
        <v>1.3</v>
      </c>
      <c r="B3" s="6">
        <v>96.747967500000001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7">
        <v>10</v>
      </c>
      <c r="N3" s="14" t="s">
        <v>16</v>
      </c>
      <c r="O3" s="17">
        <v>2.86</v>
      </c>
      <c r="P3" s="17">
        <v>3.3000000000000002E-2</v>
      </c>
      <c r="Q3" s="17">
        <v>2.79</v>
      </c>
      <c r="R3" s="17">
        <v>2.94</v>
      </c>
    </row>
    <row r="4" spans="1:18" x14ac:dyDescent="0.3">
      <c r="A4" s="2">
        <v>1.6</v>
      </c>
      <c r="B4" s="6">
        <v>96.747967500000001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2">
        <v>1.9</v>
      </c>
      <c r="B5" s="6">
        <v>95.121951199999998</v>
      </c>
      <c r="E5" s="12" t="s">
        <v>16</v>
      </c>
      <c r="F5" s="15">
        <v>2.86</v>
      </c>
      <c r="G5" s="15">
        <v>3.3000000000000002E-2</v>
      </c>
      <c r="H5" s="15">
        <v>87.5</v>
      </c>
      <c r="I5" s="16">
        <v>9.1E-16</v>
      </c>
      <c r="N5" s="14" t="s">
        <v>17</v>
      </c>
      <c r="O5" s="17">
        <f>10^O2</f>
        <v>190.54607179632481</v>
      </c>
    </row>
    <row r="6" spans="1:18" x14ac:dyDescent="0.3">
      <c r="A6" s="2">
        <v>2.2000000000000002</v>
      </c>
      <c r="B6" s="6">
        <v>88.617886200000001</v>
      </c>
      <c r="N6" s="14" t="s">
        <v>18</v>
      </c>
      <c r="O6" s="17">
        <f>10^O3</f>
        <v>724.43596007499025</v>
      </c>
    </row>
    <row r="7" spans="1:18" x14ac:dyDescent="0.3">
      <c r="A7" s="2">
        <v>2.5</v>
      </c>
      <c r="B7" s="6">
        <v>82.113821099999996</v>
      </c>
    </row>
    <row r="8" spans="1:18" x14ac:dyDescent="0.3">
      <c r="A8" s="2">
        <v>2.8</v>
      </c>
      <c r="B8" s="6">
        <v>51.219512199999997</v>
      </c>
    </row>
    <row r="9" spans="1:18" x14ac:dyDescent="0.3">
      <c r="A9" s="2">
        <v>3.1</v>
      </c>
      <c r="B9" s="6">
        <v>38.211382100000002</v>
      </c>
    </row>
    <row r="10" spans="1:18" x14ac:dyDescent="0.3">
      <c r="A10" s="2">
        <v>3.4</v>
      </c>
      <c r="B10" s="6">
        <v>17.073170699999999</v>
      </c>
    </row>
    <row r="11" spans="1:18" x14ac:dyDescent="0.3">
      <c r="A11" s="2">
        <v>3.7</v>
      </c>
      <c r="B11" s="6">
        <v>0</v>
      </c>
    </row>
    <row r="12" spans="1:18" x14ac:dyDescent="0.3">
      <c r="A12" s="2">
        <v>4.01</v>
      </c>
      <c r="B12" s="6">
        <v>0</v>
      </c>
    </row>
    <row r="13" spans="1:18" x14ac:dyDescent="0.3">
      <c r="A13" s="2">
        <v>4.3099999999999996</v>
      </c>
      <c r="B13" s="6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E8649-D614-448B-AA40-9BB767CA8E67}">
  <dimension ref="A1:R13"/>
  <sheetViews>
    <sheetView workbookViewId="0">
      <selection activeCell="O5" sqref="O5:O6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8.2187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2">
        <v>1</v>
      </c>
      <c r="B2" s="3">
        <v>100</v>
      </c>
      <c r="E2" s="12" t="s">
        <v>10</v>
      </c>
      <c r="F2" s="15">
        <v>6.76</v>
      </c>
      <c r="G2" s="15">
        <v>1.3</v>
      </c>
      <c r="H2" s="15">
        <v>5.21</v>
      </c>
      <c r="I2" s="16">
        <v>4.0000000000000002E-4</v>
      </c>
      <c r="K2" s="14" t="s">
        <v>11</v>
      </c>
      <c r="L2" s="17">
        <v>9.19</v>
      </c>
      <c r="N2" s="14" t="s">
        <v>12</v>
      </c>
      <c r="O2" s="17">
        <v>1.63</v>
      </c>
      <c r="P2" s="17">
        <v>0.13800000000000001</v>
      </c>
      <c r="Q2" s="18">
        <v>1.32</v>
      </c>
      <c r="R2" s="17">
        <v>1.94</v>
      </c>
    </row>
    <row r="3" spans="1:18" x14ac:dyDescent="0.3">
      <c r="A3" s="2">
        <v>1.3</v>
      </c>
      <c r="B3" s="3">
        <v>95.454545449999998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7">
        <v>10</v>
      </c>
      <c r="N3" s="14" t="s">
        <v>16</v>
      </c>
      <c r="O3" s="17">
        <v>2.2599999999999998</v>
      </c>
      <c r="P3" s="17">
        <v>0.08</v>
      </c>
      <c r="Q3" s="17">
        <v>2.08</v>
      </c>
      <c r="R3" s="17">
        <v>2.44</v>
      </c>
    </row>
    <row r="4" spans="1:18" x14ac:dyDescent="0.3">
      <c r="A4" s="2">
        <v>1.6</v>
      </c>
      <c r="B4" s="3">
        <v>81.818181820000007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2">
        <v>1.9</v>
      </c>
      <c r="B5" s="3">
        <v>63.636363639999999</v>
      </c>
      <c r="E5" s="12" t="s">
        <v>16</v>
      </c>
      <c r="F5" s="15">
        <v>2.2599999999999998</v>
      </c>
      <c r="G5" s="15">
        <v>0.08</v>
      </c>
      <c r="H5" s="15">
        <v>28.3</v>
      </c>
      <c r="I5" s="16">
        <v>7.0000000000000004E-11</v>
      </c>
      <c r="N5" s="14" t="s">
        <v>17</v>
      </c>
      <c r="O5" s="17">
        <f>10^O2</f>
        <v>42.657951880159267</v>
      </c>
    </row>
    <row r="6" spans="1:18" x14ac:dyDescent="0.3">
      <c r="A6" s="2">
        <v>2.2000000000000002</v>
      </c>
      <c r="B6" s="3">
        <v>68.181818179999993</v>
      </c>
      <c r="N6" s="14" t="s">
        <v>18</v>
      </c>
      <c r="O6" s="17">
        <f>10^O3</f>
        <v>181.9700858609983</v>
      </c>
    </row>
    <row r="7" spans="1:18" x14ac:dyDescent="0.3">
      <c r="A7" s="2">
        <v>2.5</v>
      </c>
      <c r="B7" s="3">
        <v>45.454545449999998</v>
      </c>
    </row>
    <row r="8" spans="1:18" x14ac:dyDescent="0.3">
      <c r="A8" s="2">
        <v>2.8</v>
      </c>
      <c r="B8" s="3">
        <v>9.0909090910000003</v>
      </c>
    </row>
    <row r="9" spans="1:18" x14ac:dyDescent="0.3">
      <c r="A9" s="2">
        <v>3.1</v>
      </c>
      <c r="B9" s="3">
        <v>0</v>
      </c>
    </row>
    <row r="10" spans="1:18" x14ac:dyDescent="0.3">
      <c r="A10" s="2">
        <v>3.4</v>
      </c>
      <c r="B10" s="3">
        <v>0</v>
      </c>
    </row>
    <row r="11" spans="1:18" x14ac:dyDescent="0.3">
      <c r="A11" s="2">
        <v>3.7</v>
      </c>
      <c r="B11" s="3">
        <v>0</v>
      </c>
    </row>
    <row r="12" spans="1:18" x14ac:dyDescent="0.3">
      <c r="A12" s="2">
        <v>4.01</v>
      </c>
      <c r="B12" s="3">
        <v>0</v>
      </c>
    </row>
    <row r="13" spans="1:18" x14ac:dyDescent="0.3">
      <c r="A13" s="2">
        <v>4.3099999999999996</v>
      </c>
      <c r="B13" s="3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20E9C-94FD-4222-8CEB-200707CFC636}">
  <dimension ref="A1:R13"/>
  <sheetViews>
    <sheetView workbookViewId="0">
      <selection activeCell="O5" sqref="O5:O6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8.2187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1">
        <v>1</v>
      </c>
      <c r="B2" s="3">
        <v>42.5</v>
      </c>
      <c r="E2" s="12" t="s">
        <v>10</v>
      </c>
      <c r="F2" s="15">
        <v>4.1500000000000004</v>
      </c>
      <c r="G2" s="15">
        <v>0.46500000000000002</v>
      </c>
      <c r="H2" s="15">
        <v>8.93</v>
      </c>
      <c r="I2" s="16">
        <v>4.4000000000000002E-6</v>
      </c>
      <c r="K2" s="14" t="s">
        <v>11</v>
      </c>
      <c r="L2" s="17">
        <v>3.46</v>
      </c>
      <c r="N2" s="14" t="s">
        <v>12</v>
      </c>
      <c r="O2" s="17">
        <v>0.56599999999999995</v>
      </c>
      <c r="P2" s="17">
        <v>4.9000000000000002E-2</v>
      </c>
      <c r="Q2" s="18">
        <v>0.45800000000000002</v>
      </c>
      <c r="R2" s="17">
        <v>0.67400000000000004</v>
      </c>
    </row>
    <row r="3" spans="1:18" x14ac:dyDescent="0.3">
      <c r="A3" s="1">
        <v>1.3</v>
      </c>
      <c r="B3" s="3">
        <v>30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7">
        <v>10</v>
      </c>
      <c r="N3" s="14" t="s">
        <v>16</v>
      </c>
      <c r="O3" s="17">
        <v>0.96099999999999997</v>
      </c>
      <c r="P3" s="17">
        <v>3.3000000000000002E-2</v>
      </c>
      <c r="Q3" s="17">
        <v>0.88700000000000001</v>
      </c>
      <c r="R3" s="17">
        <v>1.03</v>
      </c>
    </row>
    <row r="4" spans="1:18" x14ac:dyDescent="0.3">
      <c r="A4" s="1">
        <v>1.6</v>
      </c>
      <c r="B4" s="3">
        <v>10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1">
        <v>1.9</v>
      </c>
      <c r="B5" s="3">
        <v>0</v>
      </c>
      <c r="E5" s="12" t="s">
        <v>16</v>
      </c>
      <c r="F5" s="15">
        <v>0.96099999999999997</v>
      </c>
      <c r="G5" s="15">
        <v>3.3000000000000002E-2</v>
      </c>
      <c r="H5" s="15">
        <v>29.1</v>
      </c>
      <c r="I5" s="16">
        <v>5.2999999999999998E-11</v>
      </c>
      <c r="N5" s="14" t="s">
        <v>17</v>
      </c>
      <c r="O5" s="17">
        <f>10^O2</f>
        <v>3.6812897364253141</v>
      </c>
    </row>
    <row r="6" spans="1:18" x14ac:dyDescent="0.3">
      <c r="A6" s="1">
        <v>2.2000000000000002</v>
      </c>
      <c r="B6" s="3">
        <v>0</v>
      </c>
      <c r="N6" s="14" t="s">
        <v>18</v>
      </c>
      <c r="O6" s="17">
        <f>10^O3</f>
        <v>9.1411324147025024</v>
      </c>
    </row>
    <row r="7" spans="1:18" x14ac:dyDescent="0.3">
      <c r="A7" s="1">
        <v>2.5</v>
      </c>
      <c r="B7" s="3">
        <v>0</v>
      </c>
    </row>
    <row r="8" spans="1:18" x14ac:dyDescent="0.3">
      <c r="A8" s="1">
        <v>2.8</v>
      </c>
      <c r="B8" s="3">
        <v>0</v>
      </c>
    </row>
    <row r="9" spans="1:18" x14ac:dyDescent="0.3">
      <c r="A9" s="1">
        <v>3.1</v>
      </c>
      <c r="B9" s="3">
        <v>0</v>
      </c>
    </row>
    <row r="10" spans="1:18" x14ac:dyDescent="0.3">
      <c r="A10" s="1">
        <v>3.4</v>
      </c>
      <c r="B10" s="3">
        <v>0</v>
      </c>
    </row>
    <row r="11" spans="1:18" x14ac:dyDescent="0.3">
      <c r="A11" s="1">
        <v>3.7</v>
      </c>
      <c r="B11" s="3">
        <v>0</v>
      </c>
    </row>
    <row r="12" spans="1:18" x14ac:dyDescent="0.3">
      <c r="A12" s="1">
        <v>4.01</v>
      </c>
      <c r="B12" s="3">
        <v>0</v>
      </c>
    </row>
    <row r="13" spans="1:18" x14ac:dyDescent="0.3">
      <c r="A13" s="5">
        <v>4.3099999999999996</v>
      </c>
      <c r="B13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F2B96-0967-4669-ADB1-1689CC30CF5C}">
  <dimension ref="A1:R13"/>
  <sheetViews>
    <sheetView workbookViewId="0">
      <selection activeCell="O5" sqref="O5:O6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8.2187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1">
        <v>1</v>
      </c>
      <c r="B2" s="1">
        <v>100</v>
      </c>
      <c r="E2" s="12" t="s">
        <v>10</v>
      </c>
      <c r="F2" s="15">
        <v>7.46</v>
      </c>
      <c r="G2" s="15">
        <v>0.68899999999999995</v>
      </c>
      <c r="H2" s="15">
        <v>10.8</v>
      </c>
      <c r="I2" s="16">
        <v>7.6000000000000003E-7</v>
      </c>
      <c r="K2" s="14" t="s">
        <v>11</v>
      </c>
      <c r="L2" s="17">
        <v>4.79</v>
      </c>
      <c r="N2" s="14" t="s">
        <v>12</v>
      </c>
      <c r="O2" s="17">
        <v>2.0299999999999998</v>
      </c>
      <c r="P2" s="17">
        <v>6.7000000000000004E-2</v>
      </c>
      <c r="Q2" s="18">
        <v>1.88</v>
      </c>
      <c r="R2" s="17">
        <v>2.1800000000000002</v>
      </c>
    </row>
    <row r="3" spans="1:18" x14ac:dyDescent="0.3">
      <c r="A3" s="1">
        <v>1.3</v>
      </c>
      <c r="B3" s="1">
        <v>100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7">
        <v>10</v>
      </c>
      <c r="N3" s="14" t="s">
        <v>16</v>
      </c>
      <c r="O3" s="17">
        <v>2.73</v>
      </c>
      <c r="P3" s="17">
        <v>3.9E-2</v>
      </c>
      <c r="Q3" s="17">
        <v>2.64</v>
      </c>
      <c r="R3" s="17">
        <v>2.82</v>
      </c>
    </row>
    <row r="4" spans="1:18" x14ac:dyDescent="0.3">
      <c r="A4" s="1">
        <v>1.6</v>
      </c>
      <c r="B4" s="1">
        <v>99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1">
        <v>1.9</v>
      </c>
      <c r="B5" s="1">
        <v>94.5</v>
      </c>
      <c r="E5" s="12" t="s">
        <v>16</v>
      </c>
      <c r="F5" s="15">
        <v>2.73</v>
      </c>
      <c r="G5" s="15">
        <v>3.9E-2</v>
      </c>
      <c r="H5" s="15">
        <v>69.099999999999994</v>
      </c>
      <c r="I5" s="16">
        <v>9.7999999999999999E-15</v>
      </c>
      <c r="N5" s="14" t="s">
        <v>17</v>
      </c>
      <c r="O5" s="17">
        <f>10^O2</f>
        <v>107.15193052376065</v>
      </c>
    </row>
    <row r="6" spans="1:18" x14ac:dyDescent="0.3">
      <c r="A6" s="1">
        <v>2.2000000000000002</v>
      </c>
      <c r="B6" s="1">
        <v>76.5</v>
      </c>
      <c r="N6" s="14" t="s">
        <v>18</v>
      </c>
      <c r="O6" s="17">
        <f>10^O3</f>
        <v>537.03179637025301</v>
      </c>
    </row>
    <row r="7" spans="1:18" x14ac:dyDescent="0.3">
      <c r="A7" s="1">
        <v>2.5</v>
      </c>
      <c r="B7" s="1">
        <v>73.5</v>
      </c>
    </row>
    <row r="8" spans="1:18" x14ac:dyDescent="0.3">
      <c r="A8" s="1">
        <v>2.8</v>
      </c>
      <c r="B8" s="1">
        <v>38.5</v>
      </c>
    </row>
    <row r="9" spans="1:18" x14ac:dyDescent="0.3">
      <c r="A9" s="1">
        <v>3.1</v>
      </c>
      <c r="B9" s="1">
        <v>34</v>
      </c>
    </row>
    <row r="10" spans="1:18" x14ac:dyDescent="0.3">
      <c r="A10" s="1">
        <v>3.4</v>
      </c>
      <c r="B10" s="1">
        <v>17</v>
      </c>
    </row>
    <row r="11" spans="1:18" x14ac:dyDescent="0.3">
      <c r="A11" s="1">
        <v>3.7</v>
      </c>
      <c r="B11" s="1">
        <v>9</v>
      </c>
    </row>
    <row r="12" spans="1:18" x14ac:dyDescent="0.3">
      <c r="A12" s="1">
        <v>4.01</v>
      </c>
      <c r="B12" s="1">
        <v>0</v>
      </c>
    </row>
    <row r="13" spans="1:18" x14ac:dyDescent="0.3">
      <c r="A13" s="4">
        <v>4.3099999999999996</v>
      </c>
      <c r="B13" s="1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B0AE2-9812-4176-A109-FB9BDB481489}">
  <dimension ref="A1:R13"/>
  <sheetViews>
    <sheetView workbookViewId="0">
      <selection activeCell="O5" sqref="O5:O6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8.2187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2">
        <v>1</v>
      </c>
      <c r="B2" s="3">
        <v>100</v>
      </c>
      <c r="E2" s="12" t="s">
        <v>10</v>
      </c>
      <c r="F2" s="15">
        <v>7.27</v>
      </c>
      <c r="G2" s="15">
        <v>0.76100000000000001</v>
      </c>
      <c r="H2" s="15">
        <v>10.1</v>
      </c>
      <c r="I2" s="16">
        <v>1.3999999999999999E-6</v>
      </c>
      <c r="K2" s="14" t="s">
        <v>11</v>
      </c>
      <c r="L2" s="17">
        <v>4.57</v>
      </c>
      <c r="N2" s="14" t="s">
        <v>12</v>
      </c>
      <c r="O2" s="17">
        <v>2.72</v>
      </c>
      <c r="P2" s="17">
        <v>8.1000000000000003E-2</v>
      </c>
      <c r="Q2" s="18">
        <v>2.54</v>
      </c>
      <c r="R2" s="17">
        <v>2.9</v>
      </c>
    </row>
    <row r="3" spans="1:18" x14ac:dyDescent="0.3">
      <c r="A3" s="2">
        <v>1.3</v>
      </c>
      <c r="B3" s="3">
        <v>100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7">
        <v>10</v>
      </c>
      <c r="N3" s="14" t="s">
        <v>16</v>
      </c>
      <c r="O3" s="17">
        <v>3.61</v>
      </c>
      <c r="P3" s="17">
        <v>4.3999999999999997E-2</v>
      </c>
      <c r="Q3" s="17">
        <v>3.52</v>
      </c>
      <c r="R3" s="17">
        <v>3.71</v>
      </c>
    </row>
    <row r="4" spans="1:18" x14ac:dyDescent="0.3">
      <c r="A4" s="2">
        <v>1.6</v>
      </c>
      <c r="B4" s="3">
        <v>97.5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2">
        <v>1.9</v>
      </c>
      <c r="B5" s="3">
        <v>97.5</v>
      </c>
      <c r="E5" s="12" t="s">
        <v>16</v>
      </c>
      <c r="F5" s="15">
        <v>3.61</v>
      </c>
      <c r="G5" s="15">
        <v>4.3999999999999997E-2</v>
      </c>
      <c r="H5" s="15">
        <v>81.900000000000006</v>
      </c>
      <c r="I5" s="16">
        <v>1.8000000000000001E-15</v>
      </c>
      <c r="N5" s="14" t="s">
        <v>17</v>
      </c>
      <c r="O5" s="17">
        <f>10^O2</f>
        <v>524.80746024977293</v>
      </c>
    </row>
    <row r="6" spans="1:18" x14ac:dyDescent="0.3">
      <c r="A6" s="2">
        <v>2.2000000000000002</v>
      </c>
      <c r="B6" s="3">
        <v>100</v>
      </c>
      <c r="N6" s="14" t="s">
        <v>18</v>
      </c>
      <c r="O6" s="17">
        <f>10^O3</f>
        <v>4073.8027780411317</v>
      </c>
    </row>
    <row r="7" spans="1:18" x14ac:dyDescent="0.3">
      <c r="A7" s="2">
        <v>2.5</v>
      </c>
      <c r="B7" s="3">
        <v>100</v>
      </c>
    </row>
    <row r="8" spans="1:18" x14ac:dyDescent="0.3">
      <c r="A8" s="2">
        <v>2.8</v>
      </c>
      <c r="B8" s="3">
        <v>85</v>
      </c>
    </row>
    <row r="9" spans="1:18" x14ac:dyDescent="0.3">
      <c r="A9" s="2">
        <v>3.1</v>
      </c>
      <c r="B9" s="3">
        <v>72.5</v>
      </c>
    </row>
    <row r="10" spans="1:18" x14ac:dyDescent="0.3">
      <c r="A10" s="2">
        <v>3.4</v>
      </c>
      <c r="B10" s="3">
        <v>70</v>
      </c>
    </row>
    <row r="11" spans="1:18" x14ac:dyDescent="0.3">
      <c r="A11" s="2">
        <v>3.7</v>
      </c>
      <c r="B11" s="3">
        <v>37.5</v>
      </c>
    </row>
    <row r="12" spans="1:18" x14ac:dyDescent="0.3">
      <c r="A12" s="2">
        <v>4.01</v>
      </c>
      <c r="B12" s="3">
        <v>32.5</v>
      </c>
    </row>
    <row r="13" spans="1:18" x14ac:dyDescent="0.3">
      <c r="A13" s="2">
        <v>4.3099999999999996</v>
      </c>
      <c r="B13" s="3">
        <v>22.5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10EA-D256-4DD8-8468-A929AE991E9A}">
  <dimension ref="A1:R13"/>
  <sheetViews>
    <sheetView workbookViewId="0">
      <selection activeCell="O5" sqref="O5:O6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8.2187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2">
        <v>1</v>
      </c>
      <c r="B2" s="3">
        <v>100</v>
      </c>
      <c r="E2" s="12" t="s">
        <v>10</v>
      </c>
      <c r="F2" s="15">
        <v>12.9</v>
      </c>
      <c r="G2" s="15">
        <v>1.27</v>
      </c>
      <c r="H2" s="15">
        <v>10.1</v>
      </c>
      <c r="I2" s="16">
        <v>1.5E-6</v>
      </c>
      <c r="K2" s="14" t="s">
        <v>11</v>
      </c>
      <c r="L2" s="17">
        <v>4.53</v>
      </c>
      <c r="N2" s="14" t="s">
        <v>12</v>
      </c>
      <c r="O2" s="17">
        <v>2.86</v>
      </c>
      <c r="P2" s="17">
        <v>5.3999999999999999E-2</v>
      </c>
      <c r="Q2" s="18">
        <v>2.74</v>
      </c>
      <c r="R2" s="17">
        <v>2.98</v>
      </c>
    </row>
    <row r="3" spans="1:18" x14ac:dyDescent="0.3">
      <c r="A3" s="2">
        <v>1.3</v>
      </c>
      <c r="B3" s="3">
        <v>100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7">
        <v>10</v>
      </c>
      <c r="N3" s="14" t="s">
        <v>16</v>
      </c>
      <c r="O3" s="17">
        <v>3.39</v>
      </c>
      <c r="P3" s="17">
        <v>3.1E-2</v>
      </c>
      <c r="Q3" s="17">
        <v>3.32</v>
      </c>
      <c r="R3" s="17">
        <v>3.46</v>
      </c>
    </row>
    <row r="4" spans="1:18" x14ac:dyDescent="0.3">
      <c r="A4" s="2">
        <v>1.6</v>
      </c>
      <c r="B4" s="3">
        <v>100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2">
        <v>1.9</v>
      </c>
      <c r="B5" s="3">
        <v>100</v>
      </c>
      <c r="E5" s="12" t="s">
        <v>16</v>
      </c>
      <c r="F5" s="15">
        <v>3.39</v>
      </c>
      <c r="G5" s="15">
        <v>3.1E-2</v>
      </c>
      <c r="H5" s="15">
        <v>107.8</v>
      </c>
      <c r="I5" s="16" t="s">
        <v>20</v>
      </c>
      <c r="N5" s="14" t="s">
        <v>17</v>
      </c>
      <c r="O5" s="17">
        <f>10^O2</f>
        <v>724.43596007499025</v>
      </c>
    </row>
    <row r="6" spans="1:18" x14ac:dyDescent="0.3">
      <c r="A6" s="2">
        <v>2.2000000000000002</v>
      </c>
      <c r="B6" s="3">
        <v>100</v>
      </c>
      <c r="N6" s="14" t="s">
        <v>18</v>
      </c>
      <c r="O6" s="17">
        <f>10^O3</f>
        <v>2454.7089156850338</v>
      </c>
    </row>
    <row r="7" spans="1:18" x14ac:dyDescent="0.3">
      <c r="A7" s="2">
        <v>2.5</v>
      </c>
      <c r="B7" s="3">
        <v>100</v>
      </c>
    </row>
    <row r="8" spans="1:18" x14ac:dyDescent="0.3">
      <c r="A8" s="2">
        <v>2.8</v>
      </c>
      <c r="B8" s="3">
        <v>97.5</v>
      </c>
    </row>
    <row r="9" spans="1:18" x14ac:dyDescent="0.3">
      <c r="A9" s="2">
        <v>3.1</v>
      </c>
      <c r="B9" s="3">
        <v>77.5</v>
      </c>
    </row>
    <row r="10" spans="1:18" x14ac:dyDescent="0.3">
      <c r="A10" s="2">
        <v>3.4</v>
      </c>
      <c r="B10" s="3">
        <v>40</v>
      </c>
    </row>
    <row r="11" spans="1:18" x14ac:dyDescent="0.3">
      <c r="A11" s="2">
        <v>3.7</v>
      </c>
      <c r="B11" s="3">
        <v>32.5</v>
      </c>
    </row>
    <row r="12" spans="1:18" x14ac:dyDescent="0.3">
      <c r="A12" s="2">
        <v>4.01</v>
      </c>
      <c r="B12" s="3">
        <v>12.5</v>
      </c>
    </row>
    <row r="13" spans="1:18" x14ac:dyDescent="0.3">
      <c r="A13" s="2">
        <v>4.3099999999999996</v>
      </c>
      <c r="B13" s="3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2C29B-05E3-4BA6-98FE-6A647D986C3F}">
  <dimension ref="A1:R13"/>
  <sheetViews>
    <sheetView workbookViewId="0">
      <selection activeCell="O5" sqref="O5:O6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8.2187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1">
        <v>1</v>
      </c>
      <c r="B2" s="3">
        <v>74.774774800000003</v>
      </c>
      <c r="E2" s="12" t="s">
        <v>10</v>
      </c>
      <c r="F2" s="15">
        <v>4.12</v>
      </c>
      <c r="G2" s="15">
        <v>0.54500000000000004</v>
      </c>
      <c r="H2" s="15">
        <v>7.57</v>
      </c>
      <c r="I2" s="16">
        <v>1.9000000000000001E-5</v>
      </c>
      <c r="K2" s="14" t="s">
        <v>11</v>
      </c>
      <c r="L2" s="17">
        <v>7</v>
      </c>
      <c r="N2" s="14" t="s">
        <v>12</v>
      </c>
      <c r="O2" s="17">
        <v>0.89500000000000002</v>
      </c>
      <c r="P2" s="17">
        <v>8.5999999999999993E-2</v>
      </c>
      <c r="Q2" s="18">
        <v>0.70499999999999996</v>
      </c>
      <c r="R2" s="17">
        <v>1.0900000000000001</v>
      </c>
    </row>
    <row r="3" spans="1:18" x14ac:dyDescent="0.3">
      <c r="A3" s="1">
        <v>1.3</v>
      </c>
      <c r="B3" s="3">
        <v>65.765765799999997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7">
        <v>10</v>
      </c>
      <c r="N3" s="14" t="s">
        <v>16</v>
      </c>
      <c r="O3" s="17">
        <v>1.53</v>
      </c>
      <c r="P3" s="17">
        <v>6.3E-2</v>
      </c>
      <c r="Q3" s="17">
        <v>1.39</v>
      </c>
      <c r="R3" s="17">
        <v>1.67</v>
      </c>
    </row>
    <row r="4" spans="1:18" x14ac:dyDescent="0.3">
      <c r="A4" s="1">
        <v>1.6</v>
      </c>
      <c r="B4" s="3">
        <v>51.351351399999999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1">
        <v>1.9</v>
      </c>
      <c r="B5" s="3">
        <v>31.5315315</v>
      </c>
      <c r="E5" s="12" t="s">
        <v>16</v>
      </c>
      <c r="F5" s="15">
        <v>1.53</v>
      </c>
      <c r="G5" s="15">
        <v>6.3E-2</v>
      </c>
      <c r="H5" s="15">
        <v>24.2</v>
      </c>
      <c r="I5" s="16">
        <v>3.1999999999999998E-10</v>
      </c>
      <c r="N5" s="14" t="s">
        <v>17</v>
      </c>
      <c r="O5" s="17">
        <f>10^O2</f>
        <v>7.8523563461007209</v>
      </c>
    </row>
    <row r="6" spans="1:18" x14ac:dyDescent="0.3">
      <c r="A6" s="1">
        <v>2.2000000000000002</v>
      </c>
      <c r="B6" s="3">
        <v>27.9279279</v>
      </c>
      <c r="N6" s="14" t="s">
        <v>18</v>
      </c>
      <c r="O6" s="17">
        <f>10^O3</f>
        <v>33.884415613920268</v>
      </c>
    </row>
    <row r="7" spans="1:18" x14ac:dyDescent="0.3">
      <c r="A7" s="1">
        <v>2.5</v>
      </c>
      <c r="B7" s="3">
        <v>0</v>
      </c>
    </row>
    <row r="8" spans="1:18" x14ac:dyDescent="0.3">
      <c r="A8" s="1">
        <v>2.8</v>
      </c>
      <c r="B8" s="3">
        <v>0</v>
      </c>
    </row>
    <row r="9" spans="1:18" x14ac:dyDescent="0.3">
      <c r="A9" s="1">
        <v>3.1</v>
      </c>
      <c r="B9" s="3">
        <v>0</v>
      </c>
    </row>
    <row r="10" spans="1:18" x14ac:dyDescent="0.3">
      <c r="A10" s="1">
        <v>3.4</v>
      </c>
      <c r="B10" s="3">
        <v>0</v>
      </c>
    </row>
    <row r="11" spans="1:18" x14ac:dyDescent="0.3">
      <c r="A11" s="1">
        <v>3.7</v>
      </c>
      <c r="B11" s="3">
        <v>0</v>
      </c>
    </row>
    <row r="12" spans="1:18" x14ac:dyDescent="0.3">
      <c r="A12" s="1">
        <v>4.01</v>
      </c>
      <c r="B12" s="3">
        <v>0</v>
      </c>
    </row>
    <row r="13" spans="1:18" x14ac:dyDescent="0.3">
      <c r="A13" s="5">
        <v>4.3099999999999996</v>
      </c>
      <c r="B13" s="3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D4817-9C98-40CA-93F4-7EC7BF4DCC8E}">
  <dimension ref="A1:R13"/>
  <sheetViews>
    <sheetView workbookViewId="0">
      <selection activeCell="O5" sqref="O5:O6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8.2187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2">
        <v>1</v>
      </c>
      <c r="B2" s="3">
        <v>100</v>
      </c>
      <c r="E2" s="12" t="s">
        <v>10</v>
      </c>
      <c r="F2" s="15">
        <v>8.02</v>
      </c>
      <c r="G2" s="15">
        <v>1.25</v>
      </c>
      <c r="H2" s="15">
        <v>6.39</v>
      </c>
      <c r="I2" s="16">
        <v>7.8999999999999996E-5</v>
      </c>
      <c r="K2" s="14" t="s">
        <v>11</v>
      </c>
      <c r="L2" s="17">
        <v>5.09</v>
      </c>
      <c r="N2" s="14" t="s">
        <v>12</v>
      </c>
      <c r="O2" s="17">
        <v>3.1</v>
      </c>
      <c r="P2" s="17">
        <v>0.121</v>
      </c>
      <c r="Q2" s="18">
        <v>2.83</v>
      </c>
      <c r="R2" s="17">
        <v>3.37</v>
      </c>
    </row>
    <row r="3" spans="1:18" x14ac:dyDescent="0.3">
      <c r="A3" s="2">
        <v>1.3</v>
      </c>
      <c r="B3" s="3">
        <v>100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7">
        <v>10</v>
      </c>
      <c r="N3" s="14" t="s">
        <v>16</v>
      </c>
      <c r="O3" s="17">
        <v>4.07</v>
      </c>
      <c r="P3" s="17">
        <v>0.03</v>
      </c>
      <c r="Q3" s="17">
        <v>3.93</v>
      </c>
      <c r="R3" s="17">
        <v>4.21</v>
      </c>
    </row>
    <row r="4" spans="1:18" x14ac:dyDescent="0.3">
      <c r="A4" s="2">
        <v>1.6</v>
      </c>
      <c r="B4" s="3">
        <v>100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2">
        <v>1.9</v>
      </c>
      <c r="B5" s="3">
        <v>98.198198199999993</v>
      </c>
      <c r="E5" s="12" t="s">
        <v>16</v>
      </c>
      <c r="F5" s="15">
        <v>4.07</v>
      </c>
      <c r="G5" s="15">
        <v>6.3E-2</v>
      </c>
      <c r="H5" s="15">
        <v>64.599999999999994</v>
      </c>
      <c r="I5" s="16">
        <v>1.9000000000000001E-14</v>
      </c>
      <c r="N5" s="14" t="s">
        <v>17</v>
      </c>
      <c r="O5" s="17">
        <f>10^O2</f>
        <v>1258.925411794168</v>
      </c>
    </row>
    <row r="6" spans="1:18" x14ac:dyDescent="0.3">
      <c r="A6" s="2">
        <v>2.2000000000000002</v>
      </c>
      <c r="B6" s="3">
        <v>100</v>
      </c>
      <c r="N6" s="14" t="s">
        <v>18</v>
      </c>
      <c r="O6" s="17">
        <f>10^O3</f>
        <v>11748.975549395318</v>
      </c>
    </row>
    <row r="7" spans="1:18" x14ac:dyDescent="0.3">
      <c r="A7" s="2">
        <v>2.5</v>
      </c>
      <c r="B7" s="3">
        <v>92.792792800000001</v>
      </c>
    </row>
    <row r="8" spans="1:18" x14ac:dyDescent="0.3">
      <c r="A8" s="2">
        <v>2.8</v>
      </c>
      <c r="B8" s="3">
        <v>92.792792800000001</v>
      </c>
    </row>
    <row r="9" spans="1:18" x14ac:dyDescent="0.3">
      <c r="A9" s="2">
        <v>3.1</v>
      </c>
      <c r="B9" s="3">
        <v>90.990990999999994</v>
      </c>
    </row>
    <row r="10" spans="1:18" x14ac:dyDescent="0.3">
      <c r="A10" s="2">
        <v>3.4</v>
      </c>
      <c r="B10" s="3">
        <v>76.576576599999996</v>
      </c>
    </row>
    <row r="11" spans="1:18" x14ac:dyDescent="0.3">
      <c r="A11" s="2">
        <v>3.7</v>
      </c>
      <c r="B11" s="3">
        <v>69.369369399999997</v>
      </c>
    </row>
    <row r="12" spans="1:18" x14ac:dyDescent="0.3">
      <c r="A12" s="2">
        <v>4.01</v>
      </c>
      <c r="B12" s="3">
        <v>63.963963999999997</v>
      </c>
    </row>
    <row r="13" spans="1:18" x14ac:dyDescent="0.3">
      <c r="A13" s="2">
        <v>4.3099999999999996</v>
      </c>
      <c r="B13" s="3">
        <v>29.7297297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B431F-D8BA-4761-9557-A83FB8C07C9D}">
  <dimension ref="A1:R13"/>
  <sheetViews>
    <sheetView topLeftCell="A7" workbookViewId="0">
      <selection activeCell="O5" sqref="O5:O6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8.2187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2">
        <v>1</v>
      </c>
      <c r="B2" s="3">
        <v>100</v>
      </c>
      <c r="E2" s="12" t="s">
        <v>10</v>
      </c>
      <c r="F2" s="15">
        <v>11.5</v>
      </c>
      <c r="G2" s="15">
        <v>1.28</v>
      </c>
      <c r="H2" s="15">
        <v>8.9499999999999993</v>
      </c>
      <c r="I2" s="16">
        <v>4.4000000000000002E-6</v>
      </c>
      <c r="K2" s="14" t="s">
        <v>11</v>
      </c>
      <c r="L2" s="17">
        <v>3.9</v>
      </c>
      <c r="N2" s="14" t="s">
        <v>12</v>
      </c>
      <c r="O2" s="17">
        <v>3.35</v>
      </c>
      <c r="P2" s="17">
        <v>7.0999999999999994E-2</v>
      </c>
      <c r="Q2" s="18">
        <v>3.19</v>
      </c>
      <c r="R2" s="17">
        <v>3.51</v>
      </c>
    </row>
    <row r="3" spans="1:18" x14ac:dyDescent="0.3">
      <c r="A3" s="2">
        <v>1.3</v>
      </c>
      <c r="B3" s="3">
        <v>100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7">
        <v>10</v>
      </c>
      <c r="N3" s="14" t="s">
        <v>16</v>
      </c>
      <c r="O3" s="17">
        <v>4.0599999999999996</v>
      </c>
      <c r="P3" s="17">
        <v>3.5000000000000003E-2</v>
      </c>
      <c r="Q3" s="17">
        <v>3.98</v>
      </c>
      <c r="R3" s="17">
        <v>4.13</v>
      </c>
    </row>
    <row r="4" spans="1:18" x14ac:dyDescent="0.3">
      <c r="A4" s="2">
        <v>1.6</v>
      </c>
      <c r="B4" s="3">
        <v>100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2">
        <v>1.9</v>
      </c>
      <c r="B5" s="3">
        <v>100</v>
      </c>
      <c r="E5" s="12" t="s">
        <v>16</v>
      </c>
      <c r="F5" s="15">
        <v>4.0599999999999996</v>
      </c>
      <c r="G5" s="15">
        <v>3.5000000000000003E-2</v>
      </c>
      <c r="H5" s="15">
        <v>115</v>
      </c>
      <c r="I5" s="16" t="s">
        <v>20</v>
      </c>
      <c r="N5" s="14" t="s">
        <v>17</v>
      </c>
      <c r="O5" s="17">
        <f>10^O2</f>
        <v>2238.7211385683418</v>
      </c>
    </row>
    <row r="6" spans="1:18" x14ac:dyDescent="0.3">
      <c r="A6" s="2">
        <v>2.2000000000000002</v>
      </c>
      <c r="B6" s="3">
        <v>100</v>
      </c>
      <c r="N6" s="14" t="s">
        <v>18</v>
      </c>
      <c r="O6" s="17">
        <f>10^O3</f>
        <v>11481.536214968832</v>
      </c>
    </row>
    <row r="7" spans="1:18" x14ac:dyDescent="0.3">
      <c r="A7" s="2">
        <v>2.5</v>
      </c>
      <c r="B7" s="3">
        <v>100</v>
      </c>
    </row>
    <row r="8" spans="1:18" x14ac:dyDescent="0.3">
      <c r="A8" s="2">
        <v>2.8</v>
      </c>
      <c r="B8" s="3">
        <v>100</v>
      </c>
    </row>
    <row r="9" spans="1:18" x14ac:dyDescent="0.3">
      <c r="A9" s="2">
        <v>3.1</v>
      </c>
      <c r="B9" s="3">
        <v>97.5</v>
      </c>
    </row>
    <row r="10" spans="1:18" x14ac:dyDescent="0.3">
      <c r="A10" s="2">
        <v>3.4</v>
      </c>
      <c r="B10" s="3">
        <v>85</v>
      </c>
    </row>
    <row r="11" spans="1:18" x14ac:dyDescent="0.3">
      <c r="A11" s="2">
        <v>3.7</v>
      </c>
      <c r="B11" s="3">
        <v>70</v>
      </c>
    </row>
    <row r="12" spans="1:18" x14ac:dyDescent="0.3">
      <c r="A12" s="2">
        <v>4.01</v>
      </c>
      <c r="B12" s="3">
        <v>62.5</v>
      </c>
    </row>
    <row r="13" spans="1:18" x14ac:dyDescent="0.3">
      <c r="A13" s="2">
        <v>4.3099999999999996</v>
      </c>
      <c r="B13" s="3">
        <v>27.5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D213E-123D-471B-A04B-F843955637CB}">
  <dimension ref="A1:R13"/>
  <sheetViews>
    <sheetView workbookViewId="0">
      <selection activeCell="O5" sqref="O5:O6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8.2187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1">
        <v>1</v>
      </c>
      <c r="B2" s="6">
        <v>18.918918900000001</v>
      </c>
      <c r="E2" s="12" t="s">
        <v>10</v>
      </c>
      <c r="F2" s="15">
        <v>21.8</v>
      </c>
      <c r="G2" s="15">
        <v>0.67500000000000004</v>
      </c>
      <c r="H2" s="15">
        <v>32.299999999999997</v>
      </c>
      <c r="I2" s="16">
        <v>1.8999999999999999E-11</v>
      </c>
      <c r="K2" s="14" t="s">
        <v>11</v>
      </c>
      <c r="L2" s="17">
        <v>2.4E-2</v>
      </c>
      <c r="N2" s="14" t="s">
        <v>12</v>
      </c>
      <c r="O2" s="17">
        <v>0.84599999999999997</v>
      </c>
      <c r="P2" s="17">
        <v>4.0000000000000001E-3</v>
      </c>
      <c r="Q2" s="18">
        <v>0.83599999999999997</v>
      </c>
      <c r="R2" s="17">
        <v>0.85599999999999998</v>
      </c>
    </row>
    <row r="3" spans="1:18" x14ac:dyDescent="0.3">
      <c r="A3" s="1">
        <v>1.3</v>
      </c>
      <c r="B3" s="6">
        <v>0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7">
        <v>10</v>
      </c>
      <c r="N3" s="14" t="s">
        <v>16</v>
      </c>
      <c r="O3" s="17">
        <v>0.93500000000000005</v>
      </c>
      <c r="P3" s="17">
        <v>2E-3</v>
      </c>
      <c r="Q3" s="17">
        <v>0.93100000000000005</v>
      </c>
      <c r="R3" s="17">
        <v>0.94</v>
      </c>
    </row>
    <row r="4" spans="1:18" x14ac:dyDescent="0.3">
      <c r="A4" s="1">
        <v>1.6</v>
      </c>
      <c r="B4" s="6">
        <v>0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1">
        <v>1.9</v>
      </c>
      <c r="B5" s="6">
        <v>0</v>
      </c>
      <c r="E5" s="12" t="s">
        <v>16</v>
      </c>
      <c r="F5" s="15">
        <v>0.93500000000000005</v>
      </c>
      <c r="G5" s="15">
        <v>2E-3</v>
      </c>
      <c r="H5" s="15">
        <v>483.2</v>
      </c>
      <c r="I5" s="16" t="s">
        <v>20</v>
      </c>
      <c r="N5" s="14" t="s">
        <v>17</v>
      </c>
      <c r="O5" s="17">
        <f>10^O2</f>
        <v>7.0145529841997138</v>
      </c>
    </row>
    <row r="6" spans="1:18" x14ac:dyDescent="0.3">
      <c r="A6" s="1">
        <v>2.2000000000000002</v>
      </c>
      <c r="B6" s="6">
        <v>0</v>
      </c>
      <c r="N6" s="14" t="s">
        <v>18</v>
      </c>
      <c r="O6" s="17">
        <f>10^O3</f>
        <v>8.6099375218460104</v>
      </c>
    </row>
    <row r="7" spans="1:18" x14ac:dyDescent="0.3">
      <c r="A7" s="1">
        <v>2.5</v>
      </c>
      <c r="B7" s="6">
        <v>0</v>
      </c>
    </row>
    <row r="8" spans="1:18" x14ac:dyDescent="0.3">
      <c r="A8" s="1">
        <v>2.8</v>
      </c>
      <c r="B8" s="6">
        <v>0</v>
      </c>
    </row>
    <row r="9" spans="1:18" x14ac:dyDescent="0.3">
      <c r="A9" s="1">
        <v>3.1</v>
      </c>
      <c r="B9" s="6">
        <v>0</v>
      </c>
    </row>
    <row r="10" spans="1:18" x14ac:dyDescent="0.3">
      <c r="A10" s="1">
        <v>3.4</v>
      </c>
      <c r="B10" s="6">
        <v>0</v>
      </c>
    </row>
    <row r="11" spans="1:18" x14ac:dyDescent="0.3">
      <c r="A11" s="1">
        <v>3.7</v>
      </c>
      <c r="B11" s="6">
        <v>0</v>
      </c>
    </row>
    <row r="12" spans="1:18" x14ac:dyDescent="0.3">
      <c r="A12" s="1">
        <v>4.01</v>
      </c>
      <c r="B12" s="6">
        <v>0</v>
      </c>
    </row>
    <row r="13" spans="1:18" x14ac:dyDescent="0.3">
      <c r="A13" s="5">
        <v>4.3099999999999996</v>
      </c>
      <c r="B13" s="6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63287-AD5F-4AD4-9396-9D2B7EDF9F34}">
  <dimension ref="A1:R13"/>
  <sheetViews>
    <sheetView workbookViewId="0">
      <selection activeCell="O5" sqref="O5:O6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8.2187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2">
        <v>1</v>
      </c>
      <c r="B2" s="3">
        <v>100</v>
      </c>
      <c r="E2" s="12" t="s">
        <v>10</v>
      </c>
      <c r="F2" s="15">
        <v>9.86</v>
      </c>
      <c r="G2" s="15">
        <v>2.06</v>
      </c>
      <c r="H2" s="15">
        <v>4.79</v>
      </c>
      <c r="I2" s="16">
        <v>6.9999999999999999E-4</v>
      </c>
      <c r="K2" s="14" t="s">
        <v>11</v>
      </c>
      <c r="L2" s="17">
        <v>8.6</v>
      </c>
      <c r="N2" s="14" t="s">
        <v>12</v>
      </c>
      <c r="O2" s="17">
        <v>2.73</v>
      </c>
      <c r="P2" s="17">
        <v>0.158</v>
      </c>
      <c r="Q2" s="18">
        <v>2.38</v>
      </c>
      <c r="R2" s="17">
        <v>3.08</v>
      </c>
    </row>
    <row r="3" spans="1:18" x14ac:dyDescent="0.3">
      <c r="A3" s="2">
        <v>1.3</v>
      </c>
      <c r="B3" s="3">
        <v>100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7">
        <v>10</v>
      </c>
      <c r="N3" s="14" t="s">
        <v>16</v>
      </c>
      <c r="O3" s="17">
        <v>3.41</v>
      </c>
      <c r="P3" s="17">
        <v>7.2999999999999995E-2</v>
      </c>
      <c r="Q3" s="17">
        <v>3.25</v>
      </c>
      <c r="R3" s="17">
        <v>3.57</v>
      </c>
    </row>
    <row r="4" spans="1:18" x14ac:dyDescent="0.3">
      <c r="A4" s="2">
        <v>1.6</v>
      </c>
      <c r="B4" s="3">
        <v>100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2">
        <v>1.9</v>
      </c>
      <c r="B5" s="3">
        <v>98.198198199999993</v>
      </c>
      <c r="E5" s="12" t="s">
        <v>16</v>
      </c>
      <c r="F5" s="15">
        <v>3.41</v>
      </c>
      <c r="G5" s="15">
        <v>7.2999999999999995E-2</v>
      </c>
      <c r="H5" s="15">
        <v>46.7</v>
      </c>
      <c r="I5" s="16">
        <v>4.9000000000000003E-13</v>
      </c>
      <c r="N5" s="14" t="s">
        <v>17</v>
      </c>
      <c r="O5" s="17">
        <f>10^O2</f>
        <v>537.03179637025301</v>
      </c>
    </row>
    <row r="6" spans="1:18" x14ac:dyDescent="0.3">
      <c r="A6" s="2">
        <v>2.2000000000000002</v>
      </c>
      <c r="B6" s="3">
        <v>89.189189200000001</v>
      </c>
      <c r="N6" s="14" t="s">
        <v>18</v>
      </c>
      <c r="O6" s="17">
        <f>10^O3</f>
        <v>2570.3957827688669</v>
      </c>
    </row>
    <row r="7" spans="1:18" x14ac:dyDescent="0.3">
      <c r="A7" s="2">
        <v>2.5</v>
      </c>
      <c r="B7" s="3">
        <v>92.792792800000001</v>
      </c>
    </row>
    <row r="8" spans="1:18" x14ac:dyDescent="0.3">
      <c r="A8" s="2">
        <v>2.8</v>
      </c>
      <c r="B8" s="3">
        <v>71.171171200000003</v>
      </c>
    </row>
    <row r="9" spans="1:18" x14ac:dyDescent="0.3">
      <c r="A9" s="2">
        <v>3.1</v>
      </c>
      <c r="B9" s="3">
        <v>78.378378400000003</v>
      </c>
    </row>
    <row r="10" spans="1:18" x14ac:dyDescent="0.3">
      <c r="A10" s="2">
        <v>3.4</v>
      </c>
      <c r="B10" s="3">
        <v>56.756756799999998</v>
      </c>
    </row>
    <row r="11" spans="1:18" x14ac:dyDescent="0.3">
      <c r="A11" s="2">
        <v>3.7</v>
      </c>
      <c r="B11" s="3">
        <v>38.738738699999999</v>
      </c>
    </row>
    <row r="12" spans="1:18" x14ac:dyDescent="0.3">
      <c r="A12" s="2">
        <v>4.01</v>
      </c>
      <c r="B12" s="3">
        <v>4.5045045000000004</v>
      </c>
    </row>
    <row r="13" spans="1:18" x14ac:dyDescent="0.3">
      <c r="A13" s="2">
        <v>4.3099999999999996</v>
      </c>
      <c r="B13" s="3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B235B-CBEF-4030-8D70-BCF829C63084}">
  <dimension ref="A1:R13"/>
  <sheetViews>
    <sheetView workbookViewId="0">
      <selection activeCell="O5" sqref="O5:O6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8.2187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2">
        <v>1</v>
      </c>
      <c r="B2" s="3">
        <v>100</v>
      </c>
      <c r="E2" s="12" t="s">
        <v>10</v>
      </c>
      <c r="F2" s="15">
        <v>39.9</v>
      </c>
      <c r="G2" s="15">
        <v>8.98</v>
      </c>
      <c r="H2" s="15">
        <v>4.45</v>
      </c>
      <c r="I2" s="16">
        <v>1E-3</v>
      </c>
      <c r="K2" s="14" t="s">
        <v>11</v>
      </c>
      <c r="L2" s="17">
        <v>4.24</v>
      </c>
      <c r="N2" s="14" t="s">
        <v>12</v>
      </c>
      <c r="O2" s="17">
        <v>2.73</v>
      </c>
      <c r="P2" s="17">
        <v>2.5999999999999999E-2</v>
      </c>
      <c r="Q2" s="18">
        <v>2.67</v>
      </c>
      <c r="R2" s="17">
        <v>2.79</v>
      </c>
    </row>
    <row r="3" spans="1:18" x14ac:dyDescent="0.3">
      <c r="A3" s="2">
        <v>1.3</v>
      </c>
      <c r="B3" s="3">
        <v>100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7">
        <v>10</v>
      </c>
      <c r="N3" s="14" t="s">
        <v>16</v>
      </c>
      <c r="O3" s="17">
        <v>2.89</v>
      </c>
      <c r="P3" s="17">
        <v>2.1000000000000001E-2</v>
      </c>
      <c r="Q3" s="17">
        <v>2.84</v>
      </c>
      <c r="R3" s="17">
        <v>2.93</v>
      </c>
    </row>
    <row r="4" spans="1:18" x14ac:dyDescent="0.3">
      <c r="A4" s="2">
        <v>1.6</v>
      </c>
      <c r="B4" s="3">
        <v>100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2">
        <v>1.9</v>
      </c>
      <c r="B5" s="3">
        <v>100</v>
      </c>
      <c r="E5" s="12" t="s">
        <v>16</v>
      </c>
      <c r="F5" s="15">
        <v>2.89</v>
      </c>
      <c r="G5" s="15">
        <v>2.1000000000000001E-2</v>
      </c>
      <c r="H5" s="15">
        <v>135.80000000000001</v>
      </c>
      <c r="I5" s="16" t="s">
        <v>20</v>
      </c>
      <c r="N5" s="14" t="s">
        <v>17</v>
      </c>
      <c r="O5" s="17">
        <f>10^O2</f>
        <v>537.03179637025301</v>
      </c>
    </row>
    <row r="6" spans="1:18" x14ac:dyDescent="0.3">
      <c r="A6" s="2">
        <v>2.2000000000000002</v>
      </c>
      <c r="B6" s="3">
        <v>90.909090910000003</v>
      </c>
      <c r="N6" s="14" t="s">
        <v>18</v>
      </c>
      <c r="O6" s="17">
        <f>10^O3</f>
        <v>776.24711662869231</v>
      </c>
    </row>
    <row r="7" spans="1:18" x14ac:dyDescent="0.3">
      <c r="A7" s="2">
        <v>2.5</v>
      </c>
      <c r="B7" s="3">
        <v>90.909090910000003</v>
      </c>
    </row>
    <row r="8" spans="1:18" x14ac:dyDescent="0.3">
      <c r="A8" s="2">
        <v>2.8</v>
      </c>
      <c r="B8" s="3">
        <v>77.272727270000004</v>
      </c>
    </row>
    <row r="9" spans="1:18" x14ac:dyDescent="0.3">
      <c r="A9" s="2">
        <v>3.1</v>
      </c>
      <c r="B9" s="3">
        <v>4.5454545450000001</v>
      </c>
    </row>
    <row r="10" spans="1:18" x14ac:dyDescent="0.3">
      <c r="A10" s="2">
        <v>3.4</v>
      </c>
      <c r="B10" s="3">
        <v>4.5454545450000001</v>
      </c>
    </row>
    <row r="11" spans="1:18" x14ac:dyDescent="0.3">
      <c r="A11" s="2">
        <v>3.7</v>
      </c>
      <c r="B11" s="3">
        <v>0</v>
      </c>
    </row>
    <row r="12" spans="1:18" x14ac:dyDescent="0.3">
      <c r="A12" s="2">
        <v>4.01</v>
      </c>
      <c r="B12" s="3">
        <v>0</v>
      </c>
    </row>
    <row r="13" spans="1:18" x14ac:dyDescent="0.3">
      <c r="A13" s="2">
        <v>4.3099999999999996</v>
      </c>
      <c r="B13" s="3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4592D-8246-438B-B8C4-C31504DDD9E0}">
  <dimension ref="A1:R13"/>
  <sheetViews>
    <sheetView workbookViewId="0">
      <selection activeCell="N23" sqref="N23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7.4414062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1">
        <v>1</v>
      </c>
      <c r="B2" s="6">
        <v>0</v>
      </c>
      <c r="E2" s="12" t="s">
        <v>10</v>
      </c>
      <c r="F2" s="15" t="s">
        <v>19</v>
      </c>
      <c r="G2" s="15" t="s">
        <v>19</v>
      </c>
      <c r="H2" s="15" t="s">
        <v>19</v>
      </c>
      <c r="I2" s="15" t="s">
        <v>19</v>
      </c>
      <c r="K2" s="14" t="s">
        <v>11</v>
      </c>
      <c r="L2" s="15" t="s">
        <v>19</v>
      </c>
      <c r="N2" s="14" t="s">
        <v>12</v>
      </c>
      <c r="O2" s="15" t="s">
        <v>19</v>
      </c>
      <c r="P2" s="15" t="s">
        <v>19</v>
      </c>
      <c r="Q2" s="15" t="s">
        <v>19</v>
      </c>
      <c r="R2" s="15" t="s">
        <v>19</v>
      </c>
    </row>
    <row r="3" spans="1:18" x14ac:dyDescent="0.3">
      <c r="A3" s="1">
        <v>1.3</v>
      </c>
      <c r="B3" s="6">
        <v>0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5" t="s">
        <v>19</v>
      </c>
      <c r="N3" s="14" t="s">
        <v>16</v>
      </c>
      <c r="O3" s="15" t="s">
        <v>19</v>
      </c>
      <c r="P3" s="15" t="s">
        <v>19</v>
      </c>
      <c r="Q3" s="15" t="s">
        <v>19</v>
      </c>
      <c r="R3" s="15" t="s">
        <v>19</v>
      </c>
    </row>
    <row r="4" spans="1:18" x14ac:dyDescent="0.3">
      <c r="A4" s="1">
        <v>1.6</v>
      </c>
      <c r="B4" s="6">
        <v>0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1">
        <v>1.9</v>
      </c>
      <c r="B5" s="6">
        <v>0</v>
      </c>
      <c r="E5" s="12" t="s">
        <v>16</v>
      </c>
      <c r="F5" s="15" t="s">
        <v>19</v>
      </c>
      <c r="G5" s="15" t="s">
        <v>19</v>
      </c>
      <c r="H5" s="15" t="s">
        <v>19</v>
      </c>
      <c r="I5" s="15" t="s">
        <v>19</v>
      </c>
      <c r="N5" s="14" t="s">
        <v>17</v>
      </c>
      <c r="O5" s="17" t="e">
        <f>10^O2</f>
        <v>#VALUE!</v>
      </c>
    </row>
    <row r="6" spans="1:18" x14ac:dyDescent="0.3">
      <c r="A6" s="1">
        <v>2.2000000000000002</v>
      </c>
      <c r="B6" s="6">
        <v>0</v>
      </c>
      <c r="N6" s="14" t="s">
        <v>18</v>
      </c>
      <c r="O6" s="17" t="e">
        <f>10^O3</f>
        <v>#VALUE!</v>
      </c>
    </row>
    <row r="7" spans="1:18" x14ac:dyDescent="0.3">
      <c r="A7" s="1">
        <v>2.5</v>
      </c>
      <c r="B7" s="6">
        <v>0</v>
      </c>
    </row>
    <row r="8" spans="1:18" x14ac:dyDescent="0.3">
      <c r="A8" s="1">
        <v>2.8</v>
      </c>
      <c r="B8" s="6">
        <v>0</v>
      </c>
    </row>
    <row r="9" spans="1:18" x14ac:dyDescent="0.3">
      <c r="A9" s="1">
        <v>3.1</v>
      </c>
      <c r="B9" s="6">
        <v>0</v>
      </c>
    </row>
    <row r="10" spans="1:18" x14ac:dyDescent="0.3">
      <c r="A10" s="1">
        <v>3.4</v>
      </c>
      <c r="B10" s="6">
        <v>0</v>
      </c>
    </row>
    <row r="11" spans="1:18" x14ac:dyDescent="0.3">
      <c r="A11" s="1">
        <v>3.7</v>
      </c>
      <c r="B11" s="6">
        <v>0</v>
      </c>
    </row>
    <row r="12" spans="1:18" x14ac:dyDescent="0.3">
      <c r="A12" s="1">
        <v>4.01</v>
      </c>
      <c r="B12" s="6">
        <v>0</v>
      </c>
    </row>
    <row r="13" spans="1:18" x14ac:dyDescent="0.3">
      <c r="A13" s="5">
        <v>4.3099999999999996</v>
      </c>
      <c r="B13" s="6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06637-B721-4A8F-BAD4-BB17687261CC}">
  <dimension ref="A1:R13"/>
  <sheetViews>
    <sheetView topLeftCell="A4" workbookViewId="0">
      <selection activeCell="O5" sqref="O5:O6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8.2187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2">
        <v>1</v>
      </c>
      <c r="B2" s="8">
        <v>100</v>
      </c>
      <c r="E2" s="12" t="s">
        <v>10</v>
      </c>
      <c r="F2" s="15">
        <v>4.38</v>
      </c>
      <c r="G2" s="15">
        <v>0.50700000000000001</v>
      </c>
      <c r="H2" s="15">
        <v>8.64</v>
      </c>
      <c r="I2" s="16">
        <v>6.0000000000000002E-6</v>
      </c>
      <c r="K2" s="14" t="s">
        <v>11</v>
      </c>
      <c r="L2" s="17">
        <v>6.18</v>
      </c>
      <c r="N2" s="14" t="s">
        <v>12</v>
      </c>
      <c r="O2" s="17">
        <v>2.06</v>
      </c>
      <c r="P2" s="17">
        <v>0.11899999999999999</v>
      </c>
      <c r="Q2" s="18">
        <v>1.79</v>
      </c>
      <c r="R2" s="17">
        <v>2.3199999999999998</v>
      </c>
    </row>
    <row r="3" spans="1:18" x14ac:dyDescent="0.3">
      <c r="A3" s="2">
        <v>1.3</v>
      </c>
      <c r="B3" s="8">
        <v>100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7">
        <v>10</v>
      </c>
      <c r="N3" s="14" t="s">
        <v>16</v>
      </c>
      <c r="O3" s="17">
        <v>3.4</v>
      </c>
      <c r="P3" s="17">
        <v>8.3000000000000004E-2</v>
      </c>
      <c r="Q3" s="17">
        <v>3.22</v>
      </c>
      <c r="R3" s="17">
        <v>3.59</v>
      </c>
    </row>
    <row r="4" spans="1:18" x14ac:dyDescent="0.3">
      <c r="A4" s="2">
        <v>1.6</v>
      </c>
      <c r="B4" s="8">
        <v>100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2">
        <v>1.9</v>
      </c>
      <c r="B5" s="8">
        <v>100</v>
      </c>
      <c r="E5" s="12" t="s">
        <v>16</v>
      </c>
      <c r="F5" s="15">
        <v>3.4</v>
      </c>
      <c r="G5" s="15">
        <v>8.3000000000000004E-2</v>
      </c>
      <c r="H5" s="15">
        <v>40.799999999999997</v>
      </c>
      <c r="I5" s="16">
        <v>1.9E-12</v>
      </c>
      <c r="N5" s="14" t="s">
        <v>17</v>
      </c>
      <c r="O5" s="17">
        <f>10^O2</f>
        <v>114.81536214968835</v>
      </c>
    </row>
    <row r="6" spans="1:18" x14ac:dyDescent="0.3">
      <c r="A6" s="2">
        <v>2.2000000000000002</v>
      </c>
      <c r="B6" s="8">
        <v>91.869918699999999</v>
      </c>
      <c r="N6" s="14" t="s">
        <v>18</v>
      </c>
      <c r="O6" s="17">
        <f>10^O3</f>
        <v>2511.8864315095811</v>
      </c>
    </row>
    <row r="7" spans="1:18" x14ac:dyDescent="0.3">
      <c r="A7" s="2">
        <v>2.5</v>
      </c>
      <c r="B7" s="8">
        <v>77.235772400000002</v>
      </c>
    </row>
    <row r="8" spans="1:18" x14ac:dyDescent="0.3">
      <c r="A8" s="2">
        <v>2.8</v>
      </c>
      <c r="B8" s="8">
        <v>73.983739799999995</v>
      </c>
    </row>
    <row r="9" spans="1:18" x14ac:dyDescent="0.3">
      <c r="A9" s="2">
        <v>3.1</v>
      </c>
      <c r="B9" s="8">
        <v>52.8455285</v>
      </c>
    </row>
    <row r="10" spans="1:18" x14ac:dyDescent="0.3">
      <c r="A10" s="2">
        <v>3.4</v>
      </c>
      <c r="B10" s="8">
        <v>41.4634146</v>
      </c>
    </row>
    <row r="11" spans="1:18" x14ac:dyDescent="0.3">
      <c r="A11" s="2">
        <v>3.7</v>
      </c>
      <c r="B11" s="8">
        <v>41.4634146</v>
      </c>
    </row>
    <row r="12" spans="1:18" x14ac:dyDescent="0.3">
      <c r="A12" s="2">
        <v>4.01</v>
      </c>
      <c r="B12" s="8">
        <v>31.707317100000001</v>
      </c>
    </row>
    <row r="13" spans="1:18" x14ac:dyDescent="0.3">
      <c r="A13" s="2">
        <v>4.3099999999999996</v>
      </c>
      <c r="B13" s="8">
        <v>38.211382100000002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81764-AFE6-490A-8170-A3A2CD5AF755}">
  <dimension ref="A1:R13"/>
  <sheetViews>
    <sheetView workbookViewId="0">
      <selection activeCell="O5" sqref="O5:O6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8.2187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1">
        <v>1</v>
      </c>
      <c r="B2" s="2">
        <v>100</v>
      </c>
      <c r="E2" s="12" t="s">
        <v>10</v>
      </c>
      <c r="F2" s="15">
        <v>10.9</v>
      </c>
      <c r="G2" s="15">
        <v>0.71599999999999997</v>
      </c>
      <c r="H2" s="15">
        <v>15.2</v>
      </c>
      <c r="I2" s="16">
        <v>3.1E-8</v>
      </c>
      <c r="K2" s="14" t="s">
        <v>11</v>
      </c>
      <c r="L2" s="17">
        <v>2.69</v>
      </c>
      <c r="N2" s="14" t="s">
        <v>12</v>
      </c>
      <c r="O2" s="17">
        <v>3.13</v>
      </c>
      <c r="P2" s="17">
        <v>4.4999999999999998E-2</v>
      </c>
      <c r="Q2" s="18">
        <v>3.04</v>
      </c>
      <c r="R2" s="17">
        <v>3.23</v>
      </c>
    </row>
    <row r="3" spans="1:18" x14ac:dyDescent="0.3">
      <c r="A3" s="1">
        <v>1.3</v>
      </c>
      <c r="B3" s="2">
        <v>100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7">
        <v>10</v>
      </c>
      <c r="N3" s="14" t="s">
        <v>16</v>
      </c>
      <c r="O3" s="17">
        <v>3.84</v>
      </c>
      <c r="P3" s="17">
        <v>2.1999999999999999E-2</v>
      </c>
      <c r="Q3" s="17">
        <v>3.79</v>
      </c>
      <c r="R3" s="17">
        <v>3.89</v>
      </c>
    </row>
    <row r="4" spans="1:18" x14ac:dyDescent="0.3">
      <c r="A4" s="1">
        <v>1.6</v>
      </c>
      <c r="B4" s="2">
        <v>100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1">
        <v>1.9</v>
      </c>
      <c r="B5" s="2">
        <v>100</v>
      </c>
      <c r="E5" s="12" t="s">
        <v>16</v>
      </c>
      <c r="F5" s="15">
        <v>3.84</v>
      </c>
      <c r="G5" s="15">
        <v>2.1999999999999999E-2</v>
      </c>
      <c r="H5" s="15">
        <v>170.9</v>
      </c>
      <c r="I5" s="16" t="s">
        <v>20</v>
      </c>
      <c r="N5" s="14" t="s">
        <v>17</v>
      </c>
      <c r="O5" s="17">
        <f>10^O2</f>
        <v>1348.9628825916541</v>
      </c>
    </row>
    <row r="6" spans="1:18" x14ac:dyDescent="0.3">
      <c r="A6" s="1">
        <v>2.2000000000000002</v>
      </c>
      <c r="B6" s="2">
        <v>100</v>
      </c>
      <c r="N6" s="14" t="s">
        <v>18</v>
      </c>
      <c r="O6" s="17">
        <f>10^O3</f>
        <v>6918.3097091893687</v>
      </c>
    </row>
    <row r="7" spans="1:18" x14ac:dyDescent="0.3">
      <c r="A7" s="1">
        <v>2.5</v>
      </c>
      <c r="B7" s="2">
        <v>100</v>
      </c>
    </row>
    <row r="8" spans="1:18" x14ac:dyDescent="0.3">
      <c r="A8" s="1">
        <v>2.8</v>
      </c>
      <c r="B8" s="2">
        <v>94</v>
      </c>
    </row>
    <row r="9" spans="1:18" x14ac:dyDescent="0.3">
      <c r="A9" s="1">
        <v>3.1</v>
      </c>
      <c r="B9" s="2">
        <v>92</v>
      </c>
    </row>
    <row r="10" spans="1:18" x14ac:dyDescent="0.3">
      <c r="A10" s="1">
        <v>3.4</v>
      </c>
      <c r="B10" s="2">
        <v>78</v>
      </c>
    </row>
    <row r="11" spans="1:18" x14ac:dyDescent="0.3">
      <c r="A11" s="1">
        <v>3.7</v>
      </c>
      <c r="B11" s="2">
        <v>58</v>
      </c>
    </row>
    <row r="12" spans="1:18" x14ac:dyDescent="0.3">
      <c r="A12" s="1">
        <v>4.01</v>
      </c>
      <c r="B12" s="2">
        <v>44</v>
      </c>
    </row>
    <row r="13" spans="1:18" x14ac:dyDescent="0.3">
      <c r="A13" s="4">
        <v>4.3099999999999996</v>
      </c>
      <c r="B13" s="2">
        <v>17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10B19-FD64-4E5C-A2D1-FB41C11AC2C8}">
  <dimension ref="A1:R13"/>
  <sheetViews>
    <sheetView workbookViewId="0">
      <selection activeCell="O5" sqref="O5:O6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8.2187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2">
        <v>1</v>
      </c>
      <c r="B2" s="3">
        <v>100</v>
      </c>
      <c r="E2" s="12" t="s">
        <v>10</v>
      </c>
      <c r="F2" s="15">
        <v>18.399999999999999</v>
      </c>
      <c r="G2" s="15">
        <v>2.4900000000000002</v>
      </c>
      <c r="H2" s="15">
        <v>7.37</v>
      </c>
      <c r="I2" s="16">
        <v>2.4000000000000001E-5</v>
      </c>
      <c r="K2" s="14" t="s">
        <v>11</v>
      </c>
      <c r="L2" s="17">
        <v>401</v>
      </c>
      <c r="N2" s="14" t="s">
        <v>12</v>
      </c>
      <c r="O2" s="17">
        <v>2.5299999999999998</v>
      </c>
      <c r="P2" s="17">
        <v>0.05</v>
      </c>
      <c r="Q2" s="18">
        <v>2.41</v>
      </c>
      <c r="R2" s="17">
        <v>2.64</v>
      </c>
    </row>
    <row r="3" spans="1:18" x14ac:dyDescent="0.3">
      <c r="A3" s="2">
        <v>1.3</v>
      </c>
      <c r="B3" s="3">
        <v>100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7">
        <v>10</v>
      </c>
      <c r="N3" s="14" t="s">
        <v>16</v>
      </c>
      <c r="O3" s="17">
        <v>2.85</v>
      </c>
      <c r="P3" s="17">
        <v>2.1999999999999999E-2</v>
      </c>
      <c r="Q3" s="17">
        <v>2.8</v>
      </c>
      <c r="R3" s="17">
        <v>2.9</v>
      </c>
    </row>
    <row r="4" spans="1:18" x14ac:dyDescent="0.3">
      <c r="A4" s="2">
        <v>1.6</v>
      </c>
      <c r="B4" s="3">
        <v>100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2">
        <v>1.9</v>
      </c>
      <c r="B5" s="3">
        <v>100</v>
      </c>
      <c r="E5" s="12" t="s">
        <v>16</v>
      </c>
      <c r="F5" s="15">
        <v>2.85</v>
      </c>
      <c r="G5" s="15">
        <v>2.1999999999999999E-2</v>
      </c>
      <c r="H5" s="15">
        <v>130</v>
      </c>
      <c r="I5" s="16" t="s">
        <v>20</v>
      </c>
      <c r="N5" s="14" t="s">
        <v>17</v>
      </c>
      <c r="O5" s="17">
        <f>10^O2</f>
        <v>338.84415613920248</v>
      </c>
    </row>
    <row r="6" spans="1:18" x14ac:dyDescent="0.3">
      <c r="A6" s="2">
        <v>2.2000000000000002</v>
      </c>
      <c r="B6" s="3">
        <v>100</v>
      </c>
      <c r="N6" s="14" t="s">
        <v>18</v>
      </c>
      <c r="O6" s="17">
        <f>10^O3</f>
        <v>707.94578438413873</v>
      </c>
    </row>
    <row r="7" spans="1:18" x14ac:dyDescent="0.3">
      <c r="A7" s="2">
        <v>2.5</v>
      </c>
      <c r="B7" s="3">
        <v>81.818181820000007</v>
      </c>
    </row>
    <row r="8" spans="1:18" x14ac:dyDescent="0.3">
      <c r="A8" s="2">
        <v>2.8</v>
      </c>
      <c r="B8" s="3">
        <v>63.636363639999999</v>
      </c>
    </row>
    <row r="9" spans="1:18" x14ac:dyDescent="0.3">
      <c r="A9" s="2">
        <v>3.1</v>
      </c>
      <c r="B9" s="3">
        <v>13.636363640000001</v>
      </c>
    </row>
    <row r="10" spans="1:18" x14ac:dyDescent="0.3">
      <c r="A10" s="2">
        <v>3.4</v>
      </c>
      <c r="B10" s="3">
        <v>0</v>
      </c>
    </row>
    <row r="11" spans="1:18" x14ac:dyDescent="0.3">
      <c r="A11" s="2">
        <v>3.7</v>
      </c>
      <c r="B11" s="3">
        <v>0</v>
      </c>
    </row>
    <row r="12" spans="1:18" x14ac:dyDescent="0.3">
      <c r="A12" s="2">
        <v>4.01</v>
      </c>
      <c r="B12" s="3">
        <v>0</v>
      </c>
    </row>
    <row r="13" spans="1:18" x14ac:dyDescent="0.3">
      <c r="A13" s="2">
        <v>4.3099999999999996</v>
      </c>
      <c r="B13" s="3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F95D2-F63C-49EE-84B7-5FB4A80387A8}">
  <dimension ref="A1:R13"/>
  <sheetViews>
    <sheetView workbookViewId="0">
      <selection activeCell="O2" activeCellId="3" sqref="F2:I2 F5:I5 L2:L3 O2:R3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7.4414062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1">
        <v>1</v>
      </c>
      <c r="B2" s="6">
        <v>0</v>
      </c>
      <c r="E2" s="12" t="s">
        <v>10</v>
      </c>
      <c r="F2" s="15" t="s">
        <v>19</v>
      </c>
      <c r="G2" s="15" t="s">
        <v>19</v>
      </c>
      <c r="H2" s="15" t="s">
        <v>19</v>
      </c>
      <c r="I2" s="15" t="s">
        <v>19</v>
      </c>
      <c r="K2" s="14" t="s">
        <v>11</v>
      </c>
      <c r="L2" s="15" t="s">
        <v>19</v>
      </c>
      <c r="N2" s="14" t="s">
        <v>12</v>
      </c>
      <c r="O2" s="15" t="s">
        <v>19</v>
      </c>
      <c r="P2" s="15" t="s">
        <v>19</v>
      </c>
      <c r="Q2" s="15" t="s">
        <v>19</v>
      </c>
      <c r="R2" s="15" t="s">
        <v>19</v>
      </c>
    </row>
    <row r="3" spans="1:18" x14ac:dyDescent="0.3">
      <c r="A3" s="1">
        <v>1.3</v>
      </c>
      <c r="B3" s="6">
        <v>0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5" t="s">
        <v>19</v>
      </c>
      <c r="N3" s="14" t="s">
        <v>16</v>
      </c>
      <c r="O3" s="15" t="s">
        <v>19</v>
      </c>
      <c r="P3" s="15" t="s">
        <v>19</v>
      </c>
      <c r="Q3" s="15" t="s">
        <v>19</v>
      </c>
      <c r="R3" s="15" t="s">
        <v>19</v>
      </c>
    </row>
    <row r="4" spans="1:18" x14ac:dyDescent="0.3">
      <c r="A4" s="1">
        <v>1.6</v>
      </c>
      <c r="B4" s="6">
        <v>0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1">
        <v>1.9</v>
      </c>
      <c r="B5" s="6">
        <v>0</v>
      </c>
      <c r="E5" s="12" t="s">
        <v>16</v>
      </c>
      <c r="F5" s="15" t="s">
        <v>19</v>
      </c>
      <c r="G5" s="15" t="s">
        <v>19</v>
      </c>
      <c r="H5" s="15" t="s">
        <v>19</v>
      </c>
      <c r="I5" s="15" t="s">
        <v>19</v>
      </c>
      <c r="N5" s="14" t="s">
        <v>17</v>
      </c>
      <c r="O5" s="17" t="e">
        <f>10^O2</f>
        <v>#VALUE!</v>
      </c>
    </row>
    <row r="6" spans="1:18" x14ac:dyDescent="0.3">
      <c r="A6" s="1">
        <v>2.2000000000000002</v>
      </c>
      <c r="B6" s="6">
        <v>0</v>
      </c>
      <c r="N6" s="14" t="s">
        <v>18</v>
      </c>
      <c r="O6" s="17" t="e">
        <f>10^O3</f>
        <v>#VALUE!</v>
      </c>
    </row>
    <row r="7" spans="1:18" x14ac:dyDescent="0.3">
      <c r="A7" s="1">
        <v>2.5</v>
      </c>
      <c r="B7" s="6">
        <v>0</v>
      </c>
    </row>
    <row r="8" spans="1:18" x14ac:dyDescent="0.3">
      <c r="A8" s="1">
        <v>2.8</v>
      </c>
      <c r="B8" s="6">
        <v>0</v>
      </c>
    </row>
    <row r="9" spans="1:18" x14ac:dyDescent="0.3">
      <c r="A9" s="1">
        <v>3.1</v>
      </c>
      <c r="B9" s="6">
        <v>0</v>
      </c>
    </row>
    <row r="10" spans="1:18" x14ac:dyDescent="0.3">
      <c r="A10" s="1">
        <v>3.4</v>
      </c>
      <c r="B10" s="6">
        <v>0</v>
      </c>
    </row>
    <row r="11" spans="1:18" x14ac:dyDescent="0.3">
      <c r="A11" s="1">
        <v>3.7</v>
      </c>
      <c r="B11" s="6">
        <v>0</v>
      </c>
    </row>
    <row r="12" spans="1:18" x14ac:dyDescent="0.3">
      <c r="A12" s="1">
        <v>4.01</v>
      </c>
      <c r="B12" s="6">
        <v>0</v>
      </c>
    </row>
    <row r="13" spans="1:18" x14ac:dyDescent="0.3">
      <c r="A13" s="5">
        <v>4.3099999999999996</v>
      </c>
      <c r="B13" s="6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4B0D4-6A68-476C-9A3B-F385E25CC2EA}">
  <dimension ref="A1:R13"/>
  <sheetViews>
    <sheetView workbookViewId="0">
      <selection activeCell="O5" sqref="O5:O6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8.2187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2">
        <v>1</v>
      </c>
      <c r="B2" s="7">
        <v>100</v>
      </c>
      <c r="E2" s="12" t="s">
        <v>10</v>
      </c>
      <c r="F2" s="15">
        <v>9.01</v>
      </c>
      <c r="G2" s="15">
        <v>1.1499999999999999</v>
      </c>
      <c r="H2" s="15">
        <v>7.81</v>
      </c>
      <c r="I2" s="16">
        <v>1.5E-5</v>
      </c>
      <c r="K2" s="14" t="s">
        <v>11</v>
      </c>
      <c r="L2" s="17">
        <v>5.37</v>
      </c>
      <c r="N2" s="14" t="s">
        <v>12</v>
      </c>
      <c r="O2" s="17">
        <v>2.95</v>
      </c>
      <c r="P2" s="17">
        <v>9.9000000000000005E-2</v>
      </c>
      <c r="Q2" s="18">
        <v>2.73</v>
      </c>
      <c r="R2" s="17">
        <v>3.18</v>
      </c>
    </row>
    <row r="3" spans="1:18" x14ac:dyDescent="0.3">
      <c r="A3" s="2">
        <v>1.3</v>
      </c>
      <c r="B3" s="7">
        <v>100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7">
        <v>10</v>
      </c>
      <c r="N3" s="14" t="s">
        <v>16</v>
      </c>
      <c r="O3" s="17">
        <v>3.77</v>
      </c>
      <c r="P3" s="17">
        <v>4.9000000000000002E-2</v>
      </c>
      <c r="Q3" s="17">
        <v>3.66</v>
      </c>
      <c r="R3" s="17">
        <v>3.88</v>
      </c>
    </row>
    <row r="4" spans="1:18" x14ac:dyDescent="0.3">
      <c r="A4" s="2">
        <v>1.6</v>
      </c>
      <c r="B4" s="7">
        <v>97.5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2">
        <v>1.9</v>
      </c>
      <c r="B5" s="7">
        <v>100</v>
      </c>
      <c r="E5" s="12" t="s">
        <v>16</v>
      </c>
      <c r="F5" s="15">
        <v>3.77</v>
      </c>
      <c r="G5" s="15">
        <v>4.9000000000000002E-2</v>
      </c>
      <c r="H5" s="15">
        <v>76.400000000000006</v>
      </c>
      <c r="I5" s="16">
        <v>3.6000000000000001E-15</v>
      </c>
      <c r="N5" s="14" t="s">
        <v>17</v>
      </c>
      <c r="O5" s="17">
        <f>10^O2</f>
        <v>891.25093813374656</v>
      </c>
    </row>
    <row r="6" spans="1:18" x14ac:dyDescent="0.3">
      <c r="A6" s="2">
        <v>2.2000000000000002</v>
      </c>
      <c r="B6" s="7">
        <v>97.5</v>
      </c>
      <c r="N6" s="14" t="s">
        <v>18</v>
      </c>
      <c r="O6" s="17">
        <f>10^O3</f>
        <v>5888.4365535558973</v>
      </c>
    </row>
    <row r="7" spans="1:18" x14ac:dyDescent="0.3">
      <c r="A7" s="2">
        <v>2.5</v>
      </c>
      <c r="B7" s="7">
        <v>100</v>
      </c>
    </row>
    <row r="8" spans="1:18" x14ac:dyDescent="0.3">
      <c r="A8" s="2">
        <v>2.8</v>
      </c>
      <c r="B8" s="7">
        <v>87.5</v>
      </c>
    </row>
    <row r="9" spans="1:18" x14ac:dyDescent="0.3">
      <c r="A9" s="2">
        <v>3.1</v>
      </c>
      <c r="B9" s="7">
        <v>85</v>
      </c>
    </row>
    <row r="10" spans="1:18" x14ac:dyDescent="0.3">
      <c r="A10" s="2">
        <v>3.4</v>
      </c>
      <c r="B10" s="7">
        <v>72.5</v>
      </c>
    </row>
    <row r="11" spans="1:18" x14ac:dyDescent="0.3">
      <c r="A11" s="2">
        <v>3.7</v>
      </c>
      <c r="B11" s="7">
        <v>52.5</v>
      </c>
    </row>
    <row r="12" spans="1:18" x14ac:dyDescent="0.3">
      <c r="A12" s="2">
        <v>4.01</v>
      </c>
      <c r="B12" s="7">
        <v>47.5</v>
      </c>
    </row>
    <row r="13" spans="1:18" x14ac:dyDescent="0.3">
      <c r="A13" s="2">
        <v>4.3099999999999996</v>
      </c>
      <c r="B13" s="7">
        <v>12.5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A765E-BEFC-4DD5-B85B-8C54A342D2A6}">
  <dimension ref="A1:R13"/>
  <sheetViews>
    <sheetView workbookViewId="0">
      <selection activeCell="O5" sqref="O5:O6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8.2187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2">
        <v>1</v>
      </c>
      <c r="B2" s="3">
        <v>100</v>
      </c>
      <c r="E2" s="12" t="s">
        <v>10</v>
      </c>
      <c r="F2" s="15">
        <v>14.8</v>
      </c>
      <c r="G2" s="15">
        <v>4.24</v>
      </c>
      <c r="H2" s="15">
        <v>3.49</v>
      </c>
      <c r="I2" s="16">
        <v>6.0000000000000001E-3</v>
      </c>
      <c r="K2" s="14" t="s">
        <v>11</v>
      </c>
      <c r="L2" s="17">
        <v>8.1999999999999993</v>
      </c>
      <c r="N2" s="14" t="s">
        <v>12</v>
      </c>
      <c r="O2" s="17">
        <v>2.6</v>
      </c>
      <c r="P2" s="17">
        <v>0.115</v>
      </c>
      <c r="Q2" s="18">
        <v>2.35</v>
      </c>
      <c r="R2" s="17">
        <v>2.86</v>
      </c>
    </row>
    <row r="3" spans="1:18" x14ac:dyDescent="0.3">
      <c r="A3" s="2">
        <v>1.3</v>
      </c>
      <c r="B3" s="3">
        <v>100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7">
        <v>10</v>
      </c>
      <c r="N3" s="14" t="s">
        <v>16</v>
      </c>
      <c r="O3" s="17">
        <v>3.02</v>
      </c>
      <c r="P3" s="17">
        <v>4.9000000000000002E-2</v>
      </c>
      <c r="Q3" s="17">
        <v>2.91</v>
      </c>
      <c r="R3" s="17">
        <v>3.13</v>
      </c>
    </row>
    <row r="4" spans="1:18" x14ac:dyDescent="0.3">
      <c r="A4" s="2">
        <v>1.6</v>
      </c>
      <c r="B4" s="3">
        <v>100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2">
        <v>1.9</v>
      </c>
      <c r="B5" s="3">
        <v>100</v>
      </c>
      <c r="E5" s="12" t="s">
        <v>16</v>
      </c>
      <c r="F5" s="15">
        <v>3.02</v>
      </c>
      <c r="G5" s="15">
        <v>4.9000000000000002E-2</v>
      </c>
      <c r="H5" s="15">
        <v>61.9</v>
      </c>
      <c r="I5" s="16">
        <v>2.9999999999999998E-14</v>
      </c>
      <c r="N5" s="14" t="s">
        <v>17</v>
      </c>
      <c r="O5" s="17">
        <f>10^O2</f>
        <v>398.10717055349761</v>
      </c>
    </row>
    <row r="6" spans="1:18" x14ac:dyDescent="0.3">
      <c r="A6" s="2">
        <v>2.2000000000000002</v>
      </c>
      <c r="B6" s="3">
        <v>100</v>
      </c>
      <c r="N6" s="14" t="s">
        <v>18</v>
      </c>
      <c r="O6" s="17">
        <f>10^O3</f>
        <v>1047.1285480509</v>
      </c>
    </row>
    <row r="7" spans="1:18" x14ac:dyDescent="0.3">
      <c r="A7" s="2">
        <v>2.5</v>
      </c>
      <c r="B7" s="3">
        <v>90</v>
      </c>
    </row>
    <row r="8" spans="1:18" x14ac:dyDescent="0.3">
      <c r="A8" s="2">
        <v>2.8</v>
      </c>
      <c r="B8" s="3">
        <v>82.5</v>
      </c>
    </row>
    <row r="9" spans="1:18" x14ac:dyDescent="0.3">
      <c r="A9" s="2">
        <v>3.1</v>
      </c>
      <c r="B9" s="3">
        <v>35</v>
      </c>
    </row>
    <row r="10" spans="1:18" x14ac:dyDescent="0.3">
      <c r="A10" s="2">
        <v>3.4</v>
      </c>
      <c r="B10" s="3">
        <v>7.5</v>
      </c>
    </row>
    <row r="11" spans="1:18" x14ac:dyDescent="0.3">
      <c r="A11" s="2">
        <v>3.7</v>
      </c>
      <c r="B11" s="3">
        <v>27.5</v>
      </c>
    </row>
    <row r="12" spans="1:18" x14ac:dyDescent="0.3">
      <c r="A12" s="2">
        <v>4.01</v>
      </c>
      <c r="B12" s="3">
        <v>0</v>
      </c>
    </row>
    <row r="13" spans="1:18" x14ac:dyDescent="0.3">
      <c r="A13" s="2">
        <v>4.3099999999999996</v>
      </c>
      <c r="B13" s="3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BD9CD-8AE3-4D64-82DA-67B0D2771DBC}">
  <dimension ref="A1:R13"/>
  <sheetViews>
    <sheetView workbookViewId="0">
      <selection activeCell="O2" activeCellId="5" sqref="F2:I2 F5:I5 L2:L3 O3:R3 P2:R2 O2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7.4414062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1">
        <v>1</v>
      </c>
      <c r="B2" s="6">
        <v>0</v>
      </c>
      <c r="E2" s="12" t="s">
        <v>10</v>
      </c>
      <c r="F2" s="15" t="s">
        <v>19</v>
      </c>
      <c r="G2" s="15" t="s">
        <v>19</v>
      </c>
      <c r="H2" s="15" t="s">
        <v>19</v>
      </c>
      <c r="I2" s="15" t="s">
        <v>19</v>
      </c>
      <c r="K2" s="14" t="s">
        <v>11</v>
      </c>
      <c r="L2" s="15" t="s">
        <v>19</v>
      </c>
      <c r="N2" s="14" t="s">
        <v>12</v>
      </c>
      <c r="O2" s="15" t="s">
        <v>19</v>
      </c>
      <c r="P2" s="15" t="s">
        <v>19</v>
      </c>
      <c r="Q2" s="15" t="s">
        <v>19</v>
      </c>
      <c r="R2" s="15" t="s">
        <v>19</v>
      </c>
    </row>
    <row r="3" spans="1:18" x14ac:dyDescent="0.3">
      <c r="A3" s="1">
        <v>1.3</v>
      </c>
      <c r="B3" s="6">
        <v>0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5" t="s">
        <v>19</v>
      </c>
      <c r="N3" s="14" t="s">
        <v>16</v>
      </c>
      <c r="O3" s="15" t="s">
        <v>19</v>
      </c>
      <c r="P3" s="15" t="s">
        <v>19</v>
      </c>
      <c r="Q3" s="15" t="s">
        <v>19</v>
      </c>
      <c r="R3" s="15" t="s">
        <v>19</v>
      </c>
    </row>
    <row r="4" spans="1:18" x14ac:dyDescent="0.3">
      <c r="A4" s="1">
        <v>1.6</v>
      </c>
      <c r="B4" s="6">
        <v>0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1">
        <v>1.9</v>
      </c>
      <c r="B5" s="6">
        <v>0</v>
      </c>
      <c r="E5" s="12" t="s">
        <v>16</v>
      </c>
      <c r="F5" s="15" t="s">
        <v>19</v>
      </c>
      <c r="G5" s="15" t="s">
        <v>19</v>
      </c>
      <c r="H5" s="15" t="s">
        <v>19</v>
      </c>
      <c r="I5" s="15" t="s">
        <v>19</v>
      </c>
      <c r="N5" s="14" t="s">
        <v>17</v>
      </c>
      <c r="O5" s="17" t="e">
        <f>10^O2</f>
        <v>#VALUE!</v>
      </c>
    </row>
    <row r="6" spans="1:18" x14ac:dyDescent="0.3">
      <c r="A6" s="1">
        <v>2.2000000000000002</v>
      </c>
      <c r="B6" s="6">
        <v>0</v>
      </c>
      <c r="N6" s="14" t="s">
        <v>18</v>
      </c>
      <c r="O6" s="17" t="e">
        <f>10^O3</f>
        <v>#VALUE!</v>
      </c>
    </row>
    <row r="7" spans="1:18" x14ac:dyDescent="0.3">
      <c r="A7" s="1">
        <v>2.5</v>
      </c>
      <c r="B7" s="6">
        <v>0</v>
      </c>
    </row>
    <row r="8" spans="1:18" x14ac:dyDescent="0.3">
      <c r="A8" s="1">
        <v>2.8</v>
      </c>
      <c r="B8" s="6">
        <v>0</v>
      </c>
    </row>
    <row r="9" spans="1:18" x14ac:dyDescent="0.3">
      <c r="A9" s="1">
        <v>3.1</v>
      </c>
      <c r="B9" s="6">
        <v>0</v>
      </c>
    </row>
    <row r="10" spans="1:18" x14ac:dyDescent="0.3">
      <c r="A10" s="1">
        <v>3.4</v>
      </c>
      <c r="B10" s="6">
        <v>0</v>
      </c>
    </row>
    <row r="11" spans="1:18" x14ac:dyDescent="0.3">
      <c r="A11" s="1">
        <v>3.7</v>
      </c>
      <c r="B11" s="6">
        <v>0</v>
      </c>
    </row>
    <row r="12" spans="1:18" x14ac:dyDescent="0.3">
      <c r="A12" s="1">
        <v>4.01</v>
      </c>
      <c r="B12" s="6">
        <v>0</v>
      </c>
    </row>
    <row r="13" spans="1:18" x14ac:dyDescent="0.3">
      <c r="A13" s="5">
        <v>4.3099999999999996</v>
      </c>
      <c r="B13" s="6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2AAAB-0D0A-415F-90A3-2C46AAA315DB}">
  <dimension ref="A1:R13"/>
  <sheetViews>
    <sheetView workbookViewId="0">
      <selection activeCell="O5" sqref="O5:O6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8.2187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2">
        <v>1</v>
      </c>
      <c r="B2" s="3">
        <v>100</v>
      </c>
      <c r="E2" s="12" t="s">
        <v>10</v>
      </c>
      <c r="F2" s="15">
        <v>9.4600000000000009</v>
      </c>
      <c r="G2" s="15">
        <v>1.1499999999999999</v>
      </c>
      <c r="H2" s="15">
        <v>8.24</v>
      </c>
      <c r="I2" s="16">
        <v>9.0999999999999993E-6</v>
      </c>
      <c r="K2" s="14" t="s">
        <v>11</v>
      </c>
      <c r="L2" s="17">
        <v>3.76</v>
      </c>
      <c r="N2" s="14" t="s">
        <v>12</v>
      </c>
      <c r="O2" s="17">
        <v>3.28</v>
      </c>
      <c r="P2" s="17">
        <v>8.1000000000000003E-2</v>
      </c>
      <c r="Q2" s="18">
        <v>3.1</v>
      </c>
      <c r="R2" s="17">
        <v>3.46</v>
      </c>
    </row>
    <row r="3" spans="1:18" x14ac:dyDescent="0.3">
      <c r="A3" s="2">
        <v>1.3</v>
      </c>
      <c r="B3" s="3">
        <v>100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7">
        <v>10</v>
      </c>
      <c r="N3" s="14" t="s">
        <v>16</v>
      </c>
      <c r="O3" s="17">
        <v>4.1399999999999997</v>
      </c>
      <c r="P3" s="17">
        <v>4.5999999999999999E-2</v>
      </c>
      <c r="Q3" s="17">
        <v>4.04</v>
      </c>
      <c r="R3" s="17">
        <v>4.25</v>
      </c>
    </row>
    <row r="4" spans="1:18" x14ac:dyDescent="0.3">
      <c r="A4" s="2">
        <v>1.6</v>
      </c>
      <c r="B4" s="3">
        <v>100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2">
        <v>1.9</v>
      </c>
      <c r="B5" s="3">
        <v>100</v>
      </c>
      <c r="E5" s="12" t="s">
        <v>16</v>
      </c>
      <c r="F5" s="15">
        <v>4.1399999999999997</v>
      </c>
      <c r="G5" s="15">
        <v>4.5999999999999999E-2</v>
      </c>
      <c r="H5" s="15">
        <v>90.4</v>
      </c>
      <c r="I5" s="16">
        <v>6.7000000000000004E-16</v>
      </c>
      <c r="N5" s="14" t="s">
        <v>17</v>
      </c>
      <c r="O5" s="17">
        <f>10^O2</f>
        <v>1905.4607179632485</v>
      </c>
    </row>
    <row r="6" spans="1:18" x14ac:dyDescent="0.3">
      <c r="A6" s="2">
        <v>2.2000000000000002</v>
      </c>
      <c r="B6" s="3">
        <v>97.826086959999998</v>
      </c>
      <c r="N6" s="14" t="s">
        <v>18</v>
      </c>
      <c r="O6" s="17">
        <f>10^O3</f>
        <v>13803.842646028841</v>
      </c>
    </row>
    <row r="7" spans="1:18" x14ac:dyDescent="0.3">
      <c r="A7" s="2">
        <v>2.5</v>
      </c>
      <c r="B7" s="3">
        <v>97.826086959999998</v>
      </c>
    </row>
    <row r="8" spans="1:18" x14ac:dyDescent="0.3">
      <c r="A8" s="2">
        <v>2.8</v>
      </c>
      <c r="B8" s="3">
        <v>97.826086959999998</v>
      </c>
    </row>
    <row r="9" spans="1:18" x14ac:dyDescent="0.3">
      <c r="A9" s="2">
        <v>3.1</v>
      </c>
      <c r="B9" s="3">
        <v>86.956521739999999</v>
      </c>
    </row>
    <row r="10" spans="1:18" x14ac:dyDescent="0.3">
      <c r="A10" s="2">
        <v>3.4</v>
      </c>
      <c r="B10" s="3">
        <v>93.47826087</v>
      </c>
    </row>
    <row r="11" spans="1:18" x14ac:dyDescent="0.3">
      <c r="A11" s="2">
        <v>3.7</v>
      </c>
      <c r="B11" s="3">
        <v>76.086956520000001</v>
      </c>
    </row>
    <row r="12" spans="1:18" x14ac:dyDescent="0.3">
      <c r="A12" s="2">
        <v>4.01</v>
      </c>
      <c r="B12" s="3">
        <v>52.173913040000002</v>
      </c>
    </row>
    <row r="13" spans="1:18" x14ac:dyDescent="0.3">
      <c r="A13" s="2">
        <v>4.3099999999999996</v>
      </c>
      <c r="B13" s="3">
        <v>43.47826087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6A6CB-EBFB-4B86-927C-F801D5E392E5}">
  <dimension ref="A1:R13"/>
  <sheetViews>
    <sheetView workbookViewId="0">
      <selection activeCell="O5" sqref="O5:O6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8.2187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2">
        <v>1</v>
      </c>
      <c r="B2" s="3">
        <v>100</v>
      </c>
      <c r="E2" s="12" t="s">
        <v>10</v>
      </c>
      <c r="F2" s="15">
        <v>12.3</v>
      </c>
      <c r="G2" s="15">
        <v>2.65</v>
      </c>
      <c r="H2" s="15">
        <v>4.63</v>
      </c>
      <c r="I2" s="16">
        <v>8.9999999999999998E-4</v>
      </c>
      <c r="K2" s="14" t="s">
        <v>11</v>
      </c>
      <c r="L2" s="17">
        <v>9.92</v>
      </c>
      <c r="N2" s="14" t="s">
        <v>12</v>
      </c>
      <c r="O2" s="17">
        <v>2.83</v>
      </c>
      <c r="P2" s="17">
        <v>0.11899999999999999</v>
      </c>
      <c r="Q2" s="18">
        <v>2.56</v>
      </c>
      <c r="R2" s="17">
        <v>3.09</v>
      </c>
    </row>
    <row r="3" spans="1:18" x14ac:dyDescent="0.3">
      <c r="A3" s="2">
        <v>1.3</v>
      </c>
      <c r="B3" s="3">
        <v>100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7">
        <v>10</v>
      </c>
      <c r="N3" s="14" t="s">
        <v>16</v>
      </c>
      <c r="O3" s="17">
        <v>3.38</v>
      </c>
      <c r="P3" s="17">
        <v>7.0999999999999994E-2</v>
      </c>
      <c r="Q3" s="17">
        <v>3.22</v>
      </c>
      <c r="R3" s="17">
        <v>3.54</v>
      </c>
    </row>
    <row r="4" spans="1:18" x14ac:dyDescent="0.3">
      <c r="A4" s="2">
        <v>1.6</v>
      </c>
      <c r="B4" s="3">
        <v>100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2">
        <v>1.9</v>
      </c>
      <c r="B5" s="3">
        <v>100</v>
      </c>
      <c r="E5" s="12" t="s">
        <v>16</v>
      </c>
      <c r="F5" s="15">
        <v>3.38</v>
      </c>
      <c r="G5" s="15">
        <v>7.0999999999999994E-2</v>
      </c>
      <c r="H5" s="15">
        <v>47.9</v>
      </c>
      <c r="I5" s="16">
        <v>3.8E-13</v>
      </c>
      <c r="N5" s="14" t="s">
        <v>17</v>
      </c>
      <c r="O5" s="17">
        <f>10^O2</f>
        <v>676.08297539198213</v>
      </c>
    </row>
    <row r="6" spans="1:18" x14ac:dyDescent="0.3">
      <c r="A6" s="2">
        <v>2.2000000000000002</v>
      </c>
      <c r="B6" s="3">
        <v>100</v>
      </c>
      <c r="N6" s="14" t="s">
        <v>18</v>
      </c>
      <c r="O6" s="17">
        <f>10^O3</f>
        <v>2398.8329190194918</v>
      </c>
    </row>
    <row r="7" spans="1:18" x14ac:dyDescent="0.3">
      <c r="A7" s="2">
        <v>2.5</v>
      </c>
      <c r="B7" s="3">
        <v>100</v>
      </c>
    </row>
    <row r="8" spans="1:18" x14ac:dyDescent="0.3">
      <c r="A8" s="2">
        <v>2.8</v>
      </c>
      <c r="B8" s="3">
        <v>93.47826087</v>
      </c>
    </row>
    <row r="9" spans="1:18" x14ac:dyDescent="0.3">
      <c r="A9" s="2">
        <v>3.1</v>
      </c>
      <c r="B9" s="3">
        <v>84.782608699999997</v>
      </c>
    </row>
    <row r="10" spans="1:18" x14ac:dyDescent="0.3">
      <c r="A10" s="2">
        <v>3.4</v>
      </c>
      <c r="B10" s="3">
        <v>26.086956520000001</v>
      </c>
    </row>
    <row r="11" spans="1:18" x14ac:dyDescent="0.3">
      <c r="A11" s="2">
        <v>3.7</v>
      </c>
      <c r="B11" s="3">
        <v>43.47826087</v>
      </c>
    </row>
    <row r="12" spans="1:18" x14ac:dyDescent="0.3">
      <c r="A12" s="2">
        <v>4.01</v>
      </c>
      <c r="B12" s="3">
        <v>10.86956522</v>
      </c>
    </row>
    <row r="13" spans="1:18" x14ac:dyDescent="0.3">
      <c r="A13" s="2">
        <v>4.3099999999999996</v>
      </c>
      <c r="B13" s="3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1A39C-E670-49D0-89C3-75DC03C5C046}">
  <dimension ref="A1:R13"/>
  <sheetViews>
    <sheetView tabSelected="1" workbookViewId="0">
      <selection activeCell="O2" activeCellId="3" sqref="F2:I2 F5:I5 L2:L3 O2:R3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7.4414062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1">
        <v>1</v>
      </c>
      <c r="B2" s="3">
        <v>0</v>
      </c>
      <c r="E2" s="12" t="s">
        <v>10</v>
      </c>
      <c r="F2" s="15" t="s">
        <v>19</v>
      </c>
      <c r="G2" s="15" t="s">
        <v>19</v>
      </c>
      <c r="H2" s="15" t="s">
        <v>19</v>
      </c>
      <c r="I2" s="15" t="s">
        <v>19</v>
      </c>
      <c r="K2" s="14" t="s">
        <v>11</v>
      </c>
      <c r="L2" s="15" t="s">
        <v>19</v>
      </c>
      <c r="N2" s="14" t="s">
        <v>12</v>
      </c>
      <c r="O2" s="15" t="s">
        <v>19</v>
      </c>
      <c r="P2" s="15" t="s">
        <v>19</v>
      </c>
      <c r="Q2" s="15" t="s">
        <v>19</v>
      </c>
      <c r="R2" s="15" t="s">
        <v>19</v>
      </c>
    </row>
    <row r="3" spans="1:18" x14ac:dyDescent="0.3">
      <c r="A3" s="1">
        <v>1.3</v>
      </c>
      <c r="B3" s="3">
        <v>0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5" t="s">
        <v>19</v>
      </c>
      <c r="N3" s="14" t="s">
        <v>16</v>
      </c>
      <c r="O3" s="15" t="s">
        <v>19</v>
      </c>
      <c r="P3" s="15" t="s">
        <v>19</v>
      </c>
      <c r="Q3" s="15" t="s">
        <v>19</v>
      </c>
      <c r="R3" s="15" t="s">
        <v>19</v>
      </c>
    </row>
    <row r="4" spans="1:18" x14ac:dyDescent="0.3">
      <c r="A4" s="1">
        <v>1.6</v>
      </c>
      <c r="B4" s="3">
        <v>0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1">
        <v>1.9</v>
      </c>
      <c r="B5" s="3">
        <v>0</v>
      </c>
      <c r="E5" s="12" t="s">
        <v>16</v>
      </c>
      <c r="F5" s="15" t="s">
        <v>19</v>
      </c>
      <c r="G5" s="15" t="s">
        <v>19</v>
      </c>
      <c r="H5" s="15" t="s">
        <v>19</v>
      </c>
      <c r="I5" s="15" t="s">
        <v>19</v>
      </c>
      <c r="N5" s="14" t="s">
        <v>17</v>
      </c>
      <c r="O5" s="17" t="e">
        <f>10^O2</f>
        <v>#VALUE!</v>
      </c>
    </row>
    <row r="6" spans="1:18" x14ac:dyDescent="0.3">
      <c r="A6" s="1">
        <v>2.2000000000000002</v>
      </c>
      <c r="B6" s="3">
        <v>0</v>
      </c>
      <c r="N6" s="14" t="s">
        <v>18</v>
      </c>
      <c r="O6" s="17" t="e">
        <f>10^O3</f>
        <v>#VALUE!</v>
      </c>
    </row>
    <row r="7" spans="1:18" x14ac:dyDescent="0.3">
      <c r="A7" s="1">
        <v>2.5</v>
      </c>
      <c r="B7" s="3">
        <v>0</v>
      </c>
    </row>
    <row r="8" spans="1:18" x14ac:dyDescent="0.3">
      <c r="A8" s="1">
        <v>2.8</v>
      </c>
      <c r="B8" s="3">
        <v>0</v>
      </c>
    </row>
    <row r="9" spans="1:18" x14ac:dyDescent="0.3">
      <c r="A9" s="1">
        <v>3.1</v>
      </c>
      <c r="B9" s="3">
        <v>0</v>
      </c>
    </row>
    <row r="10" spans="1:18" x14ac:dyDescent="0.3">
      <c r="A10" s="1">
        <v>3.4</v>
      </c>
      <c r="B10" s="3">
        <v>0</v>
      </c>
    </row>
    <row r="11" spans="1:18" x14ac:dyDescent="0.3">
      <c r="A11" s="1">
        <v>3.7</v>
      </c>
      <c r="B11" s="3">
        <v>0</v>
      </c>
    </row>
    <row r="12" spans="1:18" x14ac:dyDescent="0.3">
      <c r="A12" s="1">
        <v>4.01</v>
      </c>
      <c r="B12" s="3">
        <v>0</v>
      </c>
    </row>
    <row r="13" spans="1:18" x14ac:dyDescent="0.3">
      <c r="A13" s="5">
        <v>4.3099999999999996</v>
      </c>
      <c r="B13" s="3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6CEE3-D0C5-4D70-A26F-B61D10DC4544}">
  <dimension ref="A1:R13"/>
  <sheetViews>
    <sheetView workbookViewId="0">
      <selection activeCell="O3" sqref="O3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8.2187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2">
        <v>1</v>
      </c>
      <c r="B2" s="3">
        <v>100</v>
      </c>
      <c r="E2" s="12" t="s">
        <v>10</v>
      </c>
      <c r="F2" s="15">
        <v>15.6</v>
      </c>
      <c r="G2" s="15">
        <v>3.07</v>
      </c>
      <c r="H2" s="15">
        <v>5.08</v>
      </c>
      <c r="I2" s="16">
        <v>5.0000000000000001E-4</v>
      </c>
      <c r="K2" s="14" t="s">
        <v>11</v>
      </c>
      <c r="L2" s="17">
        <v>6.04</v>
      </c>
      <c r="N2" s="14" t="s">
        <v>12</v>
      </c>
      <c r="O2" s="17">
        <v>3.39</v>
      </c>
      <c r="P2" s="17">
        <v>0.10299999999999999</v>
      </c>
      <c r="Q2" s="18">
        <v>3.16</v>
      </c>
      <c r="R2" s="17">
        <v>3.62</v>
      </c>
    </row>
    <row r="3" spans="1:18" x14ac:dyDescent="0.3">
      <c r="A3" s="2">
        <v>1.3</v>
      </c>
      <c r="B3" s="3">
        <v>100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7">
        <v>10</v>
      </c>
      <c r="N3" s="14" t="s">
        <v>16</v>
      </c>
      <c r="O3" s="17">
        <v>3.91</v>
      </c>
      <c r="P3" s="17">
        <v>4.1000000000000002E-2</v>
      </c>
      <c r="Q3" s="17">
        <v>3.82</v>
      </c>
      <c r="R3" s="17">
        <v>4</v>
      </c>
    </row>
    <row r="4" spans="1:18" x14ac:dyDescent="0.3">
      <c r="A4" s="2">
        <v>1.6</v>
      </c>
      <c r="B4" s="3">
        <v>100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2">
        <v>1.9</v>
      </c>
      <c r="B5" s="3">
        <v>100</v>
      </c>
      <c r="E5" s="12" t="s">
        <v>16</v>
      </c>
      <c r="F5" s="15">
        <v>3.91</v>
      </c>
      <c r="G5" s="15">
        <v>4.1000000000000002E-2</v>
      </c>
      <c r="H5" s="15">
        <v>94.9</v>
      </c>
      <c r="I5" s="16">
        <v>4.2999999999999999E-16</v>
      </c>
      <c r="N5" s="14" t="s">
        <v>17</v>
      </c>
      <c r="O5" s="17">
        <f>10^O2</f>
        <v>2454.7089156850338</v>
      </c>
    </row>
    <row r="6" spans="1:18" x14ac:dyDescent="0.3">
      <c r="A6" s="2">
        <v>2.2000000000000002</v>
      </c>
      <c r="B6" s="3">
        <v>100</v>
      </c>
      <c r="N6" s="14" t="s">
        <v>18</v>
      </c>
      <c r="O6" s="17">
        <f>10^O3</f>
        <v>8128.3051616410066</v>
      </c>
    </row>
    <row r="7" spans="1:18" x14ac:dyDescent="0.3">
      <c r="A7" s="2">
        <v>2.5</v>
      </c>
      <c r="B7" s="3">
        <v>100</v>
      </c>
    </row>
    <row r="8" spans="1:18" x14ac:dyDescent="0.3">
      <c r="A8" s="2">
        <v>2.8</v>
      </c>
      <c r="B8" s="3">
        <v>95.652173910000002</v>
      </c>
    </row>
    <row r="9" spans="1:18" x14ac:dyDescent="0.3">
      <c r="A9" s="2">
        <v>3.1</v>
      </c>
      <c r="B9" s="3">
        <v>95.652173910000002</v>
      </c>
    </row>
    <row r="10" spans="1:18" x14ac:dyDescent="0.3">
      <c r="A10" s="2">
        <v>3.4</v>
      </c>
      <c r="B10" s="3">
        <v>78.260869569999997</v>
      </c>
    </row>
    <row r="11" spans="1:18" x14ac:dyDescent="0.3">
      <c r="A11" s="2">
        <v>3.7</v>
      </c>
      <c r="B11" s="3">
        <v>82.608695650000001</v>
      </c>
    </row>
    <row r="12" spans="1:18" x14ac:dyDescent="0.3">
      <c r="A12" s="2">
        <v>4.01</v>
      </c>
      <c r="B12" s="3">
        <v>32.608695650000001</v>
      </c>
    </row>
    <row r="13" spans="1:18" x14ac:dyDescent="0.3">
      <c r="A13" s="2">
        <v>4.3099999999999996</v>
      </c>
      <c r="B13" s="3">
        <v>19.565217390000001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F2A18-CE81-4C65-BB22-A8F25798C444}">
  <dimension ref="A1:R13"/>
  <sheetViews>
    <sheetView workbookViewId="0">
      <selection activeCell="O5" sqref="O5:O6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8.2187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2">
        <v>1</v>
      </c>
      <c r="B2" s="9">
        <v>100</v>
      </c>
      <c r="E2" s="12" t="s">
        <v>10</v>
      </c>
      <c r="F2" s="15">
        <v>22.3</v>
      </c>
      <c r="G2" s="15">
        <v>0.85599999999999998</v>
      </c>
      <c r="H2" s="15">
        <v>26.1</v>
      </c>
      <c r="I2" s="16">
        <v>1.5999999999999999E-10</v>
      </c>
      <c r="K2" s="14" t="s">
        <v>11</v>
      </c>
      <c r="L2" s="17">
        <v>0.51800000000000002</v>
      </c>
      <c r="N2" s="14" t="s">
        <v>12</v>
      </c>
      <c r="O2" s="17">
        <v>4.04</v>
      </c>
      <c r="P2" s="17">
        <v>8.9999999999999993E-3</v>
      </c>
      <c r="Q2" s="18">
        <v>4.0199999999999996</v>
      </c>
      <c r="R2" s="17">
        <v>4.0599999999999996</v>
      </c>
    </row>
    <row r="3" spans="1:18" x14ac:dyDescent="0.3">
      <c r="A3" s="2">
        <v>1.3</v>
      </c>
      <c r="B3" s="9">
        <v>100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7">
        <v>10</v>
      </c>
      <c r="N3" s="14" t="s">
        <v>16</v>
      </c>
      <c r="O3" s="17">
        <v>4.46</v>
      </c>
      <c r="P3" s="17">
        <v>8.9999999999999993E-3</v>
      </c>
      <c r="Q3" s="17">
        <v>4.4400000000000004</v>
      </c>
      <c r="R3" s="17">
        <v>4.4800000000000004</v>
      </c>
    </row>
    <row r="4" spans="1:18" x14ac:dyDescent="0.3">
      <c r="A4" s="2">
        <v>1.6</v>
      </c>
      <c r="B4" s="9">
        <v>100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2">
        <v>1.9</v>
      </c>
      <c r="B5" s="9">
        <v>100</v>
      </c>
      <c r="E5" s="12" t="s">
        <v>16</v>
      </c>
      <c r="F5" s="15">
        <v>4.46</v>
      </c>
      <c r="G5" s="15">
        <v>8.9999999999999993E-3</v>
      </c>
      <c r="H5" s="15">
        <v>518.4</v>
      </c>
      <c r="I5" s="16" t="s">
        <v>20</v>
      </c>
      <c r="N5" s="14" t="s">
        <v>17</v>
      </c>
      <c r="O5" s="17">
        <f>10^O2</f>
        <v>10964.781961431856</v>
      </c>
    </row>
    <row r="6" spans="1:18" x14ac:dyDescent="0.3">
      <c r="A6" s="2">
        <v>2.2000000000000002</v>
      </c>
      <c r="B6" s="9">
        <v>100</v>
      </c>
      <c r="N6" s="14" t="s">
        <v>18</v>
      </c>
      <c r="O6" s="17">
        <f>10^O3</f>
        <v>28840.315031266062</v>
      </c>
    </row>
    <row r="7" spans="1:18" x14ac:dyDescent="0.3">
      <c r="A7" s="2">
        <v>2.5</v>
      </c>
      <c r="B7" s="9">
        <v>100</v>
      </c>
    </row>
    <row r="8" spans="1:18" x14ac:dyDescent="0.3">
      <c r="A8" s="2">
        <v>2.8</v>
      </c>
      <c r="B8" s="9">
        <v>100</v>
      </c>
    </row>
    <row r="9" spans="1:18" x14ac:dyDescent="0.3">
      <c r="A9" s="2">
        <v>3.1</v>
      </c>
      <c r="B9" s="9">
        <v>100</v>
      </c>
    </row>
    <row r="10" spans="1:18" x14ac:dyDescent="0.3">
      <c r="A10" s="2">
        <v>3.4</v>
      </c>
      <c r="B10" s="9">
        <v>100</v>
      </c>
    </row>
    <row r="11" spans="1:18" x14ac:dyDescent="0.3">
      <c r="A11" s="2">
        <v>3.7</v>
      </c>
      <c r="B11" s="9">
        <v>100</v>
      </c>
    </row>
    <row r="12" spans="1:18" x14ac:dyDescent="0.3">
      <c r="A12" s="2">
        <v>4.01</v>
      </c>
      <c r="B12" s="9">
        <v>90.909090910000003</v>
      </c>
    </row>
    <row r="13" spans="1:18" x14ac:dyDescent="0.3">
      <c r="A13" s="2">
        <v>4.3099999999999996</v>
      </c>
      <c r="B13" s="10">
        <v>68.181818179999993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9D9CF-9408-4502-816F-4A320E5DF843}">
  <dimension ref="A1:R13"/>
  <sheetViews>
    <sheetView workbookViewId="0">
      <selection activeCell="F38" sqref="F38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7.4414062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1">
        <v>1</v>
      </c>
      <c r="B2" s="2">
        <v>0</v>
      </c>
      <c r="E2" s="12" t="s">
        <v>10</v>
      </c>
      <c r="F2" s="15" t="s">
        <v>19</v>
      </c>
      <c r="G2" s="15" t="s">
        <v>19</v>
      </c>
      <c r="H2" s="15" t="s">
        <v>19</v>
      </c>
      <c r="I2" s="15" t="s">
        <v>19</v>
      </c>
      <c r="K2" s="14" t="s">
        <v>11</v>
      </c>
      <c r="L2" s="17" t="s">
        <v>19</v>
      </c>
      <c r="N2" s="14" t="s">
        <v>12</v>
      </c>
      <c r="O2" s="17" t="s">
        <v>19</v>
      </c>
      <c r="P2" s="17" t="s">
        <v>19</v>
      </c>
      <c r="Q2" s="17" t="s">
        <v>19</v>
      </c>
      <c r="R2" s="17" t="s">
        <v>19</v>
      </c>
    </row>
    <row r="3" spans="1:18" x14ac:dyDescent="0.3">
      <c r="A3" s="1">
        <v>1.3</v>
      </c>
      <c r="B3" s="2">
        <v>0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7" t="s">
        <v>19</v>
      </c>
      <c r="N3" s="14" t="s">
        <v>16</v>
      </c>
      <c r="O3" s="17" t="s">
        <v>19</v>
      </c>
      <c r="P3" s="17" t="s">
        <v>19</v>
      </c>
      <c r="Q3" s="17" t="s">
        <v>19</v>
      </c>
      <c r="R3" s="17" t="s">
        <v>19</v>
      </c>
    </row>
    <row r="4" spans="1:18" x14ac:dyDescent="0.3">
      <c r="A4" s="1">
        <v>1.6</v>
      </c>
      <c r="B4" s="2">
        <v>0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1">
        <v>1.9</v>
      </c>
      <c r="B5" s="2">
        <v>0</v>
      </c>
      <c r="E5" s="12" t="s">
        <v>16</v>
      </c>
      <c r="F5" s="15" t="s">
        <v>19</v>
      </c>
      <c r="G5" s="15" t="s">
        <v>19</v>
      </c>
      <c r="H5" s="15" t="s">
        <v>19</v>
      </c>
      <c r="I5" s="16" t="s">
        <v>19</v>
      </c>
      <c r="N5" s="14" t="s">
        <v>17</v>
      </c>
      <c r="O5" s="17" t="e">
        <f>10^O2</f>
        <v>#VALUE!</v>
      </c>
    </row>
    <row r="6" spans="1:18" x14ac:dyDescent="0.3">
      <c r="A6" s="1">
        <v>2.2000000000000002</v>
      </c>
      <c r="B6" s="2">
        <v>0</v>
      </c>
      <c r="N6" s="14" t="s">
        <v>18</v>
      </c>
      <c r="O6" s="17" t="e">
        <f>10^O3</f>
        <v>#VALUE!</v>
      </c>
    </row>
    <row r="7" spans="1:18" x14ac:dyDescent="0.3">
      <c r="A7" s="1">
        <v>2.5</v>
      </c>
      <c r="B7" s="2">
        <v>0</v>
      </c>
    </row>
    <row r="8" spans="1:18" x14ac:dyDescent="0.3">
      <c r="A8" s="1">
        <v>2.8</v>
      </c>
      <c r="B8" s="2">
        <v>0</v>
      </c>
    </row>
    <row r="9" spans="1:18" x14ac:dyDescent="0.3">
      <c r="A9" s="1">
        <v>3.1</v>
      </c>
      <c r="B9" s="2">
        <v>0</v>
      </c>
    </row>
    <row r="10" spans="1:18" x14ac:dyDescent="0.3">
      <c r="A10" s="1">
        <v>3.4</v>
      </c>
      <c r="B10" s="2">
        <v>0</v>
      </c>
    </row>
    <row r="11" spans="1:18" x14ac:dyDescent="0.3">
      <c r="A11" s="1">
        <v>3.7</v>
      </c>
      <c r="B11" s="2">
        <v>0</v>
      </c>
    </row>
    <row r="12" spans="1:18" x14ac:dyDescent="0.3">
      <c r="A12" s="1">
        <v>4.01</v>
      </c>
      <c r="B12" s="2">
        <v>0</v>
      </c>
    </row>
    <row r="13" spans="1:18" x14ac:dyDescent="0.3">
      <c r="A13" s="5">
        <v>4.3099999999999996</v>
      </c>
      <c r="B13" s="2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472E1-4E88-4614-9BBC-05A5DD014B66}">
  <dimension ref="A1:R13"/>
  <sheetViews>
    <sheetView workbookViewId="0">
      <selection activeCell="O2" activeCellId="4" sqref="G3 F2:I2 F5:I5 L2:L3 O2:R3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7.4414062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1">
        <v>1</v>
      </c>
      <c r="B2" s="3">
        <v>0</v>
      </c>
      <c r="E2" s="12" t="s">
        <v>10</v>
      </c>
      <c r="F2" s="15" t="s">
        <v>19</v>
      </c>
      <c r="G2" s="15" t="s">
        <v>19</v>
      </c>
      <c r="H2" s="15" t="s">
        <v>19</v>
      </c>
      <c r="I2" s="15" t="s">
        <v>19</v>
      </c>
      <c r="K2" s="14" t="s">
        <v>11</v>
      </c>
      <c r="L2" s="15" t="s">
        <v>19</v>
      </c>
      <c r="N2" s="14" t="s">
        <v>12</v>
      </c>
      <c r="O2" s="15" t="s">
        <v>19</v>
      </c>
      <c r="P2" s="15" t="s">
        <v>19</v>
      </c>
      <c r="Q2" s="15" t="s">
        <v>19</v>
      </c>
      <c r="R2" s="15" t="s">
        <v>19</v>
      </c>
    </row>
    <row r="3" spans="1:18" x14ac:dyDescent="0.3">
      <c r="A3" s="1">
        <v>1.3</v>
      </c>
      <c r="B3" s="3">
        <v>0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5" t="s">
        <v>19</v>
      </c>
      <c r="N3" s="14" t="s">
        <v>16</v>
      </c>
      <c r="O3" s="15" t="s">
        <v>19</v>
      </c>
      <c r="P3" s="15" t="s">
        <v>19</v>
      </c>
      <c r="Q3" s="15" t="s">
        <v>19</v>
      </c>
      <c r="R3" s="15" t="s">
        <v>19</v>
      </c>
    </row>
    <row r="4" spans="1:18" x14ac:dyDescent="0.3">
      <c r="A4" s="1">
        <v>1.6</v>
      </c>
      <c r="B4" s="3">
        <v>0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1">
        <v>1.9</v>
      </c>
      <c r="B5" s="3">
        <v>0</v>
      </c>
      <c r="E5" s="12" t="s">
        <v>16</v>
      </c>
      <c r="F5" s="15" t="s">
        <v>19</v>
      </c>
      <c r="G5" s="15" t="s">
        <v>19</v>
      </c>
      <c r="H5" s="15" t="s">
        <v>19</v>
      </c>
      <c r="I5" s="15" t="s">
        <v>19</v>
      </c>
      <c r="N5" s="14" t="s">
        <v>17</v>
      </c>
      <c r="O5" s="17" t="e">
        <f>10^O2</f>
        <v>#VALUE!</v>
      </c>
    </row>
    <row r="6" spans="1:18" x14ac:dyDescent="0.3">
      <c r="A6" s="1">
        <v>2.2000000000000002</v>
      </c>
      <c r="B6" s="3">
        <v>0</v>
      </c>
      <c r="N6" s="14" t="s">
        <v>18</v>
      </c>
      <c r="O6" s="17" t="e">
        <f>10^O3</f>
        <v>#VALUE!</v>
      </c>
    </row>
    <row r="7" spans="1:18" x14ac:dyDescent="0.3">
      <c r="A7" s="1">
        <v>2.5</v>
      </c>
      <c r="B7" s="3">
        <v>0</v>
      </c>
    </row>
    <row r="8" spans="1:18" x14ac:dyDescent="0.3">
      <c r="A8" s="1">
        <v>2.8</v>
      </c>
      <c r="B8" s="3">
        <v>0</v>
      </c>
    </row>
    <row r="9" spans="1:18" x14ac:dyDescent="0.3">
      <c r="A9" s="1">
        <v>3.1</v>
      </c>
      <c r="B9" s="3">
        <v>0</v>
      </c>
    </row>
    <row r="10" spans="1:18" x14ac:dyDescent="0.3">
      <c r="A10" s="1">
        <v>3.4</v>
      </c>
      <c r="B10" s="3">
        <v>0</v>
      </c>
    </row>
    <row r="11" spans="1:18" x14ac:dyDescent="0.3">
      <c r="A11" s="1">
        <v>3.7</v>
      </c>
      <c r="B11" s="3">
        <v>0</v>
      </c>
    </row>
    <row r="12" spans="1:18" x14ac:dyDescent="0.3">
      <c r="A12" s="1">
        <v>4.01</v>
      </c>
      <c r="B12" s="3">
        <v>0</v>
      </c>
    </row>
    <row r="13" spans="1:18" x14ac:dyDescent="0.3">
      <c r="A13" s="5">
        <v>4.3099999999999996</v>
      </c>
      <c r="B13" s="3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7513E-C3A5-4E27-AFA2-5651A022921C}">
  <dimension ref="A1:R13"/>
  <sheetViews>
    <sheetView workbookViewId="0">
      <selection activeCell="O5" sqref="O5:O6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8.2187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2">
        <v>1</v>
      </c>
      <c r="B2" s="3">
        <v>100</v>
      </c>
      <c r="E2" s="12" t="s">
        <v>10</v>
      </c>
      <c r="F2" s="15">
        <v>19</v>
      </c>
      <c r="G2" s="15">
        <v>1.38</v>
      </c>
      <c r="H2" s="15">
        <v>13.8</v>
      </c>
      <c r="I2" s="16">
        <v>7.9000000000000006E-8</v>
      </c>
      <c r="K2" s="14" t="s">
        <v>11</v>
      </c>
      <c r="L2" s="17">
        <v>2.89</v>
      </c>
      <c r="N2" s="14" t="s">
        <v>12</v>
      </c>
      <c r="O2" s="17">
        <v>3.34</v>
      </c>
      <c r="P2" s="17">
        <v>3.3000000000000002E-2</v>
      </c>
      <c r="Q2" s="18">
        <v>3.27</v>
      </c>
      <c r="R2" s="17">
        <v>3.42</v>
      </c>
    </row>
    <row r="3" spans="1:18" x14ac:dyDescent="0.3">
      <c r="A3" s="2">
        <v>1.3</v>
      </c>
      <c r="B3" s="3">
        <v>100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7">
        <v>10</v>
      </c>
      <c r="N3" s="14" t="s">
        <v>16</v>
      </c>
      <c r="O3" s="17">
        <v>3.75</v>
      </c>
      <c r="P3" s="17">
        <v>1.7999999999999999E-2</v>
      </c>
      <c r="Q3" s="17">
        <v>3.71</v>
      </c>
      <c r="R3" s="17">
        <v>3.79</v>
      </c>
    </row>
    <row r="4" spans="1:18" x14ac:dyDescent="0.3">
      <c r="A4" s="2">
        <v>1.6</v>
      </c>
      <c r="B4" s="3">
        <v>100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2">
        <v>1.9</v>
      </c>
      <c r="B5" s="3">
        <v>100</v>
      </c>
      <c r="E5" s="12" t="s">
        <v>16</v>
      </c>
      <c r="F5" s="15">
        <v>3.75</v>
      </c>
      <c r="G5" s="15">
        <v>1.7999999999999999E-2</v>
      </c>
      <c r="H5" s="15">
        <v>214.1</v>
      </c>
      <c r="I5" s="16" t="s">
        <v>20</v>
      </c>
      <c r="N5" s="14" t="s">
        <v>17</v>
      </c>
      <c r="O5" s="17">
        <f>10^O2</f>
        <v>2187.7616239495528</v>
      </c>
    </row>
    <row r="6" spans="1:18" x14ac:dyDescent="0.3">
      <c r="A6" s="2">
        <v>2.2000000000000002</v>
      </c>
      <c r="B6" s="3">
        <v>100</v>
      </c>
      <c r="N6" s="14" t="s">
        <v>18</v>
      </c>
      <c r="O6" s="17">
        <f>10^O3</f>
        <v>5623.4132519034993</v>
      </c>
    </row>
    <row r="7" spans="1:18" x14ac:dyDescent="0.3">
      <c r="A7" s="2">
        <v>2.5</v>
      </c>
      <c r="B7" s="3">
        <v>100</v>
      </c>
    </row>
    <row r="8" spans="1:18" x14ac:dyDescent="0.3">
      <c r="A8" s="2">
        <v>2.8</v>
      </c>
      <c r="B8" s="3">
        <v>100</v>
      </c>
    </row>
    <row r="9" spans="1:18" x14ac:dyDescent="0.3">
      <c r="A9" s="2">
        <v>3.1</v>
      </c>
      <c r="B9" s="3">
        <v>100</v>
      </c>
    </row>
    <row r="10" spans="1:18" x14ac:dyDescent="0.3">
      <c r="A10" s="2">
        <v>3.4</v>
      </c>
      <c r="B10" s="3">
        <v>86.363636360000001</v>
      </c>
    </row>
    <row r="11" spans="1:18" x14ac:dyDescent="0.3">
      <c r="A11" s="2">
        <v>3.7</v>
      </c>
      <c r="B11" s="3">
        <v>54.545454550000002</v>
      </c>
    </row>
    <row r="12" spans="1:18" x14ac:dyDescent="0.3">
      <c r="A12" s="2">
        <v>4.01</v>
      </c>
      <c r="B12" s="3">
        <v>27.272727270000001</v>
      </c>
    </row>
    <row r="13" spans="1:18" x14ac:dyDescent="0.3">
      <c r="A13" s="2">
        <v>4.3099999999999996</v>
      </c>
      <c r="B13" s="3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F9307-A793-423E-9DC8-3FEFAE8CC4B2}">
  <dimension ref="A1:R13"/>
  <sheetViews>
    <sheetView workbookViewId="0">
      <selection activeCell="O5" sqref="O5:O6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8.2187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2">
        <v>1</v>
      </c>
      <c r="B2" s="3">
        <v>100</v>
      </c>
      <c r="E2" s="12" t="s">
        <v>10</v>
      </c>
      <c r="F2" s="15">
        <v>13.3</v>
      </c>
      <c r="G2" s="15">
        <v>0.48899999999999999</v>
      </c>
      <c r="H2" s="15">
        <v>27.1</v>
      </c>
      <c r="I2" s="16">
        <v>1.0999999999999999E-10</v>
      </c>
      <c r="K2" s="14" t="s">
        <v>11</v>
      </c>
      <c r="L2" s="17">
        <v>1.55</v>
      </c>
      <c r="N2" s="14" t="s">
        <v>12</v>
      </c>
      <c r="O2" s="17">
        <v>2.5299999999999998</v>
      </c>
      <c r="P2" s="17">
        <v>0.02</v>
      </c>
      <c r="Q2" s="18">
        <v>2.4900000000000002</v>
      </c>
      <c r="R2" s="17">
        <v>2.57</v>
      </c>
    </row>
    <row r="3" spans="1:18" x14ac:dyDescent="0.3">
      <c r="A3" s="2">
        <v>1.3</v>
      </c>
      <c r="B3" s="3">
        <v>100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7">
        <v>10</v>
      </c>
      <c r="N3" s="14" t="s">
        <v>16</v>
      </c>
      <c r="O3" s="17">
        <v>2.99</v>
      </c>
      <c r="P3" s="17">
        <v>0.01</v>
      </c>
      <c r="Q3" s="17">
        <v>2.96</v>
      </c>
      <c r="R3" s="17">
        <v>3.01</v>
      </c>
    </row>
    <row r="4" spans="1:18" x14ac:dyDescent="0.3">
      <c r="A4" s="2">
        <v>1.6</v>
      </c>
      <c r="B4" s="3">
        <v>100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2">
        <v>1.9</v>
      </c>
      <c r="B5" s="3">
        <v>100</v>
      </c>
      <c r="E5" s="12" t="s">
        <v>16</v>
      </c>
      <c r="F5" s="15">
        <v>2.99</v>
      </c>
      <c r="G5" s="15">
        <v>0.01</v>
      </c>
      <c r="H5" s="15">
        <v>299.10000000000002</v>
      </c>
      <c r="I5" s="16" t="s">
        <v>20</v>
      </c>
      <c r="N5" s="14" t="s">
        <v>17</v>
      </c>
      <c r="O5" s="17">
        <f>10^O2</f>
        <v>338.84415613920248</v>
      </c>
    </row>
    <row r="6" spans="1:18" x14ac:dyDescent="0.3">
      <c r="A6" s="2">
        <v>2.2000000000000002</v>
      </c>
      <c r="B6" s="3">
        <v>100</v>
      </c>
      <c r="N6" s="14" t="s">
        <v>18</v>
      </c>
      <c r="O6" s="17">
        <f>10^O3</f>
        <v>977.23722095581138</v>
      </c>
    </row>
    <row r="7" spans="1:18" x14ac:dyDescent="0.3">
      <c r="A7" s="2">
        <v>2.5</v>
      </c>
      <c r="B7" s="3">
        <v>90.909090910000003</v>
      </c>
    </row>
    <row r="8" spans="1:18" x14ac:dyDescent="0.3">
      <c r="A8" s="2">
        <v>2.8</v>
      </c>
      <c r="B8" s="3">
        <v>68.181818179999993</v>
      </c>
    </row>
    <row r="9" spans="1:18" x14ac:dyDescent="0.3">
      <c r="A9" s="2">
        <v>3.1</v>
      </c>
      <c r="B9" s="3">
        <v>40.909090910000003</v>
      </c>
    </row>
    <row r="10" spans="1:18" x14ac:dyDescent="0.3">
      <c r="A10" s="2">
        <v>3.4</v>
      </c>
      <c r="B10" s="3">
        <v>13.636363640000001</v>
      </c>
    </row>
    <row r="11" spans="1:18" x14ac:dyDescent="0.3">
      <c r="A11" s="2">
        <v>3.7</v>
      </c>
      <c r="B11" s="3">
        <v>4.5454545450000001</v>
      </c>
    </row>
    <row r="12" spans="1:18" x14ac:dyDescent="0.3">
      <c r="A12" s="2">
        <v>4.01</v>
      </c>
      <c r="B12" s="3">
        <v>0</v>
      </c>
    </row>
    <row r="13" spans="1:18" x14ac:dyDescent="0.3">
      <c r="A13" s="2">
        <v>4.3099999999999996</v>
      </c>
      <c r="B13" s="3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D30A5-9632-42F2-B3AA-1CEF32AEE901}">
  <dimension ref="A1:R13"/>
  <sheetViews>
    <sheetView workbookViewId="0">
      <selection activeCell="O2" activeCellId="3" sqref="F2:I2 F5:I5 L2:L3 O2:R3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7.4414062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2">
        <v>1</v>
      </c>
      <c r="B2" s="8">
        <v>0</v>
      </c>
      <c r="E2" s="12" t="s">
        <v>10</v>
      </c>
      <c r="F2" s="15" t="s">
        <v>19</v>
      </c>
      <c r="G2" s="15" t="s">
        <v>19</v>
      </c>
      <c r="H2" s="15" t="s">
        <v>19</v>
      </c>
      <c r="I2" s="15" t="s">
        <v>19</v>
      </c>
      <c r="K2" s="14" t="s">
        <v>11</v>
      </c>
      <c r="L2" s="15" t="s">
        <v>19</v>
      </c>
      <c r="N2" s="14" t="s">
        <v>12</v>
      </c>
      <c r="O2" s="15" t="s">
        <v>19</v>
      </c>
      <c r="P2" s="15" t="s">
        <v>19</v>
      </c>
      <c r="Q2" s="15" t="s">
        <v>19</v>
      </c>
      <c r="R2" s="15" t="s">
        <v>19</v>
      </c>
    </row>
    <row r="3" spans="1:18" x14ac:dyDescent="0.3">
      <c r="A3" s="2">
        <v>1.3</v>
      </c>
      <c r="B3" s="8">
        <v>0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5" t="s">
        <v>19</v>
      </c>
      <c r="N3" s="14" t="s">
        <v>16</v>
      </c>
      <c r="O3" s="15" t="s">
        <v>19</v>
      </c>
      <c r="P3" s="15" t="s">
        <v>19</v>
      </c>
      <c r="Q3" s="15" t="s">
        <v>19</v>
      </c>
      <c r="R3" s="15" t="s">
        <v>19</v>
      </c>
    </row>
    <row r="4" spans="1:18" x14ac:dyDescent="0.3">
      <c r="A4" s="2">
        <v>1.6</v>
      </c>
      <c r="B4" s="8">
        <v>0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2">
        <v>1.9</v>
      </c>
      <c r="B5" s="8">
        <v>0</v>
      </c>
      <c r="E5" s="12" t="s">
        <v>16</v>
      </c>
      <c r="F5" s="15" t="s">
        <v>19</v>
      </c>
      <c r="G5" s="15" t="s">
        <v>19</v>
      </c>
      <c r="H5" s="15" t="s">
        <v>19</v>
      </c>
      <c r="I5" s="15" t="s">
        <v>19</v>
      </c>
      <c r="N5" s="14" t="s">
        <v>17</v>
      </c>
      <c r="O5" s="17" t="e">
        <f>10^O2</f>
        <v>#VALUE!</v>
      </c>
    </row>
    <row r="6" spans="1:18" x14ac:dyDescent="0.3">
      <c r="A6" s="2">
        <v>2.2000000000000002</v>
      </c>
      <c r="B6" s="8">
        <v>0</v>
      </c>
      <c r="N6" s="14" t="s">
        <v>18</v>
      </c>
      <c r="O6" s="17" t="e">
        <f>10^O3</f>
        <v>#VALUE!</v>
      </c>
    </row>
    <row r="7" spans="1:18" x14ac:dyDescent="0.3">
      <c r="A7" s="2">
        <v>2.5</v>
      </c>
      <c r="B7" s="8">
        <v>0</v>
      </c>
    </row>
    <row r="8" spans="1:18" x14ac:dyDescent="0.3">
      <c r="A8" s="2">
        <v>2.8</v>
      </c>
      <c r="B8" s="8">
        <v>0</v>
      </c>
    </row>
    <row r="9" spans="1:18" x14ac:dyDescent="0.3">
      <c r="A9" s="2">
        <v>3.1</v>
      </c>
      <c r="B9" s="8">
        <v>0</v>
      </c>
    </row>
    <row r="10" spans="1:18" x14ac:dyDescent="0.3">
      <c r="A10" s="2">
        <v>3.4</v>
      </c>
      <c r="B10" s="8">
        <v>0</v>
      </c>
    </row>
    <row r="11" spans="1:18" x14ac:dyDescent="0.3">
      <c r="A11" s="2">
        <v>3.7</v>
      </c>
      <c r="B11" s="8">
        <v>0</v>
      </c>
    </row>
    <row r="12" spans="1:18" x14ac:dyDescent="0.3">
      <c r="A12" s="2">
        <v>4.01</v>
      </c>
      <c r="B12" s="8">
        <v>0</v>
      </c>
    </row>
    <row r="13" spans="1:18" x14ac:dyDescent="0.3">
      <c r="A13" s="2">
        <v>4.3099999999999996</v>
      </c>
      <c r="B13" s="8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2FF7-9B5C-46C6-9596-221DE08EA46D}">
  <dimension ref="A1:R13"/>
  <sheetViews>
    <sheetView workbookViewId="0">
      <selection activeCell="O5" sqref="O5:O6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8.2187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2">
        <v>1</v>
      </c>
      <c r="B2" s="8">
        <v>97.6</v>
      </c>
      <c r="E2" s="12" t="s">
        <v>10</v>
      </c>
      <c r="F2" s="15">
        <v>4.88</v>
      </c>
      <c r="G2" s="15">
        <v>0.54600000000000004</v>
      </c>
      <c r="H2" s="15">
        <v>8.93</v>
      </c>
      <c r="I2" s="16">
        <v>4.4000000000000002E-6</v>
      </c>
      <c r="K2" s="14" t="s">
        <v>11</v>
      </c>
      <c r="L2" s="17">
        <v>6.5</v>
      </c>
      <c r="N2" s="14" t="s">
        <v>12</v>
      </c>
      <c r="O2" s="17">
        <v>1.77</v>
      </c>
      <c r="P2" s="17">
        <v>0.107</v>
      </c>
      <c r="Q2" s="18">
        <v>1.53</v>
      </c>
      <c r="R2" s="17">
        <v>2.0099999999999998</v>
      </c>
    </row>
    <row r="3" spans="1:18" x14ac:dyDescent="0.3">
      <c r="A3" s="2">
        <v>1.3</v>
      </c>
      <c r="B3" s="8">
        <v>97.6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7">
        <v>10</v>
      </c>
      <c r="N3" s="14" t="s">
        <v>16</v>
      </c>
      <c r="O3" s="17">
        <v>2.78</v>
      </c>
      <c r="P3" s="17">
        <v>6.8000000000000005E-2</v>
      </c>
      <c r="Q3" s="17">
        <v>2.63</v>
      </c>
      <c r="R3" s="17">
        <v>2.93</v>
      </c>
    </row>
    <row r="4" spans="1:18" x14ac:dyDescent="0.3">
      <c r="A4" s="2">
        <v>1.6</v>
      </c>
      <c r="B4" s="8">
        <v>88.1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2">
        <v>1.9</v>
      </c>
      <c r="B5" s="8">
        <v>85.7</v>
      </c>
      <c r="E5" s="12" t="s">
        <v>16</v>
      </c>
      <c r="F5" s="15">
        <v>2.78</v>
      </c>
      <c r="G5" s="15">
        <v>6.8000000000000005E-2</v>
      </c>
      <c r="H5" s="15">
        <v>40.9</v>
      </c>
      <c r="I5" s="16">
        <v>1.8E-12</v>
      </c>
      <c r="N5" s="14" t="s">
        <v>17</v>
      </c>
      <c r="O5" s="17">
        <f>10^O2</f>
        <v>58.884365535558949</v>
      </c>
    </row>
    <row r="6" spans="1:18" x14ac:dyDescent="0.3">
      <c r="A6" s="2">
        <v>2.2000000000000002</v>
      </c>
      <c r="B6" s="8">
        <v>81</v>
      </c>
      <c r="N6" s="14" t="s">
        <v>18</v>
      </c>
      <c r="O6" s="17">
        <f>10^O3</f>
        <v>602.55958607435775</v>
      </c>
    </row>
    <row r="7" spans="1:18" x14ac:dyDescent="0.3">
      <c r="A7" s="2">
        <v>2.5</v>
      </c>
      <c r="B7" s="8">
        <v>57.1</v>
      </c>
    </row>
    <row r="8" spans="1:18" x14ac:dyDescent="0.3">
      <c r="A8" s="2">
        <v>2.8</v>
      </c>
      <c r="B8" s="8">
        <v>47.6</v>
      </c>
    </row>
    <row r="9" spans="1:18" x14ac:dyDescent="0.3">
      <c r="A9" s="2">
        <v>3.1</v>
      </c>
      <c r="B9" s="8">
        <v>40.5</v>
      </c>
    </row>
    <row r="10" spans="1:18" x14ac:dyDescent="0.3">
      <c r="A10" s="2">
        <v>3.4</v>
      </c>
      <c r="B10" s="8">
        <v>33.299999999999997</v>
      </c>
    </row>
    <row r="11" spans="1:18" x14ac:dyDescent="0.3">
      <c r="A11" s="2">
        <v>3.7</v>
      </c>
      <c r="B11" s="8">
        <v>28.6</v>
      </c>
    </row>
    <row r="12" spans="1:18" x14ac:dyDescent="0.3">
      <c r="A12" s="2">
        <v>4.01</v>
      </c>
      <c r="B12" s="8">
        <v>4.8</v>
      </c>
    </row>
    <row r="13" spans="1:18" x14ac:dyDescent="0.3">
      <c r="A13" s="2">
        <v>4.3099999999999996</v>
      </c>
      <c r="B13" s="8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8CEB4-12B9-4460-8BF3-5A2F355810DB}">
  <dimension ref="A1:R13"/>
  <sheetViews>
    <sheetView workbookViewId="0">
      <selection activeCell="O5" sqref="O5:O6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8.2187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2">
        <v>1</v>
      </c>
      <c r="B2" s="8">
        <v>100</v>
      </c>
      <c r="E2" s="12" t="s">
        <v>10</v>
      </c>
      <c r="F2" s="15">
        <v>5.47</v>
      </c>
      <c r="G2" s="15">
        <v>0.54400000000000004</v>
      </c>
      <c r="H2" s="15">
        <v>10.1</v>
      </c>
      <c r="I2" s="16">
        <v>1.5E-6</v>
      </c>
      <c r="K2" s="14" t="s">
        <v>11</v>
      </c>
      <c r="L2" s="17">
        <v>5.64</v>
      </c>
      <c r="N2" s="14" t="s">
        <v>12</v>
      </c>
      <c r="O2" s="17">
        <v>1.62</v>
      </c>
      <c r="P2" s="17">
        <v>7.5999999999999998E-2</v>
      </c>
      <c r="Q2" s="18">
        <v>1.45</v>
      </c>
      <c r="R2" s="17">
        <v>1.79</v>
      </c>
    </row>
    <row r="3" spans="1:18" x14ac:dyDescent="0.3">
      <c r="A3" s="2">
        <v>1.3</v>
      </c>
      <c r="B3" s="8">
        <v>100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7">
        <v>10</v>
      </c>
      <c r="N3" s="14" t="s">
        <v>16</v>
      </c>
      <c r="O3" s="17">
        <v>2.42</v>
      </c>
      <c r="P3" s="17">
        <v>0.05</v>
      </c>
      <c r="Q3" s="17">
        <v>2.2999999999999998</v>
      </c>
      <c r="R3" s="17">
        <v>2.5299999999999998</v>
      </c>
    </row>
    <row r="4" spans="1:18" x14ac:dyDescent="0.3">
      <c r="A4" s="2">
        <v>1.6</v>
      </c>
      <c r="B4" s="8">
        <v>93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2">
        <v>1.9</v>
      </c>
      <c r="B5" s="8">
        <v>79</v>
      </c>
      <c r="E5" s="12" t="s">
        <v>16</v>
      </c>
      <c r="F5" s="15">
        <v>2.42</v>
      </c>
      <c r="G5" s="15">
        <v>0.05</v>
      </c>
      <c r="H5" s="15">
        <v>48</v>
      </c>
      <c r="I5" s="16">
        <v>3.6999999999999999E-13</v>
      </c>
      <c r="N5" s="14" t="s">
        <v>17</v>
      </c>
      <c r="O5" s="17">
        <f>10^O2</f>
        <v>41.686938347033561</v>
      </c>
    </row>
    <row r="6" spans="1:18" x14ac:dyDescent="0.3">
      <c r="A6" s="2">
        <v>2.2000000000000002</v>
      </c>
      <c r="B6" s="8">
        <v>64</v>
      </c>
      <c r="N6" s="14" t="s">
        <v>18</v>
      </c>
      <c r="O6" s="17">
        <f>10^O3</f>
        <v>263.02679918953817</v>
      </c>
    </row>
    <row r="7" spans="1:18" x14ac:dyDescent="0.3">
      <c r="A7" s="2">
        <v>2.5</v>
      </c>
      <c r="B7" s="8">
        <v>40</v>
      </c>
    </row>
    <row r="8" spans="1:18" x14ac:dyDescent="0.3">
      <c r="A8" s="2">
        <v>2.8</v>
      </c>
      <c r="B8" s="8">
        <v>29</v>
      </c>
    </row>
    <row r="9" spans="1:18" x14ac:dyDescent="0.3">
      <c r="A9" s="2">
        <v>3.1</v>
      </c>
      <c r="B9" s="8">
        <v>19</v>
      </c>
    </row>
    <row r="10" spans="1:18" x14ac:dyDescent="0.3">
      <c r="A10" s="2">
        <v>3.4</v>
      </c>
      <c r="B10" s="8">
        <v>28.6</v>
      </c>
    </row>
    <row r="11" spans="1:18" x14ac:dyDescent="0.3">
      <c r="A11" s="2">
        <v>3.7</v>
      </c>
      <c r="B11" s="8">
        <v>5</v>
      </c>
    </row>
    <row r="12" spans="1:18" x14ac:dyDescent="0.3">
      <c r="A12" s="2">
        <v>4.01</v>
      </c>
      <c r="B12" s="8">
        <v>5</v>
      </c>
    </row>
    <row r="13" spans="1:18" x14ac:dyDescent="0.3">
      <c r="A13" s="2">
        <v>4.3099999999999996</v>
      </c>
      <c r="B13" s="8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44509-58B2-48AC-8B5C-3CA68579025A}">
  <dimension ref="A1:R13"/>
  <sheetViews>
    <sheetView workbookViewId="0">
      <selection activeCell="O2" activeCellId="4" sqref="G3 F2:I2 F5:I5 L2:L3 O2:R3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7.4414062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2">
        <v>1</v>
      </c>
      <c r="B2" s="8">
        <v>0</v>
      </c>
      <c r="E2" s="12" t="s">
        <v>10</v>
      </c>
      <c r="F2" s="15" t="s">
        <v>19</v>
      </c>
      <c r="G2" s="15" t="s">
        <v>19</v>
      </c>
      <c r="H2" s="15" t="s">
        <v>19</v>
      </c>
      <c r="I2" s="15" t="s">
        <v>19</v>
      </c>
      <c r="K2" s="14" t="s">
        <v>11</v>
      </c>
      <c r="L2" s="15" t="s">
        <v>19</v>
      </c>
      <c r="N2" s="14" t="s">
        <v>12</v>
      </c>
      <c r="O2" s="15" t="s">
        <v>19</v>
      </c>
      <c r="P2" s="15" t="s">
        <v>19</v>
      </c>
      <c r="Q2" s="15" t="s">
        <v>19</v>
      </c>
      <c r="R2" s="15" t="s">
        <v>19</v>
      </c>
    </row>
    <row r="3" spans="1:18" x14ac:dyDescent="0.3">
      <c r="A3" s="2">
        <v>1.3</v>
      </c>
      <c r="B3" s="8">
        <v>0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5" t="s">
        <v>19</v>
      </c>
      <c r="N3" s="14" t="s">
        <v>16</v>
      </c>
      <c r="O3" s="15" t="s">
        <v>19</v>
      </c>
      <c r="P3" s="15" t="s">
        <v>19</v>
      </c>
      <c r="Q3" s="15" t="s">
        <v>19</v>
      </c>
      <c r="R3" s="15" t="s">
        <v>19</v>
      </c>
    </row>
    <row r="4" spans="1:18" x14ac:dyDescent="0.3">
      <c r="A4" s="2">
        <v>1.6</v>
      </c>
      <c r="B4" s="8">
        <v>0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2">
        <v>1.9</v>
      </c>
      <c r="B5" s="8">
        <v>0</v>
      </c>
      <c r="E5" s="12" t="s">
        <v>16</v>
      </c>
      <c r="F5" s="15" t="s">
        <v>19</v>
      </c>
      <c r="G5" s="15" t="s">
        <v>19</v>
      </c>
      <c r="H5" s="15" t="s">
        <v>19</v>
      </c>
      <c r="I5" s="15" t="s">
        <v>19</v>
      </c>
      <c r="N5" s="14" t="s">
        <v>17</v>
      </c>
      <c r="O5" s="17" t="e">
        <f>10^O2</f>
        <v>#VALUE!</v>
      </c>
    </row>
    <row r="6" spans="1:18" x14ac:dyDescent="0.3">
      <c r="A6" s="2">
        <v>2.2000000000000002</v>
      </c>
      <c r="B6" s="8">
        <v>0</v>
      </c>
      <c r="N6" s="14" t="s">
        <v>18</v>
      </c>
      <c r="O6" s="17" t="e">
        <f>10^O3</f>
        <v>#VALUE!</v>
      </c>
    </row>
    <row r="7" spans="1:18" x14ac:dyDescent="0.3">
      <c r="A7" s="2">
        <v>2.5</v>
      </c>
      <c r="B7" s="8">
        <v>0</v>
      </c>
    </row>
    <row r="8" spans="1:18" x14ac:dyDescent="0.3">
      <c r="A8" s="2">
        <v>2.8</v>
      </c>
      <c r="B8" s="8">
        <v>0</v>
      </c>
    </row>
    <row r="9" spans="1:18" x14ac:dyDescent="0.3">
      <c r="A9" s="2">
        <v>3.1</v>
      </c>
      <c r="B9" s="8">
        <v>0</v>
      </c>
    </row>
    <row r="10" spans="1:18" x14ac:dyDescent="0.3">
      <c r="A10" s="2">
        <v>3.4</v>
      </c>
      <c r="B10" s="8">
        <v>0</v>
      </c>
    </row>
    <row r="11" spans="1:18" x14ac:dyDescent="0.3">
      <c r="A11" s="2">
        <v>3.7</v>
      </c>
      <c r="B11" s="8">
        <v>0</v>
      </c>
    </row>
    <row r="12" spans="1:18" x14ac:dyDescent="0.3">
      <c r="A12" s="2">
        <v>4.01</v>
      </c>
      <c r="B12" s="8">
        <v>0</v>
      </c>
    </row>
    <row r="13" spans="1:18" x14ac:dyDescent="0.3">
      <c r="A13" s="2">
        <v>4.3099999999999996</v>
      </c>
      <c r="B13" s="8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DF6E4-BEC6-44B2-869C-E321B3B5B3B0}">
  <dimension ref="A1:R13"/>
  <sheetViews>
    <sheetView workbookViewId="0">
      <selection activeCell="O5" sqref="O5:O6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8.2187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2">
        <v>1</v>
      </c>
      <c r="B2" s="8">
        <v>100</v>
      </c>
      <c r="E2" s="12" t="s">
        <v>10</v>
      </c>
      <c r="F2" s="15">
        <v>10.7</v>
      </c>
      <c r="G2" s="15">
        <v>0.99099999999999999</v>
      </c>
      <c r="H2" s="15">
        <v>10.8</v>
      </c>
      <c r="I2" s="16">
        <v>8.0999999999999997E-7</v>
      </c>
      <c r="K2" s="14" t="s">
        <v>11</v>
      </c>
      <c r="L2" s="17">
        <v>4.09</v>
      </c>
      <c r="N2" s="14" t="s">
        <v>12</v>
      </c>
      <c r="O2" s="17">
        <v>2.79</v>
      </c>
      <c r="P2" s="17">
        <v>6.2E-2</v>
      </c>
      <c r="Q2" s="18">
        <v>2.65</v>
      </c>
      <c r="R2" s="17">
        <v>2.93</v>
      </c>
    </row>
    <row r="3" spans="1:18" x14ac:dyDescent="0.3">
      <c r="A3" s="2">
        <v>1.3</v>
      </c>
      <c r="B3" s="8">
        <v>100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7">
        <v>10</v>
      </c>
      <c r="N3" s="14" t="s">
        <v>16</v>
      </c>
      <c r="O3" s="17">
        <v>3.43</v>
      </c>
      <c r="P3" s="17">
        <v>3.2000000000000001E-2</v>
      </c>
      <c r="Q3" s="17">
        <v>3.36</v>
      </c>
      <c r="R3" s="17">
        <v>3.5</v>
      </c>
    </row>
    <row r="4" spans="1:18" x14ac:dyDescent="0.3">
      <c r="A4" s="2">
        <v>1.6</v>
      </c>
      <c r="B4" s="8">
        <v>100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2">
        <v>1.9</v>
      </c>
      <c r="B5" s="8">
        <v>98</v>
      </c>
      <c r="E5" s="12" t="s">
        <v>16</v>
      </c>
      <c r="F5" s="15">
        <v>3.43</v>
      </c>
      <c r="G5" s="15">
        <v>3.2000000000000001E-2</v>
      </c>
      <c r="H5" s="15">
        <v>108.8</v>
      </c>
      <c r="I5" s="16" t="s">
        <v>20</v>
      </c>
      <c r="N5" s="14" t="s">
        <v>17</v>
      </c>
      <c r="O5" s="17">
        <f>10^O2</f>
        <v>616.59500186148273</v>
      </c>
    </row>
    <row r="6" spans="1:18" x14ac:dyDescent="0.3">
      <c r="A6" s="2">
        <v>2.2000000000000002</v>
      </c>
      <c r="B6" s="8">
        <v>98</v>
      </c>
      <c r="N6" s="14" t="s">
        <v>18</v>
      </c>
      <c r="O6" s="17">
        <f>10^O3</f>
        <v>2691.5348039269184</v>
      </c>
    </row>
    <row r="7" spans="1:18" x14ac:dyDescent="0.3">
      <c r="A7" s="2">
        <v>2.5</v>
      </c>
      <c r="B7" s="8">
        <v>90</v>
      </c>
    </row>
    <row r="8" spans="1:18" x14ac:dyDescent="0.3">
      <c r="A8" s="2">
        <v>2.8</v>
      </c>
      <c r="B8" s="8">
        <v>88</v>
      </c>
    </row>
    <row r="9" spans="1:18" x14ac:dyDescent="0.3">
      <c r="A9" s="2">
        <v>3.1</v>
      </c>
      <c r="B9" s="8">
        <v>79</v>
      </c>
    </row>
    <row r="10" spans="1:18" x14ac:dyDescent="0.3">
      <c r="A10" s="2">
        <v>3.4</v>
      </c>
      <c r="B10" s="8">
        <v>50</v>
      </c>
    </row>
    <row r="11" spans="1:18" x14ac:dyDescent="0.3">
      <c r="A11" s="2">
        <v>3.7</v>
      </c>
      <c r="B11" s="8">
        <v>31</v>
      </c>
    </row>
    <row r="12" spans="1:18" x14ac:dyDescent="0.3">
      <c r="A12" s="2">
        <v>4.01</v>
      </c>
      <c r="B12" s="8">
        <v>21</v>
      </c>
    </row>
    <row r="13" spans="1:18" x14ac:dyDescent="0.3">
      <c r="A13" s="2">
        <v>4.3099999999999996</v>
      </c>
      <c r="B13" s="8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AC3B1-A7B1-41AC-BED5-A91574B98D89}">
  <dimension ref="A1:R13"/>
  <sheetViews>
    <sheetView workbookViewId="0">
      <selection activeCell="O5" sqref="O5:O6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8.2187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2">
        <v>1</v>
      </c>
      <c r="B2" s="8">
        <v>100</v>
      </c>
      <c r="E2" s="12" t="s">
        <v>10</v>
      </c>
      <c r="F2" s="15">
        <v>6.97</v>
      </c>
      <c r="G2" s="15">
        <v>0.84099999999999997</v>
      </c>
      <c r="H2" s="15">
        <v>8.2899999999999991</v>
      </c>
      <c r="I2" s="16">
        <v>8.6000000000000007E-6</v>
      </c>
      <c r="K2" s="14" t="s">
        <v>11</v>
      </c>
      <c r="L2" s="17">
        <v>6.43</v>
      </c>
      <c r="N2" s="14" t="s">
        <v>12</v>
      </c>
      <c r="O2" s="17">
        <v>2.0499999999999998</v>
      </c>
      <c r="P2" s="17">
        <v>9.9000000000000005E-2</v>
      </c>
      <c r="Q2" s="18">
        <v>1.83</v>
      </c>
      <c r="R2" s="17">
        <v>2.27</v>
      </c>
    </row>
    <row r="3" spans="1:18" x14ac:dyDescent="0.3">
      <c r="A3" s="2">
        <v>1.3</v>
      </c>
      <c r="B3" s="8">
        <v>98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7">
        <v>10</v>
      </c>
      <c r="N3" s="14" t="s">
        <v>16</v>
      </c>
      <c r="O3" s="17">
        <v>2.81</v>
      </c>
      <c r="P3" s="17">
        <v>5.8000000000000003E-2</v>
      </c>
      <c r="Q3" s="17">
        <v>2.69</v>
      </c>
      <c r="R3" s="17">
        <v>2.94</v>
      </c>
    </row>
    <row r="4" spans="1:18" x14ac:dyDescent="0.3">
      <c r="A4" s="2">
        <v>1.6</v>
      </c>
      <c r="B4" s="8">
        <v>98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2">
        <v>1.9</v>
      </c>
      <c r="B5" s="8">
        <v>86</v>
      </c>
      <c r="E5" s="12" t="s">
        <v>16</v>
      </c>
      <c r="F5" s="15">
        <v>2.81</v>
      </c>
      <c r="G5" s="15">
        <v>5.8000000000000003E-2</v>
      </c>
      <c r="H5" s="15">
        <v>48.9</v>
      </c>
      <c r="I5" s="16">
        <v>3.0999999999999999E-13</v>
      </c>
      <c r="N5" s="14" t="s">
        <v>17</v>
      </c>
      <c r="O5" s="17">
        <f>10^O2</f>
        <v>112.20184543019634</v>
      </c>
    </row>
    <row r="6" spans="1:18" x14ac:dyDescent="0.3">
      <c r="A6" s="2">
        <v>2.2000000000000002</v>
      </c>
      <c r="B6" s="8">
        <v>83</v>
      </c>
      <c r="N6" s="14" t="s">
        <v>18</v>
      </c>
      <c r="O6" s="17">
        <f>10^O3</f>
        <v>645.65422903465594</v>
      </c>
    </row>
    <row r="7" spans="1:18" x14ac:dyDescent="0.3">
      <c r="A7" s="2">
        <v>2.5</v>
      </c>
      <c r="B7" s="8">
        <v>67</v>
      </c>
    </row>
    <row r="8" spans="1:18" x14ac:dyDescent="0.3">
      <c r="A8" s="2">
        <v>2.8</v>
      </c>
      <c r="B8" s="8">
        <v>52</v>
      </c>
    </row>
    <row r="9" spans="1:18" x14ac:dyDescent="0.3">
      <c r="A9" s="2">
        <v>3.1</v>
      </c>
      <c r="B9" s="8">
        <v>45</v>
      </c>
    </row>
    <row r="10" spans="1:18" x14ac:dyDescent="0.3">
      <c r="A10" s="2">
        <v>3.4</v>
      </c>
      <c r="B10" s="8">
        <v>23.8</v>
      </c>
    </row>
    <row r="11" spans="1:18" x14ac:dyDescent="0.3">
      <c r="A11" s="2">
        <v>3.7</v>
      </c>
      <c r="B11" s="8">
        <v>2</v>
      </c>
    </row>
    <row r="12" spans="1:18" x14ac:dyDescent="0.3">
      <c r="A12" s="2">
        <v>4.01</v>
      </c>
      <c r="B12" s="8">
        <v>0</v>
      </c>
    </row>
    <row r="13" spans="1:18" x14ac:dyDescent="0.3">
      <c r="A13" s="2">
        <v>4.3099999999999996</v>
      </c>
      <c r="B13" s="8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E0DD6-F915-43DF-B893-3DBA84F74FD9}">
  <dimension ref="A1:R13"/>
  <sheetViews>
    <sheetView workbookViewId="0">
      <selection activeCell="O5" sqref="O5:O6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8.2187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2">
        <v>1</v>
      </c>
      <c r="B2" s="8">
        <v>4.8</v>
      </c>
      <c r="E2" s="12" t="s">
        <v>10</v>
      </c>
      <c r="F2" s="15">
        <v>18.399999999999999</v>
      </c>
      <c r="G2" s="15">
        <v>0.67600000000000005</v>
      </c>
      <c r="H2" s="15">
        <v>27.2</v>
      </c>
      <c r="I2" s="16">
        <v>1E-10</v>
      </c>
      <c r="K2" s="14" t="s">
        <v>11</v>
      </c>
      <c r="L2" s="17">
        <v>1.2999999999999999E-2</v>
      </c>
      <c r="N2" s="14" t="s">
        <v>12</v>
      </c>
      <c r="O2" s="17">
        <v>0.754</v>
      </c>
      <c r="P2" s="17">
        <v>8.0000000000000002E-3</v>
      </c>
      <c r="Q2" s="18">
        <v>0.73699999999999999</v>
      </c>
      <c r="R2" s="17">
        <v>0.77200000000000002</v>
      </c>
    </row>
    <row r="3" spans="1:18" x14ac:dyDescent="0.3">
      <c r="A3" s="2">
        <v>1.3</v>
      </c>
      <c r="B3" s="8">
        <v>0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7">
        <v>10</v>
      </c>
      <c r="N3" s="14" t="s">
        <v>16</v>
      </c>
      <c r="O3" s="17">
        <v>0.85</v>
      </c>
      <c r="P3" s="17">
        <v>5.0000000000000001E-3</v>
      </c>
      <c r="Q3" s="17">
        <v>0.83899999999999997</v>
      </c>
      <c r="R3" s="17">
        <v>0.86099999999999999</v>
      </c>
    </row>
    <row r="4" spans="1:18" x14ac:dyDescent="0.3">
      <c r="A4" s="2">
        <v>1.6</v>
      </c>
      <c r="B4" s="8">
        <v>0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2">
        <v>1.9</v>
      </c>
      <c r="B5" s="8">
        <v>0</v>
      </c>
      <c r="E5" s="12" t="s">
        <v>16</v>
      </c>
      <c r="F5" s="15">
        <v>0.85</v>
      </c>
      <c r="G5" s="15">
        <v>5.0000000000000001E-3</v>
      </c>
      <c r="H5" s="15">
        <v>167.6</v>
      </c>
      <c r="I5" s="16" t="s">
        <v>20</v>
      </c>
      <c r="N5" s="14" t="s">
        <v>17</v>
      </c>
      <c r="O5" s="17">
        <f>10^O2</f>
        <v>5.6754460540854721</v>
      </c>
    </row>
    <row r="6" spans="1:18" x14ac:dyDescent="0.3">
      <c r="A6" s="2">
        <v>2.2000000000000002</v>
      </c>
      <c r="B6" s="8">
        <v>0</v>
      </c>
      <c r="N6" s="14" t="s">
        <v>18</v>
      </c>
      <c r="O6" s="17">
        <f>10^O3</f>
        <v>7.0794578438413795</v>
      </c>
    </row>
    <row r="7" spans="1:18" x14ac:dyDescent="0.3">
      <c r="A7" s="2">
        <v>2.5</v>
      </c>
      <c r="B7" s="8">
        <v>0</v>
      </c>
    </row>
    <row r="8" spans="1:18" x14ac:dyDescent="0.3">
      <c r="A8" s="2">
        <v>2.8</v>
      </c>
      <c r="B8" s="8">
        <v>0</v>
      </c>
    </row>
    <row r="9" spans="1:18" x14ac:dyDescent="0.3">
      <c r="A9" s="2">
        <v>3.1</v>
      </c>
      <c r="B9" s="8">
        <v>0</v>
      </c>
    </row>
    <row r="10" spans="1:18" x14ac:dyDescent="0.3">
      <c r="A10" s="2">
        <v>3.4</v>
      </c>
      <c r="B10" s="8">
        <v>0</v>
      </c>
    </row>
    <row r="11" spans="1:18" x14ac:dyDescent="0.3">
      <c r="A11" s="2">
        <v>3.7</v>
      </c>
      <c r="B11" s="8">
        <v>0</v>
      </c>
    </row>
    <row r="12" spans="1:18" x14ac:dyDescent="0.3">
      <c r="A12" s="2">
        <v>4.01</v>
      </c>
      <c r="B12" s="8">
        <v>0</v>
      </c>
    </row>
    <row r="13" spans="1:18" x14ac:dyDescent="0.3">
      <c r="A13" s="2">
        <v>4.3099999999999996</v>
      </c>
      <c r="B13" s="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AE48F-5324-40B9-B0E3-516CD0A5F0E2}">
  <dimension ref="A1:R13"/>
  <sheetViews>
    <sheetView workbookViewId="0">
      <selection activeCell="O5" sqref="O5:O6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8.2187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2">
        <v>1</v>
      </c>
      <c r="B2" s="1">
        <v>99</v>
      </c>
      <c r="E2" s="12" t="s">
        <v>10</v>
      </c>
      <c r="F2" s="15">
        <v>7.93</v>
      </c>
      <c r="G2" s="15">
        <v>0.61699999999999999</v>
      </c>
      <c r="H2" s="15">
        <v>12.9</v>
      </c>
      <c r="I2" s="16">
        <v>1.4999999999999999E-7</v>
      </c>
      <c r="K2" s="14" t="s">
        <v>11</v>
      </c>
      <c r="L2" s="17">
        <v>3.66</v>
      </c>
      <c r="N2" s="14" t="s">
        <v>12</v>
      </c>
      <c r="O2" s="17">
        <v>2.09</v>
      </c>
      <c r="P2" s="17">
        <v>5.3999999999999999E-2</v>
      </c>
      <c r="Q2" s="18">
        <v>1.97</v>
      </c>
      <c r="R2" s="17">
        <v>2.21</v>
      </c>
    </row>
    <row r="3" spans="1:18" x14ac:dyDescent="0.3">
      <c r="A3" s="2">
        <v>1.3</v>
      </c>
      <c r="B3" s="1">
        <v>97.5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7">
        <v>10</v>
      </c>
      <c r="N3" s="14" t="s">
        <v>16</v>
      </c>
      <c r="O3" s="17">
        <v>2.75</v>
      </c>
      <c r="P3" s="17">
        <v>2.9000000000000001E-2</v>
      </c>
      <c r="Q3" s="17">
        <v>2.69</v>
      </c>
      <c r="R3" s="17">
        <v>2.82</v>
      </c>
    </row>
    <row r="4" spans="1:18" x14ac:dyDescent="0.3">
      <c r="A4" s="2">
        <v>1.6</v>
      </c>
      <c r="B4" s="1">
        <v>96.5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2">
        <v>1.9</v>
      </c>
      <c r="B5" s="1">
        <v>89</v>
      </c>
      <c r="E5" s="12" t="s">
        <v>16</v>
      </c>
      <c r="F5" s="15">
        <v>2.75</v>
      </c>
      <c r="G5" s="15">
        <v>2.9000000000000001E-2</v>
      </c>
      <c r="H5" s="15">
        <v>93.6</v>
      </c>
      <c r="I5" s="16">
        <v>4.5999999999999998E-16</v>
      </c>
      <c r="N5" s="14" t="s">
        <v>17</v>
      </c>
      <c r="O5" s="17">
        <f>10^O2</f>
        <v>123.02687708123821</v>
      </c>
    </row>
    <row r="6" spans="1:18" x14ac:dyDescent="0.3">
      <c r="A6" s="2">
        <v>2.2000000000000002</v>
      </c>
      <c r="B6" s="1">
        <v>82.5</v>
      </c>
      <c r="N6" s="14" t="s">
        <v>18</v>
      </c>
      <c r="O6" s="17">
        <f>10^O3</f>
        <v>562.34132519034927</v>
      </c>
    </row>
    <row r="7" spans="1:18" x14ac:dyDescent="0.3">
      <c r="A7" s="2">
        <v>2.5</v>
      </c>
      <c r="B7" s="1">
        <v>74.5</v>
      </c>
    </row>
    <row r="8" spans="1:18" x14ac:dyDescent="0.3">
      <c r="A8" s="2">
        <v>2.8</v>
      </c>
      <c r="B8" s="1">
        <v>45</v>
      </c>
    </row>
    <row r="9" spans="1:18" x14ac:dyDescent="0.3">
      <c r="A9" s="2">
        <v>3.1</v>
      </c>
      <c r="B9" s="1">
        <v>27.5</v>
      </c>
    </row>
    <row r="10" spans="1:18" x14ac:dyDescent="0.3">
      <c r="A10" s="2">
        <v>3.4</v>
      </c>
      <c r="B10" s="1">
        <v>16</v>
      </c>
    </row>
    <row r="11" spans="1:18" x14ac:dyDescent="0.3">
      <c r="A11" s="2">
        <v>3.7</v>
      </c>
      <c r="B11" s="1">
        <v>11</v>
      </c>
    </row>
    <row r="12" spans="1:18" x14ac:dyDescent="0.3">
      <c r="A12" s="2">
        <v>4.01</v>
      </c>
      <c r="B12" s="1">
        <v>0</v>
      </c>
    </row>
    <row r="13" spans="1:18" x14ac:dyDescent="0.3">
      <c r="A13" s="2">
        <v>4.3099999999999996</v>
      </c>
      <c r="B13" s="1">
        <v>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1D2A3-FF15-41C1-8704-A7C3627692F4}">
  <dimension ref="A1:R13"/>
  <sheetViews>
    <sheetView workbookViewId="0">
      <selection activeCell="O5" sqref="O5:O6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8.2187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2">
        <v>1</v>
      </c>
      <c r="B2" s="8">
        <v>100</v>
      </c>
      <c r="E2" s="12" t="s">
        <v>10</v>
      </c>
      <c r="F2" s="15">
        <v>7.89</v>
      </c>
      <c r="G2" s="15">
        <v>0.68100000000000005</v>
      </c>
      <c r="H2" s="15">
        <v>11.6</v>
      </c>
      <c r="I2" s="16">
        <v>4.0999999999999999E-7</v>
      </c>
      <c r="K2" s="14" t="s">
        <v>11</v>
      </c>
      <c r="L2" s="17">
        <v>4.18</v>
      </c>
      <c r="N2" s="14" t="s">
        <v>12</v>
      </c>
      <c r="O2" s="17">
        <v>2.3199999999999998</v>
      </c>
      <c r="P2" s="17">
        <v>6.7000000000000004E-2</v>
      </c>
      <c r="Q2" s="18">
        <v>2.17</v>
      </c>
      <c r="R2" s="17">
        <v>2.46</v>
      </c>
    </row>
    <row r="3" spans="1:18" x14ac:dyDescent="0.3">
      <c r="A3" s="2">
        <v>1.3</v>
      </c>
      <c r="B3" s="8">
        <v>100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7">
        <v>10</v>
      </c>
      <c r="N3" s="14" t="s">
        <v>16</v>
      </c>
      <c r="O3" s="17">
        <v>3.06</v>
      </c>
      <c r="P3" s="17">
        <v>3.5999999999999997E-2</v>
      </c>
      <c r="Q3" s="17">
        <v>2.98</v>
      </c>
      <c r="R3" s="17">
        <v>3.14</v>
      </c>
    </row>
    <row r="4" spans="1:18" x14ac:dyDescent="0.3">
      <c r="A4" s="2">
        <v>1.6</v>
      </c>
      <c r="B4" s="8">
        <v>100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2">
        <v>1.9</v>
      </c>
      <c r="B5" s="8">
        <v>100</v>
      </c>
      <c r="E5" s="12" t="s">
        <v>16</v>
      </c>
      <c r="F5" s="15">
        <v>3.06</v>
      </c>
      <c r="G5" s="15">
        <v>3.5999999999999997E-2</v>
      </c>
      <c r="H5" s="15">
        <v>85.7</v>
      </c>
      <c r="I5" s="16">
        <v>1.1E-5</v>
      </c>
      <c r="N5" s="14" t="s">
        <v>17</v>
      </c>
      <c r="O5" s="17">
        <f>10^O2</f>
        <v>208.92961308540396</v>
      </c>
    </row>
    <row r="6" spans="1:18" x14ac:dyDescent="0.3">
      <c r="A6" s="2">
        <v>2.2000000000000002</v>
      </c>
      <c r="B6" s="8">
        <v>86</v>
      </c>
      <c r="N6" s="14" t="s">
        <v>18</v>
      </c>
      <c r="O6" s="17">
        <f>10^O3</f>
        <v>1148.1536214968839</v>
      </c>
    </row>
    <row r="7" spans="1:18" x14ac:dyDescent="0.3">
      <c r="A7" s="2">
        <v>2.5</v>
      </c>
      <c r="B7" s="8">
        <v>79</v>
      </c>
    </row>
    <row r="8" spans="1:18" x14ac:dyDescent="0.3">
      <c r="A8" s="2">
        <v>2.8</v>
      </c>
      <c r="B8" s="8">
        <v>71</v>
      </c>
    </row>
    <row r="9" spans="1:18" x14ac:dyDescent="0.3">
      <c r="A9" s="2">
        <v>3.1</v>
      </c>
      <c r="B9" s="8">
        <v>50</v>
      </c>
    </row>
    <row r="10" spans="1:18" x14ac:dyDescent="0.3">
      <c r="A10" s="2">
        <v>3.4</v>
      </c>
      <c r="B10" s="8">
        <v>33.299999999999997</v>
      </c>
    </row>
    <row r="11" spans="1:18" x14ac:dyDescent="0.3">
      <c r="A11" s="2">
        <v>3.7</v>
      </c>
      <c r="B11" s="8">
        <v>10</v>
      </c>
    </row>
    <row r="12" spans="1:18" x14ac:dyDescent="0.3">
      <c r="A12" s="2">
        <v>4.01</v>
      </c>
      <c r="B12" s="8">
        <v>10</v>
      </c>
    </row>
    <row r="13" spans="1:18" x14ac:dyDescent="0.3">
      <c r="A13" s="2">
        <v>4.3099999999999996</v>
      </c>
      <c r="B13" s="8">
        <v>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DC242-1C67-42EA-99EA-D0E4AF142E1E}">
  <dimension ref="A1:R13"/>
  <sheetViews>
    <sheetView workbookViewId="0">
      <selection activeCell="O5" sqref="O5:O6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8.2187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2">
        <v>1</v>
      </c>
      <c r="B2" s="8">
        <v>100</v>
      </c>
      <c r="E2" s="12" t="s">
        <v>10</v>
      </c>
      <c r="F2" s="15">
        <v>11.3</v>
      </c>
      <c r="G2" s="15">
        <v>0.69099999999999995</v>
      </c>
      <c r="H2" s="15">
        <v>16.3</v>
      </c>
      <c r="I2" s="16">
        <v>1.6000000000000001E-8</v>
      </c>
      <c r="K2" s="14" t="s">
        <v>11</v>
      </c>
      <c r="L2" s="17">
        <v>2.78</v>
      </c>
      <c r="N2" s="14" t="s">
        <v>12</v>
      </c>
      <c r="O2" s="17">
        <v>2.81</v>
      </c>
      <c r="P2" s="17">
        <v>0.04</v>
      </c>
      <c r="Q2" s="18">
        <v>2.72</v>
      </c>
      <c r="R2" s="17">
        <v>2.9</v>
      </c>
    </row>
    <row r="3" spans="1:18" x14ac:dyDescent="0.3">
      <c r="A3" s="2">
        <v>1.3</v>
      </c>
      <c r="B3" s="8">
        <v>100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7">
        <v>10</v>
      </c>
      <c r="N3" s="14" t="s">
        <v>16</v>
      </c>
      <c r="O3" s="17">
        <v>3.42</v>
      </c>
      <c r="P3" s="17">
        <v>2.1000000000000001E-2</v>
      </c>
      <c r="Q3" s="17">
        <v>3.37</v>
      </c>
      <c r="R3" s="17">
        <v>3.46</v>
      </c>
    </row>
    <row r="4" spans="1:18" x14ac:dyDescent="0.3">
      <c r="A4" s="2">
        <v>1.6</v>
      </c>
      <c r="B4" s="8">
        <v>100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2">
        <v>1.9</v>
      </c>
      <c r="B5" s="8">
        <v>100</v>
      </c>
      <c r="E5" s="12" t="s">
        <v>16</v>
      </c>
      <c r="F5" s="15">
        <v>3.42</v>
      </c>
      <c r="G5" s="15">
        <v>2.1000000000000001E-2</v>
      </c>
      <c r="H5" s="15">
        <v>164</v>
      </c>
      <c r="I5" s="16" t="s">
        <v>20</v>
      </c>
      <c r="N5" s="14" t="s">
        <v>17</v>
      </c>
      <c r="O5" s="17">
        <f>10^O2</f>
        <v>645.65422903465594</v>
      </c>
    </row>
    <row r="6" spans="1:18" x14ac:dyDescent="0.3">
      <c r="A6" s="2">
        <v>2.2000000000000002</v>
      </c>
      <c r="B6" s="8">
        <v>100</v>
      </c>
      <c r="N6" s="14" t="s">
        <v>18</v>
      </c>
      <c r="O6" s="17">
        <f>10^O3</f>
        <v>2630.2679918953822</v>
      </c>
    </row>
    <row r="7" spans="1:18" x14ac:dyDescent="0.3">
      <c r="A7" s="2">
        <v>2.5</v>
      </c>
      <c r="B7" s="8">
        <v>98</v>
      </c>
    </row>
    <row r="8" spans="1:18" x14ac:dyDescent="0.3">
      <c r="A8" s="2">
        <v>2.8</v>
      </c>
      <c r="B8" s="8">
        <v>86</v>
      </c>
    </row>
    <row r="9" spans="1:18" x14ac:dyDescent="0.3">
      <c r="A9" s="2">
        <v>3.1</v>
      </c>
      <c r="B9" s="8">
        <v>76</v>
      </c>
    </row>
    <row r="10" spans="1:18" x14ac:dyDescent="0.3">
      <c r="A10" s="2">
        <v>3.4</v>
      </c>
      <c r="B10" s="8">
        <v>52.4</v>
      </c>
    </row>
    <row r="11" spans="1:18" x14ac:dyDescent="0.3">
      <c r="A11" s="2">
        <v>3.7</v>
      </c>
      <c r="B11" s="8">
        <v>29</v>
      </c>
    </row>
    <row r="12" spans="1:18" x14ac:dyDescent="0.3">
      <c r="A12" s="2">
        <v>4.01</v>
      </c>
      <c r="B12" s="8">
        <v>17</v>
      </c>
    </row>
    <row r="13" spans="1:18" x14ac:dyDescent="0.3">
      <c r="A13" s="2">
        <v>4.3099999999999996</v>
      </c>
      <c r="B13" s="8"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D0C0F-1994-4CF4-B0B7-E29E48BE9A7B}">
  <dimension ref="A1:R13"/>
  <sheetViews>
    <sheetView workbookViewId="0">
      <selection activeCell="O2" activeCellId="4" sqref="G3 F2:I2 F5:I5 L2:L3 O2:R3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7.4414062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2">
        <v>1</v>
      </c>
      <c r="B2" s="11">
        <v>0</v>
      </c>
      <c r="E2" s="12" t="s">
        <v>10</v>
      </c>
      <c r="F2" s="15" t="s">
        <v>19</v>
      </c>
      <c r="G2" s="15" t="s">
        <v>19</v>
      </c>
      <c r="H2" s="15" t="s">
        <v>19</v>
      </c>
      <c r="I2" s="15" t="s">
        <v>19</v>
      </c>
      <c r="K2" s="14" t="s">
        <v>11</v>
      </c>
      <c r="L2" s="15" t="s">
        <v>19</v>
      </c>
      <c r="N2" s="14" t="s">
        <v>12</v>
      </c>
      <c r="O2" s="15" t="s">
        <v>19</v>
      </c>
      <c r="P2" s="15" t="s">
        <v>19</v>
      </c>
      <c r="Q2" s="15" t="s">
        <v>19</v>
      </c>
      <c r="R2" s="15" t="s">
        <v>19</v>
      </c>
    </row>
    <row r="3" spans="1:18" x14ac:dyDescent="0.3">
      <c r="A3" s="2">
        <v>1.3</v>
      </c>
      <c r="B3" s="11">
        <v>0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5" t="s">
        <v>19</v>
      </c>
      <c r="N3" s="14" t="s">
        <v>16</v>
      </c>
      <c r="O3" s="15" t="s">
        <v>19</v>
      </c>
      <c r="P3" s="15" t="s">
        <v>19</v>
      </c>
      <c r="Q3" s="15" t="s">
        <v>19</v>
      </c>
      <c r="R3" s="15" t="s">
        <v>19</v>
      </c>
    </row>
    <row r="4" spans="1:18" x14ac:dyDescent="0.3">
      <c r="A4" s="2">
        <v>1.6</v>
      </c>
      <c r="B4" s="11">
        <v>0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2">
        <v>1.9</v>
      </c>
      <c r="B5" s="11">
        <v>0</v>
      </c>
      <c r="E5" s="12" t="s">
        <v>16</v>
      </c>
      <c r="F5" s="15" t="s">
        <v>19</v>
      </c>
      <c r="G5" s="15" t="s">
        <v>19</v>
      </c>
      <c r="H5" s="15" t="s">
        <v>19</v>
      </c>
      <c r="I5" s="15" t="s">
        <v>19</v>
      </c>
      <c r="N5" s="14" t="s">
        <v>17</v>
      </c>
      <c r="O5" s="17" t="e">
        <f>10^O2</f>
        <v>#VALUE!</v>
      </c>
    </row>
    <row r="6" spans="1:18" x14ac:dyDescent="0.3">
      <c r="A6" s="2">
        <v>2.2000000000000002</v>
      </c>
      <c r="B6" s="11">
        <v>0</v>
      </c>
      <c r="N6" s="14" t="s">
        <v>18</v>
      </c>
      <c r="O6" s="17" t="e">
        <f>10^O3</f>
        <v>#VALUE!</v>
      </c>
    </row>
    <row r="7" spans="1:18" x14ac:dyDescent="0.3">
      <c r="A7" s="2">
        <v>2.5</v>
      </c>
      <c r="B7" s="11">
        <v>0</v>
      </c>
    </row>
    <row r="8" spans="1:18" x14ac:dyDescent="0.3">
      <c r="A8" s="2">
        <v>2.8</v>
      </c>
      <c r="B8" s="11">
        <v>0</v>
      </c>
    </row>
    <row r="9" spans="1:18" x14ac:dyDescent="0.3">
      <c r="A9" s="2">
        <v>3.1</v>
      </c>
      <c r="B9" s="11">
        <v>0</v>
      </c>
    </row>
    <row r="10" spans="1:18" x14ac:dyDescent="0.3">
      <c r="A10" s="2">
        <v>3.4</v>
      </c>
      <c r="B10" s="11">
        <v>0</v>
      </c>
    </row>
    <row r="11" spans="1:18" x14ac:dyDescent="0.3">
      <c r="A11" s="2">
        <v>3.7</v>
      </c>
      <c r="B11" s="11">
        <v>0</v>
      </c>
    </row>
    <row r="12" spans="1:18" x14ac:dyDescent="0.3">
      <c r="A12" s="2">
        <v>4.01</v>
      </c>
      <c r="B12" s="11">
        <v>0</v>
      </c>
    </row>
    <row r="13" spans="1:18" x14ac:dyDescent="0.3">
      <c r="A13" s="2">
        <v>4.3099999999999996</v>
      </c>
      <c r="B13" s="11">
        <v>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BE56A-A20F-469E-B10C-2D7752DD5487}">
  <dimension ref="A1:R13"/>
  <sheetViews>
    <sheetView workbookViewId="0">
      <selection activeCell="O5" sqref="O5:O6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8.2187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2">
        <v>1</v>
      </c>
      <c r="B2" s="8">
        <v>92.2</v>
      </c>
      <c r="E2" s="12" t="s">
        <v>10</v>
      </c>
      <c r="F2" s="15">
        <v>8.64</v>
      </c>
      <c r="G2" s="15">
        <v>1.95</v>
      </c>
      <c r="H2" s="15">
        <v>4.42</v>
      </c>
      <c r="I2" s="16">
        <v>1E-3</v>
      </c>
      <c r="K2" s="14" t="s">
        <v>11</v>
      </c>
      <c r="L2" s="17">
        <v>9.35</v>
      </c>
      <c r="N2" s="14" t="s">
        <v>12</v>
      </c>
      <c r="O2" s="17">
        <v>2.72</v>
      </c>
      <c r="P2" s="17">
        <v>0.184</v>
      </c>
      <c r="Q2" s="18">
        <v>2.31</v>
      </c>
      <c r="R2" s="17">
        <v>3.12</v>
      </c>
    </row>
    <row r="3" spans="1:18" x14ac:dyDescent="0.3">
      <c r="A3" s="2">
        <v>1.3</v>
      </c>
      <c r="B3" s="8">
        <v>88.2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7">
        <v>10</v>
      </c>
      <c r="N3" s="14" t="s">
        <v>16</v>
      </c>
      <c r="O3" s="17">
        <v>3.5</v>
      </c>
      <c r="P3" s="17">
        <v>8.4000000000000005E-2</v>
      </c>
      <c r="Q3" s="17">
        <v>3.31</v>
      </c>
      <c r="R3" s="17">
        <v>3.69</v>
      </c>
    </row>
    <row r="4" spans="1:18" x14ac:dyDescent="0.3">
      <c r="A4" s="2">
        <v>1.6</v>
      </c>
      <c r="B4" s="8">
        <v>88.2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2">
        <v>1.9</v>
      </c>
      <c r="B5" s="8">
        <v>92.2</v>
      </c>
      <c r="E5" s="12" t="s">
        <v>16</v>
      </c>
      <c r="F5" s="15">
        <v>3.5</v>
      </c>
      <c r="G5" s="15">
        <v>8.4000000000000005E-2</v>
      </c>
      <c r="H5" s="15">
        <v>41.7</v>
      </c>
      <c r="I5" s="16">
        <v>1.5000000000000001E-12</v>
      </c>
      <c r="N5" s="14" t="s">
        <v>17</v>
      </c>
      <c r="O5" s="17">
        <f>10^O2</f>
        <v>524.80746024977293</v>
      </c>
    </row>
    <row r="6" spans="1:18" x14ac:dyDescent="0.3">
      <c r="A6" s="2">
        <v>2.2000000000000002</v>
      </c>
      <c r="B6" s="8">
        <v>92.2</v>
      </c>
      <c r="N6" s="14" t="s">
        <v>18</v>
      </c>
      <c r="O6" s="17">
        <f>10^O3</f>
        <v>3162.2776601683804</v>
      </c>
    </row>
    <row r="7" spans="1:18" x14ac:dyDescent="0.3">
      <c r="A7" s="2">
        <v>2.5</v>
      </c>
      <c r="B7" s="8">
        <v>84.3</v>
      </c>
    </row>
    <row r="8" spans="1:18" x14ac:dyDescent="0.3">
      <c r="A8" s="2">
        <v>2.8</v>
      </c>
      <c r="B8" s="8">
        <v>84.3</v>
      </c>
    </row>
    <row r="9" spans="1:18" x14ac:dyDescent="0.3">
      <c r="A9" s="2">
        <v>3.1</v>
      </c>
      <c r="B9" s="8">
        <v>76.5</v>
      </c>
    </row>
    <row r="10" spans="1:18" x14ac:dyDescent="0.3">
      <c r="A10" s="2">
        <v>3.4</v>
      </c>
      <c r="B10" s="8">
        <v>56.9</v>
      </c>
    </row>
    <row r="11" spans="1:18" x14ac:dyDescent="0.3">
      <c r="A11" s="2">
        <v>3.7</v>
      </c>
      <c r="B11" s="8">
        <v>49</v>
      </c>
    </row>
    <row r="12" spans="1:18" x14ac:dyDescent="0.3">
      <c r="A12" s="2">
        <v>4.01</v>
      </c>
      <c r="B12" s="8">
        <v>21.6</v>
      </c>
    </row>
    <row r="13" spans="1:18" x14ac:dyDescent="0.3">
      <c r="A13" s="2">
        <v>4.3099999999999996</v>
      </c>
      <c r="B13" s="8">
        <v>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4A547-17F2-49FF-BE14-F9C29A3289AA}">
  <dimension ref="A1:R13"/>
  <sheetViews>
    <sheetView workbookViewId="0">
      <selection activeCell="O5" sqref="O5:O6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8.2187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2">
        <v>1</v>
      </c>
      <c r="B2" s="8">
        <v>100</v>
      </c>
      <c r="E2" s="12" t="s">
        <v>10</v>
      </c>
      <c r="F2" s="15">
        <v>12.8</v>
      </c>
      <c r="G2" s="15">
        <v>1.28</v>
      </c>
      <c r="H2" s="15">
        <v>10</v>
      </c>
      <c r="I2" s="16">
        <v>1.5999999999999999E-6</v>
      </c>
      <c r="K2" s="14" t="s">
        <v>11</v>
      </c>
      <c r="L2" s="17">
        <v>4.58</v>
      </c>
      <c r="N2" s="14" t="s">
        <v>12</v>
      </c>
      <c r="O2" s="17">
        <v>2.7</v>
      </c>
      <c r="P2" s="17">
        <v>5.5E-2</v>
      </c>
      <c r="Q2" s="18">
        <v>2.58</v>
      </c>
      <c r="R2" s="17">
        <v>2.82</v>
      </c>
    </row>
    <row r="3" spans="1:18" x14ac:dyDescent="0.3">
      <c r="A3" s="2">
        <v>1.3</v>
      </c>
      <c r="B3" s="8">
        <v>100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7">
        <v>10</v>
      </c>
      <c r="N3" s="14" t="s">
        <v>16</v>
      </c>
      <c r="O3" s="17">
        <v>3.2</v>
      </c>
      <c r="P3" s="17">
        <v>3.1E-2</v>
      </c>
      <c r="Q3" s="17">
        <v>3.13</v>
      </c>
      <c r="R3" s="17">
        <v>3.27</v>
      </c>
    </row>
    <row r="4" spans="1:18" x14ac:dyDescent="0.3">
      <c r="A4" s="2">
        <v>1.6</v>
      </c>
      <c r="B4" s="8">
        <v>100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2">
        <v>1.9</v>
      </c>
      <c r="B5" s="8">
        <v>100</v>
      </c>
      <c r="E5" s="12" t="s">
        <v>16</v>
      </c>
      <c r="F5" s="15">
        <v>3.2</v>
      </c>
      <c r="G5" s="15">
        <v>3.1E-2</v>
      </c>
      <c r="H5" s="15">
        <v>102.9</v>
      </c>
      <c r="I5" s="16" t="s">
        <v>20</v>
      </c>
      <c r="N5" s="14" t="s">
        <v>17</v>
      </c>
      <c r="O5" s="17">
        <f>10^O2</f>
        <v>501.18723362727269</v>
      </c>
    </row>
    <row r="6" spans="1:18" x14ac:dyDescent="0.3">
      <c r="A6" s="2">
        <v>2.2000000000000002</v>
      </c>
      <c r="B6" s="8">
        <v>98</v>
      </c>
      <c r="N6" s="14" t="s">
        <v>18</v>
      </c>
      <c r="O6" s="17">
        <f>10^O3</f>
        <v>1584.8931924611156</v>
      </c>
    </row>
    <row r="7" spans="1:18" x14ac:dyDescent="0.3">
      <c r="A7" s="2">
        <v>2.5</v>
      </c>
      <c r="B7" s="8">
        <v>95</v>
      </c>
    </row>
    <row r="8" spans="1:18" x14ac:dyDescent="0.3">
      <c r="A8" s="2">
        <v>2.8</v>
      </c>
      <c r="B8" s="8">
        <v>90</v>
      </c>
    </row>
    <row r="9" spans="1:18" x14ac:dyDescent="0.3">
      <c r="A9" s="2">
        <v>3.1</v>
      </c>
      <c r="B9" s="8">
        <v>52</v>
      </c>
    </row>
    <row r="10" spans="1:18" x14ac:dyDescent="0.3">
      <c r="A10" s="2">
        <v>3.4</v>
      </c>
      <c r="B10" s="8">
        <v>40.5</v>
      </c>
    </row>
    <row r="11" spans="1:18" x14ac:dyDescent="0.3">
      <c r="A11" s="2">
        <v>3.7</v>
      </c>
      <c r="B11" s="8">
        <v>12</v>
      </c>
    </row>
    <row r="12" spans="1:18" x14ac:dyDescent="0.3">
      <c r="A12" s="2">
        <v>4.01</v>
      </c>
      <c r="B12" s="8">
        <v>0</v>
      </c>
    </row>
    <row r="13" spans="1:18" x14ac:dyDescent="0.3">
      <c r="A13" s="2">
        <v>4.3099999999999996</v>
      </c>
      <c r="B13" s="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91439-0949-4F4D-B3D6-AF16886947E4}">
  <dimension ref="A1:R13"/>
  <sheetViews>
    <sheetView workbookViewId="0">
      <selection activeCell="O5" sqref="O5:O6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8.2187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2">
        <v>1</v>
      </c>
      <c r="B2" s="2">
        <v>100</v>
      </c>
      <c r="E2" s="12" t="s">
        <v>10</v>
      </c>
      <c r="F2" s="15">
        <v>10.88</v>
      </c>
      <c r="G2" s="15">
        <v>0.83299999999999996</v>
      </c>
      <c r="H2" s="15">
        <v>13.1</v>
      </c>
      <c r="I2" s="16">
        <v>1.3E-7</v>
      </c>
      <c r="K2" s="14" t="s">
        <v>11</v>
      </c>
      <c r="L2" s="17">
        <v>3.25</v>
      </c>
      <c r="N2" s="14" t="s">
        <v>12</v>
      </c>
      <c r="O2" s="17">
        <v>2.1800000000000002</v>
      </c>
      <c r="P2" s="17">
        <v>4.2000000000000003E-2</v>
      </c>
      <c r="Q2" s="18">
        <v>2.08</v>
      </c>
      <c r="R2" s="17">
        <v>2.27</v>
      </c>
    </row>
    <row r="3" spans="1:18" x14ac:dyDescent="0.3">
      <c r="A3" s="2">
        <v>1.3</v>
      </c>
      <c r="B3" s="2">
        <v>100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7">
        <v>10</v>
      </c>
      <c r="N3" s="14" t="s">
        <v>16</v>
      </c>
      <c r="O3" s="17">
        <v>2.67</v>
      </c>
      <c r="P3" s="17">
        <v>2.1999999999999999E-2</v>
      </c>
      <c r="Q3" s="17">
        <v>2.62</v>
      </c>
      <c r="R3" s="17">
        <v>2.71</v>
      </c>
    </row>
    <row r="4" spans="1:18" x14ac:dyDescent="0.3">
      <c r="A4" s="2">
        <v>1.6</v>
      </c>
      <c r="B4" s="2">
        <v>97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2">
        <v>1.9</v>
      </c>
      <c r="B5" s="2">
        <v>97</v>
      </c>
      <c r="E5" s="12" t="s">
        <v>16</v>
      </c>
      <c r="F5" s="15">
        <v>2.67</v>
      </c>
      <c r="G5" s="15">
        <v>2.1999999999999999E-2</v>
      </c>
      <c r="H5" s="15">
        <v>120.3</v>
      </c>
      <c r="I5" s="16" t="s">
        <v>20</v>
      </c>
      <c r="N5" s="14" t="s">
        <v>17</v>
      </c>
      <c r="O5" s="17">
        <f>10^O2</f>
        <v>151.3561248436209</v>
      </c>
    </row>
    <row r="6" spans="1:18" x14ac:dyDescent="0.3">
      <c r="A6" s="2">
        <v>2.2000000000000002</v>
      </c>
      <c r="B6" s="2">
        <v>83</v>
      </c>
      <c r="N6" s="14" t="s">
        <v>18</v>
      </c>
      <c r="O6" s="17">
        <f>10^O3</f>
        <v>467.7351412871983</v>
      </c>
    </row>
    <row r="7" spans="1:18" x14ac:dyDescent="0.3">
      <c r="A7" s="2">
        <v>2.5</v>
      </c>
      <c r="B7" s="2">
        <v>69</v>
      </c>
    </row>
    <row r="8" spans="1:18" x14ac:dyDescent="0.3">
      <c r="A8" s="2">
        <v>2.8</v>
      </c>
      <c r="B8" s="2">
        <v>39</v>
      </c>
    </row>
    <row r="9" spans="1:18" x14ac:dyDescent="0.3">
      <c r="A9" s="2">
        <v>3.1</v>
      </c>
      <c r="B9" s="2">
        <v>17</v>
      </c>
    </row>
    <row r="10" spans="1:18" x14ac:dyDescent="0.3">
      <c r="A10" s="2">
        <v>3.4</v>
      </c>
      <c r="B10" s="2">
        <v>0</v>
      </c>
    </row>
    <row r="11" spans="1:18" x14ac:dyDescent="0.3">
      <c r="A11" s="2">
        <v>3.7</v>
      </c>
      <c r="B11" s="2">
        <v>0</v>
      </c>
    </row>
    <row r="12" spans="1:18" x14ac:dyDescent="0.3">
      <c r="A12" s="2">
        <v>4.01</v>
      </c>
      <c r="B12" s="2">
        <v>0</v>
      </c>
    </row>
    <row r="13" spans="1:18" x14ac:dyDescent="0.3">
      <c r="A13" s="2">
        <v>4.3099999999999996</v>
      </c>
      <c r="B13" s="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7F8B3-B5C7-4EAE-AC78-65B10A3FB274}">
  <dimension ref="A1:R13"/>
  <sheetViews>
    <sheetView workbookViewId="0">
      <selection activeCell="N3" sqref="N3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7.4414062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1">
        <v>1</v>
      </c>
      <c r="B2" s="2">
        <v>0</v>
      </c>
      <c r="E2" s="12" t="s">
        <v>10</v>
      </c>
      <c r="F2" s="15" t="s">
        <v>19</v>
      </c>
      <c r="G2" s="15" t="s">
        <v>19</v>
      </c>
      <c r="H2" s="15" t="s">
        <v>19</v>
      </c>
      <c r="I2" s="15" t="s">
        <v>19</v>
      </c>
      <c r="K2" s="14" t="s">
        <v>11</v>
      </c>
      <c r="L2" s="15" t="s">
        <v>19</v>
      </c>
      <c r="N2" s="14" t="s">
        <v>12</v>
      </c>
      <c r="O2" s="15" t="s">
        <v>19</v>
      </c>
      <c r="P2" s="15" t="s">
        <v>19</v>
      </c>
      <c r="Q2" s="15" t="s">
        <v>19</v>
      </c>
      <c r="R2" s="15" t="s">
        <v>19</v>
      </c>
    </row>
    <row r="3" spans="1:18" x14ac:dyDescent="0.3">
      <c r="A3" s="1">
        <v>1.3</v>
      </c>
      <c r="B3" s="2">
        <v>0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5" t="s">
        <v>19</v>
      </c>
      <c r="N3" s="14" t="s">
        <v>16</v>
      </c>
      <c r="O3" s="15" t="s">
        <v>19</v>
      </c>
      <c r="P3" s="15" t="s">
        <v>19</v>
      </c>
      <c r="Q3" s="15" t="s">
        <v>19</v>
      </c>
      <c r="R3" s="15" t="s">
        <v>19</v>
      </c>
    </row>
    <row r="4" spans="1:18" x14ac:dyDescent="0.3">
      <c r="A4" s="1">
        <v>1.6</v>
      </c>
      <c r="B4" s="2">
        <v>0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1">
        <v>1.9</v>
      </c>
      <c r="B5" s="2">
        <v>0</v>
      </c>
      <c r="E5" s="12" t="s">
        <v>16</v>
      </c>
      <c r="F5" s="15" t="s">
        <v>19</v>
      </c>
      <c r="G5" s="15" t="s">
        <v>19</v>
      </c>
      <c r="H5" s="15" t="s">
        <v>19</v>
      </c>
      <c r="I5" s="15" t="s">
        <v>19</v>
      </c>
      <c r="N5" s="14" t="s">
        <v>17</v>
      </c>
      <c r="O5" s="17" t="e">
        <f>10^O2</f>
        <v>#VALUE!</v>
      </c>
    </row>
    <row r="6" spans="1:18" x14ac:dyDescent="0.3">
      <c r="A6" s="1">
        <v>2.2000000000000002</v>
      </c>
      <c r="B6" s="2">
        <v>0</v>
      </c>
      <c r="N6" s="14" t="s">
        <v>18</v>
      </c>
      <c r="O6" s="17" t="e">
        <f>10^O3</f>
        <v>#VALUE!</v>
      </c>
    </row>
    <row r="7" spans="1:18" x14ac:dyDescent="0.3">
      <c r="A7" s="1">
        <v>2.5</v>
      </c>
      <c r="B7" s="2">
        <v>0</v>
      </c>
    </row>
    <row r="8" spans="1:18" x14ac:dyDescent="0.3">
      <c r="A8" s="1">
        <v>2.8</v>
      </c>
      <c r="B8" s="2">
        <v>0</v>
      </c>
    </row>
    <row r="9" spans="1:18" x14ac:dyDescent="0.3">
      <c r="A9" s="1">
        <v>3.1</v>
      </c>
      <c r="B9" s="2">
        <v>0</v>
      </c>
    </row>
    <row r="10" spans="1:18" x14ac:dyDescent="0.3">
      <c r="A10" s="1">
        <v>3.4</v>
      </c>
      <c r="B10" s="2">
        <v>0</v>
      </c>
    </row>
    <row r="11" spans="1:18" x14ac:dyDescent="0.3">
      <c r="A11" s="1">
        <v>3.7</v>
      </c>
      <c r="B11" s="2">
        <v>0</v>
      </c>
    </row>
    <row r="12" spans="1:18" x14ac:dyDescent="0.3">
      <c r="A12" s="1">
        <v>4.01</v>
      </c>
      <c r="B12" s="2">
        <v>0</v>
      </c>
    </row>
    <row r="13" spans="1:18" x14ac:dyDescent="0.3">
      <c r="A13" s="5">
        <v>4.3099999999999996</v>
      </c>
      <c r="B13" s="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B7311-FD55-4216-8291-692C7A7D13B5}">
  <dimension ref="A1:R13"/>
  <sheetViews>
    <sheetView workbookViewId="0">
      <selection activeCell="O5" sqref="O5:O6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8.2187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2">
        <v>1</v>
      </c>
      <c r="B2" s="1">
        <v>100</v>
      </c>
      <c r="E2" s="12" t="s">
        <v>10</v>
      </c>
      <c r="F2" s="15">
        <v>12.2</v>
      </c>
      <c r="G2" s="15">
        <v>1.24</v>
      </c>
      <c r="H2" s="15">
        <v>9.81</v>
      </c>
      <c r="I2" s="16">
        <v>1.9E-6</v>
      </c>
      <c r="K2" s="14" t="s">
        <v>11</v>
      </c>
      <c r="L2" s="17">
        <v>3.62</v>
      </c>
      <c r="N2" s="14" t="s">
        <v>12</v>
      </c>
      <c r="O2" s="17">
        <v>1.78</v>
      </c>
      <c r="P2" s="17">
        <v>4.2000000000000003E-2</v>
      </c>
      <c r="Q2" s="18">
        <v>1.69</v>
      </c>
      <c r="R2" s="17">
        <v>1.87</v>
      </c>
    </row>
    <row r="3" spans="1:18" x14ac:dyDescent="0.3">
      <c r="A3" s="2">
        <v>1.3</v>
      </c>
      <c r="B3" s="1">
        <v>98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7">
        <v>10</v>
      </c>
      <c r="N3" s="14" t="s">
        <v>16</v>
      </c>
      <c r="O3" s="17">
        <v>2.13</v>
      </c>
      <c r="P3" s="17">
        <v>2.1000000000000001E-2</v>
      </c>
      <c r="Q3" s="17">
        <v>2.08</v>
      </c>
      <c r="R3" s="17">
        <v>2.1800000000000002</v>
      </c>
    </row>
    <row r="4" spans="1:18" x14ac:dyDescent="0.3">
      <c r="A4" s="2">
        <v>1.6</v>
      </c>
      <c r="B4" s="1">
        <v>92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2">
        <v>1.9</v>
      </c>
      <c r="B5" s="1">
        <v>77</v>
      </c>
      <c r="E5" s="12" t="s">
        <v>16</v>
      </c>
      <c r="F5" s="15">
        <v>2.13</v>
      </c>
      <c r="G5" s="15">
        <v>2.1000000000000001E-2</v>
      </c>
      <c r="H5" s="15">
        <v>99.7</v>
      </c>
      <c r="I5" s="16">
        <v>2.4E-16</v>
      </c>
      <c r="N5" s="14" t="s">
        <v>17</v>
      </c>
      <c r="O5" s="17">
        <f>10^O2</f>
        <v>60.255958607435822</v>
      </c>
    </row>
    <row r="6" spans="1:18" x14ac:dyDescent="0.3">
      <c r="A6" s="2">
        <v>2.2000000000000002</v>
      </c>
      <c r="B6" s="1">
        <v>46.5</v>
      </c>
      <c r="N6" s="14" t="s">
        <v>18</v>
      </c>
      <c r="O6" s="17">
        <f>10^O3</f>
        <v>134.89628825916537</v>
      </c>
    </row>
    <row r="7" spans="1:18" x14ac:dyDescent="0.3">
      <c r="A7" s="2">
        <v>2.5</v>
      </c>
      <c r="B7" s="1">
        <v>6</v>
      </c>
    </row>
    <row r="8" spans="1:18" x14ac:dyDescent="0.3">
      <c r="A8" s="2">
        <v>2.8</v>
      </c>
      <c r="B8" s="1">
        <v>0</v>
      </c>
    </row>
    <row r="9" spans="1:18" x14ac:dyDescent="0.3">
      <c r="A9" s="2">
        <v>3.1</v>
      </c>
      <c r="B9" s="1">
        <v>0</v>
      </c>
    </row>
    <row r="10" spans="1:18" x14ac:dyDescent="0.3">
      <c r="A10" s="2">
        <v>3.4</v>
      </c>
      <c r="B10" s="1">
        <v>0</v>
      </c>
    </row>
    <row r="11" spans="1:18" x14ac:dyDescent="0.3">
      <c r="A11" s="2">
        <v>3.7</v>
      </c>
      <c r="B11" s="1">
        <v>0</v>
      </c>
    </row>
    <row r="12" spans="1:18" x14ac:dyDescent="0.3">
      <c r="A12" s="2">
        <v>4.01</v>
      </c>
      <c r="B12" s="1">
        <v>0</v>
      </c>
    </row>
    <row r="13" spans="1:18" x14ac:dyDescent="0.3">
      <c r="A13" s="2">
        <v>4.3099999999999996</v>
      </c>
      <c r="B13" s="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7EF55-7F38-4588-A712-D92AA9E30773}">
  <dimension ref="A1:R13"/>
  <sheetViews>
    <sheetView workbookViewId="0">
      <selection activeCell="O5" sqref="O5:O6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8.2187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2">
        <v>1</v>
      </c>
      <c r="B2" s="2">
        <v>100</v>
      </c>
      <c r="E2" s="12" t="s">
        <v>10</v>
      </c>
      <c r="F2" s="15">
        <v>8.42</v>
      </c>
      <c r="G2" s="15">
        <v>0.99399999999999999</v>
      </c>
      <c r="H2" s="15">
        <v>8.4700000000000006</v>
      </c>
      <c r="I2" s="16">
        <v>7.0999999999999998E-6</v>
      </c>
      <c r="K2" s="14" t="s">
        <v>11</v>
      </c>
      <c r="L2" s="17">
        <v>5.61</v>
      </c>
      <c r="N2" s="14" t="s">
        <v>12</v>
      </c>
      <c r="O2" s="17">
        <v>1.69</v>
      </c>
      <c r="P2" s="17">
        <v>6.6000000000000003E-2</v>
      </c>
      <c r="Q2" s="18">
        <v>1.54</v>
      </c>
      <c r="R2" s="17">
        <v>1.84</v>
      </c>
    </row>
    <row r="3" spans="1:18" x14ac:dyDescent="0.3">
      <c r="A3" s="2">
        <v>1.3</v>
      </c>
      <c r="B3" s="2">
        <v>97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7">
        <v>10</v>
      </c>
      <c r="N3" s="14" t="s">
        <v>16</v>
      </c>
      <c r="O3" s="17">
        <v>2.19</v>
      </c>
      <c r="P3" s="17">
        <v>0.04</v>
      </c>
      <c r="Q3" s="17">
        <v>2.1</v>
      </c>
      <c r="R3" s="17">
        <v>2.2799999999999998</v>
      </c>
    </row>
    <row r="4" spans="1:18" x14ac:dyDescent="0.3">
      <c r="A4" s="2">
        <v>1.6</v>
      </c>
      <c r="B4" s="2">
        <v>94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2">
        <v>1.9</v>
      </c>
      <c r="B5" s="2">
        <v>72</v>
      </c>
      <c r="E5" s="12" t="s">
        <v>16</v>
      </c>
      <c r="F5" s="15">
        <v>2.19</v>
      </c>
      <c r="G5" s="15">
        <v>0.04</v>
      </c>
      <c r="H5" s="15">
        <v>55.1</v>
      </c>
      <c r="I5" s="16">
        <v>9.4999999999999999E-14</v>
      </c>
      <c r="N5" s="14" t="s">
        <v>17</v>
      </c>
      <c r="O5" s="17">
        <f>10^O2</f>
        <v>48.977881936844632</v>
      </c>
    </row>
    <row r="6" spans="1:18" x14ac:dyDescent="0.3">
      <c r="A6" s="2">
        <v>2.2000000000000002</v>
      </c>
      <c r="B6" s="2">
        <v>50</v>
      </c>
      <c r="N6" s="14" t="s">
        <v>18</v>
      </c>
      <c r="O6" s="17">
        <f>10^O3</f>
        <v>154.8816618912482</v>
      </c>
    </row>
    <row r="7" spans="1:18" x14ac:dyDescent="0.3">
      <c r="A7" s="2">
        <v>2.5</v>
      </c>
      <c r="B7" s="2">
        <v>36</v>
      </c>
    </row>
    <row r="8" spans="1:18" x14ac:dyDescent="0.3">
      <c r="A8" s="2">
        <v>2.8</v>
      </c>
      <c r="B8" s="2">
        <v>0</v>
      </c>
    </row>
    <row r="9" spans="1:18" x14ac:dyDescent="0.3">
      <c r="A9" s="2">
        <v>3.1</v>
      </c>
      <c r="B9" s="2">
        <v>0</v>
      </c>
    </row>
    <row r="10" spans="1:18" x14ac:dyDescent="0.3">
      <c r="A10" s="2">
        <v>3.4</v>
      </c>
      <c r="B10" s="2">
        <v>0</v>
      </c>
    </row>
    <row r="11" spans="1:18" x14ac:dyDescent="0.3">
      <c r="A11" s="2">
        <v>3.7</v>
      </c>
      <c r="B11" s="2">
        <v>0</v>
      </c>
    </row>
    <row r="12" spans="1:18" x14ac:dyDescent="0.3">
      <c r="A12" s="2">
        <v>4.01</v>
      </c>
      <c r="B12" s="2">
        <v>0</v>
      </c>
    </row>
    <row r="13" spans="1:18" x14ac:dyDescent="0.3">
      <c r="A13" s="2">
        <v>4.3099999999999996</v>
      </c>
      <c r="B13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54</vt:i4>
      </vt:variant>
    </vt:vector>
  </HeadingPairs>
  <TitlesOfParts>
    <vt:vector size="54" baseType="lpstr">
      <vt:lpstr>044-101 Pre</vt:lpstr>
      <vt:lpstr>044-101 1 MPI</vt:lpstr>
      <vt:lpstr>044-101 3.4 MPI</vt:lpstr>
      <vt:lpstr>044-102 Pre</vt:lpstr>
      <vt:lpstr>044-102 1 MPI</vt:lpstr>
      <vt:lpstr>044-102 3.4 MPI</vt:lpstr>
      <vt:lpstr>044-103 Pre</vt:lpstr>
      <vt:lpstr>044-103 1 MPI</vt:lpstr>
      <vt:lpstr>044-103 3.4 MPI</vt:lpstr>
      <vt:lpstr>044-104 Pre</vt:lpstr>
      <vt:lpstr>044-104 1 MPI</vt:lpstr>
      <vt:lpstr>044-104 3.4 MPI</vt:lpstr>
      <vt:lpstr>044-109 Pre</vt:lpstr>
      <vt:lpstr>044-109 1 MPI</vt:lpstr>
      <vt:lpstr>044-109 3.4 MPI</vt:lpstr>
      <vt:lpstr>044-110 Pre</vt:lpstr>
      <vt:lpstr>044-110 1 MPI</vt:lpstr>
      <vt:lpstr>044-110 3.4 MPI</vt:lpstr>
      <vt:lpstr>044-112 Pre</vt:lpstr>
      <vt:lpstr>044-112 1 MPI</vt:lpstr>
      <vt:lpstr>044-112 3.4 MPI</vt:lpstr>
      <vt:lpstr>044-114 Pre</vt:lpstr>
      <vt:lpstr>044-114 1 MPI</vt:lpstr>
      <vt:lpstr>044-114 3.4 MPI</vt:lpstr>
      <vt:lpstr>044-116 Pre</vt:lpstr>
      <vt:lpstr>044-116 1 MPI</vt:lpstr>
      <vt:lpstr>044-116 3.4 MPI</vt:lpstr>
      <vt:lpstr>044-117 Pre</vt:lpstr>
      <vt:lpstr>044-117 1 MPI</vt:lpstr>
      <vt:lpstr>044-117 3.4 MPI</vt:lpstr>
      <vt:lpstr>044-118 Pre</vt:lpstr>
      <vt:lpstr>044-118 1 MPI</vt:lpstr>
      <vt:lpstr>044-118 3.4 MPI</vt:lpstr>
      <vt:lpstr>044-122 Pre</vt:lpstr>
      <vt:lpstr>044-122 1 MPI</vt:lpstr>
      <vt:lpstr>044-122 3.4 MPI</vt:lpstr>
      <vt:lpstr>044-126 Pre</vt:lpstr>
      <vt:lpstr>044-126 1 MPI</vt:lpstr>
      <vt:lpstr>044-126 3.4 MPI</vt:lpstr>
      <vt:lpstr>044-127 Pre</vt:lpstr>
      <vt:lpstr>044-127 1 MPI</vt:lpstr>
      <vt:lpstr>044-127 3.4 MPI</vt:lpstr>
      <vt:lpstr>044-130 Pre</vt:lpstr>
      <vt:lpstr>044-130 1 MPI</vt:lpstr>
      <vt:lpstr>044-130 3.4 MPI</vt:lpstr>
      <vt:lpstr>044-131 Pre</vt:lpstr>
      <vt:lpstr>044-131 1 MPI</vt:lpstr>
      <vt:lpstr>044-131 3.4 MPI</vt:lpstr>
      <vt:lpstr>044-132 Pre</vt:lpstr>
      <vt:lpstr>044-132 1 MPI</vt:lpstr>
      <vt:lpstr>044-132 3.4 MPI</vt:lpstr>
      <vt:lpstr>044-133 Pre</vt:lpstr>
      <vt:lpstr>044-133 1 MPI</vt:lpstr>
      <vt:lpstr>044-133 3.4 MPI</vt:lpstr>
    </vt:vector>
  </TitlesOfParts>
  <Company>Department of Pediatrics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P. Krabbe</dc:creator>
  <cp:lastModifiedBy>Nicholas P. Krabbe</cp:lastModifiedBy>
  <dcterms:created xsi:type="dcterms:W3CDTF">2022-03-26T04:17:10Z</dcterms:created>
  <dcterms:modified xsi:type="dcterms:W3CDTF">2023-06-22T20:16:09Z</dcterms:modified>
</cp:coreProperties>
</file>