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"/>
    </mc:Choice>
  </mc:AlternateContent>
  <xr:revisionPtr revIDLastSave="0" documentId="13_ncr:1_{C8BDF36F-4441-4227-917F-4803103AB664}" xr6:coauthVersionLast="36" xr6:coauthVersionMax="36" xr10:uidLastSave="{00000000-0000-0000-0000-000000000000}"/>
  <bookViews>
    <workbookView xWindow="0" yWindow="0" windowWidth="23040" windowHeight="9540" firstSheet="3" activeTab="9" xr2:uid="{E151DFAD-F6CA-4C1E-80A9-91BA6DA1AAD3}"/>
  </bookViews>
  <sheets>
    <sheet name="044-116 0 DPI" sheetId="1" r:id="rId1"/>
    <sheet name="044-116 4 DPI" sheetId="2" r:id="rId2"/>
    <sheet name="044-116 7 DPI" sheetId="4" r:id="rId3"/>
    <sheet name="044-116 13 DPI" sheetId="6" r:id="rId4"/>
    <sheet name="044-116 23 DPI" sheetId="7" r:id="rId5"/>
    <sheet name="044-116 30 DPI" sheetId="8" r:id="rId6"/>
    <sheet name="044-116 58 DPI" sheetId="9" r:id="rId7"/>
    <sheet name="044-116 86 DPI" sheetId="12" r:id="rId8"/>
    <sheet name="044-116 135 DPI" sheetId="13" r:id="rId9"/>
    <sheet name="044-116 EC90 and EC50 Values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3" l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<sst xmlns="http://schemas.openxmlformats.org/spreadsheetml/2006/main" count="214" uniqueCount="25">
  <si>
    <t>Reciprocal_Serum_Dilution</t>
  </si>
  <si>
    <t>Replicate</t>
  </si>
  <si>
    <t>Log_Reciprocal_Serum_Dilution</t>
  </si>
  <si>
    <t>OD450_Reading</t>
  </si>
  <si>
    <t>Model Estimates</t>
  </si>
  <si>
    <t>std. error</t>
  </si>
  <si>
    <t>t-value</t>
  </si>
  <si>
    <t>p-value</t>
  </si>
  <si>
    <t>Value</t>
  </si>
  <si>
    <t>Estimate</t>
  </si>
  <si>
    <t>lower (95% C.I.)</t>
  </si>
  <si>
    <t>upper (95% C.I.)</t>
  </si>
  <si>
    <t>Slope:</t>
  </si>
  <si>
    <t>Residual std. error of model:</t>
  </si>
  <si>
    <t>log(EC90):</t>
  </si>
  <si>
    <t>Lower Limit:</t>
  </si>
  <si>
    <t>Degrees of Freedom:</t>
  </si>
  <si>
    <t>log(EC50):</t>
  </si>
  <si>
    <t>Upper Limit:</t>
  </si>
  <si>
    <t>EC90:</t>
  </si>
  <si>
    <t>EC50:</t>
  </si>
  <si>
    <t>Timepoint</t>
  </si>
  <si>
    <t>EC</t>
  </si>
  <si>
    <t>Estimated_Reciprocal_Serum_Dilution</t>
  </si>
  <si>
    <t>&lt;2.2e-16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</si>
</sst>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1" fontId="0" fillId="0" borderId="6" xfId="0" applyNumberFormat="1" applyBorder="1"/>
    <xf numFmtId="0" fontId="0" fillId="0" borderId="6" xfId="0" applyBorder="1"/>
    <xf numFmtId="0" fontId="0" fillId="0" borderId="0" xfId="0" applyFill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1" fontId="0" fillId="0" borderId="8" xfId="0" applyNumberFormat="1" applyBorder="1"/>
    <xf numFmtId="0" fontId="0" fillId="0" borderId="4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200D-668A-45B4-B19C-A5D27E63E195}">
  <dimension ref="A1:T17"/>
  <sheetViews>
    <sheetView workbookViewId="0">
      <selection activeCell="G1" sqref="G1:T6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0.6139</v>
      </c>
      <c r="G2" s="3" t="s">
        <v>12</v>
      </c>
      <c r="H2" s="2">
        <v>4.83</v>
      </c>
      <c r="I2" s="2">
        <v>0.70599999999999996</v>
      </c>
      <c r="J2" s="2">
        <v>6.84</v>
      </c>
      <c r="K2" s="9">
        <v>1.8E-5</v>
      </c>
      <c r="M2" s="7" t="s">
        <v>13</v>
      </c>
      <c r="N2" s="1">
        <v>1.6E-2</v>
      </c>
      <c r="P2" s="7" t="s">
        <v>14</v>
      </c>
      <c r="Q2" s="1">
        <v>0.93899999999999995</v>
      </c>
      <c r="R2" s="1">
        <v>0.111</v>
      </c>
      <c r="S2" s="10">
        <v>0.69799999999999995</v>
      </c>
      <c r="T2" s="1">
        <v>1.18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0.31159999999999999</v>
      </c>
      <c r="G3" s="3" t="s">
        <v>15</v>
      </c>
      <c r="H3" s="2">
        <v>5.5E-2</v>
      </c>
      <c r="I3" s="2">
        <v>7.0000000000000001E-3</v>
      </c>
      <c r="J3" s="2">
        <v>7.63</v>
      </c>
      <c r="K3" s="9">
        <v>6.1E-6</v>
      </c>
      <c r="M3" s="7" t="s">
        <v>16</v>
      </c>
      <c r="N3" s="1">
        <v>12</v>
      </c>
      <c r="P3" s="7" t="s">
        <v>17</v>
      </c>
      <c r="Q3" s="1">
        <v>1.48</v>
      </c>
      <c r="R3" s="1">
        <v>0.08</v>
      </c>
      <c r="S3" s="1">
        <v>1.3</v>
      </c>
      <c r="T3" s="1">
        <v>1.65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0.14610000000000001</v>
      </c>
      <c r="G4" s="3" t="s">
        <v>18</v>
      </c>
      <c r="H4" s="2">
        <v>0.78800000000000003</v>
      </c>
      <c r="I4" s="2">
        <v>6.9000000000000006E-2</v>
      </c>
      <c r="J4" s="2">
        <v>11.4</v>
      </c>
      <c r="K4" s="9">
        <v>8.3999999999999998E-8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6.9900000000000004E-2</v>
      </c>
      <c r="G5" s="3" t="s">
        <v>17</v>
      </c>
      <c r="H5" s="2">
        <v>1.48</v>
      </c>
      <c r="I5" s="2">
        <v>0.08</v>
      </c>
      <c r="J5" s="2">
        <v>18.5</v>
      </c>
      <c r="K5" s="9">
        <v>3.4999999999999998E-10</v>
      </c>
      <c r="P5" s="7" t="s">
        <v>19</v>
      </c>
      <c r="Q5" s="1">
        <v>8.6896042928630184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6.6500000000000004E-2</v>
      </c>
      <c r="P6" s="7" t="s">
        <v>20</v>
      </c>
      <c r="Q6" s="1">
        <v>30.199517204020164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0.06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6.88E-2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6.0699999999999997E-2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0.68359999999999999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0.29220000000000002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0.1343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7.5399999999999995E-2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5.9900000000000002E-2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5.6599999999999998E-2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5.5199999999999999E-2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6.1699999999999998E-2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2EC6-81F3-418E-84BB-E1962691874F}">
  <dimension ref="A1:C19"/>
  <sheetViews>
    <sheetView tabSelected="1" workbookViewId="0">
      <selection activeCell="H19" sqref="H19"/>
    </sheetView>
  </sheetViews>
  <sheetFormatPr defaultRowHeight="14.4" x14ac:dyDescent="0.3"/>
  <cols>
    <col min="1" max="1" width="9.88671875" bestFit="1" customWidth="1"/>
    <col min="3" max="3" width="34.6640625" bestFit="1" customWidth="1"/>
  </cols>
  <sheetData>
    <row r="1" spans="1:3" s="4" customFormat="1" x14ac:dyDescent="0.3">
      <c r="A1" s="3" t="s">
        <v>21</v>
      </c>
      <c r="B1" s="3" t="s">
        <v>22</v>
      </c>
      <c r="C1" s="3" t="s">
        <v>23</v>
      </c>
    </row>
    <row r="2" spans="1:3" x14ac:dyDescent="0.3">
      <c r="A2" s="5">
        <v>0</v>
      </c>
      <c r="B2" s="5">
        <v>90</v>
      </c>
      <c r="C2" s="5">
        <v>12.022644346174133</v>
      </c>
    </row>
    <row r="3" spans="1:3" x14ac:dyDescent="0.3">
      <c r="A3" s="5">
        <v>0</v>
      </c>
      <c r="B3" s="5">
        <v>50</v>
      </c>
      <c r="C3" s="5">
        <v>36.307805477010156</v>
      </c>
    </row>
    <row r="4" spans="1:3" x14ac:dyDescent="0.3">
      <c r="A4" s="2">
        <v>4</v>
      </c>
      <c r="B4" s="2">
        <v>90</v>
      </c>
      <c r="C4" s="2">
        <v>3.9355007545577751</v>
      </c>
    </row>
    <row r="5" spans="1:3" x14ac:dyDescent="0.3">
      <c r="A5" s="2">
        <v>4</v>
      </c>
      <c r="B5" s="2">
        <v>50</v>
      </c>
      <c r="C5" s="2">
        <v>11.481536214968834</v>
      </c>
    </row>
    <row r="6" spans="1:3" x14ac:dyDescent="0.3">
      <c r="A6" s="5">
        <v>7</v>
      </c>
      <c r="B6" s="5">
        <v>90</v>
      </c>
      <c r="C6" s="5">
        <v>4.0644332916521284</v>
      </c>
    </row>
    <row r="7" spans="1:3" x14ac:dyDescent="0.3">
      <c r="A7" s="5">
        <v>7</v>
      </c>
      <c r="B7" s="5">
        <v>50</v>
      </c>
      <c r="C7" s="5">
        <v>13.489628825916535</v>
      </c>
    </row>
    <row r="8" spans="1:3" x14ac:dyDescent="0.3">
      <c r="A8" s="2">
        <v>13</v>
      </c>
      <c r="B8" s="2">
        <v>90</v>
      </c>
      <c r="C8" s="2">
        <v>8.3368118461963459</v>
      </c>
    </row>
    <row r="9" spans="1:3" x14ac:dyDescent="0.3">
      <c r="A9" s="2">
        <v>13</v>
      </c>
      <c r="B9" s="2">
        <v>50</v>
      </c>
      <c r="C9" s="2">
        <v>54.95408738576247</v>
      </c>
    </row>
    <row r="10" spans="1:3" x14ac:dyDescent="0.3">
      <c r="A10" s="5">
        <v>23</v>
      </c>
      <c r="B10" s="5">
        <v>90</v>
      </c>
      <c r="C10" s="5">
        <v>39.810717055349755</v>
      </c>
    </row>
    <row r="11" spans="1:3" x14ac:dyDescent="0.3">
      <c r="A11" s="5">
        <v>23</v>
      </c>
      <c r="B11" s="5">
        <v>50</v>
      </c>
      <c r="C11" s="5">
        <v>346.73685045253183</v>
      </c>
    </row>
    <row r="12" spans="1:3" x14ac:dyDescent="0.3">
      <c r="A12" s="2">
        <v>30</v>
      </c>
      <c r="B12" s="2">
        <v>90</v>
      </c>
      <c r="C12" s="2">
        <v>446.68359215096331</v>
      </c>
    </row>
    <row r="13" spans="1:3" x14ac:dyDescent="0.3">
      <c r="A13" s="2">
        <v>30</v>
      </c>
      <c r="B13" s="2">
        <v>50</v>
      </c>
      <c r="C13" s="2">
        <v>1862.0871366628687</v>
      </c>
    </row>
    <row r="14" spans="1:3" x14ac:dyDescent="0.3">
      <c r="A14" s="5">
        <v>58</v>
      </c>
      <c r="B14" s="5">
        <v>90</v>
      </c>
      <c r="C14" s="5">
        <v>309.02954325135937</v>
      </c>
    </row>
    <row r="15" spans="1:3" x14ac:dyDescent="0.3">
      <c r="A15" s="5">
        <v>58</v>
      </c>
      <c r="B15" s="5">
        <v>50</v>
      </c>
      <c r="C15" s="5">
        <v>2398.8329190194918</v>
      </c>
    </row>
    <row r="16" spans="1:3" x14ac:dyDescent="0.3">
      <c r="A16" s="11">
        <v>86</v>
      </c>
      <c r="B16" s="11">
        <v>90</v>
      </c>
      <c r="C16" s="10">
        <v>229.08676527677744</v>
      </c>
    </row>
    <row r="17" spans="1:3" x14ac:dyDescent="0.3">
      <c r="A17" s="11">
        <v>86</v>
      </c>
      <c r="B17" s="11">
        <v>50</v>
      </c>
      <c r="C17" s="10">
        <v>1288.2495516931347</v>
      </c>
    </row>
    <row r="18" spans="1:3" x14ac:dyDescent="0.3">
      <c r="A18" s="5">
        <v>135</v>
      </c>
      <c r="B18" s="5">
        <v>90</v>
      </c>
      <c r="C18" s="24">
        <v>251.18864315095806</v>
      </c>
    </row>
    <row r="19" spans="1:3" x14ac:dyDescent="0.3">
      <c r="A19" s="5">
        <v>135</v>
      </c>
      <c r="B19" s="5">
        <v>50</v>
      </c>
      <c r="C19" s="24">
        <v>2041.7379446695318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875B-48EE-4472-9080-3E6BFB42811D}">
  <dimension ref="A1:T17"/>
  <sheetViews>
    <sheetView topLeftCell="C1" workbookViewId="0">
      <selection activeCell="G1" sqref="G1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0.77280000000000004</v>
      </c>
      <c r="G2" s="3" t="s">
        <v>12</v>
      </c>
      <c r="H2" s="2">
        <v>4.72</v>
      </c>
      <c r="I2" s="2">
        <v>0.70899999999999996</v>
      </c>
      <c r="J2" s="2">
        <v>6.65</v>
      </c>
      <c r="K2" s="9">
        <v>2.4000000000000001E-5</v>
      </c>
      <c r="M2" s="3" t="s">
        <v>13</v>
      </c>
      <c r="N2" s="2">
        <v>2.5000000000000001E-2</v>
      </c>
      <c r="P2" s="3" t="s">
        <v>14</v>
      </c>
      <c r="Q2" s="2">
        <v>0.97599999999999998</v>
      </c>
      <c r="R2" s="2">
        <v>0.113</v>
      </c>
      <c r="S2" s="11">
        <v>0.73</v>
      </c>
      <c r="T2" s="2">
        <v>1.22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0.40760000000000002</v>
      </c>
      <c r="G3" s="3" t="s">
        <v>15</v>
      </c>
      <c r="H3" s="2">
        <v>4.9000000000000002E-2</v>
      </c>
      <c r="I3" s="2">
        <v>1.2E-2</v>
      </c>
      <c r="J3" s="2">
        <v>4.2</v>
      </c>
      <c r="K3" s="9">
        <v>1E-3</v>
      </c>
      <c r="M3" s="3" t="s">
        <v>16</v>
      </c>
      <c r="N3" s="2">
        <v>12</v>
      </c>
      <c r="P3" s="3" t="s">
        <v>17</v>
      </c>
      <c r="Q3" s="2">
        <v>1.56</v>
      </c>
      <c r="R3" s="2">
        <v>7.6999999999999999E-2</v>
      </c>
      <c r="S3" s="2">
        <v>1.39</v>
      </c>
      <c r="T3" s="2">
        <v>1.72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0.19589999999999999</v>
      </c>
      <c r="G4" s="3" t="s">
        <v>18</v>
      </c>
      <c r="H4" s="2">
        <v>0.98099999999999998</v>
      </c>
      <c r="I4" s="2">
        <v>7.8E-2</v>
      </c>
      <c r="J4" s="2">
        <v>12.6</v>
      </c>
      <c r="K4" s="9">
        <v>2.9000000000000002E-8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8.6400000000000005E-2</v>
      </c>
      <c r="G5" s="3" t="s">
        <v>17</v>
      </c>
      <c r="H5" s="2">
        <v>1.56</v>
      </c>
      <c r="I5" s="2">
        <v>7.6999999999999999E-2</v>
      </c>
      <c r="J5" s="2">
        <v>20.100000000000001</v>
      </c>
      <c r="K5" s="9">
        <v>1.2999999999999999E-10</v>
      </c>
      <c r="P5" s="7" t="s">
        <v>19</v>
      </c>
      <c r="Q5" s="1">
        <v>9.4623716136579326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6.1899999999999997E-2</v>
      </c>
      <c r="P6" s="7" t="s">
        <v>20</v>
      </c>
      <c r="Q6" s="1">
        <v>36.307805477010156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5.8400000000000001E-2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5.6899999999999999E-2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5.8700000000000002E-2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0.88919999999999999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0.42609999999999998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0.17660000000000001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8.3699999999999997E-2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6.0400000000000002E-2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5.8799999999999998E-2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5.8500000000000003E-2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5.8599999999999999E-2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9CB8-1507-4B9A-BFCC-6699C2DE8CB7}">
  <dimension ref="A1:T17"/>
  <sheetViews>
    <sheetView workbookViewId="0">
      <selection activeCell="G1" sqref="G1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12"/>
      <c r="H1" s="13" t="s">
        <v>4</v>
      </c>
      <c r="I1" s="13" t="s">
        <v>5</v>
      </c>
      <c r="J1" s="13" t="s">
        <v>6</v>
      </c>
      <c r="K1" s="14" t="s">
        <v>7</v>
      </c>
      <c r="M1" s="12"/>
      <c r="N1" s="14" t="s">
        <v>8</v>
      </c>
      <c r="P1" s="12"/>
      <c r="Q1" s="13" t="s">
        <v>9</v>
      </c>
      <c r="R1" s="13" t="s">
        <v>5</v>
      </c>
      <c r="S1" s="13" t="s">
        <v>10</v>
      </c>
      <c r="T1" s="14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0.81659999999999999</v>
      </c>
      <c r="G2" s="15" t="s">
        <v>12</v>
      </c>
      <c r="H2" s="6">
        <v>4.34</v>
      </c>
      <c r="I2" s="6">
        <v>0.755</v>
      </c>
      <c r="J2" s="6">
        <v>5.75</v>
      </c>
      <c r="K2" s="16">
        <v>9.1000000000000003E-5</v>
      </c>
      <c r="M2" s="15" t="s">
        <v>13</v>
      </c>
      <c r="N2" s="17">
        <v>3.5000000000000003E-2</v>
      </c>
      <c r="P2" s="15" t="s">
        <v>14</v>
      </c>
      <c r="Q2" s="6">
        <v>0.97499999999999998</v>
      </c>
      <c r="R2" s="6">
        <v>0.13700000000000001</v>
      </c>
      <c r="S2" s="18">
        <v>0.67600000000000005</v>
      </c>
      <c r="T2" s="17">
        <v>1.27</v>
      </c>
    </row>
    <row r="3" spans="1:20" ht="15" thickBot="1" x14ac:dyDescent="0.35">
      <c r="A3" s="5">
        <v>1</v>
      </c>
      <c r="B3" s="5">
        <v>50</v>
      </c>
      <c r="C3" s="5">
        <f t="shared" ref="C3:C17" si="0">LOG(B3)</f>
        <v>1.6989700043360187</v>
      </c>
      <c r="D3" s="5">
        <v>0.49540000000000001</v>
      </c>
      <c r="G3" s="15" t="s">
        <v>15</v>
      </c>
      <c r="H3" s="6">
        <v>4.4999999999999998E-2</v>
      </c>
      <c r="I3" s="6">
        <v>1.7999999999999999E-2</v>
      </c>
      <c r="J3" s="6">
        <v>2.4900000000000002</v>
      </c>
      <c r="K3" s="17">
        <v>2.8000000000000001E-2</v>
      </c>
      <c r="M3" s="19" t="s">
        <v>16</v>
      </c>
      <c r="N3" s="20">
        <v>12</v>
      </c>
      <c r="P3" s="19" t="s">
        <v>17</v>
      </c>
      <c r="Q3" s="21">
        <v>1.62</v>
      </c>
      <c r="R3" s="21">
        <v>9.6000000000000002E-2</v>
      </c>
      <c r="S3" s="21">
        <v>1.41</v>
      </c>
      <c r="T3" s="20">
        <v>1.83</v>
      </c>
    </row>
    <row r="4" spans="1:20" ht="15" thickBot="1" x14ac:dyDescent="0.35">
      <c r="A4" s="5">
        <v>1</v>
      </c>
      <c r="B4" s="5">
        <v>200</v>
      </c>
      <c r="C4" s="5">
        <f t="shared" si="0"/>
        <v>2.3010299956639813</v>
      </c>
      <c r="D4" s="5">
        <v>0.24579999999999999</v>
      </c>
      <c r="G4" s="15" t="s">
        <v>18</v>
      </c>
      <c r="H4" s="6">
        <v>1.06</v>
      </c>
      <c r="I4" s="6">
        <v>9.6000000000000002E-2</v>
      </c>
      <c r="J4" s="6">
        <v>10.9</v>
      </c>
      <c r="K4" s="16">
        <v>1.3400000000000001E-7</v>
      </c>
    </row>
    <row r="5" spans="1:20" ht="15" thickBot="1" x14ac:dyDescent="0.35">
      <c r="A5" s="5">
        <v>1</v>
      </c>
      <c r="B5" s="5">
        <v>800</v>
      </c>
      <c r="C5" s="5">
        <f t="shared" si="0"/>
        <v>2.9030899869919438</v>
      </c>
      <c r="D5" s="5">
        <v>0.114</v>
      </c>
      <c r="G5" s="19" t="s">
        <v>17</v>
      </c>
      <c r="H5" s="21">
        <v>1.62</v>
      </c>
      <c r="I5" s="21">
        <v>9.6000000000000002E-2</v>
      </c>
      <c r="J5" s="21">
        <v>16.8</v>
      </c>
      <c r="K5" s="22">
        <v>1.03E-9</v>
      </c>
      <c r="P5" s="12" t="s">
        <v>19</v>
      </c>
      <c r="Q5" s="23">
        <v>9.4406087628592346</v>
      </c>
    </row>
    <row r="6" spans="1:20" ht="15" thickBot="1" x14ac:dyDescent="0.35">
      <c r="A6" s="5">
        <v>1</v>
      </c>
      <c r="B6" s="5">
        <v>3200</v>
      </c>
      <c r="C6" s="5">
        <f t="shared" si="0"/>
        <v>3.5051499783199058</v>
      </c>
      <c r="D6" s="5">
        <v>6.88E-2</v>
      </c>
      <c r="G6" s="4"/>
      <c r="P6" s="19" t="s">
        <v>20</v>
      </c>
      <c r="Q6" s="20">
        <v>41.686938347033561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5.6500000000000002E-2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6.4000000000000001E-2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6.0600000000000001E-2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0.97989999999999999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0.48630000000000001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0.23200000000000001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0.10059999999999999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6.6400000000000001E-2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5.5500000000000001E-2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5.5500000000000001E-2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6.2700000000000006E-2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03-3778-4904-926D-2016F3D2D2BD}">
  <dimension ref="A1:T17"/>
  <sheetViews>
    <sheetView topLeftCell="C1" workbookViewId="0">
      <selection activeCell="G1" sqref="G1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0.85609999999999997</v>
      </c>
      <c r="G2" s="3" t="s">
        <v>12</v>
      </c>
      <c r="H2" s="2">
        <v>4.22</v>
      </c>
      <c r="I2" s="2">
        <v>0.40200000000000002</v>
      </c>
      <c r="J2" s="2">
        <v>10.5</v>
      </c>
      <c r="K2" s="9">
        <v>2.1E-7</v>
      </c>
      <c r="M2" s="3" t="s">
        <v>13</v>
      </c>
      <c r="N2" s="2">
        <v>2.3E-2</v>
      </c>
      <c r="P2" s="3" t="s">
        <v>14</v>
      </c>
      <c r="Q2" s="2">
        <v>1.1000000000000001</v>
      </c>
      <c r="R2" s="2">
        <v>7.8E-2</v>
      </c>
      <c r="S2" s="11">
        <v>0.92800000000000005</v>
      </c>
      <c r="T2" s="2">
        <v>1.27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0.59930000000000005</v>
      </c>
      <c r="G3" s="3" t="s">
        <v>15</v>
      </c>
      <c r="H3" s="2">
        <v>3.9E-2</v>
      </c>
      <c r="I3" s="2">
        <v>1.2999999999999999E-2</v>
      </c>
      <c r="J3" s="2">
        <v>3.01</v>
      </c>
      <c r="K3" s="2">
        <v>1.0999999999999999E-2</v>
      </c>
      <c r="M3" s="3" t="s">
        <v>16</v>
      </c>
      <c r="N3" s="2">
        <v>12</v>
      </c>
      <c r="P3" s="3" t="s">
        <v>17</v>
      </c>
      <c r="Q3" s="2">
        <v>1.85</v>
      </c>
      <c r="R3" s="2">
        <v>5.1999999999999998E-2</v>
      </c>
      <c r="S3" s="2">
        <v>1.73</v>
      </c>
      <c r="T3" s="2">
        <v>1.96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0.32140000000000002</v>
      </c>
      <c r="G4" s="3" t="s">
        <v>18</v>
      </c>
      <c r="H4" s="2">
        <v>0.96</v>
      </c>
      <c r="I4" s="2">
        <v>3.9E-2</v>
      </c>
      <c r="J4" s="2">
        <v>24.7</v>
      </c>
      <c r="K4" s="9">
        <v>1.2000000000000001E-11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0.1489</v>
      </c>
      <c r="G5" s="3" t="s">
        <v>17</v>
      </c>
      <c r="H5" s="2">
        <v>1.85</v>
      </c>
      <c r="I5" s="2">
        <v>5.1999999999999998E-2</v>
      </c>
      <c r="J5" s="2">
        <v>35.299999999999997</v>
      </c>
      <c r="K5" s="9">
        <v>1.7000000000000001E-13</v>
      </c>
      <c r="P5" s="3" t="s">
        <v>19</v>
      </c>
      <c r="Q5" s="2">
        <v>12.58925411794168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8.0100000000000005E-2</v>
      </c>
      <c r="P6" s="3" t="s">
        <v>20</v>
      </c>
      <c r="Q6" s="2">
        <v>70.794578438413865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6.0999999999999999E-2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5.9700000000000003E-2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7.3800000000000004E-2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0.88649999999999995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0.53490000000000004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0.33029999999999998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0.1394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7.8600000000000003E-2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5.91E-2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5.9400000000000001E-2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6.4899999999999999E-2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F8C-ED86-48C9-B1E3-ECFD1F9CF0BC}">
  <dimension ref="A1:T17"/>
  <sheetViews>
    <sheetView topLeftCell="C1" workbookViewId="0">
      <selection activeCell="G1" sqref="G1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1.4542999999999999</v>
      </c>
      <c r="G2" s="3" t="s">
        <v>12</v>
      </c>
      <c r="H2" s="2">
        <v>4.1500000000000004</v>
      </c>
      <c r="I2" s="2">
        <v>0.64700000000000002</v>
      </c>
      <c r="J2" s="2">
        <v>6.41</v>
      </c>
      <c r="K2" s="9">
        <v>3.3000000000000003E-5</v>
      </c>
      <c r="M2" s="3" t="s">
        <v>13</v>
      </c>
      <c r="N2" s="2">
        <v>7.8E-2</v>
      </c>
      <c r="P2" s="3" t="s">
        <v>14</v>
      </c>
      <c r="Q2" s="2">
        <v>1.71</v>
      </c>
      <c r="R2" s="2">
        <v>0.13600000000000001</v>
      </c>
      <c r="S2" s="11">
        <v>1.41</v>
      </c>
      <c r="T2" s="2">
        <v>2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1.5919000000000001</v>
      </c>
      <c r="G3" s="3" t="s">
        <v>15</v>
      </c>
      <c r="H3" s="2">
        <v>-8.2000000000000003E-2</v>
      </c>
      <c r="I3" s="2">
        <v>9.7000000000000003E-2</v>
      </c>
      <c r="J3" s="2">
        <v>-0.85</v>
      </c>
      <c r="K3" s="2">
        <v>0.41220000000000001</v>
      </c>
      <c r="M3" s="3" t="s">
        <v>16</v>
      </c>
      <c r="N3" s="2">
        <v>12</v>
      </c>
      <c r="P3" s="3" t="s">
        <v>17</v>
      </c>
      <c r="Q3" s="2">
        <v>2.9</v>
      </c>
      <c r="R3" s="2">
        <v>0.115</v>
      </c>
      <c r="S3" s="2">
        <v>2.64</v>
      </c>
      <c r="T3" s="2">
        <v>3.15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1.0669999999999999</v>
      </c>
      <c r="G4" s="3" t="s">
        <v>18</v>
      </c>
      <c r="H4" s="2">
        <v>1.61</v>
      </c>
      <c r="I4" s="2">
        <v>6.3E-2</v>
      </c>
      <c r="J4" s="2">
        <v>25.6</v>
      </c>
      <c r="K4" s="9">
        <v>7.5999999999999999E-12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0.81310000000000004</v>
      </c>
      <c r="G5" s="3" t="s">
        <v>17</v>
      </c>
      <c r="H5" s="2">
        <v>2.9</v>
      </c>
      <c r="I5" s="2">
        <v>0.115</v>
      </c>
      <c r="J5" s="2">
        <v>25.1</v>
      </c>
      <c r="K5" s="9">
        <v>9.4999999999999995E-12</v>
      </c>
      <c r="P5" s="3" t="s">
        <v>19</v>
      </c>
      <c r="Q5" s="2">
        <v>51.28613839913649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0.45340000000000003</v>
      </c>
      <c r="P6" s="3" t="s">
        <v>20</v>
      </c>
      <c r="Q6" s="2">
        <v>794.32823472428208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0.2082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0.1003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6.9599999999999995E-2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1.6508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1.4489000000000001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1.0323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0.81840000000000002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0.47820000000000001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0.18509999999999999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0.104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6.8500000000000005E-2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6A80-9B6F-47B6-874A-7ACE3AC30B04}">
  <dimension ref="A1:T17"/>
  <sheetViews>
    <sheetView topLeftCell="D1" workbookViewId="0">
      <selection activeCell="G1" sqref="G1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1.8109</v>
      </c>
      <c r="G2" s="7" t="s">
        <v>12</v>
      </c>
      <c r="H2" s="1">
        <v>4.32</v>
      </c>
      <c r="I2" s="1">
        <v>0.40699999999999997</v>
      </c>
      <c r="J2" s="1">
        <v>10.6</v>
      </c>
      <c r="K2" s="1">
        <v>1.9000000000000001E-7</v>
      </c>
      <c r="M2" s="7" t="s">
        <v>13</v>
      </c>
      <c r="N2" s="1">
        <v>4.7E-2</v>
      </c>
      <c r="P2" s="7" t="s">
        <v>14</v>
      </c>
      <c r="Q2" s="1">
        <v>1.88</v>
      </c>
      <c r="R2" s="1">
        <v>0.08</v>
      </c>
      <c r="S2" s="10">
        <v>1.71</v>
      </c>
      <c r="T2" s="1">
        <v>2.06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1.6759999999999999</v>
      </c>
      <c r="G3" s="7" t="s">
        <v>15</v>
      </c>
      <c r="H3" s="1">
        <v>-0.13100000000000001</v>
      </c>
      <c r="I3" s="1">
        <v>7.2999999999999995E-2</v>
      </c>
      <c r="J3" s="1">
        <v>-1.8</v>
      </c>
      <c r="K3" s="1">
        <v>9.7000000000000003E-2</v>
      </c>
      <c r="M3" s="7" t="s">
        <v>16</v>
      </c>
      <c r="N3" s="1">
        <v>12</v>
      </c>
      <c r="P3" s="7" t="s">
        <v>17</v>
      </c>
      <c r="Q3" s="1">
        <v>3.13</v>
      </c>
      <c r="R3" s="1">
        <v>6.8000000000000005E-2</v>
      </c>
      <c r="S3" s="1">
        <v>2.98</v>
      </c>
      <c r="T3" s="1">
        <v>3.28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1.4301999999999999</v>
      </c>
      <c r="G4" s="7" t="s">
        <v>18</v>
      </c>
      <c r="H4" s="1">
        <v>1.82</v>
      </c>
      <c r="I4" s="1">
        <v>3.6999999999999998E-2</v>
      </c>
      <c r="J4" s="1">
        <v>49.7</v>
      </c>
      <c r="K4" s="8">
        <v>2.9000000000000002E-15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1.0669</v>
      </c>
      <c r="G5" s="7" t="s">
        <v>17</v>
      </c>
      <c r="H5" s="1">
        <v>3.13</v>
      </c>
      <c r="I5" s="1">
        <v>6.8000000000000005E-2</v>
      </c>
      <c r="J5" s="1">
        <v>46.2</v>
      </c>
      <c r="K5" s="8">
        <v>6.9000000000000001E-15</v>
      </c>
      <c r="P5" s="7" t="s">
        <v>19</v>
      </c>
      <c r="Q5" s="1">
        <v>75.857757502918361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0.64339999999999997</v>
      </c>
      <c r="P6" s="7" t="s">
        <v>20</v>
      </c>
      <c r="Q6" s="1">
        <v>1348.9628825916541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0.30080000000000001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0.121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8.8300000000000003E-2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1.8517999999999999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1.6235999999999999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1.4186000000000001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0.93759999999999999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0.64810000000000001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0.29859999999999998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0.11219999999999999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9.1200000000000003E-2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B6E-3E4A-4049-8D0A-F1CDDB7E4D4F}">
  <dimension ref="A1:T17"/>
  <sheetViews>
    <sheetView topLeftCell="D1" workbookViewId="0">
      <selection activeCell="G1" sqref="G1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1.7799</v>
      </c>
      <c r="G2" s="7" t="s">
        <v>12</v>
      </c>
      <c r="H2" s="1">
        <v>9.48</v>
      </c>
      <c r="I2" s="1">
        <v>0.64100000000000001</v>
      </c>
      <c r="J2" s="1">
        <v>14.8</v>
      </c>
      <c r="K2" s="1">
        <v>4.5999999999999998E-9</v>
      </c>
      <c r="M2" s="7" t="s">
        <v>13</v>
      </c>
      <c r="N2" s="1">
        <v>4.1000000000000002E-2</v>
      </c>
      <c r="P2" s="7" t="s">
        <v>14</v>
      </c>
      <c r="Q2" s="1">
        <v>2.66</v>
      </c>
      <c r="R2" s="1">
        <v>4.3999999999999997E-2</v>
      </c>
      <c r="S2" s="10">
        <v>2.57</v>
      </c>
      <c r="T2" s="1">
        <v>2.78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1.7645999999999999</v>
      </c>
      <c r="G3" s="7" t="s">
        <v>15</v>
      </c>
      <c r="H3" s="1">
        <v>7.2999999999999995E-2</v>
      </c>
      <c r="I3" s="1">
        <v>2.7E-2</v>
      </c>
      <c r="J3" s="1">
        <v>2.7</v>
      </c>
      <c r="K3" s="1">
        <v>1.9E-2</v>
      </c>
      <c r="M3" s="7" t="s">
        <v>16</v>
      </c>
      <c r="N3" s="1">
        <v>12</v>
      </c>
      <c r="P3" s="7" t="s">
        <v>17</v>
      </c>
      <c r="Q3" s="1">
        <v>3.36</v>
      </c>
      <c r="R3" s="1">
        <v>2.5999999999999999E-2</v>
      </c>
      <c r="S3" s="1">
        <v>3.3</v>
      </c>
      <c r="T3" s="1">
        <v>3.42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1.7822</v>
      </c>
      <c r="G4" s="7" t="s">
        <v>18</v>
      </c>
      <c r="H4" s="1">
        <v>1.81</v>
      </c>
      <c r="I4" s="1">
        <v>1.9E-2</v>
      </c>
      <c r="J4" s="1">
        <v>97.9</v>
      </c>
      <c r="K4" s="8" t="s">
        <v>24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1.5224</v>
      </c>
      <c r="G5" s="7" t="s">
        <v>17</v>
      </c>
      <c r="H5" s="1">
        <v>3.36</v>
      </c>
      <c r="I5" s="1">
        <v>2.5999999999999999E-2</v>
      </c>
      <c r="J5" s="1">
        <v>129.4</v>
      </c>
      <c r="K5" s="8" t="s">
        <v>24</v>
      </c>
      <c r="P5" s="7" t="s">
        <v>19</v>
      </c>
      <c r="Q5" s="1">
        <v>457.0881896148756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0.74370000000000003</v>
      </c>
      <c r="P6" s="7" t="s">
        <v>20</v>
      </c>
      <c r="Q6" s="1">
        <v>2290.8676527677749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0.31059999999999999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0.14430000000000001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9.64E-2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1.8763000000000001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1.8589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1.7004999999999999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1.4258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0.78500000000000003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0.29099999999999998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0.1358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9.5399999999999999E-2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77FA-A8E5-48B8-8EB8-801D96D01880}">
  <dimension ref="A1:T17"/>
  <sheetViews>
    <sheetView topLeftCell="D1" workbookViewId="0">
      <selection activeCell="G1" sqref="G1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1.5720000000000001</v>
      </c>
      <c r="G2" s="7" t="s">
        <v>12</v>
      </c>
      <c r="H2" s="1">
        <v>10.3</v>
      </c>
      <c r="I2" s="1">
        <v>1.27</v>
      </c>
      <c r="J2" s="1">
        <v>8.14</v>
      </c>
      <c r="K2" s="1">
        <v>3.1E-6</v>
      </c>
      <c r="M2" s="7" t="s">
        <v>13</v>
      </c>
      <c r="N2" s="1">
        <v>8.5000000000000006E-2</v>
      </c>
      <c r="P2" s="7" t="s">
        <v>14</v>
      </c>
      <c r="Q2" s="1">
        <v>2.57</v>
      </c>
      <c r="R2" s="1">
        <v>7.1999999999999995E-2</v>
      </c>
      <c r="S2" s="10">
        <v>2.41</v>
      </c>
      <c r="T2" s="1">
        <v>2.73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1.7645999999999999</v>
      </c>
      <c r="G3" s="7" t="s">
        <v>15</v>
      </c>
      <c r="H3" s="1">
        <v>8.5000000000000006E-2</v>
      </c>
      <c r="I3" s="1">
        <v>4.5999999999999999E-2</v>
      </c>
      <c r="J3" s="1">
        <v>1.85</v>
      </c>
      <c r="K3" s="1">
        <v>0.09</v>
      </c>
      <c r="M3" s="7" t="s">
        <v>16</v>
      </c>
      <c r="N3" s="1">
        <v>12</v>
      </c>
      <c r="P3" s="7" t="s">
        <v>17</v>
      </c>
      <c r="Q3" s="1">
        <v>3.18</v>
      </c>
      <c r="R3" s="1">
        <v>5.1999999999999998E-2</v>
      </c>
      <c r="S3" s="1">
        <v>3.06</v>
      </c>
      <c r="T3" s="1">
        <v>3.29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1.8048</v>
      </c>
      <c r="G4" s="7" t="s">
        <v>18</v>
      </c>
      <c r="H4" s="1">
        <v>1.72</v>
      </c>
      <c r="I4" s="1">
        <v>3.6999999999999998E-2</v>
      </c>
      <c r="J4" s="1">
        <v>45.9</v>
      </c>
      <c r="K4" s="8">
        <v>7.4999999999999996E-15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1.1604000000000001</v>
      </c>
      <c r="G5" s="7" t="s">
        <v>17</v>
      </c>
      <c r="H5" s="1">
        <v>3.18</v>
      </c>
      <c r="I5" s="1">
        <v>5.1999999999999998E-2</v>
      </c>
      <c r="J5" s="1">
        <v>60.8</v>
      </c>
      <c r="K5" s="8">
        <v>2.4E-16</v>
      </c>
      <c r="P5" s="7" t="s">
        <v>19</v>
      </c>
      <c r="Q5" s="1">
        <v>371.53522909717265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0.49149999999999999</v>
      </c>
      <c r="P6" s="7" t="s">
        <v>20</v>
      </c>
      <c r="Q6" s="1">
        <v>1513.5612484362093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0.21129999999999999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0.1091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7.8600000000000003E-2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1.7103999999999999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1.6212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1.7906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1.2630999999999999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0.59989999999999999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0.19819999999999999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0.1096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7.8200000000000006E-2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E690-3C2B-42B8-B2A4-7B7042188B30}">
  <dimension ref="A1:T17"/>
  <sheetViews>
    <sheetView topLeftCell="D1" workbookViewId="0">
      <selection activeCell="G1" sqref="G1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1.9254</v>
      </c>
      <c r="G2" s="7" t="s">
        <v>12</v>
      </c>
      <c r="H2" s="1">
        <v>8.42</v>
      </c>
      <c r="I2" s="1">
        <v>0.65500000000000003</v>
      </c>
      <c r="J2" s="1">
        <v>12.9</v>
      </c>
      <c r="K2" s="1">
        <v>2.1999999999999998E-8</v>
      </c>
      <c r="M2" s="7" t="s">
        <v>13</v>
      </c>
      <c r="N2" s="1">
        <v>0.05</v>
      </c>
      <c r="P2" s="7" t="s">
        <v>14</v>
      </c>
      <c r="Q2" s="1">
        <v>2.02</v>
      </c>
      <c r="R2" s="1">
        <v>4.7E-2</v>
      </c>
      <c r="S2" s="10">
        <v>1.92</v>
      </c>
      <c r="T2" s="1">
        <v>2.12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1.7775000000000001</v>
      </c>
      <c r="G3" s="7" t="s">
        <v>15</v>
      </c>
      <c r="H3" s="1">
        <v>7.0999999999999994E-2</v>
      </c>
      <c r="I3" s="1">
        <v>2.3E-2</v>
      </c>
      <c r="J3" s="1">
        <v>3.04</v>
      </c>
      <c r="K3" s="1">
        <v>0.01</v>
      </c>
      <c r="M3" s="7" t="s">
        <v>16</v>
      </c>
      <c r="N3" s="1">
        <v>12</v>
      </c>
      <c r="P3" s="7" t="s">
        <v>17</v>
      </c>
      <c r="Q3" s="1">
        <v>2.62</v>
      </c>
      <c r="R3" s="1">
        <v>2.7E-2</v>
      </c>
      <c r="S3" s="1">
        <v>2.56</v>
      </c>
      <c r="T3" s="1">
        <v>2.68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1.4659</v>
      </c>
      <c r="G4" s="7" t="s">
        <v>18</v>
      </c>
      <c r="H4" s="1">
        <v>1.87</v>
      </c>
      <c r="I4" s="1">
        <v>2.8000000000000001E-2</v>
      </c>
      <c r="J4" s="1">
        <v>66.040000000000006</v>
      </c>
      <c r="K4" s="8" t="s">
        <v>24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0.49009999999999998</v>
      </c>
      <c r="G5" s="7" t="s">
        <v>17</v>
      </c>
      <c r="H5" s="1">
        <v>2.62</v>
      </c>
      <c r="I5" s="1">
        <v>2.7E-2</v>
      </c>
      <c r="J5" s="1">
        <v>96.9</v>
      </c>
      <c r="K5" s="8" t="s">
        <v>24</v>
      </c>
      <c r="P5" s="7" t="s">
        <v>19</v>
      </c>
      <c r="Q5" s="1">
        <v>104.71285480508998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0.27029999999999998</v>
      </c>
      <c r="P6" s="7" t="s">
        <v>20</v>
      </c>
      <c r="Q6" s="1">
        <v>416.86938347033572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0.1135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7.4099999999999999E-2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6.93E-2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1.8555999999999999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1.8013999999999999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1.4135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0.67159999999999997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0.2268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7.51E-2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6.1499999999999999E-2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044-116 0 DPI</vt:lpstr>
      <vt:lpstr>044-116 4 DPI</vt:lpstr>
      <vt:lpstr>044-116 7 DPI</vt:lpstr>
      <vt:lpstr>044-116 13 DPI</vt:lpstr>
      <vt:lpstr>044-116 23 DPI</vt:lpstr>
      <vt:lpstr>044-116 30 DPI</vt:lpstr>
      <vt:lpstr>044-116 58 DPI</vt:lpstr>
      <vt:lpstr>044-116 86 DPI</vt:lpstr>
      <vt:lpstr>044-116 135 DPI</vt:lpstr>
      <vt:lpstr>044-116 EC90 and EC50 Values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2023-06-19T14:06:17Z</dcterms:created>
  <dcterms:modified xsi:type="dcterms:W3CDTF">2023-06-19T17:31:00Z</dcterms:modified>
</cp:coreProperties>
</file>