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2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E5DFEC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FFEBE0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  <fill>
      <patternFill patternType="solid">
        <fgColor rgb="00E0E0E0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7" borderId="5" applyAlignment="1" pivotButton="0" quotePrefix="0" xfId="0">
      <alignment horizontal="center" vertical="center" wrapText="1"/>
    </xf>
    <xf numFmtId="0" fontId="13" fillId="7" borderId="5" applyAlignment="1" pivotButton="0" quotePrefix="0" xfId="0">
      <alignment horizontal="center" vertical="center" wrapText="1"/>
    </xf>
    <xf numFmtId="0" fontId="14" fillId="8" borderId="5" applyAlignment="1" pivotButton="0" quotePrefix="0" xfId="0">
      <alignment horizontal="center" vertical="center" textRotation="90" wrapText="1"/>
    </xf>
    <xf numFmtId="0" fontId="14" fillId="9" borderId="5" applyAlignment="1" pivotButton="0" quotePrefix="0" xfId="0">
      <alignment horizontal="center" vertical="center" textRotation="90" wrapText="1"/>
    </xf>
    <xf numFmtId="0" fontId="12" fillId="10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1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7" borderId="10" applyAlignment="1" pivotButton="0" quotePrefix="0" xfId="0">
      <alignment horizontal="center" vertical="center" wrapText="1"/>
    </xf>
    <xf numFmtId="0" fontId="12" fillId="7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10" applyAlignment="1" pivotButton="0" quotePrefix="0" xfId="0">
      <alignment horizontal="center" vertical="center" wrapText="1"/>
    </xf>
    <xf numFmtId="0" fontId="11" fillId="15" borderId="5" applyAlignment="1" pivotButton="0" quotePrefix="0" xfId="0">
      <alignment horizontal="center" vertical="center" wrapText="1"/>
    </xf>
    <xf numFmtId="0" fontId="11" fillId="16" borderId="10" applyAlignment="1" pivotButton="0" quotePrefix="0" xfId="0">
      <alignment horizontal="center" vertical="center" wrapText="1"/>
    </xf>
    <xf numFmtId="0" fontId="11" fillId="7" borderId="10" applyAlignment="1" pivotButton="0" quotePrefix="0" xfId="0">
      <alignment horizontal="center" vertical="center" wrapText="1"/>
    </xf>
    <xf numFmtId="0" fontId="13" fillId="7" borderId="7" applyAlignment="1" pivotButton="0" quotePrefix="0" xfId="0">
      <alignment horizontal="center" vertical="center" wrapText="1"/>
    </xf>
    <xf numFmtId="0" fontId="12" fillId="13" borderId="7" applyAlignment="1" pivotButton="0" quotePrefix="0" xfId="0">
      <alignment horizontal="center" vertical="center" wrapText="1"/>
    </xf>
    <xf numFmtId="0" fontId="12" fillId="13" borderId="10" applyAlignment="1" pivotButton="0" quotePrefix="0" xfId="0">
      <alignment horizontal="center" vertical="center" wrapText="1"/>
    </xf>
    <xf numFmtId="0" fontId="12" fillId="7" borderId="7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8" borderId="10" applyAlignment="1" pivotButton="0" quotePrefix="0" xfId="0">
      <alignment horizontal="center" vertical="center" wrapText="1"/>
    </xf>
    <xf numFmtId="0" fontId="12" fillId="18" borderId="5" applyAlignment="1" pivotButton="0" quotePrefix="0" xfId="0">
      <alignment horizontal="center" vertical="center" wrapText="1"/>
    </xf>
    <xf numFmtId="0" fontId="12" fillId="16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9" borderId="10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20" borderId="1" applyAlignment="1" pivotButton="0" quotePrefix="0" xfId="0">
      <alignment horizontal="center" vertical="center" wrapText="1"/>
    </xf>
    <xf numFmtId="0" fontId="14" fillId="20" borderId="1" pivotButton="0" quotePrefix="0" xfId="0"/>
    <xf numFmtId="0" fontId="14" fillId="0" borderId="1" pivotButton="0" quotePrefix="0" xfId="0"/>
    <xf numFmtId="0" fontId="14" fillId="21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05.07.2021</t>
        </is>
      </c>
      <c r="E1" s="15" t="inlineStr">
        <is>
          <t>22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23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0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1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2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3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4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5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6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7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8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9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10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11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12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13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14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15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16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17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18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19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20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21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22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23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0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1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2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3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4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5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6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7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8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9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10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11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12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13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14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15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16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17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18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19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20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21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C3" s="23" t="inlineStr">
        <is>
          <t>46 налив</t>
        </is>
      </c>
      <c r="AD3" s="18" t="n"/>
      <c r="AE3" s="18" t="n"/>
      <c r="AF3" s="18" t="n"/>
      <c r="AG3" s="18" t="n"/>
      <c r="AH3" s="19" t="n"/>
      <c r="AI3" s="24" t="inlineStr">
        <is>
          <t>3.3 Альче безлактозная 8000кг</t>
        </is>
      </c>
      <c r="AJ3" s="18" t="n"/>
      <c r="AK3" s="18" t="n"/>
      <c r="AL3" s="18" t="n"/>
      <c r="AM3" s="18" t="n"/>
      <c r="AN3" s="18" t="n"/>
      <c r="AO3" s="18" t="n"/>
      <c r="AP3" s="18" t="n"/>
      <c r="AQ3" s="18" t="n"/>
      <c r="AR3" s="18" t="n"/>
      <c r="AS3" s="18" t="n"/>
      <c r="AT3" s="18" t="n"/>
      <c r="AU3" s="18" t="n"/>
      <c r="AV3" s="18" t="n"/>
      <c r="AW3" s="18" t="n"/>
      <c r="AX3" s="18" t="n"/>
      <c r="AY3" s="18" t="n"/>
      <c r="AZ3" s="18" t="n"/>
      <c r="BA3" s="18" t="n"/>
      <c r="BB3" s="18" t="n"/>
      <c r="BC3" s="18" t="n"/>
      <c r="BD3" s="18" t="n"/>
      <c r="BE3" s="19" t="n"/>
      <c r="BR3" s="23" t="inlineStr">
        <is>
          <t>48 налив</t>
        </is>
      </c>
      <c r="BS3" s="18" t="n"/>
      <c r="BT3" s="18" t="n"/>
      <c r="BU3" s="18" t="n"/>
      <c r="BV3" s="18" t="n"/>
      <c r="BW3" s="19" t="n"/>
      <c r="BX3" s="24" t="inlineStr">
        <is>
          <t>3.6 Альче  8000кг</t>
        </is>
      </c>
      <c r="BY3" s="18" t="n"/>
      <c r="BZ3" s="18" t="n"/>
      <c r="CA3" s="18" t="n"/>
      <c r="CB3" s="18" t="n"/>
      <c r="CC3" s="18" t="n"/>
      <c r="CD3" s="18" t="n"/>
      <c r="CE3" s="18" t="n"/>
      <c r="CF3" s="18" t="n"/>
      <c r="CG3" s="18" t="n"/>
      <c r="CH3" s="18" t="n"/>
      <c r="CI3" s="18" t="n"/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9" t="n"/>
      <c r="DH3" s="23" t="inlineStr">
        <is>
          <t>50 налив</t>
        </is>
      </c>
      <c r="DI3" s="18" t="n"/>
      <c r="DJ3" s="18" t="n"/>
      <c r="DK3" s="18" t="n"/>
      <c r="DL3" s="18" t="n"/>
      <c r="DM3" s="19" t="n"/>
      <c r="DN3" s="24" t="inlineStr">
        <is>
          <t>3.6 Альче  8000кг</t>
        </is>
      </c>
      <c r="DO3" s="18" t="n"/>
      <c r="DP3" s="18" t="n"/>
      <c r="DQ3" s="18" t="n"/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9" t="n"/>
      <c r="EW3" s="23" t="inlineStr">
        <is>
          <t>52 налив</t>
        </is>
      </c>
      <c r="EX3" s="18" t="n"/>
      <c r="EY3" s="18" t="n"/>
      <c r="EZ3" s="18" t="n"/>
      <c r="FA3" s="18" t="n"/>
      <c r="FB3" s="19" t="n"/>
      <c r="FC3" s="24" t="inlineStr">
        <is>
          <t>3.3 Сакко  8000кг</t>
        </is>
      </c>
      <c r="FD3" s="18" t="n"/>
      <c r="FE3" s="18" t="n"/>
      <c r="FF3" s="18" t="n"/>
      <c r="FG3" s="18" t="n"/>
      <c r="FH3" s="18" t="n"/>
      <c r="FI3" s="18" t="n"/>
      <c r="FJ3" s="18" t="n"/>
      <c r="FK3" s="18" t="n"/>
      <c r="FL3" s="18" t="n"/>
      <c r="FM3" s="18" t="n"/>
      <c r="FN3" s="18" t="n"/>
      <c r="FO3" s="18" t="n"/>
      <c r="FP3" s="18" t="n"/>
      <c r="FQ3" s="18" t="n"/>
      <c r="FR3" s="18" t="n"/>
      <c r="FS3" s="18" t="n"/>
      <c r="FT3" s="18" t="n"/>
      <c r="FU3" s="18" t="n"/>
      <c r="FV3" s="18" t="n"/>
      <c r="FW3" s="18" t="n"/>
      <c r="FX3" s="19" t="n"/>
    </row>
    <row r="4" ht="25" customHeight="1" s="12">
      <c r="B4" s="25" t="n"/>
      <c r="C4" s="26" t="n"/>
      <c r="D4" s="27" t="n"/>
      <c r="AC4" s="28" t="inlineStr">
        <is>
          <t>налив/внесение
закваски</t>
        </is>
      </c>
      <c r="AD4" s="18" t="n"/>
      <c r="AE4" s="18" t="n"/>
      <c r="AF4" s="18" t="n"/>
      <c r="AG4" s="18" t="n"/>
      <c r="AH4" s="18" t="n"/>
      <c r="AI4" s="18" t="n"/>
      <c r="AJ4" s="18" t="n"/>
      <c r="AK4" s="18" t="n"/>
      <c r="AL4" s="18" t="n"/>
      <c r="AM4" s="18" t="n"/>
      <c r="AN4" s="19" t="n"/>
      <c r="AO4" s="29" t="inlineStr">
        <is>
          <t>схватка</t>
        </is>
      </c>
      <c r="AP4" s="18" t="n"/>
      <c r="AQ4" s="18" t="n"/>
      <c r="AR4" s="19" t="n"/>
      <c r="AS4" s="30" t="inlineStr">
        <is>
          <t>резка/обсушка</t>
        </is>
      </c>
      <c r="AT4" s="18" t="n"/>
      <c r="AU4" s="18" t="n"/>
      <c r="AV4" s="18" t="n"/>
      <c r="AW4" s="18" t="n"/>
      <c r="AX4" s="18" t="n"/>
      <c r="AY4" s="19" t="n"/>
      <c r="AZ4" s="31" t="inlineStr">
        <is>
          <t>откачка</t>
        </is>
      </c>
      <c r="BA4" s="32" t="inlineStr">
        <is>
          <t>слив</t>
        </is>
      </c>
      <c r="BB4" s="18" t="n"/>
      <c r="BC4" s="19" t="n"/>
      <c r="BD4" s="33" t="inlineStr"/>
      <c r="BE4" s="19" t="n"/>
      <c r="BR4" s="28" t="inlineStr">
        <is>
          <t>налив/внесение
закваски</t>
        </is>
      </c>
      <c r="BS4" s="18" t="n"/>
      <c r="BT4" s="18" t="n"/>
      <c r="BU4" s="18" t="n"/>
      <c r="BV4" s="18" t="n"/>
      <c r="BW4" s="18" t="n"/>
      <c r="BX4" s="18" t="n"/>
      <c r="BY4" s="18" t="n"/>
      <c r="BZ4" s="18" t="n"/>
      <c r="CA4" s="19" t="n"/>
      <c r="CB4" s="29" t="inlineStr">
        <is>
          <t>схватка</t>
        </is>
      </c>
      <c r="CC4" s="18" t="n"/>
      <c r="CD4" s="18" t="n"/>
      <c r="CE4" s="18" t="n"/>
      <c r="CF4" s="19" t="n"/>
      <c r="CG4" s="30" t="inlineStr">
        <is>
          <t>резка/обсушка</t>
        </is>
      </c>
      <c r="CH4" s="18" t="n"/>
      <c r="CI4" s="18" t="n"/>
      <c r="CJ4" s="18" t="n"/>
      <c r="CK4" s="18" t="n"/>
      <c r="CL4" s="18" t="n"/>
      <c r="CM4" s="18" t="n"/>
      <c r="CN4" s="19" t="n"/>
      <c r="CO4" s="31" t="inlineStr">
        <is>
          <t>откачка</t>
        </is>
      </c>
      <c r="CP4" s="32" t="inlineStr">
        <is>
          <t>слив</t>
        </is>
      </c>
      <c r="CQ4" s="18" t="n"/>
      <c r="CR4" s="19" t="n"/>
      <c r="CS4" s="33" t="inlineStr"/>
      <c r="CT4" s="19" t="n"/>
      <c r="DH4" s="28" t="inlineStr">
        <is>
          <t>налив/внесение
закваски</t>
        </is>
      </c>
      <c r="DI4" s="18" t="n"/>
      <c r="DJ4" s="18" t="n"/>
      <c r="DK4" s="18" t="n"/>
      <c r="DL4" s="18" t="n"/>
      <c r="DM4" s="18" t="n"/>
      <c r="DN4" s="18" t="n"/>
      <c r="DO4" s="18" t="n"/>
      <c r="DP4" s="18" t="n"/>
      <c r="DQ4" s="19" t="n"/>
      <c r="DR4" s="29" t="inlineStr">
        <is>
          <t>схватка</t>
        </is>
      </c>
      <c r="DS4" s="18" t="n"/>
      <c r="DT4" s="18" t="n"/>
      <c r="DU4" s="18" t="n"/>
      <c r="DV4" s="19" t="n"/>
      <c r="DW4" s="30" t="inlineStr">
        <is>
          <t>резка/обсушка</t>
        </is>
      </c>
      <c r="DX4" s="18" t="n"/>
      <c r="DY4" s="18" t="n"/>
      <c r="DZ4" s="18" t="n"/>
      <c r="EA4" s="18" t="n"/>
      <c r="EB4" s="18" t="n"/>
      <c r="EC4" s="18" t="n"/>
      <c r="ED4" s="19" t="n"/>
      <c r="EE4" s="31" t="inlineStr">
        <is>
          <t>откачка</t>
        </is>
      </c>
      <c r="EF4" s="32" t="inlineStr">
        <is>
          <t>слив</t>
        </is>
      </c>
      <c r="EG4" s="18" t="n"/>
      <c r="EH4" s="19" t="n"/>
      <c r="EI4" s="33" t="inlineStr"/>
      <c r="EJ4" s="19" t="n"/>
      <c r="EW4" s="28" t="inlineStr">
        <is>
          <t>налив/внесение
закваски</t>
        </is>
      </c>
      <c r="EX4" s="18" t="n"/>
      <c r="EY4" s="18" t="n"/>
      <c r="EZ4" s="18" t="n"/>
      <c r="FA4" s="18" t="n"/>
      <c r="FB4" s="18" t="n"/>
      <c r="FC4" s="18" t="n"/>
      <c r="FD4" s="18" t="n"/>
      <c r="FE4" s="18" t="n"/>
      <c r="FF4" s="19" t="n"/>
      <c r="FG4" s="29" t="inlineStr">
        <is>
          <t>схватка</t>
        </is>
      </c>
      <c r="FH4" s="18" t="n"/>
      <c r="FI4" s="18" t="n"/>
      <c r="FJ4" s="19" t="n"/>
      <c r="FK4" s="30" t="inlineStr">
        <is>
          <t>резка/обсушка</t>
        </is>
      </c>
      <c r="FL4" s="18" t="n"/>
      <c r="FM4" s="18" t="n"/>
      <c r="FN4" s="18" t="n"/>
      <c r="FO4" s="18" t="n"/>
      <c r="FP4" s="18" t="n"/>
      <c r="FQ4" s="18" t="n"/>
      <c r="FR4" s="19" t="n"/>
      <c r="FS4" s="31" t="inlineStr">
        <is>
          <t>откачка</t>
        </is>
      </c>
      <c r="FT4" s="32" t="inlineStr">
        <is>
          <t>слив</t>
        </is>
      </c>
      <c r="FU4" s="18" t="n"/>
      <c r="FV4" s="19" t="n"/>
      <c r="FW4" s="33" t="inlineStr"/>
      <c r="FX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AX7" s="23" t="inlineStr">
        <is>
          <t>47 налив</t>
        </is>
      </c>
      <c r="AY7" s="18" t="n"/>
      <c r="AZ7" s="18" t="n"/>
      <c r="BA7" s="18" t="n"/>
      <c r="BB7" s="18" t="n"/>
      <c r="BC7" s="19" t="n"/>
      <c r="BD7" s="24" t="inlineStr">
        <is>
          <t>3.3 Сакко  8000кг</t>
        </is>
      </c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  <c r="BT7" s="18" t="n"/>
      <c r="BU7" s="18" t="n"/>
      <c r="BV7" s="18" t="n"/>
      <c r="BW7" s="18" t="n"/>
      <c r="BX7" s="18" t="n"/>
      <c r="BY7" s="19" t="n"/>
      <c r="CT7" s="23" t="inlineStr">
        <is>
          <t>49 налив</t>
        </is>
      </c>
      <c r="CU7" s="18" t="n"/>
      <c r="CV7" s="18" t="n"/>
      <c r="CW7" s="18" t="n"/>
      <c r="CX7" s="18" t="n"/>
      <c r="CY7" s="19" t="n"/>
      <c r="CZ7" s="24" t="inlineStr">
        <is>
          <t>3.6 Альче  8000кг</t>
        </is>
      </c>
      <c r="DA7" s="18" t="n"/>
      <c r="DB7" s="18" t="n"/>
      <c r="DC7" s="18" t="n"/>
      <c r="DD7" s="18" t="n"/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9" t="n"/>
      <c r="EG7" s="23" t="inlineStr">
        <is>
          <t>51 налив</t>
        </is>
      </c>
      <c r="EH7" s="18" t="n"/>
      <c r="EI7" s="18" t="n"/>
      <c r="EJ7" s="18" t="n"/>
      <c r="EK7" s="18" t="n"/>
      <c r="EL7" s="19" t="n"/>
      <c r="EM7" s="24" t="inlineStr">
        <is>
          <t>3.3 Сакко  8000кг</t>
        </is>
      </c>
      <c r="EN7" s="18" t="n"/>
      <c r="EO7" s="18" t="n"/>
      <c r="EP7" s="18" t="n"/>
      <c r="EQ7" s="18" t="n"/>
      <c r="ER7" s="18" t="n"/>
      <c r="ES7" s="18" t="n"/>
      <c r="ET7" s="18" t="n"/>
      <c r="EU7" s="18" t="n"/>
      <c r="EV7" s="18" t="n"/>
      <c r="EW7" s="18" t="n"/>
      <c r="EX7" s="18" t="n"/>
      <c r="EY7" s="18" t="n"/>
      <c r="EZ7" s="18" t="n"/>
      <c r="FA7" s="18" t="n"/>
      <c r="FB7" s="18" t="n"/>
      <c r="FC7" s="18" t="n"/>
      <c r="FD7" s="18" t="n"/>
      <c r="FE7" s="18" t="n"/>
      <c r="FF7" s="18" t="n"/>
      <c r="FG7" s="18" t="n"/>
      <c r="FH7" s="19" t="n"/>
      <c r="HL7" s="23" t="inlineStr">
        <is>
          <t>63 налив</t>
        </is>
      </c>
      <c r="HM7" s="18" t="n"/>
      <c r="HN7" s="18" t="n"/>
      <c r="HO7" s="18" t="n"/>
      <c r="HP7" s="18" t="n"/>
      <c r="HQ7" s="19" t="n"/>
      <c r="HR7" s="24" t="inlineStr">
        <is>
          <t>2.7 Альче  8000кг</t>
        </is>
      </c>
      <c r="HS7" s="18" t="n"/>
      <c r="HT7" s="18" t="n"/>
      <c r="HU7" s="18" t="n"/>
      <c r="HV7" s="18" t="n"/>
      <c r="HW7" s="18" t="n"/>
      <c r="HX7" s="18" t="n"/>
      <c r="HY7" s="18" t="n"/>
      <c r="HZ7" s="18" t="n"/>
      <c r="IA7" s="18" t="n"/>
      <c r="IB7" s="18" t="n"/>
      <c r="IC7" s="18" t="n"/>
      <c r="ID7" s="18" t="n"/>
      <c r="IE7" s="18" t="n"/>
      <c r="IF7" s="18" t="n"/>
      <c r="IG7" s="19" t="n"/>
    </row>
    <row r="8" ht="25" customHeight="1" s="12">
      <c r="B8" s="25" t="n"/>
      <c r="C8" s="26" t="n"/>
      <c r="D8" s="27" t="n"/>
      <c r="AX8" s="28" t="inlineStr">
        <is>
          <t>налив/внесение
закваски</t>
        </is>
      </c>
      <c r="AY8" s="18" t="n"/>
      <c r="AZ8" s="18" t="n"/>
      <c r="BA8" s="18" t="n"/>
      <c r="BB8" s="18" t="n"/>
      <c r="BC8" s="18" t="n"/>
      <c r="BD8" s="18" t="n"/>
      <c r="BE8" s="18" t="n"/>
      <c r="BF8" s="18" t="n"/>
      <c r="BG8" s="19" t="n"/>
      <c r="BH8" s="29" t="inlineStr">
        <is>
          <t>схватка</t>
        </is>
      </c>
      <c r="BI8" s="18" t="n"/>
      <c r="BJ8" s="18" t="n"/>
      <c r="BK8" s="19" t="n"/>
      <c r="BL8" s="30" t="inlineStr">
        <is>
          <t>резка/обсушка</t>
        </is>
      </c>
      <c r="BM8" s="18" t="n"/>
      <c r="BN8" s="18" t="n"/>
      <c r="BO8" s="18" t="n"/>
      <c r="BP8" s="18" t="n"/>
      <c r="BQ8" s="18" t="n"/>
      <c r="BR8" s="18" t="n"/>
      <c r="BS8" s="19" t="n"/>
      <c r="BT8" s="31" t="inlineStr">
        <is>
          <t>откачка</t>
        </is>
      </c>
      <c r="BU8" s="32" t="inlineStr">
        <is>
          <t>слив</t>
        </is>
      </c>
      <c r="BV8" s="18" t="n"/>
      <c r="BW8" s="19" t="n"/>
      <c r="BX8" s="33" t="inlineStr"/>
      <c r="BY8" s="19" t="n"/>
      <c r="CT8" s="28" t="inlineStr">
        <is>
          <t>налив/внесение
закваски</t>
        </is>
      </c>
      <c r="CU8" s="18" t="n"/>
      <c r="CV8" s="18" t="n"/>
      <c r="CW8" s="18" t="n"/>
      <c r="CX8" s="18" t="n"/>
      <c r="CY8" s="18" t="n"/>
      <c r="CZ8" s="18" t="n"/>
      <c r="DA8" s="18" t="n"/>
      <c r="DB8" s="18" t="n"/>
      <c r="DC8" s="19" t="n"/>
      <c r="DD8" s="29" t="inlineStr">
        <is>
          <t>схватка</t>
        </is>
      </c>
      <c r="DE8" s="18" t="n"/>
      <c r="DF8" s="18" t="n"/>
      <c r="DG8" s="18" t="n"/>
      <c r="DH8" s="19" t="n"/>
      <c r="DI8" s="30" t="inlineStr">
        <is>
          <t>резка/обсушка</t>
        </is>
      </c>
      <c r="DJ8" s="18" t="n"/>
      <c r="DK8" s="18" t="n"/>
      <c r="DL8" s="18" t="n"/>
      <c r="DM8" s="18" t="n"/>
      <c r="DN8" s="18" t="n"/>
      <c r="DO8" s="18" t="n"/>
      <c r="DP8" s="19" t="n"/>
      <c r="DQ8" s="31" t="inlineStr">
        <is>
          <t>откачка</t>
        </is>
      </c>
      <c r="DR8" s="32" t="inlineStr">
        <is>
          <t>слив</t>
        </is>
      </c>
      <c r="DS8" s="18" t="n"/>
      <c r="DT8" s="19" t="n"/>
      <c r="DU8" s="33" t="inlineStr"/>
      <c r="DV8" s="19" t="n"/>
      <c r="EG8" s="28" t="inlineStr">
        <is>
          <t>налив/внесение
закваски</t>
        </is>
      </c>
      <c r="EH8" s="18" t="n"/>
      <c r="EI8" s="18" t="n"/>
      <c r="EJ8" s="18" t="n"/>
      <c r="EK8" s="18" t="n"/>
      <c r="EL8" s="18" t="n"/>
      <c r="EM8" s="18" t="n"/>
      <c r="EN8" s="18" t="n"/>
      <c r="EO8" s="18" t="n"/>
      <c r="EP8" s="19" t="n"/>
      <c r="EQ8" s="29" t="inlineStr">
        <is>
          <t>схватка</t>
        </is>
      </c>
      <c r="ER8" s="18" t="n"/>
      <c r="ES8" s="18" t="n"/>
      <c r="ET8" s="19" t="n"/>
      <c r="EU8" s="30" t="inlineStr">
        <is>
          <t>резка/обсушка</t>
        </is>
      </c>
      <c r="EV8" s="18" t="n"/>
      <c r="EW8" s="18" t="n"/>
      <c r="EX8" s="18" t="n"/>
      <c r="EY8" s="18" t="n"/>
      <c r="EZ8" s="18" t="n"/>
      <c r="FA8" s="18" t="n"/>
      <c r="FB8" s="19" t="n"/>
      <c r="FC8" s="31" t="inlineStr">
        <is>
          <t>откачка</t>
        </is>
      </c>
      <c r="FD8" s="32" t="inlineStr">
        <is>
          <t>слив</t>
        </is>
      </c>
      <c r="FE8" s="18" t="n"/>
      <c r="FF8" s="19" t="n"/>
      <c r="FG8" s="33" t="inlineStr"/>
      <c r="FH8" s="19" t="n"/>
      <c r="HL8" s="28" t="inlineStr">
        <is>
          <t>налив/внесение
закваски</t>
        </is>
      </c>
      <c r="HM8" s="18" t="n"/>
      <c r="HN8" s="18" t="n"/>
      <c r="HO8" s="18" t="n"/>
      <c r="HP8" s="18" t="n"/>
      <c r="HQ8" s="18" t="n"/>
      <c r="HR8" s="18" t="n"/>
      <c r="HS8" s="19" t="n"/>
      <c r="HT8" s="29" t="inlineStr">
        <is>
          <t>схватка</t>
        </is>
      </c>
      <c r="HU8" s="18" t="n"/>
      <c r="HV8" s="18" t="n"/>
      <c r="HW8" s="19" t="n"/>
      <c r="HX8" s="30" t="inlineStr">
        <is>
          <t>резка/обсушка</t>
        </is>
      </c>
      <c r="HY8" s="18" t="n"/>
      <c r="HZ8" s="18" t="n"/>
      <c r="IA8" s="19" t="n"/>
      <c r="IB8" s="31" t="inlineStr">
        <is>
          <t>откачка</t>
        </is>
      </c>
      <c r="IC8" s="32" t="inlineStr">
        <is>
          <t>слив</t>
        </is>
      </c>
      <c r="ID8" s="18" t="n"/>
      <c r="IE8" s="19" t="n"/>
      <c r="IF8" s="33" t="inlineStr"/>
      <c r="IG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BX11" s="35" t="inlineStr">
        <is>
          <t>Короткая мойка</t>
        </is>
      </c>
      <c r="BY11" s="21" t="n"/>
      <c r="BZ11" s="21" t="n"/>
      <c r="CA11" s="21" t="n"/>
      <c r="CB11" s="21" t="n"/>
      <c r="CC11" s="21" t="n"/>
      <c r="CD11" s="21" t="n"/>
      <c r="CE11" s="22" t="n"/>
      <c r="DN11" s="35" t="inlineStr">
        <is>
          <t>Короткая мойка</t>
        </is>
      </c>
      <c r="DO11" s="21" t="n"/>
      <c r="DP11" s="21" t="n"/>
      <c r="DQ11" s="21" t="n"/>
      <c r="DR11" s="21" t="n"/>
      <c r="DS11" s="21" t="n"/>
      <c r="DT11" s="21" t="n"/>
      <c r="DU11" s="22" t="n"/>
      <c r="FM11" s="35" t="inlineStr">
        <is>
          <t>Полная мойка</t>
        </is>
      </c>
      <c r="FN11" s="21" t="n"/>
      <c r="FO11" s="21" t="n"/>
      <c r="FP11" s="21" t="n"/>
      <c r="FQ11" s="21" t="n"/>
      <c r="FR11" s="21" t="n"/>
      <c r="FS11" s="21" t="n"/>
      <c r="FT11" s="21" t="n"/>
      <c r="FU11" s="21" t="n"/>
      <c r="FV11" s="21" t="n"/>
      <c r="FW11" s="21" t="n"/>
      <c r="FX11" s="21" t="n"/>
      <c r="FY11" s="21" t="n"/>
      <c r="FZ11" s="21" t="n"/>
      <c r="GA11" s="21" t="n"/>
      <c r="GB11" s="22" t="n"/>
      <c r="IW11" s="35" t="inlineStr">
        <is>
          <t>Полная мойка</t>
        </is>
      </c>
      <c r="IX11" s="21" t="n"/>
      <c r="IY11" s="21" t="n"/>
      <c r="IZ11" s="21" t="n"/>
      <c r="JA11" s="21" t="n"/>
      <c r="JB11" s="21" t="n"/>
      <c r="JC11" s="21" t="n"/>
      <c r="JD11" s="21" t="n"/>
      <c r="JE11" s="21" t="n"/>
      <c r="JF11" s="21" t="n"/>
      <c r="JG11" s="21" t="n"/>
      <c r="JH11" s="21" t="n"/>
      <c r="JI11" s="21" t="n"/>
      <c r="JJ11" s="21" t="n"/>
      <c r="JK11" s="21" t="n"/>
      <c r="JL11" s="22" t="n"/>
    </row>
    <row r="12" ht="25" customHeight="1" s="12">
      <c r="B12" s="25" t="n"/>
      <c r="C12" s="26" t="n"/>
      <c r="D12" s="27" t="n"/>
      <c r="BX12" s="25" t="n"/>
      <c r="BY12" s="26" t="n"/>
      <c r="BZ12" s="26" t="n"/>
      <c r="CA12" s="26" t="n"/>
      <c r="CB12" s="26" t="n"/>
      <c r="CC12" s="26" t="n"/>
      <c r="CD12" s="26" t="n"/>
      <c r="CE12" s="27" t="n"/>
      <c r="DN12" s="25" t="n"/>
      <c r="DO12" s="26" t="n"/>
      <c r="DP12" s="26" t="n"/>
      <c r="DQ12" s="26" t="n"/>
      <c r="DR12" s="26" t="n"/>
      <c r="DS12" s="26" t="n"/>
      <c r="DT12" s="26" t="n"/>
      <c r="DU12" s="27" t="n"/>
      <c r="FM12" s="25" t="n"/>
      <c r="FN12" s="26" t="n"/>
      <c r="FO12" s="26" t="n"/>
      <c r="FP12" s="26" t="n"/>
      <c r="FQ12" s="26" t="n"/>
      <c r="FR12" s="26" t="n"/>
      <c r="FS12" s="26" t="n"/>
      <c r="FT12" s="26" t="n"/>
      <c r="FU12" s="26" t="n"/>
      <c r="FV12" s="26" t="n"/>
      <c r="FW12" s="26" t="n"/>
      <c r="FX12" s="26" t="n"/>
      <c r="FY12" s="26" t="n"/>
      <c r="FZ12" s="26" t="n"/>
      <c r="GA12" s="26" t="n"/>
      <c r="GB12" s="27" t="n"/>
      <c r="IW12" s="25" t="n"/>
      <c r="IX12" s="26" t="n"/>
      <c r="IY12" s="26" t="n"/>
      <c r="IZ12" s="26" t="n"/>
      <c r="JA12" s="26" t="n"/>
      <c r="JB12" s="26" t="n"/>
      <c r="JC12" s="26" t="n"/>
      <c r="JD12" s="26" t="n"/>
      <c r="JE12" s="26" t="n"/>
      <c r="JF12" s="26" t="n"/>
      <c r="JG12" s="26" t="n"/>
      <c r="JH12" s="26" t="n"/>
      <c r="JI12" s="26" t="n"/>
      <c r="JJ12" s="26" t="n"/>
      <c r="JK12" s="26" t="n"/>
      <c r="JL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P15" s="23" t="inlineStr">
        <is>
          <t>53 налив</t>
        </is>
      </c>
      <c r="AQ15" s="18" t="n"/>
      <c r="AR15" s="18" t="n"/>
      <c r="AS15" s="18" t="n"/>
      <c r="AT15" s="18" t="n"/>
      <c r="AU15" s="19" t="n"/>
      <c r="AV15" s="24" t="inlineStr">
        <is>
          <t>2.7 Альче  8000кг</t>
        </is>
      </c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9" t="n"/>
      <c r="CN15" s="23" t="inlineStr">
        <is>
          <t>55 налив</t>
        </is>
      </c>
      <c r="CO15" s="18" t="n"/>
      <c r="CP15" s="18" t="n"/>
      <c r="CQ15" s="18" t="n"/>
      <c r="CR15" s="18" t="n"/>
      <c r="CS15" s="19" t="n"/>
      <c r="CT15" s="24" t="inlineStr">
        <is>
          <t>2.7 Альче безлактозная 8000кг</t>
        </is>
      </c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8" t="n"/>
      <c r="DE15" s="18" t="n"/>
      <c r="DF15" s="18" t="n"/>
      <c r="DG15" s="18" t="n"/>
      <c r="DH15" s="18" t="n"/>
      <c r="DI15" s="18" t="n"/>
      <c r="DJ15" s="18" t="n"/>
      <c r="DK15" s="18" t="n"/>
      <c r="DL15" s="19" t="n"/>
      <c r="EA15" s="23" t="inlineStr">
        <is>
          <t>57 налив</t>
        </is>
      </c>
      <c r="EB15" s="18" t="n"/>
      <c r="EC15" s="18" t="n"/>
      <c r="ED15" s="18" t="n"/>
      <c r="EE15" s="18" t="n"/>
      <c r="EF15" s="19" t="n"/>
      <c r="EG15" s="24" t="inlineStr">
        <is>
          <t>2.7 Сакко  8000кг</t>
        </is>
      </c>
      <c r="EH15" s="18" t="n"/>
      <c r="EI15" s="18" t="n"/>
      <c r="EJ15" s="18" t="n"/>
      <c r="EK15" s="18" t="n"/>
      <c r="EL15" s="18" t="n"/>
      <c r="EM15" s="18" t="n"/>
      <c r="EN15" s="18" t="n"/>
      <c r="EO15" s="18" t="n"/>
      <c r="EP15" s="18" t="n"/>
      <c r="EQ15" s="18" t="n"/>
      <c r="ER15" s="18" t="n"/>
      <c r="ES15" s="18" t="n"/>
      <c r="ET15" s="18" t="n"/>
      <c r="EU15" s="18" t="n"/>
      <c r="EV15" s="19" t="n"/>
      <c r="FG15" s="23" t="inlineStr">
        <is>
          <t>59 налив</t>
        </is>
      </c>
      <c r="FH15" s="18" t="n"/>
      <c r="FI15" s="18" t="n"/>
      <c r="FJ15" s="18" t="n"/>
      <c r="FK15" s="18" t="n"/>
      <c r="FL15" s="19" t="n"/>
      <c r="FM15" s="24" t="inlineStr">
        <is>
          <t>2.7 Альче  8000кг</t>
        </is>
      </c>
      <c r="FN15" s="18" t="n"/>
      <c r="FO15" s="18" t="n"/>
      <c r="FP15" s="18" t="n"/>
      <c r="FQ15" s="18" t="n"/>
      <c r="FR15" s="18" t="n"/>
      <c r="FS15" s="18" t="n"/>
      <c r="FT15" s="18" t="n"/>
      <c r="FU15" s="18" t="n"/>
      <c r="FV15" s="18" t="n"/>
      <c r="FW15" s="18" t="n"/>
      <c r="FX15" s="18" t="n"/>
      <c r="FY15" s="18" t="n"/>
      <c r="FZ15" s="18" t="n"/>
      <c r="GA15" s="18" t="n"/>
      <c r="GB15" s="19" t="n"/>
      <c r="GM15" s="23" t="inlineStr">
        <is>
          <t>61 налив</t>
        </is>
      </c>
      <c r="GN15" s="18" t="n"/>
      <c r="GO15" s="18" t="n"/>
      <c r="GP15" s="18" t="n"/>
      <c r="GQ15" s="18" t="n"/>
      <c r="GR15" s="19" t="n"/>
      <c r="GS15" s="24" t="inlineStr">
        <is>
          <t>2.7 Альче  8000кг</t>
        </is>
      </c>
      <c r="GT15" s="18" t="n"/>
      <c r="GU15" s="18" t="n"/>
      <c r="GV15" s="18" t="n"/>
      <c r="GW15" s="18" t="n"/>
      <c r="GX15" s="18" t="n"/>
      <c r="GY15" s="18" t="n"/>
      <c r="GZ15" s="18" t="n"/>
      <c r="HA15" s="18" t="n"/>
      <c r="HB15" s="18" t="n"/>
      <c r="HC15" s="18" t="n"/>
      <c r="HD15" s="18" t="n"/>
      <c r="HE15" s="18" t="n"/>
      <c r="HF15" s="18" t="n"/>
      <c r="HG15" s="18" t="n"/>
      <c r="HH15" s="19" t="n"/>
      <c r="IA15" s="23" t="inlineStr">
        <is>
          <t>64 налив</t>
        </is>
      </c>
      <c r="IB15" s="18" t="n"/>
      <c r="IC15" s="18" t="n"/>
      <c r="ID15" s="18" t="n"/>
      <c r="IE15" s="18" t="n"/>
      <c r="IF15" s="19" t="n"/>
      <c r="IG15" s="24" t="inlineStr">
        <is>
          <t>2.7 Альче  8000кг</t>
        </is>
      </c>
      <c r="IH15" s="18" t="n"/>
      <c r="II15" s="18" t="n"/>
      <c r="IJ15" s="18" t="n"/>
      <c r="IK15" s="18" t="n"/>
      <c r="IL15" s="18" t="n"/>
      <c r="IM15" s="18" t="n"/>
      <c r="IN15" s="18" t="n"/>
      <c r="IO15" s="18" t="n"/>
      <c r="IP15" s="18" t="n"/>
      <c r="IQ15" s="18" t="n"/>
      <c r="IR15" s="18" t="n"/>
      <c r="IS15" s="18" t="n"/>
      <c r="IT15" s="18" t="n"/>
      <c r="IU15" s="18" t="n"/>
      <c r="IV15" s="19" t="n"/>
    </row>
    <row r="16" ht="25" customHeight="1" s="12">
      <c r="B16" s="25" t="n"/>
      <c r="C16" s="26" t="n"/>
      <c r="D16" s="27" t="n"/>
      <c r="AP16" s="28" t="inlineStr">
        <is>
          <t>налив/внесение
закваски</t>
        </is>
      </c>
      <c r="AQ16" s="18" t="n"/>
      <c r="AR16" s="18" t="n"/>
      <c r="AS16" s="18" t="n"/>
      <c r="AT16" s="18" t="n"/>
      <c r="AU16" s="18" t="n"/>
      <c r="AV16" s="18" t="n"/>
      <c r="AW16" s="19" t="n"/>
      <c r="AX16" s="29" t="inlineStr">
        <is>
          <t>схватка</t>
        </is>
      </c>
      <c r="AY16" s="18" t="n"/>
      <c r="AZ16" s="18" t="n"/>
      <c r="BA16" s="19" t="n"/>
      <c r="BB16" s="30" t="inlineStr">
        <is>
          <t>резка/обсушка</t>
        </is>
      </c>
      <c r="BC16" s="18" t="n"/>
      <c r="BD16" s="18" t="n"/>
      <c r="BE16" s="19" t="n"/>
      <c r="BF16" s="31" t="inlineStr">
        <is>
          <t>откачка</t>
        </is>
      </c>
      <c r="BG16" s="32" t="inlineStr">
        <is>
          <t>слив</t>
        </is>
      </c>
      <c r="BH16" s="18" t="n"/>
      <c r="BI16" s="19" t="n"/>
      <c r="BJ16" s="33" t="inlineStr"/>
      <c r="BK16" s="19" t="n"/>
      <c r="CN16" s="28" t="inlineStr">
        <is>
          <t>налив/внесение
закваски</t>
        </is>
      </c>
      <c r="CO16" s="18" t="n"/>
      <c r="CP16" s="18" t="n"/>
      <c r="CQ16" s="18" t="n"/>
      <c r="CR16" s="18" t="n"/>
      <c r="CS16" s="18" t="n"/>
      <c r="CT16" s="18" t="n"/>
      <c r="CU16" s="18" t="n"/>
      <c r="CV16" s="18" t="n"/>
      <c r="CW16" s="18" t="n"/>
      <c r="CX16" s="19" t="n"/>
      <c r="CY16" s="29" t="inlineStr">
        <is>
          <t>схватка</t>
        </is>
      </c>
      <c r="CZ16" s="18" t="n"/>
      <c r="DA16" s="18" t="n"/>
      <c r="DB16" s="19" t="n"/>
      <c r="DC16" s="30" t="inlineStr">
        <is>
          <t>резка/обсушка</t>
        </is>
      </c>
      <c r="DD16" s="18" t="n"/>
      <c r="DE16" s="18" t="n"/>
      <c r="DF16" s="19" t="n"/>
      <c r="DG16" s="31" t="inlineStr">
        <is>
          <t>откачка</t>
        </is>
      </c>
      <c r="DH16" s="32" t="inlineStr">
        <is>
          <t>слив</t>
        </is>
      </c>
      <c r="DI16" s="18" t="n"/>
      <c r="DJ16" s="19" t="n"/>
      <c r="DK16" s="33" t="inlineStr"/>
      <c r="DL16" s="19" t="n"/>
      <c r="EA16" s="28" t="inlineStr">
        <is>
          <t>налив/внесение
закваски</t>
        </is>
      </c>
      <c r="EB16" s="18" t="n"/>
      <c r="EC16" s="18" t="n"/>
      <c r="ED16" s="18" t="n"/>
      <c r="EE16" s="18" t="n"/>
      <c r="EF16" s="18" t="n"/>
      <c r="EG16" s="18" t="n"/>
      <c r="EH16" s="19" t="n"/>
      <c r="EI16" s="29" t="inlineStr">
        <is>
          <t>схватка</t>
        </is>
      </c>
      <c r="EJ16" s="18" t="n"/>
      <c r="EK16" s="18" t="n"/>
      <c r="EL16" s="19" t="n"/>
      <c r="EM16" s="30" t="inlineStr">
        <is>
          <t>резка/обсушка</t>
        </is>
      </c>
      <c r="EN16" s="18" t="n"/>
      <c r="EO16" s="18" t="n"/>
      <c r="EP16" s="19" t="n"/>
      <c r="EQ16" s="31" t="inlineStr">
        <is>
          <t>откачка</t>
        </is>
      </c>
      <c r="ER16" s="32" t="inlineStr">
        <is>
          <t>слив</t>
        </is>
      </c>
      <c r="ES16" s="18" t="n"/>
      <c r="ET16" s="19" t="n"/>
      <c r="EU16" s="33" t="inlineStr"/>
      <c r="EV16" s="19" t="n"/>
      <c r="FG16" s="28" t="inlineStr">
        <is>
          <t>налив/внесение
закваски</t>
        </is>
      </c>
      <c r="FH16" s="18" t="n"/>
      <c r="FI16" s="18" t="n"/>
      <c r="FJ16" s="18" t="n"/>
      <c r="FK16" s="18" t="n"/>
      <c r="FL16" s="18" t="n"/>
      <c r="FM16" s="18" t="n"/>
      <c r="FN16" s="19" t="n"/>
      <c r="FO16" s="29" t="inlineStr">
        <is>
          <t>схватка</t>
        </is>
      </c>
      <c r="FP16" s="18" t="n"/>
      <c r="FQ16" s="18" t="n"/>
      <c r="FR16" s="19" t="n"/>
      <c r="FS16" s="30" t="inlineStr">
        <is>
          <t>резка/обсушка</t>
        </is>
      </c>
      <c r="FT16" s="18" t="n"/>
      <c r="FU16" s="18" t="n"/>
      <c r="FV16" s="19" t="n"/>
      <c r="FW16" s="31" t="inlineStr">
        <is>
          <t>откачка</t>
        </is>
      </c>
      <c r="FX16" s="32" t="inlineStr">
        <is>
          <t>слив</t>
        </is>
      </c>
      <c r="FY16" s="18" t="n"/>
      <c r="FZ16" s="19" t="n"/>
      <c r="GA16" s="33" t="inlineStr"/>
      <c r="GB16" s="19" t="n"/>
      <c r="GM16" s="28" t="inlineStr">
        <is>
          <t>налив/внесение
закваски</t>
        </is>
      </c>
      <c r="GN16" s="18" t="n"/>
      <c r="GO16" s="18" t="n"/>
      <c r="GP16" s="18" t="n"/>
      <c r="GQ16" s="18" t="n"/>
      <c r="GR16" s="18" t="n"/>
      <c r="GS16" s="18" t="n"/>
      <c r="GT16" s="19" t="n"/>
      <c r="GU16" s="29" t="inlineStr">
        <is>
          <t>схватка</t>
        </is>
      </c>
      <c r="GV16" s="18" t="n"/>
      <c r="GW16" s="18" t="n"/>
      <c r="GX16" s="19" t="n"/>
      <c r="GY16" s="30" t="inlineStr">
        <is>
          <t>резка/обсушка</t>
        </is>
      </c>
      <c r="GZ16" s="18" t="n"/>
      <c r="HA16" s="18" t="n"/>
      <c r="HB16" s="19" t="n"/>
      <c r="HC16" s="31" t="inlineStr">
        <is>
          <t>откачка</t>
        </is>
      </c>
      <c r="HD16" s="32" t="inlineStr">
        <is>
          <t>слив</t>
        </is>
      </c>
      <c r="HE16" s="18" t="n"/>
      <c r="HF16" s="19" t="n"/>
      <c r="HG16" s="33" t="inlineStr"/>
      <c r="HH16" s="19" t="n"/>
      <c r="IA16" s="28" t="inlineStr">
        <is>
          <t>налив/внесение
закваски</t>
        </is>
      </c>
      <c r="IB16" s="18" t="n"/>
      <c r="IC16" s="18" t="n"/>
      <c r="ID16" s="18" t="n"/>
      <c r="IE16" s="18" t="n"/>
      <c r="IF16" s="18" t="n"/>
      <c r="IG16" s="18" t="n"/>
      <c r="IH16" s="19" t="n"/>
      <c r="II16" s="29" t="inlineStr">
        <is>
          <t>схватка</t>
        </is>
      </c>
      <c r="IJ16" s="18" t="n"/>
      <c r="IK16" s="18" t="n"/>
      <c r="IL16" s="19" t="n"/>
      <c r="IM16" s="30" t="inlineStr">
        <is>
          <t>резка/обсушка</t>
        </is>
      </c>
      <c r="IN16" s="18" t="n"/>
      <c r="IO16" s="18" t="n"/>
      <c r="IP16" s="19" t="n"/>
      <c r="IQ16" s="31" t="inlineStr">
        <is>
          <t>откачка</t>
        </is>
      </c>
      <c r="IR16" s="32" t="inlineStr">
        <is>
          <t>слив</t>
        </is>
      </c>
      <c r="IS16" s="18" t="n"/>
      <c r="IT16" s="19" t="n"/>
      <c r="IU16" s="33" t="inlineStr"/>
      <c r="IV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L19" s="23" t="inlineStr">
        <is>
          <t>54 налив</t>
        </is>
      </c>
      <c r="BM19" s="18" t="n"/>
      <c r="BN19" s="18" t="n"/>
      <c r="BO19" s="18" t="n"/>
      <c r="BP19" s="18" t="n"/>
      <c r="BQ19" s="19" t="n"/>
      <c r="BR19" s="24" t="inlineStr">
        <is>
          <t>2.7 Альче  8000кг</t>
        </is>
      </c>
      <c r="BS19" s="18" t="n"/>
      <c r="BT19" s="18" t="n"/>
      <c r="BU19" s="18" t="n"/>
      <c r="BV19" s="18" t="n"/>
      <c r="BW19" s="18" t="n"/>
      <c r="BX19" s="18" t="n"/>
      <c r="BY19" s="18" t="n"/>
      <c r="BZ19" s="18" t="n"/>
      <c r="CA19" s="18" t="n"/>
      <c r="CB19" s="18" t="n"/>
      <c r="CC19" s="18" t="n"/>
      <c r="CD19" s="18" t="n"/>
      <c r="CE19" s="18" t="n"/>
      <c r="CF19" s="18" t="n"/>
      <c r="CG19" s="19" t="n"/>
      <c r="DB19" s="23" t="inlineStr">
        <is>
          <t>56 налив</t>
        </is>
      </c>
      <c r="DC19" s="18" t="n"/>
      <c r="DD19" s="18" t="n"/>
      <c r="DE19" s="18" t="n"/>
      <c r="DF19" s="18" t="n"/>
      <c r="DG19" s="19" t="n"/>
      <c r="DH19" s="24" t="inlineStr">
        <is>
          <t>2.7 Альче безлактозная 8000кг</t>
        </is>
      </c>
      <c r="DI19" s="18" t="n"/>
      <c r="DJ19" s="18" t="n"/>
      <c r="DK19" s="18" t="n"/>
      <c r="DL19" s="18" t="n"/>
      <c r="DM19" s="18" t="n"/>
      <c r="DN19" s="18" t="n"/>
      <c r="DO19" s="18" t="n"/>
      <c r="DP19" s="18" t="n"/>
      <c r="DQ19" s="18" t="n"/>
      <c r="DR19" s="18" t="n"/>
      <c r="DS19" s="18" t="n"/>
      <c r="DT19" s="18" t="n"/>
      <c r="DU19" s="18" t="n"/>
      <c r="DV19" s="18" t="n"/>
      <c r="DW19" s="18" t="n"/>
      <c r="DX19" s="18" t="n"/>
      <c r="DY19" s="18" t="n"/>
      <c r="DZ19" s="19" t="n"/>
      <c r="EQ19" s="23" t="inlineStr">
        <is>
          <t>58 налив</t>
        </is>
      </c>
      <c r="ER19" s="18" t="n"/>
      <c r="ES19" s="18" t="n"/>
      <c r="ET19" s="18" t="n"/>
      <c r="EU19" s="18" t="n"/>
      <c r="EV19" s="19" t="n"/>
      <c r="EW19" s="24" t="inlineStr">
        <is>
          <t>2.7 Альче  8000кг</t>
        </is>
      </c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9" t="n"/>
      <c r="GC19" s="23" t="inlineStr">
        <is>
          <t>60 налив</t>
        </is>
      </c>
      <c r="GD19" s="18" t="n"/>
      <c r="GE19" s="18" t="n"/>
      <c r="GF19" s="18" t="n"/>
      <c r="GG19" s="18" t="n"/>
      <c r="GH19" s="19" t="n"/>
      <c r="GI19" s="24" t="inlineStr">
        <is>
          <t>2.7 Альче  8000кг</t>
        </is>
      </c>
      <c r="GJ19" s="18" t="n"/>
      <c r="GK19" s="18" t="n"/>
      <c r="GL19" s="18" t="n"/>
      <c r="GM19" s="18" t="n"/>
      <c r="GN19" s="18" t="n"/>
      <c r="GO19" s="18" t="n"/>
      <c r="GP19" s="18" t="n"/>
      <c r="GQ19" s="18" t="n"/>
      <c r="GR19" s="18" t="n"/>
      <c r="GS19" s="18" t="n"/>
      <c r="GT19" s="18" t="n"/>
      <c r="GU19" s="18" t="n"/>
      <c r="GV19" s="18" t="n"/>
      <c r="GW19" s="18" t="n"/>
      <c r="GX19" s="19" t="n"/>
      <c r="HA19" s="23" t="inlineStr">
        <is>
          <t>62 налив</t>
        </is>
      </c>
      <c r="HB19" s="18" t="n"/>
      <c r="HC19" s="18" t="n"/>
      <c r="HD19" s="18" t="n"/>
      <c r="HE19" s="18" t="n"/>
      <c r="HF19" s="19" t="n"/>
      <c r="HG19" s="24" t="inlineStr">
        <is>
          <t>2.7 Альче  8000кг</t>
        </is>
      </c>
      <c r="HH19" s="18" t="n"/>
      <c r="HI19" s="18" t="n"/>
      <c r="HJ19" s="18" t="n"/>
      <c r="HK19" s="18" t="n"/>
      <c r="HL19" s="18" t="n"/>
      <c r="HM19" s="18" t="n"/>
      <c r="HN19" s="18" t="n"/>
      <c r="HO19" s="18" t="n"/>
      <c r="HP19" s="18" t="n"/>
      <c r="HQ19" s="18" t="n"/>
      <c r="HR19" s="18" t="n"/>
      <c r="HS19" s="18" t="n"/>
      <c r="HT19" s="18" t="n"/>
      <c r="HU19" s="18" t="n"/>
      <c r="HV19" s="19" t="n"/>
      <c r="IP19" s="23" t="inlineStr">
        <is>
          <t>65 налив</t>
        </is>
      </c>
      <c r="IQ19" s="18" t="n"/>
      <c r="IR19" s="18" t="n"/>
      <c r="IS19" s="18" t="n"/>
      <c r="IT19" s="18" t="n"/>
      <c r="IU19" s="19" t="n"/>
      <c r="IV19" s="24" t="inlineStr">
        <is>
          <t>2.7 Сакко  8000кг</t>
        </is>
      </c>
      <c r="IW19" s="18" t="n"/>
      <c r="IX19" s="18" t="n"/>
      <c r="IY19" s="18" t="n"/>
      <c r="IZ19" s="18" t="n"/>
      <c r="JA19" s="18" t="n"/>
      <c r="JB19" s="18" t="n"/>
      <c r="JC19" s="18" t="n"/>
      <c r="JD19" s="18" t="n"/>
      <c r="JE19" s="18" t="n"/>
      <c r="JF19" s="18" t="n"/>
      <c r="JG19" s="18" t="n"/>
      <c r="JH19" s="18" t="n"/>
      <c r="JI19" s="18" t="n"/>
      <c r="JJ19" s="18" t="n"/>
      <c r="JK19" s="19" t="n"/>
    </row>
    <row r="20" ht="25" customHeight="1" s="12">
      <c r="B20" s="25" t="n"/>
      <c r="C20" s="26" t="n"/>
      <c r="D20" s="27" t="n"/>
      <c r="BL20" s="28" t="inlineStr">
        <is>
          <t>налив/внесение
закваски</t>
        </is>
      </c>
      <c r="BM20" s="18" t="n"/>
      <c r="BN20" s="18" t="n"/>
      <c r="BO20" s="18" t="n"/>
      <c r="BP20" s="18" t="n"/>
      <c r="BQ20" s="18" t="n"/>
      <c r="BR20" s="18" t="n"/>
      <c r="BS20" s="19" t="n"/>
      <c r="BT20" s="29" t="inlineStr">
        <is>
          <t>схватка</t>
        </is>
      </c>
      <c r="BU20" s="18" t="n"/>
      <c r="BV20" s="18" t="n"/>
      <c r="BW20" s="19" t="n"/>
      <c r="BX20" s="30" t="inlineStr">
        <is>
          <t>резка/обсушка</t>
        </is>
      </c>
      <c r="BY20" s="18" t="n"/>
      <c r="BZ20" s="18" t="n"/>
      <c r="CA20" s="19" t="n"/>
      <c r="CB20" s="31" t="inlineStr">
        <is>
          <t>откачка</t>
        </is>
      </c>
      <c r="CC20" s="32" t="inlineStr">
        <is>
          <t>слив</t>
        </is>
      </c>
      <c r="CD20" s="18" t="n"/>
      <c r="CE20" s="19" t="n"/>
      <c r="CF20" s="33" t="inlineStr"/>
      <c r="CG20" s="19" t="n"/>
      <c r="DB20" s="28" t="inlineStr">
        <is>
          <t>налив/внесение
закваски</t>
        </is>
      </c>
      <c r="DC20" s="18" t="n"/>
      <c r="DD20" s="18" t="n"/>
      <c r="DE20" s="18" t="n"/>
      <c r="DF20" s="18" t="n"/>
      <c r="DG20" s="18" t="n"/>
      <c r="DH20" s="18" t="n"/>
      <c r="DI20" s="18" t="n"/>
      <c r="DJ20" s="18" t="n"/>
      <c r="DK20" s="18" t="n"/>
      <c r="DL20" s="19" t="n"/>
      <c r="DM20" s="29" t="inlineStr">
        <is>
          <t>схватка</t>
        </is>
      </c>
      <c r="DN20" s="18" t="n"/>
      <c r="DO20" s="18" t="n"/>
      <c r="DP20" s="19" t="n"/>
      <c r="DQ20" s="30" t="inlineStr">
        <is>
          <t>резка/обсушка</t>
        </is>
      </c>
      <c r="DR20" s="18" t="n"/>
      <c r="DS20" s="18" t="n"/>
      <c r="DT20" s="19" t="n"/>
      <c r="DU20" s="31" t="inlineStr">
        <is>
          <t>откачка</t>
        </is>
      </c>
      <c r="DV20" s="32" t="inlineStr">
        <is>
          <t>слив</t>
        </is>
      </c>
      <c r="DW20" s="18" t="n"/>
      <c r="DX20" s="19" t="n"/>
      <c r="DY20" s="33" t="inlineStr"/>
      <c r="DZ20" s="19" t="n"/>
      <c r="EQ20" s="28" t="inlineStr">
        <is>
          <t>налив/внесение
закваски</t>
        </is>
      </c>
      <c r="ER20" s="18" t="n"/>
      <c r="ES20" s="18" t="n"/>
      <c r="ET20" s="18" t="n"/>
      <c r="EU20" s="18" t="n"/>
      <c r="EV20" s="18" t="n"/>
      <c r="EW20" s="18" t="n"/>
      <c r="EX20" s="19" t="n"/>
      <c r="EY20" s="29" t="inlineStr">
        <is>
          <t>схватка</t>
        </is>
      </c>
      <c r="EZ20" s="18" t="n"/>
      <c r="FA20" s="18" t="n"/>
      <c r="FB20" s="19" t="n"/>
      <c r="FC20" s="30" t="inlineStr">
        <is>
          <t>резка/обсушка</t>
        </is>
      </c>
      <c r="FD20" s="18" t="n"/>
      <c r="FE20" s="18" t="n"/>
      <c r="FF20" s="19" t="n"/>
      <c r="FG20" s="31" t="inlineStr">
        <is>
          <t>откачка</t>
        </is>
      </c>
      <c r="FH20" s="32" t="inlineStr">
        <is>
          <t>слив</t>
        </is>
      </c>
      <c r="FI20" s="18" t="n"/>
      <c r="FJ20" s="19" t="n"/>
      <c r="FK20" s="33" t="inlineStr"/>
      <c r="FL20" s="19" t="n"/>
      <c r="GC20" s="28" t="inlineStr">
        <is>
          <t>налив/внесение
закваски</t>
        </is>
      </c>
      <c r="GD20" s="18" t="n"/>
      <c r="GE20" s="18" t="n"/>
      <c r="GF20" s="18" t="n"/>
      <c r="GG20" s="18" t="n"/>
      <c r="GH20" s="18" t="n"/>
      <c r="GI20" s="18" t="n"/>
      <c r="GJ20" s="19" t="n"/>
      <c r="GK20" s="29" t="inlineStr">
        <is>
          <t>схватка</t>
        </is>
      </c>
      <c r="GL20" s="18" t="n"/>
      <c r="GM20" s="18" t="n"/>
      <c r="GN20" s="19" t="n"/>
      <c r="GO20" s="30" t="inlineStr">
        <is>
          <t>резка/обсушка</t>
        </is>
      </c>
      <c r="GP20" s="18" t="n"/>
      <c r="GQ20" s="18" t="n"/>
      <c r="GR20" s="19" t="n"/>
      <c r="GS20" s="31" t="inlineStr">
        <is>
          <t>откачка</t>
        </is>
      </c>
      <c r="GT20" s="32" t="inlineStr">
        <is>
          <t>слив</t>
        </is>
      </c>
      <c r="GU20" s="18" t="n"/>
      <c r="GV20" s="19" t="n"/>
      <c r="GW20" s="33" t="inlineStr"/>
      <c r="GX20" s="19" t="n"/>
      <c r="HA20" s="28" t="inlineStr">
        <is>
          <t>налив/внесение
закваски</t>
        </is>
      </c>
      <c r="HB20" s="18" t="n"/>
      <c r="HC20" s="18" t="n"/>
      <c r="HD20" s="18" t="n"/>
      <c r="HE20" s="18" t="n"/>
      <c r="HF20" s="18" t="n"/>
      <c r="HG20" s="18" t="n"/>
      <c r="HH20" s="19" t="n"/>
      <c r="HI20" s="29" t="inlineStr">
        <is>
          <t>схватка</t>
        </is>
      </c>
      <c r="HJ20" s="18" t="n"/>
      <c r="HK20" s="18" t="n"/>
      <c r="HL20" s="19" t="n"/>
      <c r="HM20" s="30" t="inlineStr">
        <is>
          <t>резка/обсушка</t>
        </is>
      </c>
      <c r="HN20" s="18" t="n"/>
      <c r="HO20" s="18" t="n"/>
      <c r="HP20" s="19" t="n"/>
      <c r="HQ20" s="31" t="inlineStr">
        <is>
          <t>откачка</t>
        </is>
      </c>
      <c r="HR20" s="32" t="inlineStr">
        <is>
          <t>слив</t>
        </is>
      </c>
      <c r="HS20" s="18" t="n"/>
      <c r="HT20" s="19" t="n"/>
      <c r="HU20" s="33" t="inlineStr"/>
      <c r="HV20" s="19" t="n"/>
      <c r="IP20" s="28" t="inlineStr">
        <is>
          <t>налив/внесение
закваски</t>
        </is>
      </c>
      <c r="IQ20" s="18" t="n"/>
      <c r="IR20" s="18" t="n"/>
      <c r="IS20" s="18" t="n"/>
      <c r="IT20" s="18" t="n"/>
      <c r="IU20" s="18" t="n"/>
      <c r="IV20" s="18" t="n"/>
      <c r="IW20" s="19" t="n"/>
      <c r="IX20" s="29" t="inlineStr">
        <is>
          <t>схватка</t>
        </is>
      </c>
      <c r="IY20" s="18" t="n"/>
      <c r="IZ20" s="18" t="n"/>
      <c r="JA20" s="19" t="n"/>
      <c r="JB20" s="30" t="inlineStr">
        <is>
          <t>резка/обсушка</t>
        </is>
      </c>
      <c r="JC20" s="18" t="n"/>
      <c r="JD20" s="18" t="n"/>
      <c r="JE20" s="19" t="n"/>
      <c r="JF20" s="31" t="inlineStr">
        <is>
          <t>откачка</t>
        </is>
      </c>
      <c r="JG20" s="32" t="inlineStr">
        <is>
          <t>слив</t>
        </is>
      </c>
      <c r="JH20" s="18" t="n"/>
      <c r="JI20" s="19" t="n"/>
      <c r="JJ20" s="33" t="inlineStr"/>
      <c r="JK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05.07.2021</t>
        </is>
      </c>
      <c r="E24" s="15" t="inlineStr">
        <is>
          <t>3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4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5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6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7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8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9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10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11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12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13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14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15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16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17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18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19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20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21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22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23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0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1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2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3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4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5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6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7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8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9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10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11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12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13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14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15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16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17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18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19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20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21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22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23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0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1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2</t>
        </is>
      </c>
      <c r="UX24" s="16" t="inlineStr">
        <is>
          <t>05</t>
        </is>
      </c>
    </row>
    <row r="25" ht="25" customHeight="1" s="12">
      <c r="GQ25" s="36" t="inlineStr">
        <is>
          <t>Мойка мультиголовы</t>
        </is>
      </c>
      <c r="GR25" s="18" t="n"/>
      <c r="GS25" s="18" t="n"/>
      <c r="GT25" s="18" t="n"/>
      <c r="GU25" s="18" t="n"/>
      <c r="GV25" s="18" t="n"/>
      <c r="GW25" s="18" t="n"/>
      <c r="GX25" s="18" t="n"/>
      <c r="GY25" s="18" t="n"/>
      <c r="GZ25" s="18" t="n"/>
      <c r="HA25" s="18" t="n"/>
      <c r="HB25" s="18" t="n"/>
      <c r="HC25" s="18" t="n"/>
      <c r="HD25" s="18" t="n"/>
      <c r="HE25" s="18" t="n"/>
      <c r="HF25" s="18" t="n"/>
      <c r="HG25" s="18" t="n"/>
      <c r="HH25" s="18" t="n"/>
      <c r="HI25" s="18" t="n"/>
      <c r="HJ25" s="18" t="n"/>
      <c r="HK25" s="18" t="n"/>
      <c r="HL25" s="18" t="n"/>
      <c r="HM25" s="18" t="n"/>
      <c r="HN25" s="18" t="n"/>
      <c r="HO25" s="18" t="n"/>
      <c r="HP25" s="18" t="n"/>
      <c r="HQ25" s="18" t="n"/>
      <c r="HR25" s="18" t="n"/>
      <c r="HS25" s="18" t="n"/>
      <c r="HT25" s="18" t="n"/>
      <c r="HU25" s="18" t="n"/>
      <c r="HV25" s="18" t="n"/>
      <c r="HW25" s="18" t="n"/>
      <c r="HX25" s="18" t="n"/>
      <c r="HY25" s="18" t="n"/>
      <c r="HZ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AO26" s="38" t="inlineStr">
        <is>
          <t>подача и вымешивание</t>
        </is>
      </c>
      <c r="AP26" s="18" t="n"/>
      <c r="AQ26" s="18" t="n"/>
      <c r="AR26" s="18" t="n"/>
      <c r="AS26" s="18" t="n"/>
      <c r="AT26" s="19" t="n"/>
      <c r="BI26" s="38" t="inlineStr">
        <is>
          <t>подача и вымешивание</t>
        </is>
      </c>
      <c r="BJ26" s="18" t="n"/>
      <c r="BK26" s="18" t="n"/>
      <c r="BL26" s="18" t="n"/>
      <c r="BM26" s="18" t="n"/>
      <c r="BN26" s="19" t="n"/>
      <c r="CD26" s="38" t="inlineStr">
        <is>
          <t>подача и вымешивание</t>
        </is>
      </c>
      <c r="CE26" s="18" t="n"/>
      <c r="CF26" s="18" t="n"/>
      <c r="CG26" s="18" t="n"/>
      <c r="CH26" s="18" t="n"/>
      <c r="CI26" s="19" t="n"/>
      <c r="DF26" s="38" t="inlineStr">
        <is>
          <t>подача и вымешивание</t>
        </is>
      </c>
      <c r="DG26" s="18" t="n"/>
      <c r="DH26" s="18" t="n"/>
      <c r="DI26" s="18" t="n"/>
      <c r="DJ26" s="18" t="n"/>
      <c r="DK26" s="19" t="n"/>
      <c r="DT26" s="38" t="inlineStr">
        <is>
          <t>подача и вымешивание</t>
        </is>
      </c>
      <c r="DU26" s="18" t="n"/>
      <c r="DV26" s="18" t="n"/>
      <c r="DW26" s="18" t="n"/>
      <c r="DX26" s="18" t="n"/>
      <c r="DY26" s="19" t="n"/>
      <c r="ER26" s="38" t="inlineStr">
        <is>
          <t>подача и вымешивание</t>
        </is>
      </c>
      <c r="ES26" s="18" t="n"/>
      <c r="ET26" s="18" t="n"/>
      <c r="EU26" s="18" t="n"/>
      <c r="EV26" s="18" t="n"/>
      <c r="EW26" s="19" t="n"/>
      <c r="FH26" s="38" t="inlineStr">
        <is>
          <t>подача и вымешивание</t>
        </is>
      </c>
      <c r="FI26" s="18" t="n"/>
      <c r="FJ26" s="18" t="n"/>
      <c r="FK26" s="18" t="n"/>
      <c r="FL26" s="18" t="n"/>
      <c r="FM26" s="19" t="n"/>
    </row>
    <row r="27" ht="25" customHeight="1" s="12">
      <c r="B27" s="25" t="n"/>
      <c r="C27" s="26" t="n"/>
      <c r="D27" s="27" t="n"/>
      <c r="AU27" s="23" t="inlineStr">
        <is>
          <t>46</t>
        </is>
      </c>
      <c r="AV27" s="18" t="n"/>
      <c r="AW27" s="18" t="n"/>
      <c r="AX27" s="19" t="n"/>
      <c r="AY27" s="24" t="inlineStr">
        <is>
          <t xml:space="preserve"> 0.008/0.125</t>
        </is>
      </c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9" t="n"/>
      <c r="BO27" s="23" t="inlineStr">
        <is>
          <t>47</t>
        </is>
      </c>
      <c r="BP27" s="18" t="n"/>
      <c r="BQ27" s="18" t="n"/>
      <c r="BR27" s="19" t="n"/>
      <c r="BS27" s="24" t="inlineStr">
        <is>
          <t xml:space="preserve"> 0.125/0.1</t>
        </is>
      </c>
      <c r="BT27" s="18" t="n"/>
      <c r="BU27" s="18" t="n"/>
      <c r="BV27" s="18" t="n"/>
      <c r="BW27" s="18" t="n"/>
      <c r="BX27" s="18" t="n"/>
      <c r="BY27" s="18" t="n"/>
      <c r="BZ27" s="18" t="n"/>
      <c r="CA27" s="18" t="n"/>
      <c r="CB27" s="19" t="n"/>
      <c r="CJ27" s="23" t="inlineStr">
        <is>
          <t>48</t>
        </is>
      </c>
      <c r="CK27" s="18" t="n"/>
      <c r="CL27" s="18" t="n"/>
      <c r="CM27" s="19" t="n"/>
      <c r="CN27" s="24" t="inlineStr">
        <is>
          <t xml:space="preserve"> 0.1/0.125/0.008</t>
        </is>
      </c>
      <c r="CO27" s="18" t="n"/>
      <c r="CP27" s="18" t="n"/>
      <c r="CQ27" s="18" t="n"/>
      <c r="CR27" s="18" t="n"/>
      <c r="CS27" s="18" t="n"/>
      <c r="CT27" s="18" t="n"/>
      <c r="CU27" s="18" t="n"/>
      <c r="CV27" s="18" t="n"/>
      <c r="CW27" s="18" t="n"/>
      <c r="CX27" s="19" t="n"/>
      <c r="DL27" s="23" t="inlineStr">
        <is>
          <t>49</t>
        </is>
      </c>
      <c r="DM27" s="18" t="n"/>
      <c r="DN27" s="18" t="n"/>
      <c r="DO27" s="19" t="n"/>
      <c r="DP27" s="24" t="inlineStr">
        <is>
          <t xml:space="preserve"> 0.008</t>
        </is>
      </c>
      <c r="DQ27" s="18" t="n"/>
      <c r="DR27" s="18" t="n"/>
      <c r="DS27" s="18" t="n"/>
      <c r="DT27" s="18" t="n"/>
      <c r="DU27" s="18" t="n"/>
      <c r="DV27" s="18" t="n"/>
      <c r="DW27" s="18" t="n"/>
      <c r="DX27" s="19" t="n"/>
      <c r="DZ27" s="23" t="inlineStr">
        <is>
          <t>50</t>
        </is>
      </c>
      <c r="EA27" s="18" t="n"/>
      <c r="EB27" s="18" t="n"/>
      <c r="EC27" s="19" t="n"/>
      <c r="ED27" s="24" t="inlineStr">
        <is>
          <t xml:space="preserve"> 0.008</t>
        </is>
      </c>
      <c r="EE27" s="18" t="n"/>
      <c r="EF27" s="18" t="n"/>
      <c r="EG27" s="18" t="n"/>
      <c r="EH27" s="18" t="n"/>
      <c r="EI27" s="18" t="n"/>
      <c r="EJ27" s="18" t="n"/>
      <c r="EK27" s="18" t="n"/>
      <c r="EL27" s="19" t="n"/>
      <c r="EX27" s="23" t="inlineStr">
        <is>
          <t>51</t>
        </is>
      </c>
      <c r="EY27" s="18" t="n"/>
      <c r="EZ27" s="18" t="n"/>
      <c r="FA27" s="19" t="n"/>
      <c r="FB27" s="24" t="inlineStr">
        <is>
          <t xml:space="preserve"> 0.008</t>
        </is>
      </c>
      <c r="FC27" s="18" t="n"/>
      <c r="FD27" s="18" t="n"/>
      <c r="FE27" s="18" t="n"/>
      <c r="FF27" s="18" t="n"/>
      <c r="FG27" s="18" t="n"/>
      <c r="FH27" s="18" t="n"/>
      <c r="FI27" s="18" t="n"/>
      <c r="FJ27" s="19" t="n"/>
      <c r="FN27" s="23" t="inlineStr">
        <is>
          <t>52</t>
        </is>
      </c>
      <c r="FO27" s="18" t="n"/>
      <c r="FP27" s="18" t="n"/>
      <c r="FQ27" s="19" t="n"/>
      <c r="FR27" s="24" t="inlineStr">
        <is>
          <t xml:space="preserve"> 0.008</t>
        </is>
      </c>
      <c r="FS27" s="18" t="n"/>
      <c r="FT27" s="18" t="n"/>
      <c r="FU27" s="18" t="n"/>
      <c r="FV27" s="18" t="n"/>
      <c r="FW27" s="18" t="n"/>
      <c r="FX27" s="18" t="n"/>
      <c r="FY27" s="18" t="n"/>
      <c r="FZ27" s="19" t="n"/>
    </row>
    <row r="28" ht="25" customHeight="1" s="12">
      <c r="AU28" s="38" t="inlineStr">
        <is>
          <t>плавление/формирование</t>
        </is>
      </c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9" t="n"/>
      <c r="BO28" s="38" t="inlineStr">
        <is>
          <t>плавление/формирование</t>
        </is>
      </c>
      <c r="BP28" s="18" t="n"/>
      <c r="BQ28" s="18" t="n"/>
      <c r="BR28" s="18" t="n"/>
      <c r="BS28" s="18" t="n"/>
      <c r="BT28" s="18" t="n"/>
      <c r="BU28" s="18" t="n"/>
      <c r="BV28" s="18" t="n"/>
      <c r="BW28" s="18" t="n"/>
      <c r="BX28" s="18" t="n"/>
      <c r="BY28" s="18" t="n"/>
      <c r="BZ28" s="18" t="n"/>
      <c r="CA28" s="18" t="n"/>
      <c r="CB28" s="19" t="n"/>
      <c r="CJ28" s="38" t="inlineStr">
        <is>
          <t>плавление/формирование</t>
        </is>
      </c>
      <c r="CK28" s="18" t="n"/>
      <c r="CL28" s="18" t="n"/>
      <c r="CM28" s="18" t="n"/>
      <c r="CN28" s="18" t="n"/>
      <c r="CO28" s="18" t="n"/>
      <c r="CP28" s="18" t="n"/>
      <c r="CQ28" s="18" t="n"/>
      <c r="CR28" s="18" t="n"/>
      <c r="CS28" s="18" t="n"/>
      <c r="CT28" s="18" t="n"/>
      <c r="CU28" s="18" t="n"/>
      <c r="CV28" s="18" t="n"/>
      <c r="CW28" s="18" t="n"/>
      <c r="CX28" s="19" t="n"/>
      <c r="DL28" s="38" t="inlineStr">
        <is>
          <t>плавление/формирование</t>
        </is>
      </c>
      <c r="DM28" s="18" t="n"/>
      <c r="DN28" s="18" t="n"/>
      <c r="DO28" s="18" t="n"/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9" t="n"/>
      <c r="DZ28" s="38" t="inlineStr">
        <is>
          <t>плавление/формирование</t>
        </is>
      </c>
      <c r="EA28" s="18" t="n"/>
      <c r="EB28" s="18" t="n"/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9" t="n"/>
      <c r="EX28" s="38" t="inlineStr">
        <is>
          <t>плавление/формирование</t>
        </is>
      </c>
      <c r="EY28" s="18" t="n"/>
      <c r="EZ28" s="18" t="n"/>
      <c r="FA28" s="18" t="n"/>
      <c r="FB28" s="18" t="n"/>
      <c r="FC28" s="18" t="n"/>
      <c r="FD28" s="18" t="n"/>
      <c r="FE28" s="18" t="n"/>
      <c r="FF28" s="18" t="n"/>
      <c r="FG28" s="18" t="n"/>
      <c r="FH28" s="18" t="n"/>
      <c r="FI28" s="18" t="n"/>
      <c r="FJ28" s="19" t="n"/>
      <c r="FN28" s="38" t="inlineStr">
        <is>
          <t>плавление/формирование</t>
        </is>
      </c>
      <c r="FO28" s="18" t="n"/>
      <c r="FP28" s="18" t="n"/>
      <c r="FQ28" s="18" t="n"/>
      <c r="FR28" s="18" t="n"/>
      <c r="FS28" s="18" t="n"/>
      <c r="FT28" s="18" t="n"/>
      <c r="FU28" s="18" t="n"/>
      <c r="FV28" s="18" t="n"/>
      <c r="FW28" s="18" t="n"/>
      <c r="FX28" s="18" t="n"/>
      <c r="FY28" s="18" t="n"/>
      <c r="FZ28" s="19" t="n"/>
    </row>
    <row r="29" ht="25" customHeight="1" s="12">
      <c r="AU29" s="24" t="inlineStr">
        <is>
          <t>охлаждение</t>
        </is>
      </c>
      <c r="AV29" s="18" t="n"/>
      <c r="AW29" s="18" t="n"/>
      <c r="AX29" s="18" t="n"/>
      <c r="AY29" s="19" t="n"/>
      <c r="AZ29" s="24" t="inlineStr">
        <is>
          <t>охлаждение</t>
        </is>
      </c>
      <c r="BA29" s="18" t="n"/>
      <c r="BB29" s="18" t="n"/>
      <c r="BC29" s="19" t="n"/>
      <c r="BO29" s="24" t="inlineStr">
        <is>
          <t>охлаждение</t>
        </is>
      </c>
      <c r="BP29" s="18" t="n"/>
      <c r="BQ29" s="18" t="n"/>
      <c r="BR29" s="18" t="n"/>
      <c r="BS29" s="19" t="n"/>
      <c r="BT29" s="24" t="inlineStr">
        <is>
          <t>охлаждение</t>
        </is>
      </c>
      <c r="BU29" s="18" t="n"/>
      <c r="BV29" s="18" t="n"/>
      <c r="BW29" s="18" t="n"/>
      <c r="BX29" s="18" t="n"/>
      <c r="BY29" s="18" t="n"/>
      <c r="BZ29" s="18" t="n"/>
      <c r="CA29" s="18" t="n"/>
      <c r="CB29" s="18" t="n"/>
      <c r="CC29" s="19" t="n"/>
      <c r="CJ29" s="24" t="inlineStr">
        <is>
          <t>охлаждение</t>
        </is>
      </c>
      <c r="CK29" s="18" t="n"/>
      <c r="CL29" s="18" t="n"/>
      <c r="CM29" s="18" t="n"/>
      <c r="CN29" s="19" t="n"/>
      <c r="CO29" s="24" t="inlineStr">
        <is>
          <t>охлаждение</t>
        </is>
      </c>
      <c r="CP29" s="18" t="n"/>
      <c r="CQ29" s="18" t="n"/>
      <c r="CR29" s="18" t="n"/>
      <c r="CS29" s="18" t="n"/>
      <c r="CT29" s="18" t="n"/>
      <c r="CU29" s="18" t="n"/>
      <c r="CV29" s="18" t="n"/>
      <c r="CW29" s="18" t="n"/>
      <c r="CX29" s="19" t="n"/>
      <c r="DL29" s="24" t="inlineStr">
        <is>
          <t>охлаждение</t>
        </is>
      </c>
      <c r="DM29" s="18" t="n"/>
      <c r="DN29" s="18" t="n"/>
      <c r="DO29" s="18" t="n"/>
      <c r="DP29" s="19" t="n"/>
      <c r="DQ29" s="24" t="inlineStr">
        <is>
          <t>охлаждение</t>
        </is>
      </c>
      <c r="DR29" s="18" t="n"/>
      <c r="DS29" s="18" t="n"/>
      <c r="DT29" s="19" t="n"/>
      <c r="DZ29" s="24" t="inlineStr">
        <is>
          <t>охлаждение</t>
        </is>
      </c>
      <c r="EA29" s="18" t="n"/>
      <c r="EB29" s="18" t="n"/>
      <c r="EC29" s="18" t="n"/>
      <c r="ED29" s="19" t="n"/>
      <c r="EE29" s="24" t="inlineStr">
        <is>
          <t>охлаждение</t>
        </is>
      </c>
      <c r="EF29" s="18" t="n"/>
      <c r="EG29" s="18" t="n"/>
      <c r="EH29" s="19" t="n"/>
      <c r="EX29" s="24" t="inlineStr">
        <is>
          <t>охлаждение</t>
        </is>
      </c>
      <c r="EY29" s="18" t="n"/>
      <c r="EZ29" s="18" t="n"/>
      <c r="FA29" s="18" t="n"/>
      <c r="FB29" s="19" t="n"/>
      <c r="FC29" s="24" t="inlineStr">
        <is>
          <t>охлаждение</t>
        </is>
      </c>
      <c r="FD29" s="18" t="n"/>
      <c r="FE29" s="18" t="n"/>
      <c r="FF29" s="19" t="n"/>
      <c r="FN29" s="24" t="inlineStr">
        <is>
          <t>охлаждение</t>
        </is>
      </c>
      <c r="FO29" s="18" t="n"/>
      <c r="FP29" s="18" t="n"/>
      <c r="FQ29" s="18" t="n"/>
      <c r="FR29" s="19" t="n"/>
      <c r="FS29" s="24" t="inlineStr">
        <is>
          <t>охлаждение</t>
        </is>
      </c>
      <c r="FT29" s="18" t="n"/>
      <c r="FU29" s="18" t="n"/>
      <c r="FV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D33" s="23" t="inlineStr">
        <is>
          <t>46</t>
        </is>
      </c>
      <c r="BE33" s="18" t="n"/>
      <c r="BF33" s="19" t="n"/>
      <c r="BG33" s="24" t="inlineStr">
        <is>
          <t>ЧЛДЖ 0.008/ФДЛ 0.125</t>
        </is>
      </c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  <c r="BT33" s="18" t="n"/>
      <c r="BU33" s="18" t="n"/>
      <c r="BV33" s="18" t="n"/>
      <c r="BW33" s="18" t="n"/>
      <c r="BX33" s="18" t="n"/>
      <c r="BY33" s="19" t="n"/>
      <c r="CD33" s="23" t="inlineStr">
        <is>
          <t>47</t>
        </is>
      </c>
      <c r="CE33" s="18" t="n"/>
      <c r="CF33" s="19" t="n"/>
      <c r="CG33" s="24" t="inlineStr">
        <is>
          <t>ФДЛ 0.125/0.1</t>
        </is>
      </c>
      <c r="CH33" s="18" t="n"/>
      <c r="CI33" s="18" t="n"/>
      <c r="CJ33" s="18" t="n"/>
      <c r="CK33" s="18" t="n"/>
      <c r="CL33" s="18" t="n"/>
      <c r="CM33" s="18" t="n"/>
      <c r="CN33" s="18" t="n"/>
      <c r="CO33" s="18" t="n"/>
      <c r="CP33" s="18" t="n"/>
      <c r="CQ33" s="18" t="n"/>
      <c r="CR33" s="18" t="n"/>
      <c r="CS33" s="18" t="n"/>
      <c r="CT33" s="18" t="n"/>
      <c r="CU33" s="19" t="n"/>
      <c r="CY33" s="23" t="inlineStr">
        <is>
          <t>48</t>
        </is>
      </c>
      <c r="CZ33" s="18" t="n"/>
      <c r="DA33" s="19" t="n"/>
      <c r="DB33" s="24" t="inlineStr">
        <is>
          <t>ФДЛ 0.1/0.125/ЧЛДЖ 0.008</t>
        </is>
      </c>
      <c r="DC33" s="18" t="n"/>
      <c r="DD33" s="18" t="n"/>
      <c r="DE33" s="18" t="n"/>
      <c r="DF33" s="18" t="n"/>
      <c r="DG33" s="18" t="n"/>
      <c r="DH33" s="18" t="n"/>
      <c r="DI33" s="18" t="n"/>
      <c r="DJ33" s="18" t="n"/>
      <c r="DK33" s="18" t="n"/>
      <c r="DL33" s="18" t="n"/>
      <c r="DM33" s="18" t="n"/>
      <c r="DN33" s="19" t="n"/>
      <c r="DU33" s="23" t="inlineStr">
        <is>
          <t>49</t>
        </is>
      </c>
      <c r="DV33" s="18" t="n"/>
      <c r="DW33" s="19" t="n"/>
      <c r="DX33" s="24" t="inlineStr">
        <is>
          <t>Чильеджина 0.008</t>
        </is>
      </c>
      <c r="DY33" s="18" t="n"/>
      <c r="DZ33" s="18" t="n"/>
      <c r="EA33" s="18" t="n"/>
      <c r="EB33" s="18" t="n"/>
      <c r="EC33" s="18" t="n"/>
      <c r="ED33" s="18" t="n"/>
      <c r="EE33" s="18" t="n"/>
      <c r="EF33" s="18" t="n"/>
      <c r="EG33" s="18" t="n"/>
      <c r="EH33" s="19" t="n"/>
      <c r="EJ33" s="23" t="inlineStr">
        <is>
          <t>50</t>
        </is>
      </c>
      <c r="EK33" s="18" t="n"/>
      <c r="EL33" s="19" t="n"/>
      <c r="EM33" s="24" t="inlineStr">
        <is>
          <t>Чильеджина 0.008</t>
        </is>
      </c>
      <c r="EN33" s="18" t="n"/>
      <c r="EO33" s="18" t="n"/>
      <c r="EP33" s="18" t="n"/>
      <c r="EQ33" s="18" t="n"/>
      <c r="ER33" s="18" t="n"/>
      <c r="ES33" s="18" t="n"/>
      <c r="ET33" s="18" t="n"/>
      <c r="EU33" s="18" t="n"/>
      <c r="EV33" s="18" t="n"/>
      <c r="EW33" s="19" t="n"/>
      <c r="FG33" s="23" t="inlineStr">
        <is>
          <t>51</t>
        </is>
      </c>
      <c r="FH33" s="18" t="n"/>
      <c r="FI33" s="19" t="n"/>
      <c r="FJ33" s="24" t="inlineStr">
        <is>
          <t>ЧЛДЖ 0.008</t>
        </is>
      </c>
      <c r="FK33" s="18" t="n"/>
      <c r="FL33" s="18" t="n"/>
      <c r="FM33" s="18" t="n"/>
      <c r="FN33" s="18" t="n"/>
      <c r="FO33" s="18" t="n"/>
      <c r="FP33" s="18" t="n"/>
      <c r="FQ33" s="18" t="n"/>
      <c r="FR33" s="18" t="n"/>
      <c r="FS33" s="18" t="n"/>
      <c r="FT33" s="18" t="n"/>
      <c r="FU33" s="18" t="n"/>
      <c r="FV33" s="18" t="n"/>
      <c r="FW33" s="18" t="n"/>
      <c r="FX33" s="19" t="n"/>
      <c r="FZ33" s="23" t="inlineStr">
        <is>
          <t>52</t>
        </is>
      </c>
      <c r="GA33" s="18" t="n"/>
      <c r="GB33" s="19" t="n"/>
      <c r="GC33" s="24" t="inlineStr">
        <is>
          <t>ЧЛДЖ 0.008</t>
        </is>
      </c>
      <c r="GD33" s="18" t="n"/>
      <c r="GE33" s="18" t="n"/>
      <c r="GF33" s="18" t="n"/>
      <c r="GG33" s="18" t="n"/>
      <c r="GH33" s="18" t="n"/>
      <c r="GI33" s="18" t="n"/>
      <c r="GJ33" s="18" t="n"/>
      <c r="GK33" s="18" t="n"/>
      <c r="GL33" s="18" t="n"/>
      <c r="GM33" s="18" t="n"/>
      <c r="GN33" s="18" t="n"/>
      <c r="GO33" s="18" t="n"/>
      <c r="GP33" s="19" t="n"/>
    </row>
    <row r="34" ht="25" customHeight="1" s="12">
      <c r="BD34" s="39" t="inlineStr">
        <is>
          <t>Красная птица/Unagrande/Красная птица/ВкусВилл/Pretto/Fine Life</t>
        </is>
      </c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  <c r="BT34" s="18" t="n"/>
      <c r="BU34" s="18" t="n"/>
      <c r="BV34" s="18" t="n"/>
      <c r="BW34" s="18" t="n"/>
      <c r="BX34" s="18" t="n"/>
      <c r="BY34" s="19" t="n"/>
      <c r="CD34" s="39" t="inlineStr">
        <is>
          <t>Красная птица/Каждый день/Aventino/Ваш выбор/Orecchio Oro/Pretto</t>
        </is>
      </c>
      <c r="CE34" s="18" t="n"/>
      <c r="CF34" s="18" t="n"/>
      <c r="CG34" s="18" t="n"/>
      <c r="CH34" s="18" t="n"/>
      <c r="CI34" s="18" t="n"/>
      <c r="CJ34" s="18" t="n"/>
      <c r="CK34" s="18" t="n"/>
      <c r="CL34" s="18" t="n"/>
      <c r="CM34" s="18" t="n"/>
      <c r="CN34" s="18" t="n"/>
      <c r="CO34" s="18" t="n"/>
      <c r="CP34" s="18" t="n"/>
      <c r="CQ34" s="18" t="n"/>
      <c r="CR34" s="18" t="n"/>
      <c r="CS34" s="18" t="n"/>
      <c r="CT34" s="18" t="n"/>
      <c r="CU34" s="19" t="n"/>
      <c r="CY34" s="39" t="inlineStr">
        <is>
          <t>Orecchio Oro/Unagrande</t>
        </is>
      </c>
      <c r="CZ34" s="18" t="n"/>
      <c r="DA34" s="18" t="n"/>
      <c r="DB34" s="18" t="n"/>
      <c r="DC34" s="18" t="n"/>
      <c r="DD34" s="18" t="n"/>
      <c r="DE34" s="18" t="n"/>
      <c r="DF34" s="18" t="n"/>
      <c r="DG34" s="18" t="n"/>
      <c r="DH34" s="18" t="n"/>
      <c r="DI34" s="18" t="n"/>
      <c r="DJ34" s="18" t="n"/>
      <c r="DK34" s="18" t="n"/>
      <c r="DL34" s="18" t="n"/>
      <c r="DM34" s="18" t="n"/>
      <c r="DN34" s="19" t="n"/>
      <c r="DU34" s="39" t="inlineStr">
        <is>
          <t>Unagrande</t>
        </is>
      </c>
      <c r="DV34" s="18" t="n"/>
      <c r="DW34" s="18" t="n"/>
      <c r="DX34" s="18" t="n"/>
      <c r="DY34" s="18" t="n"/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9" t="n"/>
      <c r="EJ34" s="39" t="inlineStr">
        <is>
          <t>Unagrande</t>
        </is>
      </c>
      <c r="EK34" s="18" t="n"/>
      <c r="EL34" s="18" t="n"/>
      <c r="EM34" s="18" t="n"/>
      <c r="EN34" s="18" t="n"/>
      <c r="EO34" s="18" t="n"/>
      <c r="EP34" s="18" t="n"/>
      <c r="EQ34" s="18" t="n"/>
      <c r="ER34" s="18" t="n"/>
      <c r="ES34" s="18" t="n"/>
      <c r="ET34" s="18" t="n"/>
      <c r="EU34" s="18" t="n"/>
      <c r="EV34" s="18" t="n"/>
      <c r="EW34" s="19" t="n"/>
      <c r="FG34" s="39" t="inlineStr">
        <is>
          <t>Fine Life/Красная птица/Каждый день/Ваш выбор/Aventino/Orecchio Oro</t>
        </is>
      </c>
      <c r="FH34" s="18" t="n"/>
      <c r="FI34" s="18" t="n"/>
      <c r="FJ34" s="18" t="n"/>
      <c r="FK34" s="18" t="n"/>
      <c r="FL34" s="18" t="n"/>
      <c r="FM34" s="18" t="n"/>
      <c r="FN34" s="18" t="n"/>
      <c r="FO34" s="18" t="n"/>
      <c r="FP34" s="18" t="n"/>
      <c r="FQ34" s="18" t="n"/>
      <c r="FR34" s="18" t="n"/>
      <c r="FS34" s="18" t="n"/>
      <c r="FT34" s="18" t="n"/>
      <c r="FU34" s="18" t="n"/>
      <c r="FV34" s="18" t="n"/>
      <c r="FW34" s="18" t="n"/>
      <c r="FX34" s="19" t="n"/>
      <c r="FZ34" s="39" t="inlineStr">
        <is>
          <t>Orecchio Oro/Pretto</t>
        </is>
      </c>
      <c r="GA34" s="18" t="n"/>
      <c r="GB34" s="18" t="n"/>
      <c r="GC34" s="18" t="n"/>
      <c r="GD34" s="18" t="n"/>
      <c r="GE34" s="18" t="n"/>
      <c r="GF34" s="18" t="n"/>
      <c r="GG34" s="18" t="n"/>
      <c r="GH34" s="18" t="n"/>
      <c r="GI34" s="18" t="n"/>
      <c r="GJ34" s="18" t="n"/>
      <c r="GK34" s="18" t="n"/>
      <c r="GL34" s="18" t="n"/>
      <c r="GM34" s="18" t="n"/>
      <c r="GN34" s="18" t="n"/>
      <c r="GO34" s="18" t="n"/>
      <c r="GP34" s="19" t="n"/>
    </row>
    <row r="35" ht="25" customHeight="1" s="12">
      <c r="BD35" s="40" t="inlineStr"/>
      <c r="BE35" s="41" t="inlineStr"/>
      <c r="BF35" s="40" t="inlineStr"/>
      <c r="BG35" s="41" t="inlineStr"/>
      <c r="BL35" s="40" t="inlineStr"/>
      <c r="BM35" s="41" t="inlineStr"/>
      <c r="BN35" s="39" t="inlineStr"/>
      <c r="BO35" s="18" t="n"/>
      <c r="BP35" s="18" t="n"/>
      <c r="BQ35" s="18" t="n"/>
      <c r="BR35" s="19" t="n"/>
      <c r="BS35" s="41" t="inlineStr"/>
      <c r="BT35" s="39" t="inlineStr"/>
      <c r="BU35" s="18" t="n"/>
      <c r="BV35" s="18" t="n"/>
      <c r="BW35" s="19" t="n"/>
      <c r="BX35" s="41" t="inlineStr"/>
      <c r="BY35" s="40" t="inlineStr"/>
      <c r="BZ35" s="41" t="inlineStr"/>
      <c r="CD35" s="40" t="inlineStr"/>
      <c r="CE35" s="41" t="inlineStr"/>
      <c r="CF35" s="40" t="inlineStr"/>
      <c r="CG35" s="41" t="inlineStr"/>
      <c r="CH35" s="39" t="inlineStr"/>
      <c r="CI35" s="19" t="n"/>
      <c r="CJ35" s="41" t="inlineStr"/>
      <c r="CK35" s="39" t="inlineStr"/>
      <c r="CL35" s="19" t="n"/>
      <c r="CM35" s="41" t="inlineStr"/>
      <c r="CN35" s="39" t="inlineStr"/>
      <c r="CO35" s="18" t="n"/>
      <c r="CP35" s="19" t="n"/>
      <c r="CQ35" s="41" t="inlineStr"/>
      <c r="CR35" s="39" t="inlineStr"/>
      <c r="CS35" s="18" t="n"/>
      <c r="CT35" s="18" t="n"/>
      <c r="CU35" s="19" t="n"/>
      <c r="CV35" s="41" t="inlineStr"/>
      <c r="CY35" s="40" t="inlineStr"/>
      <c r="CZ35" s="41" t="inlineStr"/>
      <c r="DA35" s="39" t="inlineStr"/>
      <c r="DB35" s="18" t="n"/>
      <c r="DC35" s="19" t="n"/>
      <c r="DD35" s="41" t="inlineStr"/>
      <c r="DE35" s="39" t="inlineStr"/>
      <c r="DF35" s="18" t="n"/>
      <c r="DG35" s="18" t="n"/>
      <c r="DH35" s="18" t="n"/>
      <c r="DI35" s="18" t="n"/>
      <c r="DJ35" s="18" t="n"/>
      <c r="DK35" s="18" t="n"/>
      <c r="DL35" s="18" t="n"/>
      <c r="DM35" s="18" t="n"/>
      <c r="DN35" s="19" t="n"/>
      <c r="DO35" s="41" t="inlineStr"/>
      <c r="DU35" s="39" t="inlineStr"/>
      <c r="DV35" s="18" t="n"/>
      <c r="DW35" s="18" t="n"/>
      <c r="DX35" s="18" t="n"/>
      <c r="DY35" s="18" t="n"/>
      <c r="DZ35" s="18" t="n"/>
      <c r="EA35" s="18" t="n"/>
      <c r="EB35" s="18" t="n"/>
      <c r="EC35" s="18" t="n"/>
      <c r="ED35" s="18" t="n"/>
      <c r="EE35" s="18" t="n"/>
      <c r="EF35" s="18" t="n"/>
      <c r="EG35" s="18" t="n"/>
      <c r="EH35" s="19" t="n"/>
      <c r="EI35" s="41" t="inlineStr"/>
      <c r="EJ35" s="39" t="inlineStr"/>
      <c r="EK35" s="18" t="n"/>
      <c r="EL35" s="18" t="n"/>
      <c r="EM35" s="18" t="n"/>
      <c r="EN35" s="18" t="n"/>
      <c r="EO35" s="18" t="n"/>
      <c r="EP35" s="18" t="n"/>
      <c r="EQ35" s="18" t="n"/>
      <c r="ER35" s="18" t="n"/>
      <c r="ES35" s="18" t="n"/>
      <c r="ET35" s="18" t="n"/>
      <c r="EU35" s="18" t="n"/>
      <c r="EV35" s="18" t="n"/>
      <c r="EW35" s="19" t="n"/>
      <c r="EX35" s="41" t="inlineStr"/>
      <c r="FG35" s="40" t="inlineStr"/>
      <c r="FH35" s="41" t="inlineStr"/>
      <c r="FI35" s="40" t="inlineStr"/>
      <c r="FJ35" s="41" t="inlineStr"/>
      <c r="FK35" s="40" t="inlineStr"/>
      <c r="FL35" s="41" t="inlineStr"/>
      <c r="FM35" s="39" t="inlineStr"/>
      <c r="FN35" s="18" t="n"/>
      <c r="FO35" s="18" t="n"/>
      <c r="FP35" s="18" t="n"/>
      <c r="FQ35" s="19" t="n"/>
      <c r="FR35" s="41" t="inlineStr"/>
      <c r="FS35" s="39" t="inlineStr"/>
      <c r="FT35" s="18" t="n"/>
      <c r="FU35" s="18" t="n"/>
      <c r="FV35" s="19" t="n"/>
      <c r="FW35" s="41" t="inlineStr"/>
      <c r="FX35" s="40" t="inlineStr"/>
      <c r="FY35" s="41" t="inlineStr"/>
      <c r="FZ35" s="39" t="inlineStr"/>
      <c r="GA35" s="18" t="n"/>
      <c r="GB35" s="18" t="n"/>
      <c r="GC35" s="19" t="n"/>
      <c r="GD35" s="41" t="inlineStr"/>
      <c r="GE35" s="39" t="inlineStr"/>
      <c r="GF35" s="18" t="n"/>
      <c r="GG35" s="18" t="n"/>
      <c r="GH35" s="18" t="n"/>
      <c r="GI35" s="18" t="n"/>
      <c r="GJ35" s="18" t="n"/>
      <c r="GK35" s="18" t="n"/>
      <c r="GL35" s="18" t="n"/>
      <c r="GM35" s="18" t="n"/>
      <c r="GN35" s="18" t="n"/>
      <c r="GO35" s="18" t="n"/>
      <c r="GP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I40" s="23" t="inlineStr">
        <is>
          <t>53</t>
        </is>
      </c>
      <c r="AJ40" s="18" t="n"/>
      <c r="AK40" s="18" t="n"/>
      <c r="AL40" s="19" t="n"/>
      <c r="AM40" s="24" t="inlineStr">
        <is>
          <t xml:space="preserve"> Палочки 30.0г</t>
        </is>
      </c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9" t="n"/>
      <c r="EJ40" s="23" t="inlineStr">
        <is>
          <t>58</t>
        </is>
      </c>
      <c r="EK40" s="18" t="n"/>
      <c r="EL40" s="18" t="n"/>
      <c r="EM40" s="19" t="n"/>
      <c r="EN40" s="24" t="inlineStr">
        <is>
          <t xml:space="preserve"> 0.46</t>
        </is>
      </c>
      <c r="EO40" s="18" t="n"/>
      <c r="EP40" s="18" t="n"/>
      <c r="EQ40" s="18" t="n"/>
      <c r="ER40" s="18" t="n"/>
      <c r="ES40" s="18" t="n"/>
      <c r="ET40" s="18" t="n"/>
      <c r="EU40" s="18" t="n"/>
      <c r="EV40" s="18" t="n"/>
      <c r="EW40" s="18" t="n"/>
      <c r="EX40" s="18" t="n"/>
      <c r="EY40" s="18" t="n"/>
      <c r="EZ40" s="18" t="n"/>
      <c r="FA40" s="18" t="n"/>
      <c r="FB40" s="18" t="n"/>
      <c r="FC40" s="18" t="n"/>
      <c r="FD40" s="18" t="n"/>
      <c r="FE40" s="18" t="n"/>
      <c r="FF40" s="18" t="n"/>
      <c r="FG40" s="18" t="n"/>
      <c r="FH40" s="18" t="n"/>
      <c r="FI40" s="18" t="n"/>
      <c r="FJ40" s="18" t="n"/>
      <c r="FK40" s="18" t="n"/>
      <c r="FL40" s="18" t="n"/>
      <c r="FM40" s="18" t="n"/>
      <c r="FN40" s="18" t="n"/>
      <c r="FO40" s="18" t="n"/>
      <c r="FP40" s="18" t="n"/>
      <c r="FQ40" s="18" t="n"/>
      <c r="FR40" s="18" t="n"/>
      <c r="FS40" s="18" t="n"/>
      <c r="FT40" s="18" t="n"/>
      <c r="FU40" s="18" t="n"/>
      <c r="FV40" s="18" t="n"/>
      <c r="FW40" s="19" t="n"/>
      <c r="HE40" s="23" t="inlineStr">
        <is>
          <t>63</t>
        </is>
      </c>
      <c r="HF40" s="18" t="n"/>
      <c r="HG40" s="18" t="n"/>
      <c r="HH40" s="19" t="n"/>
      <c r="HI40" s="24" t="inlineStr">
        <is>
          <t xml:space="preserve"> 0.28</t>
        </is>
      </c>
      <c r="HJ40" s="18" t="n"/>
      <c r="HK40" s="18" t="n"/>
      <c r="HL40" s="18" t="n"/>
      <c r="HM40" s="18" t="n"/>
      <c r="HN40" s="18" t="n"/>
      <c r="HO40" s="18" t="n"/>
      <c r="HP40" s="18" t="n"/>
      <c r="HQ40" s="18" t="n"/>
      <c r="HR40" s="18" t="n"/>
      <c r="HS40" s="18" t="n"/>
      <c r="HT40" s="18" t="n"/>
      <c r="HU40" s="18" t="n"/>
      <c r="HV40" s="18" t="n"/>
      <c r="HW40" s="18" t="n"/>
      <c r="HX40" s="18" t="n"/>
      <c r="HY40" s="18" t="n"/>
      <c r="HZ40" s="18" t="n"/>
      <c r="IA40" s="18" t="n"/>
      <c r="IB40" s="18" t="n"/>
      <c r="IC40" s="18" t="n"/>
      <c r="ID40" s="18" t="n"/>
      <c r="IE40" s="18" t="n"/>
      <c r="IF40" s="18" t="n"/>
      <c r="IG40" s="18" t="n"/>
      <c r="IH40" s="18" t="n"/>
      <c r="II40" s="18" t="n"/>
      <c r="IJ40" s="18" t="n"/>
      <c r="IK40" s="18" t="n"/>
      <c r="IL40" s="18" t="n"/>
      <c r="IM40" s="18" t="n"/>
      <c r="IN40" s="18" t="n"/>
      <c r="IO40" s="18" t="n"/>
      <c r="IP40" s="18" t="n"/>
      <c r="IQ40" s="18" t="n"/>
      <c r="IR40" s="19" t="n"/>
    </row>
    <row r="41" ht="25" customHeight="1" s="12">
      <c r="B41" s="42" t="n"/>
      <c r="D41" s="43" t="n"/>
      <c r="AI41" s="38" t="inlineStr">
        <is>
          <t>подача и вымешивание</t>
        </is>
      </c>
      <c r="AJ41" s="18" t="n"/>
      <c r="AK41" s="18" t="n"/>
      <c r="AL41" s="18" t="n"/>
      <c r="AM41" s="18" t="n"/>
      <c r="AN41" s="19" t="n"/>
      <c r="AO41" s="38" t="inlineStr">
        <is>
          <t>плавление/формирование</t>
        </is>
      </c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9" t="n"/>
      <c r="BJ41" s="44" t="inlineStr">
        <is>
          <t>посолка</t>
        </is>
      </c>
      <c r="BK41" s="19" t="n"/>
      <c r="EJ41" s="38" t="inlineStr">
        <is>
          <t>подача и вымешивание</t>
        </is>
      </c>
      <c r="EK41" s="18" t="n"/>
      <c r="EL41" s="18" t="n"/>
      <c r="EM41" s="18" t="n"/>
      <c r="EN41" s="18" t="n"/>
      <c r="EO41" s="19" t="n"/>
      <c r="EP41" s="38" t="inlineStr">
        <is>
          <t>плавление/формирование</t>
        </is>
      </c>
      <c r="EQ41" s="18" t="n"/>
      <c r="ER41" s="18" t="n"/>
      <c r="ES41" s="18" t="n"/>
      <c r="ET41" s="18" t="n"/>
      <c r="EU41" s="18" t="n"/>
      <c r="EV41" s="18" t="n"/>
      <c r="EW41" s="18" t="n"/>
      <c r="EX41" s="18" t="n"/>
      <c r="EY41" s="19" t="n"/>
      <c r="EZ41" s="44" t="inlineStr">
        <is>
          <t>посолка</t>
        </is>
      </c>
      <c r="FA41" s="18" t="n"/>
      <c r="FB41" s="18" t="n"/>
      <c r="FC41" s="18" t="n"/>
      <c r="FD41" s="18" t="n"/>
      <c r="FE41" s="18" t="n"/>
      <c r="FF41" s="18" t="n"/>
      <c r="FG41" s="18" t="n"/>
      <c r="FH41" s="18" t="n"/>
      <c r="FI41" s="18" t="n"/>
      <c r="FJ41" s="18" t="n"/>
      <c r="FK41" s="18" t="n"/>
      <c r="FL41" s="18" t="n"/>
      <c r="FM41" s="18" t="n"/>
      <c r="FN41" s="18" t="n"/>
      <c r="FO41" s="18" t="n"/>
      <c r="FP41" s="18" t="n"/>
      <c r="FQ41" s="18" t="n"/>
      <c r="FR41" s="18" t="n"/>
      <c r="FS41" s="18" t="n"/>
      <c r="FT41" s="18" t="n"/>
      <c r="FU41" s="18" t="n"/>
      <c r="FV41" s="18" t="n"/>
      <c r="FW41" s="19" t="n"/>
      <c r="HE41" s="38" t="inlineStr">
        <is>
          <t>подача и вымешивание</t>
        </is>
      </c>
      <c r="HF41" s="18" t="n"/>
      <c r="HG41" s="18" t="n"/>
      <c r="HH41" s="18" t="n"/>
      <c r="HI41" s="18" t="n"/>
      <c r="HJ41" s="19" t="n"/>
      <c r="HK41" s="38" t="inlineStr">
        <is>
          <t>плавление/формирование</t>
        </is>
      </c>
      <c r="HL41" s="18" t="n"/>
      <c r="HM41" s="18" t="n"/>
      <c r="HN41" s="18" t="n"/>
      <c r="HO41" s="18" t="n"/>
      <c r="HP41" s="18" t="n"/>
      <c r="HQ41" s="18" t="n"/>
      <c r="HR41" s="18" t="n"/>
      <c r="HS41" s="18" t="n"/>
      <c r="HT41" s="19" t="n"/>
      <c r="HU41" s="44" t="inlineStr">
        <is>
          <t>посолка</t>
        </is>
      </c>
      <c r="HV41" s="18" t="n"/>
      <c r="HW41" s="18" t="n"/>
      <c r="HX41" s="18" t="n"/>
      <c r="HY41" s="18" t="n"/>
      <c r="HZ41" s="18" t="n"/>
      <c r="IA41" s="18" t="n"/>
      <c r="IB41" s="18" t="n"/>
      <c r="IC41" s="18" t="n"/>
      <c r="ID41" s="18" t="n"/>
      <c r="IE41" s="18" t="n"/>
      <c r="IF41" s="18" t="n"/>
      <c r="IG41" s="18" t="n"/>
      <c r="IH41" s="18" t="n"/>
      <c r="II41" s="18" t="n"/>
      <c r="IJ41" s="18" t="n"/>
      <c r="IK41" s="18" t="n"/>
      <c r="IL41" s="18" t="n"/>
      <c r="IM41" s="18" t="n"/>
      <c r="IN41" s="18" t="n"/>
      <c r="IO41" s="18" t="n"/>
      <c r="IP41" s="18" t="n"/>
      <c r="IQ41" s="18" t="n"/>
      <c r="IR41" s="19" t="n"/>
    </row>
    <row r="42" ht="25" customHeight="1" s="12">
      <c r="B42" s="42" t="n"/>
      <c r="D42" s="43" t="n"/>
      <c r="AO42" s="44" t="inlineStr">
        <is>
          <t>посолка</t>
        </is>
      </c>
      <c r="AP42" s="19" t="n"/>
      <c r="EP42" s="44" t="inlineStr">
        <is>
          <t>посолка</t>
        </is>
      </c>
      <c r="EQ42" s="18" t="n"/>
      <c r="ER42" s="18" t="n"/>
      <c r="ES42" s="18" t="n"/>
      <c r="ET42" s="18" t="n"/>
      <c r="EU42" s="18" t="n"/>
      <c r="EV42" s="18" t="n"/>
      <c r="EW42" s="18" t="n"/>
      <c r="EX42" s="18" t="n"/>
      <c r="EY42" s="18" t="n"/>
      <c r="EZ42" s="18" t="n"/>
      <c r="FA42" s="18" t="n"/>
      <c r="FB42" s="18" t="n"/>
      <c r="FC42" s="18" t="n"/>
      <c r="FD42" s="18" t="n"/>
      <c r="FE42" s="18" t="n"/>
      <c r="FF42" s="18" t="n"/>
      <c r="FG42" s="18" t="n"/>
      <c r="FH42" s="18" t="n"/>
      <c r="FI42" s="18" t="n"/>
      <c r="FJ42" s="18" t="n"/>
      <c r="FK42" s="18" t="n"/>
      <c r="FL42" s="18" t="n"/>
      <c r="FM42" s="19" t="n"/>
      <c r="HK42" s="44" t="inlineStr">
        <is>
          <t>посолка</t>
        </is>
      </c>
      <c r="HL42" s="18" t="n"/>
      <c r="HM42" s="18" t="n"/>
      <c r="HN42" s="18" t="n"/>
      <c r="HO42" s="18" t="n"/>
      <c r="HP42" s="18" t="n"/>
      <c r="HQ42" s="18" t="n"/>
      <c r="HR42" s="18" t="n"/>
      <c r="HS42" s="18" t="n"/>
      <c r="HT42" s="18" t="n"/>
      <c r="HU42" s="18" t="n"/>
      <c r="HV42" s="18" t="n"/>
      <c r="HW42" s="18" t="n"/>
      <c r="HX42" s="18" t="n"/>
      <c r="HY42" s="18" t="n"/>
      <c r="HZ42" s="18" t="n"/>
      <c r="IA42" s="18" t="n"/>
      <c r="IB42" s="18" t="n"/>
      <c r="IC42" s="18" t="n"/>
      <c r="ID42" s="18" t="n"/>
      <c r="IE42" s="18" t="n"/>
      <c r="IF42" s="18" t="n"/>
      <c r="IG42" s="18" t="n"/>
      <c r="IH42" s="19" t="n"/>
    </row>
    <row r="43" ht="25" customHeight="1" s="12">
      <c r="B43" s="42" t="n"/>
      <c r="D43" s="43" t="n"/>
    </row>
    <row r="44" ht="25" customHeight="1" s="12">
      <c r="B44" s="42" t="n"/>
      <c r="D44" s="43" t="n"/>
      <c r="BE44" s="23" t="inlineStr">
        <is>
          <t>54</t>
        </is>
      </c>
      <c r="BF44" s="18" t="n"/>
      <c r="BG44" s="18" t="n"/>
      <c r="BH44" s="19" t="n"/>
      <c r="BI44" s="24" t="inlineStr">
        <is>
          <t xml:space="preserve"> Палочки 30.0г</t>
        </is>
      </c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9" t="n"/>
      <c r="EZ44" s="23" t="inlineStr">
        <is>
          <t>59</t>
        </is>
      </c>
      <c r="FA44" s="18" t="n"/>
      <c r="FB44" s="18" t="n"/>
      <c r="FC44" s="19" t="n"/>
      <c r="FD44" s="24" t="inlineStr">
        <is>
          <t xml:space="preserve"> 0.46</t>
        </is>
      </c>
      <c r="FE44" s="18" t="n"/>
      <c r="FF44" s="18" t="n"/>
      <c r="FG44" s="18" t="n"/>
      <c r="FH44" s="18" t="n"/>
      <c r="FI44" s="18" t="n"/>
      <c r="FJ44" s="18" t="n"/>
      <c r="FK44" s="18" t="n"/>
      <c r="FL44" s="18" t="n"/>
      <c r="FM44" s="18" t="n"/>
      <c r="FN44" s="18" t="n"/>
      <c r="FO44" s="18" t="n"/>
      <c r="FP44" s="18" t="n"/>
      <c r="FQ44" s="18" t="n"/>
      <c r="FR44" s="18" t="n"/>
      <c r="FS44" s="18" t="n"/>
      <c r="FT44" s="18" t="n"/>
      <c r="FU44" s="18" t="n"/>
      <c r="FV44" s="18" t="n"/>
      <c r="FW44" s="18" t="n"/>
      <c r="FX44" s="18" t="n"/>
      <c r="FY44" s="18" t="n"/>
      <c r="FZ44" s="18" t="n"/>
      <c r="GA44" s="18" t="n"/>
      <c r="GB44" s="18" t="n"/>
      <c r="GC44" s="18" t="n"/>
      <c r="GD44" s="18" t="n"/>
      <c r="GE44" s="18" t="n"/>
      <c r="GF44" s="18" t="n"/>
      <c r="GG44" s="18" t="n"/>
      <c r="GH44" s="18" t="n"/>
      <c r="GI44" s="18" t="n"/>
      <c r="GJ44" s="18" t="n"/>
      <c r="GK44" s="18" t="n"/>
      <c r="GL44" s="18" t="n"/>
      <c r="GM44" s="18" t="n"/>
      <c r="GN44" s="18" t="n"/>
      <c r="GO44" s="18" t="n"/>
      <c r="GP44" s="18" t="n"/>
      <c r="GQ44" s="18" t="n"/>
      <c r="GR44" s="18" t="n"/>
      <c r="GS44" s="19" t="n"/>
      <c r="HT44" s="23" t="inlineStr">
        <is>
          <t>64</t>
        </is>
      </c>
      <c r="HU44" s="18" t="n"/>
      <c r="HV44" s="18" t="n"/>
      <c r="HW44" s="19" t="n"/>
      <c r="HX44" s="24" t="inlineStr">
        <is>
          <t xml:space="preserve"> 0.37</t>
        </is>
      </c>
      <c r="HY44" s="18" t="n"/>
      <c r="HZ44" s="18" t="n"/>
      <c r="IA44" s="18" t="n"/>
      <c r="IB44" s="18" t="n"/>
      <c r="IC44" s="18" t="n"/>
      <c r="ID44" s="18" t="n"/>
      <c r="IE44" s="18" t="n"/>
      <c r="IF44" s="18" t="n"/>
      <c r="IG44" s="18" t="n"/>
      <c r="IH44" s="18" t="n"/>
      <c r="II44" s="18" t="n"/>
      <c r="IJ44" s="18" t="n"/>
      <c r="IK44" s="18" t="n"/>
      <c r="IL44" s="18" t="n"/>
      <c r="IM44" s="18" t="n"/>
      <c r="IN44" s="18" t="n"/>
      <c r="IO44" s="18" t="n"/>
      <c r="IP44" s="18" t="n"/>
      <c r="IQ44" s="18" t="n"/>
      <c r="IR44" s="18" t="n"/>
      <c r="IS44" s="18" t="n"/>
      <c r="IT44" s="18" t="n"/>
      <c r="IU44" s="18" t="n"/>
      <c r="IV44" s="18" t="n"/>
      <c r="IW44" s="18" t="n"/>
      <c r="IX44" s="18" t="n"/>
      <c r="IY44" s="18" t="n"/>
      <c r="IZ44" s="18" t="n"/>
      <c r="JA44" s="18" t="n"/>
      <c r="JB44" s="18" t="n"/>
      <c r="JC44" s="18" t="n"/>
      <c r="JD44" s="18" t="n"/>
      <c r="JE44" s="18" t="n"/>
      <c r="JF44" s="18" t="n"/>
      <c r="JG44" s="19" t="n"/>
    </row>
    <row r="45" ht="25" customHeight="1" s="12">
      <c r="B45" s="25" t="n"/>
      <c r="C45" s="26" t="n"/>
      <c r="D45" s="27" t="n"/>
      <c r="BE45" s="38" t="inlineStr">
        <is>
          <t>подача и вымешивание</t>
        </is>
      </c>
      <c r="BF45" s="18" t="n"/>
      <c r="BG45" s="18" t="n"/>
      <c r="BH45" s="18" t="n"/>
      <c r="BI45" s="18" t="n"/>
      <c r="BJ45" s="19" t="n"/>
      <c r="BK45" s="38" t="inlineStr">
        <is>
          <t>плавление/формирование</t>
        </is>
      </c>
      <c r="BL45" s="18" t="n"/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9" t="n"/>
      <c r="CH45" s="44" t="inlineStr">
        <is>
          <t>посолка</t>
        </is>
      </c>
      <c r="CI45" s="19" t="n"/>
      <c r="EZ45" s="38" t="inlineStr">
        <is>
          <t>подача и вымешивание</t>
        </is>
      </c>
      <c r="FA45" s="18" t="n"/>
      <c r="FB45" s="18" t="n"/>
      <c r="FC45" s="18" t="n"/>
      <c r="FD45" s="18" t="n"/>
      <c r="FE45" s="19" t="n"/>
      <c r="FF45" s="38" t="inlineStr">
        <is>
          <t>плавление/формирование</t>
        </is>
      </c>
      <c r="FG45" s="18" t="n"/>
      <c r="FH45" s="18" t="n"/>
      <c r="FI45" s="18" t="n"/>
      <c r="FJ45" s="18" t="n"/>
      <c r="FK45" s="18" t="n"/>
      <c r="FL45" s="18" t="n"/>
      <c r="FM45" s="18" t="n"/>
      <c r="FN45" s="18" t="n"/>
      <c r="FO45" s="18" t="n"/>
      <c r="FP45" s="18" t="n"/>
      <c r="FQ45" s="18" t="n"/>
      <c r="FR45" s="18" t="n"/>
      <c r="FS45" s="18" t="n"/>
      <c r="FT45" s="18" t="n"/>
      <c r="FU45" s="19" t="n"/>
      <c r="FV45" s="44" t="inlineStr">
        <is>
          <t>посолка</t>
        </is>
      </c>
      <c r="FW45" s="18" t="n"/>
      <c r="FX45" s="18" t="n"/>
      <c r="FY45" s="18" t="n"/>
      <c r="FZ45" s="18" t="n"/>
      <c r="GA45" s="18" t="n"/>
      <c r="GB45" s="18" t="n"/>
      <c r="GC45" s="18" t="n"/>
      <c r="GD45" s="18" t="n"/>
      <c r="GE45" s="18" t="n"/>
      <c r="GF45" s="18" t="n"/>
      <c r="GG45" s="18" t="n"/>
      <c r="GH45" s="18" t="n"/>
      <c r="GI45" s="18" t="n"/>
      <c r="GJ45" s="18" t="n"/>
      <c r="GK45" s="18" t="n"/>
      <c r="GL45" s="18" t="n"/>
      <c r="GM45" s="18" t="n"/>
      <c r="GN45" s="18" t="n"/>
      <c r="GO45" s="18" t="n"/>
      <c r="GP45" s="18" t="n"/>
      <c r="GQ45" s="18" t="n"/>
      <c r="GR45" s="18" t="n"/>
      <c r="GS45" s="19" t="n"/>
      <c r="HT45" s="38" t="inlineStr">
        <is>
          <t>подача и вымешивание</t>
        </is>
      </c>
      <c r="HU45" s="18" t="n"/>
      <c r="HV45" s="18" t="n"/>
      <c r="HW45" s="18" t="n"/>
      <c r="HX45" s="18" t="n"/>
      <c r="HY45" s="19" t="n"/>
      <c r="HZ45" s="38" t="inlineStr">
        <is>
          <t>плавление/формирование</t>
        </is>
      </c>
      <c r="IA45" s="18" t="n"/>
      <c r="IB45" s="18" t="n"/>
      <c r="IC45" s="18" t="n"/>
      <c r="ID45" s="18" t="n"/>
      <c r="IE45" s="18" t="n"/>
      <c r="IF45" s="18" t="n"/>
      <c r="IG45" s="18" t="n"/>
      <c r="IH45" s="18" t="n"/>
      <c r="II45" s="19" t="n"/>
      <c r="IJ45" s="44" t="inlineStr">
        <is>
          <t>посолка</t>
        </is>
      </c>
      <c r="IK45" s="18" t="n"/>
      <c r="IL45" s="18" t="n"/>
      <c r="IM45" s="18" t="n"/>
      <c r="IN45" s="18" t="n"/>
      <c r="IO45" s="18" t="n"/>
      <c r="IP45" s="18" t="n"/>
      <c r="IQ45" s="18" t="n"/>
      <c r="IR45" s="18" t="n"/>
      <c r="IS45" s="18" t="n"/>
      <c r="IT45" s="18" t="n"/>
      <c r="IU45" s="18" t="n"/>
      <c r="IV45" s="18" t="n"/>
      <c r="IW45" s="18" t="n"/>
      <c r="IX45" s="18" t="n"/>
      <c r="IY45" s="18" t="n"/>
      <c r="IZ45" s="18" t="n"/>
      <c r="JA45" s="18" t="n"/>
      <c r="JB45" s="18" t="n"/>
      <c r="JC45" s="18" t="n"/>
      <c r="JD45" s="18" t="n"/>
      <c r="JE45" s="18" t="n"/>
      <c r="JF45" s="18" t="n"/>
      <c r="JG45" s="19" t="n"/>
    </row>
    <row r="46" ht="25" customHeight="1" s="12">
      <c r="BK46" s="44" t="inlineStr">
        <is>
          <t>посолка</t>
        </is>
      </c>
      <c r="BL46" s="19" t="n"/>
      <c r="FF46" s="44" t="inlineStr">
        <is>
          <t>посолка</t>
        </is>
      </c>
      <c r="FG46" s="18" t="n"/>
      <c r="FH46" s="18" t="n"/>
      <c r="FI46" s="18" t="n"/>
      <c r="FJ46" s="18" t="n"/>
      <c r="FK46" s="18" t="n"/>
      <c r="FL46" s="18" t="n"/>
      <c r="FM46" s="18" t="n"/>
      <c r="FN46" s="18" t="n"/>
      <c r="FO46" s="18" t="n"/>
      <c r="FP46" s="18" t="n"/>
      <c r="FQ46" s="18" t="n"/>
      <c r="FR46" s="18" t="n"/>
      <c r="FS46" s="18" t="n"/>
      <c r="FT46" s="18" t="n"/>
      <c r="FU46" s="18" t="n"/>
      <c r="FV46" s="18" t="n"/>
      <c r="FW46" s="18" t="n"/>
      <c r="FX46" s="18" t="n"/>
      <c r="FY46" s="18" t="n"/>
      <c r="FZ46" s="18" t="n"/>
      <c r="GA46" s="18" t="n"/>
      <c r="GB46" s="18" t="n"/>
      <c r="GC46" s="19" t="n"/>
      <c r="HZ46" s="44" t="inlineStr">
        <is>
          <t>посолка</t>
        </is>
      </c>
      <c r="IA46" s="18" t="n"/>
      <c r="IB46" s="18" t="n"/>
      <c r="IC46" s="18" t="n"/>
      <c r="ID46" s="18" t="n"/>
      <c r="IE46" s="18" t="n"/>
      <c r="IF46" s="18" t="n"/>
      <c r="IG46" s="18" t="n"/>
      <c r="IH46" s="18" t="n"/>
      <c r="II46" s="18" t="n"/>
      <c r="IJ46" s="18" t="n"/>
      <c r="IK46" s="18" t="n"/>
      <c r="IL46" s="18" t="n"/>
      <c r="IM46" s="18" t="n"/>
      <c r="IN46" s="18" t="n"/>
      <c r="IO46" s="18" t="n"/>
      <c r="IP46" s="18" t="n"/>
      <c r="IQ46" s="18" t="n"/>
      <c r="IR46" s="18" t="n"/>
      <c r="IS46" s="18" t="n"/>
      <c r="IT46" s="18" t="n"/>
      <c r="IU46" s="18" t="n"/>
      <c r="IV46" s="18" t="n"/>
      <c r="IW46" s="19" t="n"/>
    </row>
    <row r="47" ht="25" customHeight="1" s="12"/>
    <row r="48" ht="25" customHeight="1" s="12">
      <c r="CJ48" s="23" t="inlineStr">
        <is>
          <t>55</t>
        </is>
      </c>
      <c r="CK48" s="18" t="n"/>
      <c r="CL48" s="18" t="n"/>
      <c r="CM48" s="19" t="n"/>
      <c r="CN48" s="24" t="inlineStr">
        <is>
          <t xml:space="preserve"> 0.2</t>
        </is>
      </c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8" t="n"/>
      <c r="DB48" s="18" t="n"/>
      <c r="DC48" s="18" t="n"/>
      <c r="DD48" s="18" t="n"/>
      <c r="DE48" s="18" t="n"/>
      <c r="DF48" s="18" t="n"/>
      <c r="DG48" s="18" t="n"/>
      <c r="DH48" s="18" t="n"/>
      <c r="DI48" s="18" t="n"/>
      <c r="DJ48" s="18" t="n"/>
      <c r="DK48" s="18" t="n"/>
      <c r="DL48" s="18" t="n"/>
      <c r="DM48" s="18" t="n"/>
      <c r="DN48" s="18" t="n"/>
      <c r="DO48" s="18" t="n"/>
      <c r="DP48" s="18" t="n"/>
      <c r="DQ48" s="18" t="n"/>
      <c r="DR48" s="19" t="n"/>
      <c r="FV48" s="23" t="inlineStr">
        <is>
          <t>60</t>
        </is>
      </c>
      <c r="FW48" s="18" t="n"/>
      <c r="FX48" s="18" t="n"/>
      <c r="FY48" s="19" t="n"/>
      <c r="FZ48" s="24" t="inlineStr">
        <is>
          <t xml:space="preserve"> 0.46</t>
        </is>
      </c>
      <c r="GA48" s="18" t="n"/>
      <c r="GB48" s="18" t="n"/>
      <c r="GC48" s="18" t="n"/>
      <c r="GD48" s="18" t="n"/>
      <c r="GE48" s="18" t="n"/>
      <c r="GF48" s="18" t="n"/>
      <c r="GG48" s="18" t="n"/>
      <c r="GH48" s="18" t="n"/>
      <c r="GI48" s="18" t="n"/>
      <c r="GJ48" s="18" t="n"/>
      <c r="GK48" s="18" t="n"/>
      <c r="GL48" s="18" t="n"/>
      <c r="GM48" s="18" t="n"/>
      <c r="GN48" s="18" t="n"/>
      <c r="GO48" s="18" t="n"/>
      <c r="GP48" s="18" t="n"/>
      <c r="GQ48" s="18" t="n"/>
      <c r="GR48" s="18" t="n"/>
      <c r="GS48" s="18" t="n"/>
      <c r="GT48" s="18" t="n"/>
      <c r="GU48" s="18" t="n"/>
      <c r="GV48" s="18" t="n"/>
      <c r="GW48" s="18" t="n"/>
      <c r="GX48" s="18" t="n"/>
      <c r="GY48" s="18" t="n"/>
      <c r="GZ48" s="18" t="n"/>
      <c r="HA48" s="18" t="n"/>
      <c r="HB48" s="18" t="n"/>
      <c r="HC48" s="18" t="n"/>
      <c r="HD48" s="18" t="n"/>
      <c r="HE48" s="18" t="n"/>
      <c r="HF48" s="18" t="n"/>
      <c r="HG48" s="18" t="n"/>
      <c r="HH48" s="18" t="n"/>
      <c r="HI48" s="19" t="n"/>
      <c r="II48" s="23" t="inlineStr">
        <is>
          <t>65</t>
        </is>
      </c>
      <c r="IJ48" s="18" t="n"/>
      <c r="IK48" s="18" t="n"/>
      <c r="IL48" s="19" t="n"/>
      <c r="IM48" s="24" t="inlineStr">
        <is>
          <t xml:space="preserve"> 1.2</t>
        </is>
      </c>
      <c r="IN48" s="18" t="n"/>
      <c r="IO48" s="18" t="n"/>
      <c r="IP48" s="18" t="n"/>
      <c r="IQ48" s="18" t="n"/>
      <c r="IR48" s="18" t="n"/>
      <c r="IS48" s="18" t="n"/>
      <c r="IT48" s="18" t="n"/>
      <c r="IU48" s="18" t="n"/>
      <c r="IV48" s="18" t="n"/>
      <c r="IW48" s="18" t="n"/>
      <c r="IX48" s="18" t="n"/>
      <c r="IY48" s="18" t="n"/>
      <c r="IZ48" s="18" t="n"/>
      <c r="JA48" s="18" t="n"/>
      <c r="JB48" s="18" t="n"/>
      <c r="JC48" s="18" t="n"/>
      <c r="JD48" s="18" t="n"/>
      <c r="JE48" s="18" t="n"/>
      <c r="JF48" s="18" t="n"/>
      <c r="JG48" s="18" t="n"/>
      <c r="JH48" s="18" t="n"/>
      <c r="JI48" s="18" t="n"/>
      <c r="JJ48" s="18" t="n"/>
      <c r="JK48" s="18" t="n"/>
      <c r="JL48" s="18" t="n"/>
      <c r="JM48" s="18" t="n"/>
      <c r="JN48" s="18" t="n"/>
      <c r="JO48" s="18" t="n"/>
      <c r="JP48" s="18" t="n"/>
      <c r="JQ48" s="18" t="n"/>
      <c r="JR48" s="18" t="n"/>
      <c r="JS48" s="18" t="n"/>
      <c r="JT48" s="18" t="n"/>
      <c r="JU48" s="18" t="n"/>
      <c r="JV48" s="18" t="n"/>
      <c r="JW48" s="19" t="n"/>
    </row>
    <row r="49" ht="25" customHeight="1" s="12">
      <c r="CJ49" s="38" t="inlineStr">
        <is>
          <t>подача и вымешивание</t>
        </is>
      </c>
      <c r="CK49" s="18" t="n"/>
      <c r="CL49" s="18" t="n"/>
      <c r="CM49" s="18" t="n"/>
      <c r="CN49" s="18" t="n"/>
      <c r="CO49" s="19" t="n"/>
      <c r="CP49" s="38" t="inlineStr">
        <is>
          <t>плавление/формирование</t>
        </is>
      </c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9" t="n"/>
      <c r="DA49" s="44" t="inlineStr">
        <is>
          <t>посолка</t>
        </is>
      </c>
      <c r="DB49" s="18" t="n"/>
      <c r="DC49" s="18" t="n"/>
      <c r="DD49" s="18" t="n"/>
      <c r="DE49" s="18" t="n"/>
      <c r="DF49" s="18" t="n"/>
      <c r="DG49" s="18" t="n"/>
      <c r="DH49" s="18" t="n"/>
      <c r="DI49" s="18" t="n"/>
      <c r="DJ49" s="18" t="n"/>
      <c r="DK49" s="18" t="n"/>
      <c r="DL49" s="18" t="n"/>
      <c r="DM49" s="18" t="n"/>
      <c r="DN49" s="18" t="n"/>
      <c r="DO49" s="18" t="n"/>
      <c r="DP49" s="18" t="n"/>
      <c r="DQ49" s="18" t="n"/>
      <c r="DR49" s="19" t="n"/>
      <c r="FV49" s="38" t="inlineStr">
        <is>
          <t>подача и вымешивание</t>
        </is>
      </c>
      <c r="FW49" s="18" t="n"/>
      <c r="FX49" s="18" t="n"/>
      <c r="FY49" s="18" t="n"/>
      <c r="FZ49" s="18" t="n"/>
      <c r="GA49" s="19" t="n"/>
      <c r="GB49" s="38" t="inlineStr">
        <is>
          <t>плавление/формирование</t>
        </is>
      </c>
      <c r="GC49" s="18" t="n"/>
      <c r="GD49" s="18" t="n"/>
      <c r="GE49" s="18" t="n"/>
      <c r="GF49" s="18" t="n"/>
      <c r="GG49" s="18" t="n"/>
      <c r="GH49" s="18" t="n"/>
      <c r="GI49" s="18" t="n"/>
      <c r="GJ49" s="18" t="n"/>
      <c r="GK49" s="19" t="n"/>
      <c r="GL49" s="44" t="inlineStr">
        <is>
          <t>посолка</t>
        </is>
      </c>
      <c r="GM49" s="18" t="n"/>
      <c r="GN49" s="18" t="n"/>
      <c r="GO49" s="18" t="n"/>
      <c r="GP49" s="18" t="n"/>
      <c r="GQ49" s="18" t="n"/>
      <c r="GR49" s="18" t="n"/>
      <c r="GS49" s="18" t="n"/>
      <c r="GT49" s="18" t="n"/>
      <c r="GU49" s="18" t="n"/>
      <c r="GV49" s="18" t="n"/>
      <c r="GW49" s="18" t="n"/>
      <c r="GX49" s="18" t="n"/>
      <c r="GY49" s="18" t="n"/>
      <c r="GZ49" s="18" t="n"/>
      <c r="HA49" s="18" t="n"/>
      <c r="HB49" s="18" t="n"/>
      <c r="HC49" s="18" t="n"/>
      <c r="HD49" s="18" t="n"/>
      <c r="HE49" s="18" t="n"/>
      <c r="HF49" s="18" t="n"/>
      <c r="HG49" s="18" t="n"/>
      <c r="HH49" s="18" t="n"/>
      <c r="HI49" s="19" t="n"/>
      <c r="II49" s="38" t="inlineStr">
        <is>
          <t>подача и вымешивание</t>
        </is>
      </c>
      <c r="IJ49" s="18" t="n"/>
      <c r="IK49" s="18" t="n"/>
      <c r="IL49" s="18" t="n"/>
      <c r="IM49" s="18" t="n"/>
      <c r="IN49" s="19" t="n"/>
      <c r="IO49" s="38" t="inlineStr">
        <is>
          <t>плавление/формирование</t>
        </is>
      </c>
      <c r="IP49" s="18" t="n"/>
      <c r="IQ49" s="18" t="n"/>
      <c r="IR49" s="18" t="n"/>
      <c r="IS49" s="18" t="n"/>
      <c r="IT49" s="18" t="n"/>
      <c r="IU49" s="18" t="n"/>
      <c r="IV49" s="18" t="n"/>
      <c r="IW49" s="18" t="n"/>
      <c r="IX49" s="18" t="n"/>
      <c r="IY49" s="19" t="n"/>
      <c r="IZ49" s="44" t="inlineStr">
        <is>
          <t>посолка</t>
        </is>
      </c>
      <c r="JA49" s="18" t="n"/>
      <c r="JB49" s="18" t="n"/>
      <c r="JC49" s="18" t="n"/>
      <c r="JD49" s="18" t="n"/>
      <c r="JE49" s="18" t="n"/>
      <c r="JF49" s="18" t="n"/>
      <c r="JG49" s="18" t="n"/>
      <c r="JH49" s="18" t="n"/>
      <c r="JI49" s="18" t="n"/>
      <c r="JJ49" s="18" t="n"/>
      <c r="JK49" s="18" t="n"/>
      <c r="JL49" s="18" t="n"/>
      <c r="JM49" s="18" t="n"/>
      <c r="JN49" s="18" t="n"/>
      <c r="JO49" s="18" t="n"/>
      <c r="JP49" s="18" t="n"/>
      <c r="JQ49" s="18" t="n"/>
      <c r="JR49" s="18" t="n"/>
      <c r="JS49" s="18" t="n"/>
      <c r="JT49" s="18" t="n"/>
      <c r="JU49" s="18" t="n"/>
      <c r="JV49" s="18" t="n"/>
      <c r="JW49" s="19" t="n"/>
    </row>
    <row r="50" ht="25" customHeight="1" s="12">
      <c r="CP50" s="44" t="inlineStr">
        <is>
          <t>посолка</t>
        </is>
      </c>
      <c r="CQ50" s="18" t="n"/>
      <c r="CR50" s="18" t="n"/>
      <c r="CS50" s="18" t="n"/>
      <c r="CT50" s="18" t="n"/>
      <c r="CU50" s="18" t="n"/>
      <c r="CV50" s="18" t="n"/>
      <c r="CW50" s="18" t="n"/>
      <c r="CX50" s="18" t="n"/>
      <c r="CY50" s="18" t="n"/>
      <c r="CZ50" s="18" t="n"/>
      <c r="DA50" s="18" t="n"/>
      <c r="DB50" s="18" t="n"/>
      <c r="DC50" s="18" t="n"/>
      <c r="DD50" s="18" t="n"/>
      <c r="DE50" s="18" t="n"/>
      <c r="DF50" s="18" t="n"/>
      <c r="DG50" s="19" t="n"/>
      <c r="GB50" s="44" t="inlineStr">
        <is>
          <t>посолка</t>
        </is>
      </c>
      <c r="GC50" s="18" t="n"/>
      <c r="GD50" s="18" t="n"/>
      <c r="GE50" s="18" t="n"/>
      <c r="GF50" s="18" t="n"/>
      <c r="GG50" s="18" t="n"/>
      <c r="GH50" s="18" t="n"/>
      <c r="GI50" s="18" t="n"/>
      <c r="GJ50" s="18" t="n"/>
      <c r="GK50" s="18" t="n"/>
      <c r="GL50" s="18" t="n"/>
      <c r="GM50" s="18" t="n"/>
      <c r="GN50" s="18" t="n"/>
      <c r="GO50" s="18" t="n"/>
      <c r="GP50" s="18" t="n"/>
      <c r="GQ50" s="18" t="n"/>
      <c r="GR50" s="18" t="n"/>
      <c r="GS50" s="18" t="n"/>
      <c r="GT50" s="18" t="n"/>
      <c r="GU50" s="18" t="n"/>
      <c r="GV50" s="18" t="n"/>
      <c r="GW50" s="18" t="n"/>
      <c r="GX50" s="18" t="n"/>
      <c r="GY50" s="19" t="n"/>
      <c r="IO50" s="44" t="inlineStr">
        <is>
          <t>посолка</t>
        </is>
      </c>
      <c r="IP50" s="18" t="n"/>
      <c r="IQ50" s="18" t="n"/>
      <c r="IR50" s="18" t="n"/>
      <c r="IS50" s="18" t="n"/>
      <c r="IT50" s="18" t="n"/>
      <c r="IU50" s="18" t="n"/>
      <c r="IV50" s="18" t="n"/>
      <c r="IW50" s="18" t="n"/>
      <c r="IX50" s="18" t="n"/>
      <c r="IY50" s="18" t="n"/>
      <c r="IZ50" s="18" t="n"/>
      <c r="JA50" s="18" t="n"/>
      <c r="JB50" s="18" t="n"/>
      <c r="JC50" s="18" t="n"/>
      <c r="JD50" s="18" t="n"/>
      <c r="JE50" s="18" t="n"/>
      <c r="JF50" s="18" t="n"/>
      <c r="JG50" s="18" t="n"/>
      <c r="JH50" s="18" t="n"/>
      <c r="JI50" s="18" t="n"/>
      <c r="JJ50" s="18" t="n"/>
      <c r="JK50" s="18" t="n"/>
      <c r="JL50" s="19" t="n"/>
    </row>
    <row r="51" ht="25" customHeight="1" s="12"/>
    <row r="52" ht="25" customHeight="1" s="12">
      <c r="CX52" s="23" t="inlineStr">
        <is>
          <t>56</t>
        </is>
      </c>
      <c r="CY52" s="18" t="n"/>
      <c r="CZ52" s="18" t="n"/>
      <c r="DA52" s="19" t="n"/>
      <c r="DB52" s="24" t="inlineStr">
        <is>
          <t xml:space="preserve"> 0.28</t>
        </is>
      </c>
      <c r="DC52" s="18" t="n"/>
      <c r="DD52" s="18" t="n"/>
      <c r="DE52" s="18" t="n"/>
      <c r="DF52" s="18" t="n"/>
      <c r="DG52" s="18" t="n"/>
      <c r="DH52" s="18" t="n"/>
      <c r="DI52" s="18" t="n"/>
      <c r="DJ52" s="18" t="n"/>
      <c r="DK52" s="18" t="n"/>
      <c r="DL52" s="18" t="n"/>
      <c r="DM52" s="18" t="n"/>
      <c r="DN52" s="18" t="n"/>
      <c r="DO52" s="18" t="n"/>
      <c r="DP52" s="18" t="n"/>
      <c r="DQ52" s="18" t="n"/>
      <c r="DR52" s="18" t="n"/>
      <c r="DS52" s="18" t="n"/>
      <c r="DT52" s="18" t="n"/>
      <c r="DU52" s="18" t="n"/>
      <c r="DV52" s="18" t="n"/>
      <c r="DW52" s="18" t="n"/>
      <c r="DX52" s="18" t="n"/>
      <c r="DY52" s="18" t="n"/>
      <c r="DZ52" s="18" t="n"/>
      <c r="EA52" s="18" t="n"/>
      <c r="EB52" s="18" t="n"/>
      <c r="EC52" s="18" t="n"/>
      <c r="ED52" s="18" t="n"/>
      <c r="EE52" s="18" t="n"/>
      <c r="EF52" s="18" t="n"/>
      <c r="EG52" s="18" t="n"/>
      <c r="EH52" s="18" t="n"/>
      <c r="EI52" s="18" t="n"/>
      <c r="EJ52" s="18" t="n"/>
      <c r="EK52" s="18" t="n"/>
      <c r="EL52" s="19" t="n"/>
      <c r="GF52" s="23" t="inlineStr">
        <is>
          <t>61</t>
        </is>
      </c>
      <c r="GG52" s="18" t="n"/>
      <c r="GH52" s="18" t="n"/>
      <c r="GI52" s="19" t="n"/>
      <c r="GJ52" s="24" t="inlineStr">
        <is>
          <t xml:space="preserve"> 0.28</t>
        </is>
      </c>
      <c r="GK52" s="18" t="n"/>
      <c r="GL52" s="18" t="n"/>
      <c r="GM52" s="18" t="n"/>
      <c r="GN52" s="18" t="n"/>
      <c r="GO52" s="18" t="n"/>
      <c r="GP52" s="18" t="n"/>
      <c r="GQ52" s="18" t="n"/>
      <c r="GR52" s="18" t="n"/>
      <c r="GS52" s="18" t="n"/>
      <c r="GT52" s="18" t="n"/>
      <c r="GU52" s="18" t="n"/>
      <c r="GV52" s="18" t="n"/>
      <c r="GW52" s="18" t="n"/>
      <c r="GX52" s="18" t="n"/>
      <c r="GY52" s="18" t="n"/>
      <c r="GZ52" s="18" t="n"/>
      <c r="HA52" s="18" t="n"/>
      <c r="HB52" s="18" t="n"/>
      <c r="HC52" s="18" t="n"/>
      <c r="HD52" s="18" t="n"/>
      <c r="HE52" s="18" t="n"/>
      <c r="HF52" s="18" t="n"/>
      <c r="HG52" s="18" t="n"/>
      <c r="HH52" s="18" t="n"/>
      <c r="HI52" s="18" t="n"/>
      <c r="HJ52" s="18" t="n"/>
      <c r="HK52" s="18" t="n"/>
      <c r="HL52" s="18" t="n"/>
      <c r="HM52" s="18" t="n"/>
      <c r="HN52" s="18" t="n"/>
      <c r="HO52" s="18" t="n"/>
      <c r="HP52" s="18" t="n"/>
      <c r="HQ52" s="18" t="n"/>
      <c r="HR52" s="18" t="n"/>
      <c r="HS52" s="18" t="n"/>
      <c r="HT52" s="18" t="n"/>
      <c r="HU52" s="18" t="n"/>
      <c r="HV52" s="19" t="n"/>
    </row>
    <row r="53" ht="25" customHeight="1" s="12">
      <c r="CX53" s="38" t="inlineStr">
        <is>
          <t>подача и вымешивание</t>
        </is>
      </c>
      <c r="CY53" s="18" t="n"/>
      <c r="CZ53" s="18" t="n"/>
      <c r="DA53" s="18" t="n"/>
      <c r="DB53" s="18" t="n"/>
      <c r="DC53" s="19" t="n"/>
      <c r="DD53" s="38" t="inlineStr">
        <is>
          <t>плавление/формирование</t>
        </is>
      </c>
      <c r="DE53" s="18" t="n"/>
      <c r="DF53" s="18" t="n"/>
      <c r="DG53" s="18" t="n"/>
      <c r="DH53" s="18" t="n"/>
      <c r="DI53" s="18" t="n"/>
      <c r="DJ53" s="18" t="n"/>
      <c r="DK53" s="18" t="n"/>
      <c r="DL53" s="18" t="n"/>
      <c r="DM53" s="18" t="n"/>
      <c r="DN53" s="19" t="n"/>
      <c r="DO53" s="44" t="inlineStr">
        <is>
          <t>посолка</t>
        </is>
      </c>
      <c r="DP53" s="18" t="n"/>
      <c r="DQ53" s="18" t="n"/>
      <c r="DR53" s="18" t="n"/>
      <c r="DS53" s="18" t="n"/>
      <c r="DT53" s="18" t="n"/>
      <c r="DU53" s="18" t="n"/>
      <c r="DV53" s="18" t="n"/>
      <c r="DW53" s="18" t="n"/>
      <c r="DX53" s="18" t="n"/>
      <c r="DY53" s="18" t="n"/>
      <c r="DZ53" s="18" t="n"/>
      <c r="EA53" s="18" t="n"/>
      <c r="EB53" s="18" t="n"/>
      <c r="EC53" s="18" t="n"/>
      <c r="ED53" s="18" t="n"/>
      <c r="EE53" s="18" t="n"/>
      <c r="EF53" s="18" t="n"/>
      <c r="EG53" s="18" t="n"/>
      <c r="EH53" s="18" t="n"/>
      <c r="EI53" s="18" t="n"/>
      <c r="EJ53" s="18" t="n"/>
      <c r="EK53" s="18" t="n"/>
      <c r="EL53" s="19" t="n"/>
      <c r="GF53" s="38" t="inlineStr">
        <is>
          <t>подача и вымешивание</t>
        </is>
      </c>
      <c r="GG53" s="18" t="n"/>
      <c r="GH53" s="18" t="n"/>
      <c r="GI53" s="18" t="n"/>
      <c r="GJ53" s="18" t="n"/>
      <c r="GK53" s="19" t="n"/>
      <c r="GL53" s="38" t="inlineStr">
        <is>
          <t>плавление/формирование</t>
        </is>
      </c>
      <c r="GM53" s="18" t="n"/>
      <c r="GN53" s="18" t="n"/>
      <c r="GO53" s="18" t="n"/>
      <c r="GP53" s="18" t="n"/>
      <c r="GQ53" s="18" t="n"/>
      <c r="GR53" s="18" t="n"/>
      <c r="GS53" s="18" t="n"/>
      <c r="GT53" s="18" t="n"/>
      <c r="GU53" s="18" t="n"/>
      <c r="GV53" s="18" t="n"/>
      <c r="GW53" s="18" t="n"/>
      <c r="GX53" s="19" t="n"/>
      <c r="GY53" s="44" t="inlineStr">
        <is>
          <t>посолка</t>
        </is>
      </c>
      <c r="GZ53" s="18" t="n"/>
      <c r="HA53" s="18" t="n"/>
      <c r="HB53" s="18" t="n"/>
      <c r="HC53" s="18" t="n"/>
      <c r="HD53" s="18" t="n"/>
      <c r="HE53" s="18" t="n"/>
      <c r="HF53" s="18" t="n"/>
      <c r="HG53" s="18" t="n"/>
      <c r="HH53" s="18" t="n"/>
      <c r="HI53" s="18" t="n"/>
      <c r="HJ53" s="18" t="n"/>
      <c r="HK53" s="18" t="n"/>
      <c r="HL53" s="18" t="n"/>
      <c r="HM53" s="18" t="n"/>
      <c r="HN53" s="18" t="n"/>
      <c r="HO53" s="18" t="n"/>
      <c r="HP53" s="18" t="n"/>
      <c r="HQ53" s="18" t="n"/>
      <c r="HR53" s="18" t="n"/>
      <c r="HS53" s="18" t="n"/>
      <c r="HT53" s="18" t="n"/>
      <c r="HU53" s="18" t="n"/>
      <c r="HV53" s="19" t="n"/>
    </row>
    <row r="54" ht="25" customHeight="1" s="12">
      <c r="DD54" s="44" t="inlineStr">
        <is>
          <t>посолка</t>
        </is>
      </c>
      <c r="DE54" s="18" t="n"/>
      <c r="DF54" s="18" t="n"/>
      <c r="DG54" s="18" t="n"/>
      <c r="DH54" s="18" t="n"/>
      <c r="DI54" s="18" t="n"/>
      <c r="DJ54" s="18" t="n"/>
      <c r="DK54" s="18" t="n"/>
      <c r="DL54" s="18" t="n"/>
      <c r="DM54" s="18" t="n"/>
      <c r="DN54" s="18" t="n"/>
      <c r="DO54" s="18" t="n"/>
      <c r="DP54" s="18" t="n"/>
      <c r="DQ54" s="18" t="n"/>
      <c r="DR54" s="18" t="n"/>
      <c r="DS54" s="18" t="n"/>
      <c r="DT54" s="18" t="n"/>
      <c r="DU54" s="18" t="n"/>
      <c r="DV54" s="18" t="n"/>
      <c r="DW54" s="18" t="n"/>
      <c r="DX54" s="18" t="n"/>
      <c r="DY54" s="18" t="n"/>
      <c r="DZ54" s="18" t="n"/>
      <c r="EA54" s="19" t="n"/>
      <c r="GL54" s="44" t="inlineStr">
        <is>
          <t>посолка</t>
        </is>
      </c>
      <c r="GM54" s="18" t="n"/>
      <c r="GN54" s="18" t="n"/>
      <c r="GO54" s="18" t="n"/>
      <c r="GP54" s="18" t="n"/>
      <c r="GQ54" s="18" t="n"/>
      <c r="GR54" s="18" t="n"/>
      <c r="GS54" s="18" t="n"/>
      <c r="GT54" s="18" t="n"/>
      <c r="GU54" s="18" t="n"/>
      <c r="GV54" s="18" t="n"/>
      <c r="GW54" s="18" t="n"/>
      <c r="GX54" s="18" t="n"/>
      <c r="GY54" s="18" t="n"/>
      <c r="GZ54" s="18" t="n"/>
      <c r="HA54" s="18" t="n"/>
      <c r="HB54" s="18" t="n"/>
      <c r="HC54" s="18" t="n"/>
      <c r="HD54" s="18" t="n"/>
      <c r="HE54" s="18" t="n"/>
      <c r="HF54" s="18" t="n"/>
      <c r="HG54" s="18" t="n"/>
      <c r="HH54" s="18" t="n"/>
      <c r="HI54" s="19" t="n"/>
    </row>
    <row r="55" ht="25" customHeight="1" s="12"/>
    <row r="56" ht="25" customHeight="1" s="12">
      <c r="DT56" s="23" t="inlineStr">
        <is>
          <t>57</t>
        </is>
      </c>
      <c r="DU56" s="18" t="n"/>
      <c r="DV56" s="18" t="n"/>
      <c r="DW56" s="19" t="n"/>
      <c r="DX56" s="24" t="inlineStr">
        <is>
          <t xml:space="preserve"> 0.2</t>
        </is>
      </c>
      <c r="DY56" s="18" t="n"/>
      <c r="DZ56" s="18" t="n"/>
      <c r="EA56" s="18" t="n"/>
      <c r="EB56" s="18" t="n"/>
      <c r="EC56" s="18" t="n"/>
      <c r="ED56" s="18" t="n"/>
      <c r="EE56" s="18" t="n"/>
      <c r="EF56" s="18" t="n"/>
      <c r="EG56" s="18" t="n"/>
      <c r="EH56" s="18" t="n"/>
      <c r="EI56" s="18" t="n"/>
      <c r="EJ56" s="18" t="n"/>
      <c r="EK56" s="18" t="n"/>
      <c r="EL56" s="18" t="n"/>
      <c r="EM56" s="18" t="n"/>
      <c r="EN56" s="18" t="n"/>
      <c r="EO56" s="18" t="n"/>
      <c r="EP56" s="18" t="n"/>
      <c r="EQ56" s="18" t="n"/>
      <c r="ER56" s="18" t="n"/>
      <c r="ES56" s="18" t="n"/>
      <c r="ET56" s="18" t="n"/>
      <c r="EU56" s="18" t="n"/>
      <c r="EV56" s="18" t="n"/>
      <c r="EW56" s="18" t="n"/>
      <c r="EX56" s="18" t="n"/>
      <c r="EY56" s="18" t="n"/>
      <c r="EZ56" s="18" t="n"/>
      <c r="FA56" s="18" t="n"/>
      <c r="FB56" s="19" t="n"/>
      <c r="GT56" s="23" t="inlineStr">
        <is>
          <t>62</t>
        </is>
      </c>
      <c r="GU56" s="18" t="n"/>
      <c r="GV56" s="18" t="n"/>
      <c r="GW56" s="19" t="n"/>
      <c r="GX56" s="24" t="inlineStr">
        <is>
          <t xml:space="preserve"> 0.28</t>
        </is>
      </c>
      <c r="GY56" s="18" t="n"/>
      <c r="GZ56" s="18" t="n"/>
      <c r="HA56" s="18" t="n"/>
      <c r="HB56" s="18" t="n"/>
      <c r="HC56" s="18" t="n"/>
      <c r="HD56" s="18" t="n"/>
      <c r="HE56" s="18" t="n"/>
      <c r="HF56" s="18" t="n"/>
      <c r="HG56" s="18" t="n"/>
      <c r="HH56" s="18" t="n"/>
      <c r="HI56" s="18" t="n"/>
      <c r="HJ56" s="18" t="n"/>
      <c r="HK56" s="18" t="n"/>
      <c r="HL56" s="18" t="n"/>
      <c r="HM56" s="18" t="n"/>
      <c r="HN56" s="18" t="n"/>
      <c r="HO56" s="18" t="n"/>
      <c r="HP56" s="18" t="n"/>
      <c r="HQ56" s="18" t="n"/>
      <c r="HR56" s="18" t="n"/>
      <c r="HS56" s="18" t="n"/>
      <c r="HT56" s="18" t="n"/>
      <c r="HU56" s="18" t="n"/>
      <c r="HV56" s="18" t="n"/>
      <c r="HW56" s="18" t="n"/>
      <c r="HX56" s="18" t="n"/>
      <c r="HY56" s="18" t="n"/>
      <c r="HZ56" s="18" t="n"/>
      <c r="IA56" s="18" t="n"/>
      <c r="IB56" s="18" t="n"/>
      <c r="IC56" s="18" t="n"/>
      <c r="ID56" s="18" t="n"/>
      <c r="IE56" s="18" t="n"/>
      <c r="IF56" s="18" t="n"/>
      <c r="IG56" s="19" t="n"/>
    </row>
    <row r="57" ht="25" customHeight="1" s="12">
      <c r="DT57" s="38" t="inlineStr">
        <is>
          <t>подача и вымешивание</t>
        </is>
      </c>
      <c r="DU57" s="18" t="n"/>
      <c r="DV57" s="18" t="n"/>
      <c r="DW57" s="18" t="n"/>
      <c r="DX57" s="18" t="n"/>
      <c r="DY57" s="19" t="n"/>
      <c r="DZ57" s="38" t="inlineStr">
        <is>
          <t>плавление/формирование</t>
        </is>
      </c>
      <c r="EA57" s="18" t="n"/>
      <c r="EB57" s="18" t="n"/>
      <c r="EC57" s="18" t="n"/>
      <c r="ED57" s="18" t="n"/>
      <c r="EE57" s="18" t="n"/>
      <c r="EF57" s="18" t="n"/>
      <c r="EG57" s="18" t="n"/>
      <c r="EH57" s="18" t="n"/>
      <c r="EI57" s="18" t="n"/>
      <c r="EJ57" s="19" t="n"/>
      <c r="EK57" s="44" t="inlineStr">
        <is>
          <t>посолка</t>
        </is>
      </c>
      <c r="EL57" s="18" t="n"/>
      <c r="EM57" s="18" t="n"/>
      <c r="EN57" s="18" t="n"/>
      <c r="EO57" s="18" t="n"/>
      <c r="EP57" s="18" t="n"/>
      <c r="EQ57" s="18" t="n"/>
      <c r="ER57" s="18" t="n"/>
      <c r="ES57" s="18" t="n"/>
      <c r="ET57" s="18" t="n"/>
      <c r="EU57" s="18" t="n"/>
      <c r="EV57" s="18" t="n"/>
      <c r="EW57" s="18" t="n"/>
      <c r="EX57" s="18" t="n"/>
      <c r="EY57" s="18" t="n"/>
      <c r="EZ57" s="18" t="n"/>
      <c r="FA57" s="18" t="n"/>
      <c r="FB57" s="19" t="n"/>
      <c r="GT57" s="38" t="inlineStr">
        <is>
          <t>подача и вымешивание</t>
        </is>
      </c>
      <c r="GU57" s="18" t="n"/>
      <c r="GV57" s="18" t="n"/>
      <c r="GW57" s="18" t="n"/>
      <c r="GX57" s="18" t="n"/>
      <c r="GY57" s="19" t="n"/>
      <c r="GZ57" s="38" t="inlineStr">
        <is>
          <t>плавление/формирование</t>
        </is>
      </c>
      <c r="HA57" s="18" t="n"/>
      <c r="HB57" s="18" t="n"/>
      <c r="HC57" s="18" t="n"/>
      <c r="HD57" s="18" t="n"/>
      <c r="HE57" s="18" t="n"/>
      <c r="HF57" s="18" t="n"/>
      <c r="HG57" s="18" t="n"/>
      <c r="HH57" s="18" t="n"/>
      <c r="HI57" s="19" t="n"/>
      <c r="HJ57" s="44" t="inlineStr">
        <is>
          <t>посолка</t>
        </is>
      </c>
      <c r="HK57" s="18" t="n"/>
      <c r="HL57" s="18" t="n"/>
      <c r="HM57" s="18" t="n"/>
      <c r="HN57" s="18" t="n"/>
      <c r="HO57" s="18" t="n"/>
      <c r="HP57" s="18" t="n"/>
      <c r="HQ57" s="18" t="n"/>
      <c r="HR57" s="18" t="n"/>
      <c r="HS57" s="18" t="n"/>
      <c r="HT57" s="18" t="n"/>
      <c r="HU57" s="18" t="n"/>
      <c r="HV57" s="18" t="n"/>
      <c r="HW57" s="18" t="n"/>
      <c r="HX57" s="18" t="n"/>
      <c r="HY57" s="18" t="n"/>
      <c r="HZ57" s="18" t="n"/>
      <c r="IA57" s="18" t="n"/>
      <c r="IB57" s="18" t="n"/>
      <c r="IC57" s="18" t="n"/>
      <c r="ID57" s="18" t="n"/>
      <c r="IE57" s="18" t="n"/>
      <c r="IF57" s="18" t="n"/>
      <c r="IG57" s="19" t="n"/>
    </row>
    <row r="58" ht="25" customHeight="1" s="12">
      <c r="DZ58" s="44" t="inlineStr">
        <is>
          <t>посолка</t>
        </is>
      </c>
      <c r="EA58" s="18" t="n"/>
      <c r="EB58" s="18" t="n"/>
      <c r="EC58" s="18" t="n"/>
      <c r="ED58" s="18" t="n"/>
      <c r="EE58" s="18" t="n"/>
      <c r="EF58" s="18" t="n"/>
      <c r="EG58" s="18" t="n"/>
      <c r="EH58" s="18" t="n"/>
      <c r="EI58" s="18" t="n"/>
      <c r="EJ58" s="18" t="n"/>
      <c r="EK58" s="18" t="n"/>
      <c r="EL58" s="18" t="n"/>
      <c r="EM58" s="18" t="n"/>
      <c r="EN58" s="18" t="n"/>
      <c r="EO58" s="18" t="n"/>
      <c r="EP58" s="18" t="n"/>
      <c r="EQ58" s="19" t="n"/>
      <c r="GZ58" s="44" t="inlineStr">
        <is>
          <t>посолка</t>
        </is>
      </c>
      <c r="HA58" s="18" t="n"/>
      <c r="HB58" s="18" t="n"/>
      <c r="HC58" s="18" t="n"/>
      <c r="HD58" s="18" t="n"/>
      <c r="HE58" s="18" t="n"/>
      <c r="HF58" s="18" t="n"/>
      <c r="HG58" s="18" t="n"/>
      <c r="HH58" s="18" t="n"/>
      <c r="HI58" s="18" t="n"/>
      <c r="HJ58" s="18" t="n"/>
      <c r="HK58" s="18" t="n"/>
      <c r="HL58" s="18" t="n"/>
      <c r="HM58" s="18" t="n"/>
      <c r="HN58" s="18" t="n"/>
      <c r="HO58" s="18" t="n"/>
      <c r="HP58" s="18" t="n"/>
      <c r="HQ58" s="18" t="n"/>
      <c r="HR58" s="18" t="n"/>
      <c r="HS58" s="18" t="n"/>
      <c r="HT58" s="18" t="n"/>
      <c r="HU58" s="18" t="n"/>
      <c r="HV58" s="18" t="n"/>
      <c r="HW58" s="19" t="n"/>
    </row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Q61" s="23" t="inlineStr">
        <is>
          <t>53</t>
        </is>
      </c>
      <c r="AR61" s="18" t="n"/>
      <c r="AS61" s="19" t="n"/>
      <c r="AT61" s="24" t="inlineStr">
        <is>
          <t>ПИЦЦА Палочки 30.0г</t>
        </is>
      </c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9" t="n"/>
      <c r="BM61" s="23" t="inlineStr">
        <is>
          <t>54</t>
        </is>
      </c>
      <c r="BN61" s="18" t="n"/>
      <c r="BO61" s="19" t="n"/>
      <c r="BP61" s="24" t="inlineStr">
        <is>
          <t>ПИЦЦА Палочки 30.0г/CYЛГ Палочки 30.0г</t>
        </is>
      </c>
      <c r="BQ61" s="18" t="n"/>
      <c r="BR61" s="18" t="n"/>
      <c r="BS61" s="18" t="n"/>
      <c r="BT61" s="18" t="n"/>
      <c r="BU61" s="18" t="n"/>
      <c r="BV61" s="18" t="n"/>
      <c r="BW61" s="18" t="n"/>
      <c r="BX61" s="18" t="n"/>
      <c r="BY61" s="18" t="n"/>
      <c r="BZ61" s="18" t="n"/>
      <c r="CA61" s="18" t="n"/>
      <c r="CB61" s="18" t="n"/>
      <c r="CC61" s="18" t="n"/>
      <c r="CD61" s="18" t="n"/>
      <c r="CE61" s="18" t="n"/>
      <c r="CF61" s="18" t="n"/>
      <c r="CG61" s="18" t="n"/>
      <c r="CH61" s="18" t="n"/>
      <c r="CI61" s="19" t="n"/>
      <c r="DH61" s="23" t="inlineStr">
        <is>
          <t>55</t>
        </is>
      </c>
      <c r="DI61" s="18" t="n"/>
      <c r="DJ61" s="19" t="n"/>
      <c r="DK61" s="24" t="inlineStr">
        <is>
          <t>CYЛГ 0.2</t>
        </is>
      </c>
      <c r="DL61" s="18" t="n"/>
      <c r="DM61" s="18" t="n"/>
      <c r="DN61" s="18" t="n"/>
      <c r="DO61" s="18" t="n"/>
      <c r="DP61" s="18" t="n"/>
      <c r="DQ61" s="18" t="n"/>
      <c r="DR61" s="19" t="n"/>
      <c r="EB61" s="23" t="inlineStr">
        <is>
          <t>56</t>
        </is>
      </c>
      <c r="EC61" s="18" t="n"/>
      <c r="ED61" s="19" t="n"/>
      <c r="EE61" s="24" t="inlineStr">
        <is>
          <t>ПИЦЦА 0.28</t>
        </is>
      </c>
      <c r="EF61" s="18" t="n"/>
      <c r="EG61" s="18" t="n"/>
      <c r="EH61" s="18" t="n"/>
      <c r="EI61" s="18" t="n"/>
      <c r="EJ61" s="18" t="n"/>
      <c r="EK61" s="18" t="n"/>
      <c r="EL61" s="19" t="n"/>
      <c r="ER61" s="23" t="inlineStr">
        <is>
          <t>57</t>
        </is>
      </c>
      <c r="ES61" s="18" t="n"/>
      <c r="ET61" s="19" t="n"/>
      <c r="EU61" s="24" t="inlineStr">
        <is>
          <t>ПИЦЦА 0.2</t>
        </is>
      </c>
      <c r="EV61" s="18" t="n"/>
      <c r="EW61" s="18" t="n"/>
      <c r="EX61" s="18" t="n"/>
      <c r="EY61" s="18" t="n"/>
      <c r="EZ61" s="18" t="n"/>
      <c r="FA61" s="18" t="n"/>
      <c r="FB61" s="19" t="n"/>
      <c r="GD61" s="23" t="inlineStr">
        <is>
          <t>59</t>
        </is>
      </c>
      <c r="GE61" s="18" t="n"/>
      <c r="GF61" s="19" t="n"/>
      <c r="GG61" s="24" t="inlineStr">
        <is>
          <t>ПИЦЦА 0.46</t>
        </is>
      </c>
      <c r="GH61" s="18" t="n"/>
      <c r="GI61" s="18" t="n"/>
      <c r="GJ61" s="18" t="n"/>
      <c r="GK61" s="18" t="n"/>
      <c r="GL61" s="18" t="n"/>
      <c r="GM61" s="18" t="n"/>
      <c r="GN61" s="18" t="n"/>
      <c r="GO61" s="18" t="n"/>
      <c r="GP61" s="18" t="n"/>
      <c r="GQ61" s="18" t="n"/>
      <c r="GR61" s="18" t="n"/>
      <c r="GS61" s="19" t="n"/>
      <c r="GZ61" s="23" t="inlineStr">
        <is>
          <t>60</t>
        </is>
      </c>
      <c r="HA61" s="18" t="n"/>
      <c r="HB61" s="19" t="n"/>
      <c r="HC61" s="13" t="inlineStr">
        <is>
          <t>Для пиццы 0.46</t>
        </is>
      </c>
      <c r="HJ61" s="23" t="inlineStr">
        <is>
          <t>61</t>
        </is>
      </c>
      <c r="HK61" s="18" t="n"/>
      <c r="HL61" s="19" t="n"/>
      <c r="HM61" s="24" t="inlineStr">
        <is>
          <t>ПИЦЦА 0.28/CYЛГ 0.28</t>
        </is>
      </c>
      <c r="HN61" s="18" t="n"/>
      <c r="HO61" s="18" t="n"/>
      <c r="HP61" s="18" t="n"/>
      <c r="HQ61" s="18" t="n"/>
      <c r="HR61" s="18" t="n"/>
      <c r="HS61" s="18" t="n"/>
      <c r="HT61" s="18" t="n"/>
      <c r="HU61" s="18" t="n"/>
      <c r="HV61" s="19" t="n"/>
      <c r="HX61" s="23" t="inlineStr">
        <is>
          <t>62</t>
        </is>
      </c>
      <c r="HY61" s="18" t="n"/>
      <c r="HZ61" s="19" t="n"/>
      <c r="IA61" s="24" t="inlineStr">
        <is>
          <t>Сулугуни 0.28</t>
        </is>
      </c>
      <c r="IB61" s="18" t="n"/>
      <c r="IC61" s="18" t="n"/>
      <c r="ID61" s="18" t="n"/>
      <c r="IE61" s="18" t="n"/>
      <c r="IF61" s="18" t="n"/>
      <c r="IG61" s="19" t="n"/>
      <c r="II61" s="23" t="inlineStr">
        <is>
          <t>63</t>
        </is>
      </c>
      <c r="IJ61" s="18" t="n"/>
      <c r="IK61" s="19" t="n"/>
      <c r="IL61" s="24" t="inlineStr">
        <is>
          <t>Сулугуни 0.28</t>
        </is>
      </c>
      <c r="IM61" s="18" t="n"/>
      <c r="IN61" s="18" t="n"/>
      <c r="IO61" s="18" t="n"/>
      <c r="IP61" s="18" t="n"/>
      <c r="IQ61" s="18" t="n"/>
      <c r="IR61" s="19" t="n"/>
      <c r="IX61" s="23" t="inlineStr">
        <is>
          <t>64</t>
        </is>
      </c>
      <c r="IY61" s="18" t="n"/>
      <c r="IZ61" s="19" t="n"/>
      <c r="JA61" s="24" t="inlineStr">
        <is>
          <t>Сулугуни 0.37</t>
        </is>
      </c>
      <c r="JB61" s="18" t="n"/>
      <c r="JC61" s="18" t="n"/>
      <c r="JD61" s="18" t="n"/>
      <c r="JE61" s="18" t="n"/>
      <c r="JF61" s="18" t="n"/>
      <c r="JG61" s="19" t="n"/>
      <c r="JM61" s="23" t="inlineStr">
        <is>
          <t>65</t>
        </is>
      </c>
      <c r="JN61" s="18" t="n"/>
      <c r="JO61" s="19" t="n"/>
      <c r="JP61" s="24" t="inlineStr">
        <is>
          <t>ПИЦЦА 1.2</t>
        </is>
      </c>
      <c r="JQ61" s="18" t="n"/>
      <c r="JR61" s="18" t="n"/>
      <c r="JS61" s="18" t="n"/>
      <c r="JT61" s="18" t="n"/>
      <c r="JU61" s="18" t="n"/>
      <c r="JV61" s="18" t="n"/>
      <c r="JW61" s="19" t="n"/>
    </row>
    <row r="62" ht="25" customHeight="1" s="12">
      <c r="AQ62" s="39" t="inlineStr">
        <is>
          <t>Красная птица/ВкусВилл</t>
        </is>
      </c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9" t="n"/>
      <c r="BM62" s="39" t="inlineStr">
        <is>
          <t>Бонджорно/Unagrande/Красная птица/Умалат</t>
        </is>
      </c>
      <c r="BN62" s="18" t="n"/>
      <c r="BO62" s="18" t="n"/>
      <c r="BP62" s="18" t="n"/>
      <c r="BQ62" s="18" t="n"/>
      <c r="BR62" s="18" t="n"/>
      <c r="BS62" s="18" t="n"/>
      <c r="BT62" s="18" t="n"/>
      <c r="BU62" s="18" t="n"/>
      <c r="BV62" s="18" t="n"/>
      <c r="BW62" s="18" t="n"/>
      <c r="BX62" s="18" t="n"/>
      <c r="BY62" s="18" t="n"/>
      <c r="BZ62" s="18" t="n"/>
      <c r="CA62" s="18" t="n"/>
      <c r="CB62" s="18" t="n"/>
      <c r="CC62" s="18" t="n"/>
      <c r="CD62" s="18" t="n"/>
      <c r="CE62" s="18" t="n"/>
      <c r="CF62" s="18" t="n"/>
      <c r="CG62" s="18" t="n"/>
      <c r="CH62" s="18" t="n"/>
      <c r="CI62" s="19" t="n"/>
      <c r="DH62" s="39" t="inlineStr">
        <is>
          <t>Умалат</t>
        </is>
      </c>
      <c r="DI62" s="18" t="n"/>
      <c r="DJ62" s="18" t="n"/>
      <c r="DK62" s="18" t="n"/>
      <c r="DL62" s="18" t="n"/>
      <c r="DM62" s="18" t="n"/>
      <c r="DN62" s="18" t="n"/>
      <c r="DO62" s="18" t="n"/>
      <c r="DP62" s="18" t="n"/>
      <c r="DQ62" s="18" t="n"/>
      <c r="DR62" s="19" t="n"/>
      <c r="EB62" s="39" t="inlineStr">
        <is>
          <t>Unagrande</t>
        </is>
      </c>
      <c r="EC62" s="18" t="n"/>
      <c r="ED62" s="18" t="n"/>
      <c r="EE62" s="18" t="n"/>
      <c r="EF62" s="18" t="n"/>
      <c r="EG62" s="18" t="n"/>
      <c r="EH62" s="18" t="n"/>
      <c r="EI62" s="18" t="n"/>
      <c r="EJ62" s="18" t="n"/>
      <c r="EK62" s="18" t="n"/>
      <c r="EL62" s="19" t="n"/>
      <c r="ER62" s="39" t="inlineStr">
        <is>
          <t>Unagrande/Pretto</t>
        </is>
      </c>
      <c r="ES62" s="18" t="n"/>
      <c r="ET62" s="18" t="n"/>
      <c r="EU62" s="18" t="n"/>
      <c r="EV62" s="18" t="n"/>
      <c r="EW62" s="18" t="n"/>
      <c r="EX62" s="18" t="n"/>
      <c r="EY62" s="18" t="n"/>
      <c r="EZ62" s="18" t="n"/>
      <c r="FA62" s="18" t="n"/>
      <c r="FB62" s="19" t="n"/>
      <c r="GD62" s="39" t="inlineStr">
        <is>
          <t>Pretto/Unagrande</t>
        </is>
      </c>
      <c r="GE62" s="18" t="n"/>
      <c r="GF62" s="18" t="n"/>
      <c r="GG62" s="18" t="n"/>
      <c r="GH62" s="18" t="n"/>
      <c r="GI62" s="18" t="n"/>
      <c r="GJ62" s="18" t="n"/>
      <c r="GK62" s="18" t="n"/>
      <c r="GL62" s="18" t="n"/>
      <c r="GM62" s="18" t="n"/>
      <c r="GN62" s="18" t="n"/>
      <c r="GO62" s="18" t="n"/>
      <c r="GP62" s="18" t="n"/>
      <c r="GQ62" s="18" t="n"/>
      <c r="GR62" s="18" t="n"/>
      <c r="GS62" s="19" t="n"/>
      <c r="GZ62" s="39" t="inlineStr">
        <is>
          <t>Unagrande</t>
        </is>
      </c>
      <c r="HA62" s="18" t="n"/>
      <c r="HB62" s="18" t="n"/>
      <c r="HC62" s="19" t="n"/>
      <c r="HJ62" s="39" t="inlineStr">
        <is>
          <t>Красная птица/ВкусВилл/Умалат</t>
        </is>
      </c>
      <c r="HK62" s="18" t="n"/>
      <c r="HL62" s="18" t="n"/>
      <c r="HM62" s="18" t="n"/>
      <c r="HN62" s="18" t="n"/>
      <c r="HO62" s="18" t="n"/>
      <c r="HP62" s="18" t="n"/>
      <c r="HQ62" s="18" t="n"/>
      <c r="HR62" s="18" t="n"/>
      <c r="HS62" s="18" t="n"/>
      <c r="HT62" s="18" t="n"/>
      <c r="HU62" s="18" t="n"/>
      <c r="HV62" s="19" t="n"/>
      <c r="HX62" s="39" t="inlineStr">
        <is>
          <t>Умалат</t>
        </is>
      </c>
      <c r="HY62" s="18" t="n"/>
      <c r="HZ62" s="18" t="n"/>
      <c r="IA62" s="18" t="n"/>
      <c r="IB62" s="18" t="n"/>
      <c r="IC62" s="18" t="n"/>
      <c r="ID62" s="18" t="n"/>
      <c r="IE62" s="18" t="n"/>
      <c r="IF62" s="18" t="n"/>
      <c r="IG62" s="19" t="n"/>
      <c r="II62" s="39" t="inlineStr">
        <is>
          <t>Умалат</t>
        </is>
      </c>
      <c r="IJ62" s="18" t="n"/>
      <c r="IK62" s="18" t="n"/>
      <c r="IL62" s="18" t="n"/>
      <c r="IM62" s="18" t="n"/>
      <c r="IN62" s="18" t="n"/>
      <c r="IO62" s="18" t="n"/>
      <c r="IP62" s="18" t="n"/>
      <c r="IQ62" s="18" t="n"/>
      <c r="IR62" s="19" t="n"/>
      <c r="IX62" s="39" t="inlineStr">
        <is>
          <t>Умалат</t>
        </is>
      </c>
      <c r="IY62" s="18" t="n"/>
      <c r="IZ62" s="18" t="n"/>
      <c r="JA62" s="18" t="n"/>
      <c r="JB62" s="18" t="n"/>
      <c r="JC62" s="18" t="n"/>
      <c r="JD62" s="18" t="n"/>
      <c r="JE62" s="18" t="n"/>
      <c r="JF62" s="18" t="n"/>
      <c r="JG62" s="19" t="n"/>
      <c r="JM62" s="39" t="inlineStr">
        <is>
          <t>Metro Chef/Pretto</t>
        </is>
      </c>
      <c r="JN62" s="18" t="n"/>
      <c r="JO62" s="18" t="n"/>
      <c r="JP62" s="18" t="n"/>
      <c r="JQ62" s="18" t="n"/>
      <c r="JR62" s="18" t="n"/>
      <c r="JS62" s="18" t="n"/>
      <c r="JT62" s="18" t="n"/>
      <c r="JU62" s="18" t="n"/>
      <c r="JV62" s="18" t="n"/>
      <c r="JW62" s="19" t="n"/>
    </row>
    <row r="63" ht="25" customHeight="1" s="12">
      <c r="AQ63" s="39" t="inlineStr"/>
      <c r="AR63" s="19" t="n"/>
      <c r="AS63" s="41" t="inlineStr"/>
      <c r="AT63" s="39" t="inlineStr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9" t="n"/>
      <c r="BL63" s="41" t="inlineStr"/>
      <c r="BM63" s="39" t="inlineStr"/>
      <c r="BN63" s="18" t="n"/>
      <c r="BO63" s="19" t="n"/>
      <c r="BP63" s="41" t="inlineStr"/>
      <c r="BQ63" s="39" t="inlineStr"/>
      <c r="BR63" s="18" t="n"/>
      <c r="BS63" s="18" t="n"/>
      <c r="BT63" s="18" t="n"/>
      <c r="BU63" s="19" t="n"/>
      <c r="BV63" s="41" t="inlineStr"/>
      <c r="BW63" s="39" t="inlineStr"/>
      <c r="BX63" s="19" t="n"/>
      <c r="BY63" s="41" t="inlineStr"/>
      <c r="BZ63" s="39" t="inlineStr"/>
      <c r="CA63" s="18" t="n"/>
      <c r="CB63" s="18" t="n"/>
      <c r="CC63" s="18" t="n"/>
      <c r="CD63" s="18" t="n"/>
      <c r="CE63" s="18" t="n"/>
      <c r="CF63" s="18" t="n"/>
      <c r="CG63" s="18" t="n"/>
      <c r="CH63" s="18" t="n"/>
      <c r="CI63" s="19" t="n"/>
      <c r="CJ63" s="45" t="inlineStr"/>
      <c r="CK63" s="18" t="n"/>
      <c r="CL63" s="18" t="n"/>
      <c r="CM63" s="18" t="n"/>
      <c r="CN63" s="19" t="n"/>
      <c r="DH63" s="39" t="inlineStr"/>
      <c r="DI63" s="18" t="n"/>
      <c r="DJ63" s="18" t="n"/>
      <c r="DK63" s="18" t="n"/>
      <c r="DL63" s="18" t="n"/>
      <c r="DM63" s="18" t="n"/>
      <c r="DN63" s="18" t="n"/>
      <c r="DO63" s="18" t="n"/>
      <c r="DP63" s="19" t="n"/>
      <c r="DQ63" s="41" t="inlineStr"/>
      <c r="DR63" s="40" t="inlineStr"/>
      <c r="DS63" s="45" t="inlineStr"/>
      <c r="DT63" s="18" t="n"/>
      <c r="DU63" s="18" t="n"/>
      <c r="DV63" s="18" t="n"/>
      <c r="DW63" s="19" t="n"/>
      <c r="EB63" s="39" t="inlineStr"/>
      <c r="EC63" s="18" t="n"/>
      <c r="ED63" s="18" t="n"/>
      <c r="EE63" s="18" t="n"/>
      <c r="EF63" s="19" t="n"/>
      <c r="EG63" s="41" t="inlineStr"/>
      <c r="EH63" s="39" t="inlineStr"/>
      <c r="EI63" s="18" t="n"/>
      <c r="EJ63" s="18" t="n"/>
      <c r="EK63" s="18" t="n"/>
      <c r="EL63" s="19" t="n"/>
      <c r="EM63" s="45" t="inlineStr"/>
      <c r="EN63" s="18" t="n"/>
      <c r="EO63" s="18" t="n"/>
      <c r="EP63" s="18" t="n"/>
      <c r="EQ63" s="19" t="n"/>
      <c r="ER63" s="39" t="inlineStr"/>
      <c r="ES63" s="19" t="n"/>
      <c r="ET63" s="41" t="inlineStr"/>
      <c r="EU63" s="39" t="inlineStr"/>
      <c r="EV63" s="18" t="n"/>
      <c r="EW63" s="18" t="n"/>
      <c r="EX63" s="18" t="n"/>
      <c r="EY63" s="18" t="n"/>
      <c r="EZ63" s="18" t="n"/>
      <c r="FA63" s="18" t="n"/>
      <c r="FB63" s="19" t="n"/>
      <c r="FC63" s="41" t="inlineStr"/>
      <c r="GD63" s="40" t="inlineStr"/>
      <c r="GE63" s="41" t="inlineStr"/>
      <c r="GF63" s="39" t="inlineStr"/>
      <c r="GG63" s="18" t="n"/>
      <c r="GH63" s="18" t="n"/>
      <c r="GI63" s="18" t="n"/>
      <c r="GJ63" s="18" t="n"/>
      <c r="GK63" s="18" t="n"/>
      <c r="GL63" s="18" t="n"/>
      <c r="GM63" s="18" t="n"/>
      <c r="GN63" s="18" t="n"/>
      <c r="GO63" s="18" t="n"/>
      <c r="GP63" s="18" t="n"/>
      <c r="GQ63" s="18" t="n"/>
      <c r="GR63" s="18" t="n"/>
      <c r="GS63" s="19" t="n"/>
      <c r="GT63" s="41" t="inlineStr"/>
      <c r="GZ63" s="39" t="inlineStr"/>
      <c r="HA63" s="18" t="n"/>
      <c r="HB63" s="18" t="n"/>
      <c r="HC63" s="19" t="n"/>
      <c r="HD63" s="41" t="inlineStr"/>
      <c r="HJ63" s="40" t="inlineStr"/>
      <c r="HK63" s="41" t="inlineStr"/>
      <c r="HL63" s="39" t="inlineStr"/>
      <c r="HM63" s="19" t="n"/>
      <c r="HN63" s="41" t="inlineStr"/>
      <c r="HO63" s="39" t="inlineStr"/>
      <c r="HP63" s="18" t="n"/>
      <c r="HQ63" s="19" t="n"/>
      <c r="HR63" s="41" t="inlineStr"/>
      <c r="HS63" s="39" t="inlineStr"/>
      <c r="HT63" s="18" t="n"/>
      <c r="HU63" s="18" t="n"/>
      <c r="HV63" s="19" t="n"/>
      <c r="HW63" s="41" t="inlineStr"/>
      <c r="HX63" s="39" t="inlineStr"/>
      <c r="HY63" s="18" t="n"/>
      <c r="HZ63" s="18" t="n"/>
      <c r="IA63" s="18" t="n"/>
      <c r="IB63" s="18" t="n"/>
      <c r="IC63" s="18" t="n"/>
      <c r="ID63" s="18" t="n"/>
      <c r="IE63" s="18" t="n"/>
      <c r="IF63" s="18" t="n"/>
      <c r="IG63" s="19" t="n"/>
      <c r="IH63" s="41" t="inlineStr"/>
      <c r="II63" s="39" t="inlineStr"/>
      <c r="IJ63" s="18" t="n"/>
      <c r="IK63" s="18" t="n"/>
      <c r="IL63" s="18" t="n"/>
      <c r="IM63" s="18" t="n"/>
      <c r="IN63" s="18" t="n"/>
      <c r="IO63" s="18" t="n"/>
      <c r="IP63" s="18" t="n"/>
      <c r="IQ63" s="18" t="n"/>
      <c r="IR63" s="19" t="n"/>
      <c r="IS63" s="45" t="inlineStr"/>
      <c r="IT63" s="18" t="n"/>
      <c r="IU63" s="18" t="n"/>
      <c r="IV63" s="18" t="n"/>
      <c r="IW63" s="19" t="n"/>
      <c r="IX63" s="39" t="inlineStr"/>
      <c r="IY63" s="18" t="n"/>
      <c r="IZ63" s="18" t="n"/>
      <c r="JA63" s="18" t="n"/>
      <c r="JB63" s="18" t="n"/>
      <c r="JC63" s="18" t="n"/>
      <c r="JD63" s="18" t="n"/>
      <c r="JE63" s="18" t="n"/>
      <c r="JF63" s="18" t="n"/>
      <c r="JG63" s="19" t="n"/>
      <c r="JH63" s="45" t="inlineStr"/>
      <c r="JI63" s="18" t="n"/>
      <c r="JJ63" s="18" t="n"/>
      <c r="JK63" s="18" t="n"/>
      <c r="JL63" s="19" t="n"/>
      <c r="JM63" s="39" t="inlineStr"/>
      <c r="JN63" s="18" t="n"/>
      <c r="JO63" s="19" t="n"/>
      <c r="JP63" s="41" t="inlineStr"/>
      <c r="JQ63" s="39" t="inlineStr"/>
      <c r="JR63" s="18" t="n"/>
      <c r="JS63" s="18" t="n"/>
      <c r="JT63" s="18" t="n"/>
      <c r="JU63" s="18" t="n"/>
      <c r="JV63" s="18" t="n"/>
      <c r="JW63" s="19" t="n"/>
    </row>
    <row r="64" ht="25" customHeight="1" s="12">
      <c r="FN64" s="23" t="inlineStr">
        <is>
          <t>58</t>
        </is>
      </c>
      <c r="FO64" s="18" t="n"/>
      <c r="FP64" s="19" t="n"/>
      <c r="FQ64" s="24" t="inlineStr">
        <is>
          <t>Моцарелла Терка</t>
        </is>
      </c>
      <c r="FR64" s="18" t="n"/>
      <c r="FS64" s="18" t="n"/>
      <c r="FT64" s="18" t="n"/>
      <c r="FU64" s="18" t="n"/>
      <c r="FV64" s="18" t="n"/>
      <c r="FW64" s="19" t="n"/>
      <c r="GZ64" s="23" t="inlineStr">
        <is>
          <t>60</t>
        </is>
      </c>
      <c r="HA64" s="18" t="n"/>
      <c r="HB64" s="19" t="n"/>
      <c r="HC64" s="24" t="inlineStr">
        <is>
          <t>Моцарелла Терка</t>
        </is>
      </c>
      <c r="HD64" s="18" t="n"/>
      <c r="HE64" s="18" t="n"/>
      <c r="HF64" s="18" t="n"/>
      <c r="HG64" s="18" t="n"/>
      <c r="HH64" s="18" t="n"/>
      <c r="HI64" s="19" t="n"/>
    </row>
    <row r="65" ht="25" customHeight="1" s="12">
      <c r="FN65" s="39" t="inlineStr">
        <is>
          <t>Unagrande</t>
        </is>
      </c>
      <c r="FO65" s="18" t="n"/>
      <c r="FP65" s="18" t="n"/>
      <c r="FQ65" s="18" t="n"/>
      <c r="FR65" s="18" t="n"/>
      <c r="FS65" s="18" t="n"/>
      <c r="FT65" s="18" t="n"/>
      <c r="FU65" s="18" t="n"/>
      <c r="FV65" s="18" t="n"/>
      <c r="FW65" s="19" t="n"/>
      <c r="GZ65" s="39" t="inlineStr">
        <is>
          <t>Unagrande</t>
        </is>
      </c>
      <c r="HA65" s="18" t="n"/>
      <c r="HB65" s="18" t="n"/>
      <c r="HC65" s="18" t="n"/>
      <c r="HD65" s="18" t="n"/>
      <c r="HE65" s="18" t="n"/>
      <c r="HF65" s="18" t="n"/>
      <c r="HG65" s="18" t="n"/>
      <c r="HH65" s="18" t="n"/>
      <c r="HI65" s="19" t="n"/>
    </row>
    <row r="66" ht="25" customHeight="1" s="12">
      <c r="FN66" s="39" t="inlineStr"/>
      <c r="FO66" s="18" t="n"/>
      <c r="FP66" s="18" t="n"/>
      <c r="FQ66" s="18" t="n"/>
      <c r="FR66" s="18" t="n"/>
      <c r="FS66" s="18" t="n"/>
      <c r="FT66" s="18" t="n"/>
      <c r="FU66" s="18" t="n"/>
      <c r="FV66" s="18" t="n"/>
      <c r="FW66" s="19" t="n"/>
      <c r="GZ66" s="39" t="inlineStr"/>
      <c r="HA66" s="18" t="n"/>
      <c r="HB66" s="18" t="n"/>
      <c r="HC66" s="18" t="n"/>
      <c r="HD66" s="18" t="n"/>
      <c r="HE66" s="18" t="n"/>
      <c r="HF66" s="18" t="n"/>
      <c r="HG66" s="18" t="n"/>
      <c r="HH66" s="18" t="n"/>
      <c r="HI66" s="19" t="n"/>
    </row>
    <row r="67" ht="25" customHeight="1" s="12">
      <c r="FN67" s="23" t="inlineStr">
        <is>
          <t>58</t>
        </is>
      </c>
      <c r="FO67" s="18" t="n"/>
      <c r="FP67" s="19" t="n"/>
      <c r="FQ67" s="24" t="inlineStr">
        <is>
          <t>Моцарелла Терка</t>
        </is>
      </c>
      <c r="FR67" s="18" t="n"/>
      <c r="FS67" s="18" t="n"/>
      <c r="FT67" s="18" t="n"/>
      <c r="FU67" s="18" t="n"/>
      <c r="FV67" s="18" t="n"/>
      <c r="FW67" s="18" t="n"/>
      <c r="FX67" s="18" t="n"/>
      <c r="FY67" s="18" t="n"/>
      <c r="FZ67" s="18" t="n"/>
      <c r="GA67" s="18" t="n"/>
      <c r="GB67" s="18" t="n"/>
      <c r="GC67" s="18" t="n"/>
      <c r="GD67" s="18" t="n"/>
      <c r="GE67" s="18" t="n"/>
      <c r="GF67" s="18" t="n"/>
      <c r="GG67" s="18" t="n"/>
      <c r="GH67" s="18" t="n"/>
      <c r="GI67" s="18" t="n"/>
      <c r="GJ67" s="18" t="n"/>
      <c r="GK67" s="18" t="n"/>
      <c r="GL67" s="18" t="n"/>
      <c r="GM67" s="18" t="n"/>
      <c r="GN67" s="18" t="n"/>
      <c r="GO67" s="18" t="n"/>
      <c r="GP67" s="19" t="n"/>
      <c r="GZ67" s="23" t="inlineStr">
        <is>
          <t>60</t>
        </is>
      </c>
      <c r="HA67" s="18" t="n"/>
      <c r="HB67" s="19" t="n"/>
      <c r="HC67" s="24" t="inlineStr">
        <is>
          <t>Моцарелла Терка</t>
        </is>
      </c>
      <c r="HD67" s="18" t="n"/>
      <c r="HE67" s="18" t="n"/>
      <c r="HF67" s="18" t="n"/>
      <c r="HG67" s="18" t="n"/>
      <c r="HH67" s="18" t="n"/>
      <c r="HI67" s="18" t="n"/>
      <c r="HJ67" s="18" t="n"/>
      <c r="HK67" s="18" t="n"/>
      <c r="HL67" s="18" t="n"/>
      <c r="HM67" s="18" t="n"/>
      <c r="HN67" s="18" t="n"/>
      <c r="HO67" s="18" t="n"/>
      <c r="HP67" s="18" t="n"/>
      <c r="HQ67" s="18" t="n"/>
      <c r="HR67" s="18" t="n"/>
      <c r="HS67" s="18" t="n"/>
      <c r="HT67" s="19" t="n"/>
    </row>
    <row r="68" ht="25" customHeight="1" s="12">
      <c r="FN68" s="39" t="inlineStr">
        <is>
          <t>Unagrande</t>
        </is>
      </c>
      <c r="FO68" s="18" t="n"/>
      <c r="FP68" s="18" t="n"/>
      <c r="FQ68" s="18" t="n"/>
      <c r="FR68" s="18" t="n"/>
      <c r="FS68" s="18" t="n"/>
      <c r="FT68" s="18" t="n"/>
      <c r="FU68" s="18" t="n"/>
      <c r="FV68" s="18" t="n"/>
      <c r="FW68" s="18" t="n"/>
      <c r="FX68" s="18" t="n"/>
      <c r="FY68" s="18" t="n"/>
      <c r="FZ68" s="18" t="n"/>
      <c r="GA68" s="18" t="n"/>
      <c r="GB68" s="18" t="n"/>
      <c r="GC68" s="18" t="n"/>
      <c r="GD68" s="18" t="n"/>
      <c r="GE68" s="18" t="n"/>
      <c r="GF68" s="18" t="n"/>
      <c r="GG68" s="18" t="n"/>
      <c r="GH68" s="18" t="n"/>
      <c r="GI68" s="18" t="n"/>
      <c r="GJ68" s="18" t="n"/>
      <c r="GK68" s="18" t="n"/>
      <c r="GL68" s="18" t="n"/>
      <c r="GM68" s="18" t="n"/>
      <c r="GN68" s="18" t="n"/>
      <c r="GO68" s="18" t="n"/>
      <c r="GP68" s="19" t="n"/>
      <c r="GZ68" s="39" t="inlineStr">
        <is>
          <t>Unagrande</t>
        </is>
      </c>
      <c r="HA68" s="18" t="n"/>
      <c r="HB68" s="18" t="n"/>
      <c r="HC68" s="18" t="n"/>
      <c r="HD68" s="18" t="n"/>
      <c r="HE68" s="18" t="n"/>
      <c r="HF68" s="18" t="n"/>
      <c r="HG68" s="18" t="n"/>
      <c r="HH68" s="18" t="n"/>
      <c r="HI68" s="18" t="n"/>
      <c r="HJ68" s="18" t="n"/>
      <c r="HK68" s="18" t="n"/>
      <c r="HL68" s="18" t="n"/>
      <c r="HM68" s="18" t="n"/>
      <c r="HN68" s="18" t="n"/>
      <c r="HO68" s="18" t="n"/>
      <c r="HP68" s="18" t="n"/>
      <c r="HQ68" s="18" t="n"/>
      <c r="HR68" s="18" t="n"/>
      <c r="HS68" s="18" t="n"/>
      <c r="HT68" s="19" t="n"/>
    </row>
    <row r="69" ht="25" customHeight="1" s="12">
      <c r="FN69" s="39" t="inlineStr"/>
      <c r="FO69" s="18" t="n"/>
      <c r="FP69" s="18" t="n"/>
      <c r="FQ69" s="18" t="n"/>
      <c r="FR69" s="18" t="n"/>
      <c r="FS69" s="18" t="n"/>
      <c r="FT69" s="18" t="n"/>
      <c r="FU69" s="18" t="n"/>
      <c r="FV69" s="18" t="n"/>
      <c r="FW69" s="18" t="n"/>
      <c r="FX69" s="18" t="n"/>
      <c r="FY69" s="18" t="n"/>
      <c r="FZ69" s="18" t="n"/>
      <c r="GA69" s="18" t="n"/>
      <c r="GB69" s="18" t="n"/>
      <c r="GC69" s="18" t="n"/>
      <c r="GD69" s="18" t="n"/>
      <c r="GE69" s="18" t="n"/>
      <c r="GF69" s="18" t="n"/>
      <c r="GG69" s="18" t="n"/>
      <c r="GH69" s="18" t="n"/>
      <c r="GI69" s="18" t="n"/>
      <c r="GJ69" s="18" t="n"/>
      <c r="GK69" s="18" t="n"/>
      <c r="GL69" s="18" t="n"/>
      <c r="GM69" s="18" t="n"/>
      <c r="GN69" s="18" t="n"/>
      <c r="GO69" s="18" t="n"/>
      <c r="GP69" s="19" t="n"/>
      <c r="GZ69" s="39" t="inlineStr"/>
      <c r="HA69" s="18" t="n"/>
      <c r="HB69" s="18" t="n"/>
      <c r="HC69" s="18" t="n"/>
      <c r="HD69" s="18" t="n"/>
      <c r="HE69" s="18" t="n"/>
      <c r="HF69" s="18" t="n"/>
      <c r="HG69" s="18" t="n"/>
      <c r="HH69" s="18" t="n"/>
      <c r="HI69" s="18" t="n"/>
      <c r="HJ69" s="18" t="n"/>
      <c r="HK69" s="18" t="n"/>
      <c r="HL69" s="18" t="n"/>
      <c r="HM69" s="18" t="n"/>
      <c r="HN69" s="18" t="n"/>
      <c r="HO69" s="18" t="n"/>
      <c r="HP69" s="18" t="n"/>
      <c r="HQ69" s="18" t="n"/>
      <c r="HR69" s="18" t="n"/>
      <c r="HS69" s="18" t="n"/>
      <c r="HT69" s="19" t="n"/>
    </row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605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C3:AH3"/>
    <mergeCell ref="AI3:BE3"/>
    <mergeCell ref="AC4:AN4"/>
    <mergeCell ref="AO4:AR4"/>
    <mergeCell ref="AS4:AY4"/>
    <mergeCell ref="AZ4"/>
    <mergeCell ref="BA4:BC4"/>
    <mergeCell ref="BD4:BE4"/>
    <mergeCell ref="BR3:BW3"/>
    <mergeCell ref="BX3:CT3"/>
    <mergeCell ref="BR4:CA4"/>
    <mergeCell ref="CB4:CF4"/>
    <mergeCell ref="CG4:CN4"/>
    <mergeCell ref="CO4"/>
    <mergeCell ref="CP4:CR4"/>
    <mergeCell ref="CS4:CT4"/>
    <mergeCell ref="DH3:DM3"/>
    <mergeCell ref="DN3:EJ3"/>
    <mergeCell ref="DH4:DQ4"/>
    <mergeCell ref="DR4:DV4"/>
    <mergeCell ref="DW4:ED4"/>
    <mergeCell ref="EE4"/>
    <mergeCell ref="EF4:EH4"/>
    <mergeCell ref="EI4:EJ4"/>
    <mergeCell ref="EW3:FB3"/>
    <mergeCell ref="FC3:FX3"/>
    <mergeCell ref="EW4:FF4"/>
    <mergeCell ref="FG4:FJ4"/>
    <mergeCell ref="FK4:FR4"/>
    <mergeCell ref="FS4"/>
    <mergeCell ref="FT4:FV4"/>
    <mergeCell ref="FW4:FX4"/>
    <mergeCell ref="B7:D8"/>
    <mergeCell ref="AX7:BC7"/>
    <mergeCell ref="BD7:BY7"/>
    <mergeCell ref="AX8:BG8"/>
    <mergeCell ref="BH8:BK8"/>
    <mergeCell ref="BL8:BS8"/>
    <mergeCell ref="BT8"/>
    <mergeCell ref="BU8:BW8"/>
    <mergeCell ref="BX8:BY8"/>
    <mergeCell ref="CT7:CY7"/>
    <mergeCell ref="CZ7:DV7"/>
    <mergeCell ref="CT8:DC8"/>
    <mergeCell ref="DD8:DH8"/>
    <mergeCell ref="DI8:DP8"/>
    <mergeCell ref="DQ8"/>
    <mergeCell ref="DR8:DT8"/>
    <mergeCell ref="DU8:DV8"/>
    <mergeCell ref="EG7:EL7"/>
    <mergeCell ref="EM7:FH7"/>
    <mergeCell ref="EG8:EP8"/>
    <mergeCell ref="EQ8:ET8"/>
    <mergeCell ref="EU8:FB8"/>
    <mergeCell ref="FC8"/>
    <mergeCell ref="FD8:FF8"/>
    <mergeCell ref="FG8:FH8"/>
    <mergeCell ref="HL7:HQ7"/>
    <mergeCell ref="HR7:IG7"/>
    <mergeCell ref="HL8:HS8"/>
    <mergeCell ref="HT8:HW8"/>
    <mergeCell ref="HX8:IA8"/>
    <mergeCell ref="IB8"/>
    <mergeCell ref="IC8:IE8"/>
    <mergeCell ref="IF8:IG8"/>
    <mergeCell ref="B11:D12"/>
    <mergeCell ref="FM11:GB12"/>
    <mergeCell ref="BX11:CE12"/>
    <mergeCell ref="DN11:DU12"/>
    <mergeCell ref="IW11:JL12"/>
    <mergeCell ref="B15:D16"/>
    <mergeCell ref="AP15:AU15"/>
    <mergeCell ref="AV15:BK15"/>
    <mergeCell ref="AP16:AW16"/>
    <mergeCell ref="AX16:BA16"/>
    <mergeCell ref="BB16:BE16"/>
    <mergeCell ref="BF16"/>
    <mergeCell ref="BG16:BI16"/>
    <mergeCell ref="BJ16:BK16"/>
    <mergeCell ref="CN15:CS15"/>
    <mergeCell ref="CT15:DL15"/>
    <mergeCell ref="CN16:CX16"/>
    <mergeCell ref="CY16:DB16"/>
    <mergeCell ref="DC16:DF16"/>
    <mergeCell ref="DG16"/>
    <mergeCell ref="DH16:DJ16"/>
    <mergeCell ref="DK16:DL16"/>
    <mergeCell ref="EA15:EF15"/>
    <mergeCell ref="EG15:EV15"/>
    <mergeCell ref="EA16:EH16"/>
    <mergeCell ref="EI16:EL16"/>
    <mergeCell ref="EM16:EP16"/>
    <mergeCell ref="EQ16"/>
    <mergeCell ref="ER16:ET16"/>
    <mergeCell ref="EU16:EV16"/>
    <mergeCell ref="FG15:FL15"/>
    <mergeCell ref="FM15:GB15"/>
    <mergeCell ref="FG16:FN16"/>
    <mergeCell ref="FO16:FR16"/>
    <mergeCell ref="FS16:FV16"/>
    <mergeCell ref="FW16"/>
    <mergeCell ref="FX16:FZ16"/>
    <mergeCell ref="GA16:GB16"/>
    <mergeCell ref="GM15:GR15"/>
    <mergeCell ref="GS15:HH15"/>
    <mergeCell ref="GM16:GT16"/>
    <mergeCell ref="GU16:GX16"/>
    <mergeCell ref="GY16:HB16"/>
    <mergeCell ref="HC16"/>
    <mergeCell ref="HD16:HF16"/>
    <mergeCell ref="HG16:HH16"/>
    <mergeCell ref="IA15:IF15"/>
    <mergeCell ref="IG15:IV15"/>
    <mergeCell ref="IA16:IH16"/>
    <mergeCell ref="II16:IL16"/>
    <mergeCell ref="IM16:IP16"/>
    <mergeCell ref="IQ16"/>
    <mergeCell ref="IR16:IT16"/>
    <mergeCell ref="IU16:IV16"/>
    <mergeCell ref="B19:D20"/>
    <mergeCell ref="BL19:BQ19"/>
    <mergeCell ref="BR19:CG19"/>
    <mergeCell ref="BL20:BS20"/>
    <mergeCell ref="BT20:BW20"/>
    <mergeCell ref="BX20:CA20"/>
    <mergeCell ref="CB20"/>
    <mergeCell ref="CC20:CE20"/>
    <mergeCell ref="CF20:CG20"/>
    <mergeCell ref="DB19:DG19"/>
    <mergeCell ref="DH19:DZ19"/>
    <mergeCell ref="DB20:DL20"/>
    <mergeCell ref="DM20:DP20"/>
    <mergeCell ref="DQ20:DT20"/>
    <mergeCell ref="DU20"/>
    <mergeCell ref="DV20:DX20"/>
    <mergeCell ref="DY20:DZ20"/>
    <mergeCell ref="EQ19:EV19"/>
    <mergeCell ref="EW19:FL19"/>
    <mergeCell ref="EQ20:EX20"/>
    <mergeCell ref="EY20:FB20"/>
    <mergeCell ref="FC20:FF20"/>
    <mergeCell ref="FG20"/>
    <mergeCell ref="FH20:FJ20"/>
    <mergeCell ref="FK20:FL20"/>
    <mergeCell ref="GC19:GH19"/>
    <mergeCell ref="GI19:GX19"/>
    <mergeCell ref="GC20:GJ20"/>
    <mergeCell ref="GK20:GN20"/>
    <mergeCell ref="GO20:GR20"/>
    <mergeCell ref="GS20"/>
    <mergeCell ref="GT20:GV20"/>
    <mergeCell ref="GW20:GX20"/>
    <mergeCell ref="HA19:HF19"/>
    <mergeCell ref="HG19:HV19"/>
    <mergeCell ref="HA20:HH20"/>
    <mergeCell ref="HI20:HL20"/>
    <mergeCell ref="HM20:HP20"/>
    <mergeCell ref="HQ20"/>
    <mergeCell ref="HR20:HT20"/>
    <mergeCell ref="HU20:HV20"/>
    <mergeCell ref="IP19:IU19"/>
    <mergeCell ref="IV19:JK19"/>
    <mergeCell ref="IP20:IW20"/>
    <mergeCell ref="IX20:JA20"/>
    <mergeCell ref="JB20:JE20"/>
    <mergeCell ref="JF20"/>
    <mergeCell ref="JG20:JI20"/>
    <mergeCell ref="JJ20:JK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GQ25:HZ25"/>
    <mergeCell ref="B26:D27"/>
    <mergeCell ref="AO26:AT26"/>
    <mergeCell ref="AU27:AX27"/>
    <mergeCell ref="AY27:BH27"/>
    <mergeCell ref="AU28:BH28"/>
    <mergeCell ref="BI26:BN26"/>
    <mergeCell ref="BO27:BR27"/>
    <mergeCell ref="BS27:CB27"/>
    <mergeCell ref="BO28:CB28"/>
    <mergeCell ref="CD26:CI26"/>
    <mergeCell ref="CJ27:CM27"/>
    <mergeCell ref="CN27:CX27"/>
    <mergeCell ref="CJ28:CX28"/>
    <mergeCell ref="DF26:DK26"/>
    <mergeCell ref="DL27:DO27"/>
    <mergeCell ref="DP27:DX27"/>
    <mergeCell ref="DL28:DX28"/>
    <mergeCell ref="DT26:DY26"/>
    <mergeCell ref="DZ27:EC27"/>
    <mergeCell ref="ED27:EL27"/>
    <mergeCell ref="DZ28:EL28"/>
    <mergeCell ref="ER26:EW26"/>
    <mergeCell ref="EX27:FA27"/>
    <mergeCell ref="FB27:FJ27"/>
    <mergeCell ref="EX28:FJ28"/>
    <mergeCell ref="FH26:FM26"/>
    <mergeCell ref="FN27:FQ27"/>
    <mergeCell ref="FR27:FZ27"/>
    <mergeCell ref="FN28:FZ28"/>
    <mergeCell ref="AU29:AY29"/>
    <mergeCell ref="AZ29:BC29"/>
    <mergeCell ref="BO29:BS29"/>
    <mergeCell ref="BT29:CC29"/>
    <mergeCell ref="CJ29:CN29"/>
    <mergeCell ref="CO29:CX29"/>
    <mergeCell ref="DL29:DP29"/>
    <mergeCell ref="DQ29:DT29"/>
    <mergeCell ref="DZ29:ED29"/>
    <mergeCell ref="EE29:EH29"/>
    <mergeCell ref="EX29:FB29"/>
    <mergeCell ref="FC29:FF29"/>
    <mergeCell ref="FN29:FR29"/>
    <mergeCell ref="FS29:FV29"/>
    <mergeCell ref="E32:ES32"/>
    <mergeCell ref="BD33:BF33"/>
    <mergeCell ref="BG33:BY33"/>
    <mergeCell ref="BD34:BY34"/>
    <mergeCell ref="BD35"/>
    <mergeCell ref="BF35"/>
    <mergeCell ref="BL35"/>
    <mergeCell ref="BN35:BR35"/>
    <mergeCell ref="BT35:BW35"/>
    <mergeCell ref="BY35"/>
    <mergeCell ref="BE35"/>
    <mergeCell ref="BG35"/>
    <mergeCell ref="BM35"/>
    <mergeCell ref="BS35"/>
    <mergeCell ref="BX35"/>
    <mergeCell ref="CD33:CF33"/>
    <mergeCell ref="CG33:CU33"/>
    <mergeCell ref="CD34:CU34"/>
    <mergeCell ref="CD35"/>
    <mergeCell ref="CF35"/>
    <mergeCell ref="CH35:CI35"/>
    <mergeCell ref="CK35:CL35"/>
    <mergeCell ref="CN35:CP35"/>
    <mergeCell ref="CR35:CU35"/>
    <mergeCell ref="CE35"/>
    <mergeCell ref="CG35"/>
    <mergeCell ref="CJ35"/>
    <mergeCell ref="CM35"/>
    <mergeCell ref="CQ35"/>
    <mergeCell ref="CY33:DA33"/>
    <mergeCell ref="DB33:DN33"/>
    <mergeCell ref="CY34:DN34"/>
    <mergeCell ref="CY35"/>
    <mergeCell ref="DA35:DC35"/>
    <mergeCell ref="DE35:DN35"/>
    <mergeCell ref="CZ35"/>
    <mergeCell ref="DD35"/>
    <mergeCell ref="DU33:DW33"/>
    <mergeCell ref="DX33:EH33"/>
    <mergeCell ref="DU34:EH34"/>
    <mergeCell ref="DU35:EH35"/>
    <mergeCell ref="EJ33:EL33"/>
    <mergeCell ref="EM33:EW33"/>
    <mergeCell ref="EJ34:EW34"/>
    <mergeCell ref="EJ35:EW35"/>
    <mergeCell ref="FG33:FI33"/>
    <mergeCell ref="FJ33:FX33"/>
    <mergeCell ref="FG34:FX34"/>
    <mergeCell ref="FG35"/>
    <mergeCell ref="FI35"/>
    <mergeCell ref="FK35"/>
    <mergeCell ref="FM35:FQ35"/>
    <mergeCell ref="FS35:FV35"/>
    <mergeCell ref="FX35"/>
    <mergeCell ref="FH35"/>
    <mergeCell ref="FJ35"/>
    <mergeCell ref="FL35"/>
    <mergeCell ref="FR35"/>
    <mergeCell ref="FW35"/>
    <mergeCell ref="FZ33:GB33"/>
    <mergeCell ref="GC33:GP33"/>
    <mergeCell ref="FZ34:GP34"/>
    <mergeCell ref="FZ35:GC35"/>
    <mergeCell ref="GE35:GP35"/>
    <mergeCell ref="GD35"/>
    <mergeCell ref="BZ35"/>
    <mergeCell ref="CV35"/>
    <mergeCell ref="DO35"/>
    <mergeCell ref="EI35"/>
    <mergeCell ref="EX35"/>
    <mergeCell ref="FY35"/>
    <mergeCell ref="E39:ER39"/>
    <mergeCell ref="ES39:JN39"/>
    <mergeCell ref="AI40:AL40"/>
    <mergeCell ref="AM40:BK40"/>
    <mergeCell ref="AI41:AN41"/>
    <mergeCell ref="AO41:BI41"/>
    <mergeCell ref="BJ41:BK41"/>
    <mergeCell ref="AO42:AP42"/>
    <mergeCell ref="EJ40:EM40"/>
    <mergeCell ref="EN40:FW40"/>
    <mergeCell ref="EJ41:EO41"/>
    <mergeCell ref="EP41:EY41"/>
    <mergeCell ref="EZ41:FW41"/>
    <mergeCell ref="EP42:FM42"/>
    <mergeCell ref="HE40:HH40"/>
    <mergeCell ref="HI40:IR40"/>
    <mergeCell ref="HE41:HJ41"/>
    <mergeCell ref="HK41:HT41"/>
    <mergeCell ref="HU41:IR41"/>
    <mergeCell ref="HK42:IH42"/>
    <mergeCell ref="BE44:BH44"/>
    <mergeCell ref="BI44:CI44"/>
    <mergeCell ref="BE45:BJ45"/>
    <mergeCell ref="BK45:CG45"/>
    <mergeCell ref="CH45:CI45"/>
    <mergeCell ref="BK46:BL46"/>
    <mergeCell ref="EZ44:FC44"/>
    <mergeCell ref="FD44:GS44"/>
    <mergeCell ref="EZ45:FE45"/>
    <mergeCell ref="FF45:FU45"/>
    <mergeCell ref="FV45:GS45"/>
    <mergeCell ref="FF46:GC46"/>
    <mergeCell ref="HT44:HW44"/>
    <mergeCell ref="HX44:JG44"/>
    <mergeCell ref="HT45:HY45"/>
    <mergeCell ref="HZ45:II45"/>
    <mergeCell ref="IJ45:JG45"/>
    <mergeCell ref="HZ46:IW46"/>
    <mergeCell ref="CJ48:CM48"/>
    <mergeCell ref="CN48:DR48"/>
    <mergeCell ref="CJ49:CO49"/>
    <mergeCell ref="CP49:CZ49"/>
    <mergeCell ref="DA49:DR49"/>
    <mergeCell ref="CP50:DG50"/>
    <mergeCell ref="FV48:FY48"/>
    <mergeCell ref="FZ48:HI48"/>
    <mergeCell ref="FV49:GA49"/>
    <mergeCell ref="GB49:GK49"/>
    <mergeCell ref="GL49:HI49"/>
    <mergeCell ref="GB50:GY50"/>
    <mergeCell ref="II48:IL48"/>
    <mergeCell ref="IM48:JW48"/>
    <mergeCell ref="II49:IN49"/>
    <mergeCell ref="IO49:IY49"/>
    <mergeCell ref="IZ49:JW49"/>
    <mergeCell ref="IO50:JL50"/>
    <mergeCell ref="CX52:DA52"/>
    <mergeCell ref="DB52:EL52"/>
    <mergeCell ref="CX53:DC53"/>
    <mergeCell ref="DD53:DN53"/>
    <mergeCell ref="DO53:EL53"/>
    <mergeCell ref="DD54:EA54"/>
    <mergeCell ref="GF52:GI52"/>
    <mergeCell ref="GJ52:HV52"/>
    <mergeCell ref="GF53:GK53"/>
    <mergeCell ref="GL53:GX53"/>
    <mergeCell ref="GY53:HV53"/>
    <mergeCell ref="GL54:HI54"/>
    <mergeCell ref="DT56:DW56"/>
    <mergeCell ref="DX56:FB56"/>
    <mergeCell ref="DT57:DY57"/>
    <mergeCell ref="DZ57:EJ57"/>
    <mergeCell ref="EK57:FB57"/>
    <mergeCell ref="DZ58:EQ58"/>
    <mergeCell ref="GT56:GW56"/>
    <mergeCell ref="GX56:IG56"/>
    <mergeCell ref="GT57:GY57"/>
    <mergeCell ref="GZ57:HI57"/>
    <mergeCell ref="HJ57:IG57"/>
    <mergeCell ref="GZ58:HW58"/>
    <mergeCell ref="B40:D45"/>
    <mergeCell ref="E60:ER60"/>
    <mergeCell ref="ES60:KY60"/>
    <mergeCell ref="AQ61:AS61"/>
    <mergeCell ref="AT61:BK61"/>
    <mergeCell ref="AQ62:BK62"/>
    <mergeCell ref="AQ63:AR63"/>
    <mergeCell ref="AT63:BK63"/>
    <mergeCell ref="AS63"/>
    <mergeCell ref="BM61:BO61"/>
    <mergeCell ref="BP61:CI61"/>
    <mergeCell ref="BM62:CI62"/>
    <mergeCell ref="BM63:BO63"/>
    <mergeCell ref="BQ63:BU63"/>
    <mergeCell ref="BW63:BX63"/>
    <mergeCell ref="BZ63:CI63"/>
    <mergeCell ref="BP63"/>
    <mergeCell ref="BV63"/>
    <mergeCell ref="BY63"/>
    <mergeCell ref="DH61:DJ61"/>
    <mergeCell ref="DK61:DR61"/>
    <mergeCell ref="DH62:DR62"/>
    <mergeCell ref="DH63:DP63"/>
    <mergeCell ref="DR63"/>
    <mergeCell ref="DQ63"/>
    <mergeCell ref="EB61:ED61"/>
    <mergeCell ref="EE61:EL61"/>
    <mergeCell ref="EB62:EL62"/>
    <mergeCell ref="EB63:EF63"/>
    <mergeCell ref="EH63:EL63"/>
    <mergeCell ref="EG63"/>
    <mergeCell ref="ER61:ET61"/>
    <mergeCell ref="EU61:FB61"/>
    <mergeCell ref="ER62:FB62"/>
    <mergeCell ref="ER63:ES63"/>
    <mergeCell ref="EU63:FB63"/>
    <mergeCell ref="ET63"/>
    <mergeCell ref="GD61:GF61"/>
    <mergeCell ref="GG61:GS61"/>
    <mergeCell ref="GD62:GS62"/>
    <mergeCell ref="GD63"/>
    <mergeCell ref="GF63:GS63"/>
    <mergeCell ref="GE63"/>
    <mergeCell ref="GZ61:HB61"/>
    <mergeCell ref="HC61"/>
    <mergeCell ref="GZ62:HC62"/>
    <mergeCell ref="GZ63:HC63"/>
    <mergeCell ref="HJ61:HL61"/>
    <mergeCell ref="HM61:HV61"/>
    <mergeCell ref="HJ62:HV62"/>
    <mergeCell ref="HJ63"/>
    <mergeCell ref="HL63:HM63"/>
    <mergeCell ref="HO63:HQ63"/>
    <mergeCell ref="HS63:HV63"/>
    <mergeCell ref="HK63"/>
    <mergeCell ref="HN63"/>
    <mergeCell ref="HR63"/>
    <mergeCell ref="HX61:HZ61"/>
    <mergeCell ref="IA61:IG61"/>
    <mergeCell ref="HX62:IG62"/>
    <mergeCell ref="HX63:IG63"/>
    <mergeCell ref="II61:IK61"/>
    <mergeCell ref="IL61:IR61"/>
    <mergeCell ref="II62:IR62"/>
    <mergeCell ref="II63:IR63"/>
    <mergeCell ref="IX61:IZ61"/>
    <mergeCell ref="JA61:JG61"/>
    <mergeCell ref="IX62:JG62"/>
    <mergeCell ref="IX63:JG63"/>
    <mergeCell ref="JM61:JO61"/>
    <mergeCell ref="JP61:JW61"/>
    <mergeCell ref="JM62:JW62"/>
    <mergeCell ref="JM63:JO63"/>
    <mergeCell ref="JQ63:JW63"/>
    <mergeCell ref="JP63"/>
    <mergeCell ref="BL63"/>
    <mergeCell ref="CJ63:CN63"/>
    <mergeCell ref="DS63:DW63"/>
    <mergeCell ref="EM63:EQ63"/>
    <mergeCell ref="FC63"/>
    <mergeCell ref="GT63"/>
    <mergeCell ref="HD63"/>
    <mergeCell ref="HW63"/>
    <mergeCell ref="IH63"/>
    <mergeCell ref="IS63:IW63"/>
    <mergeCell ref="JH63:JL63"/>
    <mergeCell ref="FN64:FP64"/>
    <mergeCell ref="FQ64:FW64"/>
    <mergeCell ref="FN65:FW65"/>
    <mergeCell ref="FN66:FW66"/>
    <mergeCell ref="GZ64:HB64"/>
    <mergeCell ref="HC64:HI64"/>
    <mergeCell ref="GZ65:HI65"/>
    <mergeCell ref="GZ66:HI66"/>
    <mergeCell ref="FN67:FP67"/>
    <mergeCell ref="FQ67:GP67"/>
    <mergeCell ref="FN68:GP68"/>
    <mergeCell ref="FN69:GP69"/>
    <mergeCell ref="GZ67:HB67"/>
    <mergeCell ref="HC67:HT67"/>
    <mergeCell ref="GZ68:HT68"/>
    <mergeCell ref="GZ69:HT69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B2"/>
  <sheetViews>
    <sheetView workbookViewId="0">
      <selection activeCell="A1" sqref="A1"/>
    </sheetView>
  </sheetViews>
  <sheetFormatPr baseColWidth="8" defaultRowHeight="15"/>
  <sheetData>
    <row r="2">
      <c r="A2" s="63" t="inlineStr">
        <is>
          <t>Качокавалло "Unagrande", 45%, 0,8 кг</t>
        </is>
      </c>
      <c r="B2" s="63" t="n">
        <v>-3.199999999999999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"Красная птица", 45%, 0,12 кг, т/ф</t>
        </is>
      </c>
      <c r="I2" s="53" t="n">
        <v>100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738</v>
      </c>
      <c r="J3" s="46">
        <f>IF(M3="", IF(O3="","",X3+(INDIRECT("S" &amp; ROW() - 1) - S3)),IF(O3="", "", INDIRECT("S" &amp; ROW() - 1) - S3))</f>
        <v/>
      </c>
      <c r="K3" s="53" t="n">
        <v>1</v>
      </c>
      <c r="L3" s="53" t="inlineStr">
        <is>
          <t>Короткая мойка</t>
        </is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Альче, без лактозы</t>
        </is>
      </c>
      <c r="C5" s="59" t="n">
        <v>1000</v>
      </c>
      <c r="D5" s="59" t="inlineStr">
        <is>
          <t>Чильеджина</t>
        </is>
      </c>
      <c r="E5" s="59" t="inlineStr">
        <is>
          <t>0.008</t>
        </is>
      </c>
      <c r="F5" s="59" t="inlineStr">
        <is>
          <t>Вода: 8</t>
        </is>
      </c>
      <c r="G5" s="59" t="inlineStr">
        <is>
          <t>Мультиголова</t>
        </is>
      </c>
      <c r="H5" s="59" t="inlineStr">
        <is>
          <t>Моцарелла в воде Чильеджина без лактозы "Красная птица", 45%, 0,125/0,225 кг, ф/п</t>
        </is>
      </c>
      <c r="I5" s="59" t="n">
        <v>12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Альче, без лактозы</t>
        </is>
      </c>
      <c r="C6" s="59" t="n">
        <v>1000</v>
      </c>
      <c r="D6" s="59" t="inlineStr">
        <is>
          <t>Чильеджина</t>
        </is>
      </c>
      <c r="E6" s="59" t="inlineStr">
        <is>
          <t>0.008</t>
        </is>
      </c>
      <c r="F6" s="59" t="inlineStr">
        <is>
          <t>Вода: 8</t>
        </is>
      </c>
      <c r="G6" s="59" t="inlineStr">
        <is>
          <t>Мультиголова</t>
        </is>
      </c>
      <c r="H6" s="59" t="inlineStr">
        <is>
          <t>Моцарелла в воде Чильеджина без лактозы "Unagrande", 45%, 0,125/0,225 кг, ф/п</t>
        </is>
      </c>
      <c r="I6" s="59" t="n">
        <v>56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60">
        <f>IF(O7="-", "", 1 + SUM(INDIRECT(ADDRESS(2,COLUMN(R7)) &amp; ":" &amp; ADDRESS(ROW(),COLUMN(R7)))))</f>
        <v/>
      </c>
      <c r="B7" s="60" t="inlineStr">
        <is>
          <t>3.3, Альче, без лактозы</t>
        </is>
      </c>
      <c r="C7" s="60" t="n">
        <v>1000</v>
      </c>
      <c r="D7" s="60" t="inlineStr">
        <is>
          <t>Фиор Ди Латте</t>
        </is>
      </c>
      <c r="E7" s="60" t="inlineStr">
        <is>
          <t>0.125</t>
        </is>
      </c>
      <c r="F7" s="60" t="inlineStr">
        <is>
          <t>Вода: 125</t>
        </is>
      </c>
      <c r="G7" s="60" t="inlineStr">
        <is>
          <t>Мультиголова</t>
        </is>
      </c>
      <c r="H7" s="60" t="inlineStr">
        <is>
          <t>Моцарелла в воде Фиор Ди Латте без лактозы "Красная птица", 45%, 0,125/0,225 кг, ф/п</t>
        </is>
      </c>
      <c r="I7" s="60" t="n">
        <v>11</v>
      </c>
      <c r="J7" s="46">
        <f>IF(M7="", IF(O7="","",X7+(INDIRECT("S" &amp; ROW() - 1) - S7)),IF(O7="", "", INDIRECT("S" &amp; ROW() - 1) - S7))</f>
        <v/>
      </c>
      <c r="K7" s="60" t="n">
        <v>1</v>
      </c>
      <c r="L7" s="60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60">
        <f>IF(O8="-", "", 1 + SUM(INDIRECT(ADDRESS(2,COLUMN(R8)) &amp; ":" &amp; ADDRESS(ROW(),COLUMN(R8)))))</f>
        <v/>
      </c>
      <c r="B8" s="60" t="inlineStr">
        <is>
          <t>3.3, Альче, без лактозы</t>
        </is>
      </c>
      <c r="C8" s="60" t="n">
        <v>1000</v>
      </c>
      <c r="D8" s="60" t="inlineStr">
        <is>
          <t>Фиор Ди Латте</t>
        </is>
      </c>
      <c r="E8" s="60" t="inlineStr">
        <is>
          <t>0.125</t>
        </is>
      </c>
      <c r="F8" s="60" t="inlineStr">
        <is>
          <t>Вода: 125</t>
        </is>
      </c>
      <c r="G8" s="60" t="inlineStr">
        <is>
          <t>Мультиголова</t>
        </is>
      </c>
      <c r="H8" s="60" t="inlineStr">
        <is>
          <t>Моцарелла в воде Фиор Ди Латте без лактозы "ВкусВилл", 45%, 0,125/0,225 кг, ф/п (8 шт)</t>
        </is>
      </c>
      <c r="I8" s="60" t="n">
        <v>505</v>
      </c>
      <c r="J8" s="46">
        <f>IF(M8="", IF(O8="","",X8+(INDIRECT("S" &amp; ROW() - 1) - S8)),IF(O8="", "", INDIRECT("S" &amp; ROW() - 1) - S8))</f>
        <v/>
      </c>
      <c r="K8" s="60" t="n">
        <v>1</v>
      </c>
      <c r="L8" s="60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60">
        <f>IF(O9="-", "", 1 + SUM(INDIRECT(ADDRESS(2,COLUMN(R9)) &amp; ":" &amp; ADDRESS(ROW(),COLUMN(R9)))))</f>
        <v/>
      </c>
      <c r="B9" s="60" t="inlineStr">
        <is>
          <t>3.3, Альче, без лактозы</t>
        </is>
      </c>
      <c r="C9" s="60" t="n">
        <v>1000</v>
      </c>
      <c r="D9" s="60" t="inlineStr">
        <is>
          <t>Фиор Ди Латте</t>
        </is>
      </c>
      <c r="E9" s="60" t="inlineStr">
        <is>
          <t>0.125</t>
        </is>
      </c>
      <c r="F9" s="60" t="inlineStr">
        <is>
          <t>Вода: 125</t>
        </is>
      </c>
      <c r="G9" s="60" t="inlineStr">
        <is>
          <t>Мультиголова</t>
        </is>
      </c>
      <c r="H9" s="60" t="inlineStr">
        <is>
          <t>Моцарелла Фиор Ди Латте в воде "Pretto", 45%, 0,125/0,225 кг, ф/п, (8 шт)</t>
        </is>
      </c>
      <c r="I9" s="60" t="n">
        <v>348</v>
      </c>
      <c r="J9" s="46">
        <f>IF(M9="", IF(O9="","",X9+(INDIRECT("S" &amp; ROW() - 1) - S9)),IF(O9="", "", INDIRECT("S" &amp; ROW() - 1) - S9))</f>
        <v/>
      </c>
      <c r="K9" s="60" t="n">
        <v>1</v>
      </c>
      <c r="L9" s="60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60">
        <f>IF(O10="-", "", 1 + SUM(INDIRECT(ADDRESS(2,COLUMN(R10)) &amp; ":" &amp; ADDRESS(ROW(),COLUMN(R10)))))</f>
        <v/>
      </c>
      <c r="B10" s="60" t="inlineStr">
        <is>
          <t>3.3, Альче, без лактозы</t>
        </is>
      </c>
      <c r="C10" s="60" t="n">
        <v>1000</v>
      </c>
      <c r="D10" s="60" t="inlineStr">
        <is>
          <t>Фиор Ди Латте</t>
        </is>
      </c>
      <c r="E10" s="60" t="inlineStr">
        <is>
          <t>0.125</t>
        </is>
      </c>
      <c r="F10" s="60" t="inlineStr">
        <is>
          <t>Вода: 125</t>
        </is>
      </c>
      <c r="G10" s="60" t="inlineStr">
        <is>
          <t>Мультиголова</t>
        </is>
      </c>
      <c r="H10" s="60" t="inlineStr">
        <is>
          <t>Моцарелла Фиор ди латте в воде "Fine Life", 45%, 0,125/0,225 кг, ф/п</t>
        </is>
      </c>
      <c r="I10" s="60" t="n">
        <v>58</v>
      </c>
      <c r="J10" s="46">
        <f>IF(M10="", IF(O10="","",X10+(INDIRECT("S" &amp; ROW() - 1) - S10)),IF(O10="", "", INDIRECT("S" &amp; ROW() - 1) - S10))</f>
        <v/>
      </c>
      <c r="K10" s="60" t="n">
        <v>1</v>
      </c>
      <c r="L10" s="60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3.3, Сакко</t>
        </is>
      </c>
      <c r="C12" s="60" t="n">
        <v>1000</v>
      </c>
      <c r="D12" s="60" t="inlineStr">
        <is>
          <t>Фиор Ди Латте</t>
        </is>
      </c>
      <c r="E12" s="60" t="inlineStr">
        <is>
          <t>0.125</t>
        </is>
      </c>
      <c r="F12" s="60" t="inlineStr">
        <is>
          <t>Вода: 125</t>
        </is>
      </c>
      <c r="G12" s="60" t="inlineStr">
        <is>
          <t>Мультиголова</t>
        </is>
      </c>
      <c r="H12" s="60" t="inlineStr">
        <is>
          <t>Моцарелла Фиор ди Латте в воде "Красная птица", 45%, 0,125/0,225 кг, ф/п</t>
        </is>
      </c>
      <c r="I12" s="60" t="n">
        <v>110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3.3, Сакко</t>
        </is>
      </c>
      <c r="C13" s="60" t="n">
        <v>1000</v>
      </c>
      <c r="D13" s="60" t="inlineStr">
        <is>
          <t>Фиор Ди Латте</t>
        </is>
      </c>
      <c r="E13" s="60" t="inlineStr">
        <is>
          <t>0.1</t>
        </is>
      </c>
      <c r="F13" s="60" t="inlineStr">
        <is>
          <t>Вода: 100</t>
        </is>
      </c>
      <c r="G13" s="60" t="inlineStr">
        <is>
          <t>Мультиголова</t>
        </is>
      </c>
      <c r="H13" s="60" t="inlineStr">
        <is>
          <t>Моцарелла в воде Фиор Ди Латте "Каждый день", 45%, 0,1/0,18 кг, ф/п</t>
        </is>
      </c>
      <c r="I13" s="60" t="n">
        <v>65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60">
        <f>IF(O14="-", "", 1 + SUM(INDIRECT(ADDRESS(2,COLUMN(R14)) &amp; ":" &amp; ADDRESS(ROW(),COLUMN(R14)))))</f>
        <v/>
      </c>
      <c r="B14" s="60" t="inlineStr">
        <is>
          <t>3.3, Сакко</t>
        </is>
      </c>
      <c r="C14" s="60" t="n">
        <v>1000</v>
      </c>
      <c r="D14" s="60" t="inlineStr">
        <is>
          <t>Фиор Ди Латте</t>
        </is>
      </c>
      <c r="E14" s="60" t="inlineStr">
        <is>
          <t>0.1</t>
        </is>
      </c>
      <c r="F14" s="60" t="inlineStr">
        <is>
          <t>Вода: 100</t>
        </is>
      </c>
      <c r="G14" s="60" t="inlineStr">
        <is>
          <t>Мультиголова</t>
        </is>
      </c>
      <c r="H14" s="60" t="inlineStr">
        <is>
          <t>Моцарелла в воде Фиор ди Латте "Aventino", 45%, 0,1/0,18 кг, ф/п</t>
        </is>
      </c>
      <c r="I14" s="60" t="n">
        <v>134</v>
      </c>
      <c r="J14" s="46">
        <f>IF(M14="", IF(O14="","",X14+(INDIRECT("S" &amp; ROW() - 1) - S14)),IF(O14="", "", INDIRECT("S" &amp; ROW() - 1) - S14))</f>
        <v/>
      </c>
      <c r="K14" s="60" t="n">
        <v>1</v>
      </c>
      <c r="L14" s="60" t="n">
        <v/>
      </c>
      <c r="M14" s="56" t="n"/>
      <c r="N14" s="55">
        <f>IF(M14="", IF(X14=0, "", X14), IF(V14 = "", "", IF(V14/U14 = 0, "", V14/U14)))</f>
        <v/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60">
        <f>IF(O15="-", "", 1 + SUM(INDIRECT(ADDRESS(2,COLUMN(R15)) &amp; ":" &amp; ADDRESS(ROW(),COLUMN(R15)))))</f>
        <v/>
      </c>
      <c r="B15" s="60" t="inlineStr">
        <is>
          <t>3.3, Сакко</t>
        </is>
      </c>
      <c r="C15" s="60" t="n">
        <v>1000</v>
      </c>
      <c r="D15" s="60" t="inlineStr">
        <is>
          <t>Фиор Ди Латте</t>
        </is>
      </c>
      <c r="E15" s="60" t="inlineStr">
        <is>
          <t>0.1</t>
        </is>
      </c>
      <c r="F15" s="60" t="inlineStr">
        <is>
          <t>Вода: 100</t>
        </is>
      </c>
      <c r="G15" s="60" t="inlineStr">
        <is>
          <t>Мультиголова</t>
        </is>
      </c>
      <c r="H15" s="60" t="inlineStr">
        <is>
          <t>Моцарелла Фиор ди Латте в воде "Ваш выбор", 50%, 0,1/0,18 кг, ф/п</t>
        </is>
      </c>
      <c r="I15" s="60" t="n">
        <v>140</v>
      </c>
      <c r="J15" s="46">
        <f>IF(M15="", IF(O15="","",X15+(INDIRECT("S" &amp; ROW() - 1) - S15)),IF(O15="", "", INDIRECT("S" &amp; ROW() - 1) - S15))</f>
        <v/>
      </c>
      <c r="K15" s="60" t="n">
        <v>1</v>
      </c>
      <c r="L15" s="60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60">
        <f>IF(O16="-", "", 1 + SUM(INDIRECT(ADDRESS(2,COLUMN(R16)) &amp; ":" &amp; ADDRESS(ROW(),COLUMN(R16)))))</f>
        <v/>
      </c>
      <c r="B16" s="60" t="inlineStr">
        <is>
          <t>3.3, Сакко</t>
        </is>
      </c>
      <c r="C16" s="60" t="n">
        <v>1000</v>
      </c>
      <c r="D16" s="60" t="inlineStr">
        <is>
          <t>Фиор Ди Латте</t>
        </is>
      </c>
      <c r="E16" s="60" t="inlineStr">
        <is>
          <t>0.1</t>
        </is>
      </c>
      <c r="F16" s="60" t="inlineStr">
        <is>
          <t>Вода: 100</t>
        </is>
      </c>
      <c r="G16" s="60" t="inlineStr">
        <is>
          <t>Мультиголова</t>
        </is>
      </c>
      <c r="H16" s="60" t="inlineStr">
        <is>
          <t>Моцарелла в воде Фиор Ди Латте "Orecchio Oro", 45%, 0,1/0,18 кг, ф/п</t>
        </is>
      </c>
      <c r="I16" s="60" t="n">
        <v>250</v>
      </c>
      <c r="J16" s="46">
        <f>IF(M16="", IF(O16="","",X16+(INDIRECT("S" &amp; ROW() - 1) - S16)),IF(O16="", "", INDIRECT("S" &amp; ROW() - 1) - S16))</f>
        <v/>
      </c>
      <c r="K16" s="60" t="n">
        <v>1</v>
      </c>
      <c r="L16" s="60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60">
        <f>IF(O17="-", "", 1 + SUM(INDIRECT(ADDRESS(2,COLUMN(R17)) &amp; ":" &amp; ADDRESS(ROW(),COLUMN(R17)))))</f>
        <v/>
      </c>
      <c r="B17" s="60" t="inlineStr">
        <is>
          <t>3.3, Сакко</t>
        </is>
      </c>
      <c r="C17" s="60" t="n">
        <v>1000</v>
      </c>
      <c r="D17" s="60" t="inlineStr">
        <is>
          <t>Фиор Ди Латте</t>
        </is>
      </c>
      <c r="E17" s="60" t="inlineStr">
        <is>
          <t>0.1</t>
        </is>
      </c>
      <c r="F17" s="60" t="inlineStr">
        <is>
          <t>Вода: 100</t>
        </is>
      </c>
      <c r="G17" s="60" t="inlineStr">
        <is>
          <t>Мультиголова</t>
        </is>
      </c>
      <c r="H17" s="60" t="inlineStr">
        <is>
          <t>Моцарелла Фиор Ди Латте в воде "Pretto", 45%, 0,1/0,18 кг, ф/п, (8 шт)</t>
        </is>
      </c>
      <c r="I17" s="60" t="n">
        <v>310</v>
      </c>
      <c r="J17" s="46">
        <f>IF(M17="", IF(O17="","",X17+(INDIRECT("S" &amp; ROW() - 1) - S17)),IF(O17="", "", INDIRECT("S" &amp; ROW() - 1) - S17))</f>
        <v/>
      </c>
      <c r="K17" s="60" t="n">
        <v>1</v>
      </c>
      <c r="L17" s="60" t="n">
        <v/>
      </c>
      <c r="M17" s="56" t="n"/>
      <c r="N17" s="55">
        <f>IF(M17="", IF(X17=0, "", X17), IF(V17 = "", "", IF(V17/U17 = 0, "", V17/U17)))</f>
        <v/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57">
        <f>IF(O18="-", "", 1 + SUM(INDIRECT(ADDRESS(2,COLUMN(R18)) &amp; ":" &amp; ADDRESS(ROW(),COLUMN(R18)))))</f>
        <v/>
      </c>
      <c r="B18" s="57" t="inlineStr">
        <is>
          <t>-</t>
        </is>
      </c>
      <c r="C18" s="57" t="inlineStr">
        <is>
          <t>-</t>
        </is>
      </c>
      <c r="D18" s="57" t="inlineStr">
        <is>
          <t>-</t>
        </is>
      </c>
      <c r="E18" s="57" t="inlineStr">
        <is>
          <t>-</t>
        </is>
      </c>
      <c r="F18" s="57" t="inlineStr">
        <is>
          <t>-</t>
        </is>
      </c>
      <c r="G18" s="57" t="inlineStr">
        <is>
          <t>-</t>
        </is>
      </c>
      <c r="H18" s="57" t="inlineStr">
        <is>
          <t>-</t>
        </is>
      </c>
      <c r="J18" s="46">
        <f>IF(M18="", IF(O18="","",X18+(INDIRECT("S" &amp; ROW() - 1) - S18)),IF(O18="", "", INDIRECT("S" &amp; ROW() - 1) - S18))</f>
        <v/>
      </c>
      <c r="M18" s="58" t="n">
        <v>8000</v>
      </c>
      <c r="N18" s="55">
        <f>IF(M18="", IF(X18=0, "", X18), IF(V18 = "", "", IF(V18/U18 = 0, "", V18/U18)))</f>
        <v/>
      </c>
      <c r="O18" s="57" t="inlineStr">
        <is>
          <t>-</t>
        </is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3">
        <f>IF(O19="-", "", 1 + SUM(INDIRECT(ADDRESS(2,COLUMN(R19)) &amp; ":" &amp; ADDRESS(ROW(),COLUMN(R19)))))</f>
        <v/>
      </c>
      <c r="B19" s="53" t="inlineStr">
        <is>
          <t>2.7, Альче</t>
        </is>
      </c>
      <c r="C19" s="53" t="n">
        <v>850</v>
      </c>
      <c r="D19" s="53" t="inlineStr">
        <is>
          <t>Для пиццы</t>
        </is>
      </c>
      <c r="E19" s="53" t="inlineStr">
        <is>
          <t>Палочки 30.0г</t>
        </is>
      </c>
      <c r="F19" s="53" t="inlineStr">
        <is>
          <t>Соль: 30</t>
        </is>
      </c>
      <c r="G19" s="53" t="inlineStr">
        <is>
          <t>Ульма</t>
        </is>
      </c>
      <c r="H19" s="53" t="inlineStr">
        <is>
          <t>Моцарелла палочки "Бонджорно", 45%, 0,12 кг, т/ф</t>
        </is>
      </c>
      <c r="I19" s="53" t="n">
        <v>150</v>
      </c>
      <c r="J19" s="46">
        <f>IF(M19="", IF(O19="","",X19+(INDIRECT("S" &amp; ROW() - 1) - S19)),IF(O19="", "", INDIRECT("S" &amp; ROW() - 1) - S19))</f>
        <v/>
      </c>
      <c r="K19" s="53" t="n">
        <v>1</v>
      </c>
      <c r="L19" s="53" t="n">
        <v/>
      </c>
      <c r="M19" s="56" t="n"/>
      <c r="N19" s="55">
        <f>IF(M19="", IF(X19=0, "", X19), IF(V19 = "", "", IF(V19/U19 = 0, "", V19/U19)))</f>
        <v/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3">
        <f>IF(O20="-", "", 1 + SUM(INDIRECT(ADDRESS(2,COLUMN(R20)) &amp; ":" &amp; ADDRESS(ROW(),COLUMN(R20)))))</f>
        <v/>
      </c>
      <c r="B20" s="53" t="inlineStr">
        <is>
          <t>2.7, Альче</t>
        </is>
      </c>
      <c r="C20" s="53" t="n">
        <v>850</v>
      </c>
      <c r="D20" s="53" t="inlineStr">
        <is>
          <t>Для пиццы</t>
        </is>
      </c>
      <c r="E20" s="53" t="inlineStr">
        <is>
          <t>Палочки 30.0г</t>
        </is>
      </c>
      <c r="F20" s="53" t="inlineStr">
        <is>
          <t>Соль: 30</t>
        </is>
      </c>
      <c r="G20" s="53" t="inlineStr">
        <is>
          <t>Ульма</t>
        </is>
      </c>
      <c r="H20" s="53" t="inlineStr">
        <is>
          <t>Моцарелла палочки "Unagrande", 45%, 0,12 кг, т/ф</t>
        </is>
      </c>
      <c r="I20" s="53" t="n">
        <v>200</v>
      </c>
      <c r="J20" s="46">
        <f>IF(M20="", IF(O20="","",X20+(INDIRECT("S" &amp; ROW() - 1) - S20)),IF(O20="", "", INDIRECT("S" &amp; ROW() - 1) - S20))</f>
        <v/>
      </c>
      <c r="K20" s="53" t="n">
        <v>1</v>
      </c>
      <c r="L20" s="53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61">
        <f>IF(O21="-", "", 1 + SUM(INDIRECT(ADDRESS(2,COLUMN(R21)) &amp; ":" &amp; ADDRESS(ROW(),COLUMN(R21)))))</f>
        <v/>
      </c>
      <c r="B21" s="61" t="inlineStr">
        <is>
          <t>2.7, Альче</t>
        </is>
      </c>
      <c r="C21" s="61" t="n">
        <v>850</v>
      </c>
      <c r="D21" s="61" t="inlineStr">
        <is>
          <t>Сулугуни</t>
        </is>
      </c>
      <c r="E21" s="61" t="inlineStr">
        <is>
          <t>Палочки 30.0г</t>
        </is>
      </c>
      <c r="F21" s="61" t="inlineStr">
        <is>
          <t>Соль: 30</t>
        </is>
      </c>
      <c r="G21" s="61" t="inlineStr">
        <is>
          <t>Ульма</t>
        </is>
      </c>
      <c r="H21" s="61" t="inlineStr">
        <is>
          <t>Сулугуни палочки "Красная птица", 45%, 0,12 кг, т/ф</t>
        </is>
      </c>
      <c r="I21" s="61" t="n">
        <v>100</v>
      </c>
      <c r="J21" s="46">
        <f>IF(M21="", IF(O21="","",X21+(INDIRECT("S" &amp; ROW() - 1) - S21)),IF(O21="", "", INDIRECT("S" &amp; ROW() - 1) - S21))</f>
        <v/>
      </c>
      <c r="K21" s="61" t="n">
        <v>1</v>
      </c>
      <c r="L21" s="61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61">
        <f>IF(O22="-", "", 1 + SUM(INDIRECT(ADDRESS(2,COLUMN(R22)) &amp; ":" &amp; ADDRESS(ROW(),COLUMN(R22)))))</f>
        <v/>
      </c>
      <c r="B22" s="61" t="inlineStr">
        <is>
          <t>2.7, Альче</t>
        </is>
      </c>
      <c r="C22" s="61" t="n">
        <v>850</v>
      </c>
      <c r="D22" s="61" t="inlineStr">
        <is>
          <t>Сулугуни</t>
        </is>
      </c>
      <c r="E22" s="61" t="inlineStr">
        <is>
          <t>Палочки 30.0г</t>
        </is>
      </c>
      <c r="F22" s="61" t="inlineStr">
        <is>
          <t>Соль: 30</t>
        </is>
      </c>
      <c r="G22" s="61" t="inlineStr">
        <is>
          <t>Ульма</t>
        </is>
      </c>
      <c r="H22" s="61" t="inlineStr">
        <is>
          <t>Сулугуни палочки "Умалат", 45%, 0,12 кг, т/ф (10 шт.)</t>
        </is>
      </c>
      <c r="I22" s="61" t="n">
        <v>400</v>
      </c>
      <c r="J22" s="46">
        <f>IF(M22="", IF(O22="","",X22+(INDIRECT("S" &amp; ROW() - 1) - S22)),IF(O22="", "", INDIRECT("S" &amp; ROW() - 1) - S22))</f>
        <v/>
      </c>
      <c r="K22" s="61" t="n">
        <v>1</v>
      </c>
      <c r="L22" s="61" t="n">
        <v/>
      </c>
      <c r="M22" s="56" t="n"/>
      <c r="N22" s="55">
        <f>IF(M22="", IF(X22=0, "", X22), IF(V22 = "", "", IF(V22/U22 = 0, "", V22/U22)))</f>
        <v/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57">
        <f>IF(O23="-", "", 1 + SUM(INDIRECT(ADDRESS(2,COLUMN(R23)) &amp; ":" &amp; ADDRESS(ROW(),COLUMN(R23)))))</f>
        <v/>
      </c>
      <c r="B23" s="57" t="inlineStr">
        <is>
          <t>-</t>
        </is>
      </c>
      <c r="C23" s="57" t="inlineStr">
        <is>
          <t>-</t>
        </is>
      </c>
      <c r="D23" s="57" t="inlineStr">
        <is>
          <t>-</t>
        </is>
      </c>
      <c r="E23" s="57" t="inlineStr">
        <is>
          <t>-</t>
        </is>
      </c>
      <c r="F23" s="57" t="inlineStr">
        <is>
          <t>-</t>
        </is>
      </c>
      <c r="G23" s="57" t="inlineStr">
        <is>
          <t>-</t>
        </is>
      </c>
      <c r="H23" s="57" t="inlineStr">
        <is>
          <t>-</t>
        </is>
      </c>
      <c r="J23" s="46">
        <f>IF(M23="", IF(O23="","",X23+(INDIRECT("S" &amp; ROW() - 1) - S23)),IF(O23="", "", INDIRECT("S" &amp; ROW() - 1) - S23))</f>
        <v/>
      </c>
      <c r="M23" s="58" t="n">
        <v>8000</v>
      </c>
      <c r="N23" s="55">
        <f>IF(M23="", IF(X23=0, "", X23), IF(V23 = "", "", IF(V23/U23 = 0, "", V23/U23)))</f>
        <v/>
      </c>
      <c r="O23" s="57" t="inlineStr">
        <is>
          <t>-</t>
        </is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0">
        <f>IF(O24="-", "", 1 + SUM(INDIRECT(ADDRESS(2,COLUMN(R24)) &amp; ":" &amp; ADDRESS(ROW(),COLUMN(R24)))))</f>
        <v/>
      </c>
      <c r="B24" s="60" t="inlineStr">
        <is>
          <t>3.6, Альче</t>
        </is>
      </c>
      <c r="C24" s="60" t="n">
        <v>1000</v>
      </c>
      <c r="D24" s="60" t="inlineStr">
        <is>
          <t>Фиор Ди Латте</t>
        </is>
      </c>
      <c r="E24" s="60" t="inlineStr">
        <is>
          <t>0.1</t>
        </is>
      </c>
      <c r="F24" s="60" t="inlineStr">
        <is>
          <t>Вода: 100</t>
        </is>
      </c>
      <c r="G24" s="60" t="inlineStr">
        <is>
          <t>Мультиголова</t>
        </is>
      </c>
      <c r="H24" s="60" t="inlineStr">
        <is>
          <t>Моцарелла в воде Фиор Ди Латте "Orecchio Oro", 45%, 0,1/0,18 кг, ф/п</t>
        </is>
      </c>
      <c r="I24" s="60" t="n">
        <v>60</v>
      </c>
      <c r="J24" s="46">
        <f>IF(M24="", IF(O24="","",X24+(INDIRECT("S" &amp; ROW() - 1) - S24)),IF(O24="", "", INDIRECT("S" &amp; ROW() - 1) - S24))</f>
        <v/>
      </c>
      <c r="K24" s="60" t="n">
        <v>1</v>
      </c>
      <c r="L24" s="60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0">
        <f>IF(O25="-", "", 1 + SUM(INDIRECT(ADDRESS(2,COLUMN(R25)) &amp; ":" &amp; ADDRESS(ROW(),COLUMN(R25)))))</f>
        <v/>
      </c>
      <c r="B25" s="60" t="inlineStr">
        <is>
          <t>3.6, Альче</t>
        </is>
      </c>
      <c r="C25" s="60" t="n">
        <v>1000</v>
      </c>
      <c r="D25" s="60" t="inlineStr">
        <is>
          <t>Фиор Ди Латте</t>
        </is>
      </c>
      <c r="E25" s="60" t="inlineStr">
        <is>
          <t>0.125</t>
        </is>
      </c>
      <c r="F25" s="60" t="inlineStr">
        <is>
          <t>Вода: 125</t>
        </is>
      </c>
      <c r="G25" s="60" t="inlineStr">
        <is>
          <t>Мультиголова</t>
        </is>
      </c>
      <c r="H25" s="60" t="inlineStr">
        <is>
          <t>Моцарелла Фиор ди латте в воде "Unagrande", 50%, 0,125/0,225 кг, ф/п, (8 шт)</t>
        </is>
      </c>
      <c r="I25" s="60" t="n">
        <v>260</v>
      </c>
      <c r="J25" s="46">
        <f>IF(M25="", IF(O25="","",X25+(INDIRECT("S" &amp; ROW() - 1) - S25)),IF(O25="", "", INDIRECT("S" &amp; ROW() - 1) - S25))</f>
        <v/>
      </c>
      <c r="K25" s="60" t="n">
        <v>1</v>
      </c>
      <c r="L25" s="60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59">
        <f>IF(O26="-", "", 1 + SUM(INDIRECT(ADDRESS(2,COLUMN(R26)) &amp; ":" &amp; ADDRESS(ROW(),COLUMN(R26)))))</f>
        <v/>
      </c>
      <c r="B26" s="59" t="inlineStr">
        <is>
          <t>3.6, Альче</t>
        </is>
      </c>
      <c r="C26" s="59" t="n">
        <v>1000</v>
      </c>
      <c r="D26" s="59" t="inlineStr">
        <is>
          <t>Чильеджина</t>
        </is>
      </c>
      <c r="E26" s="59" t="inlineStr">
        <is>
          <t>0.008</t>
        </is>
      </c>
      <c r="F26" s="59" t="inlineStr">
        <is>
          <t>Вода: 8</t>
        </is>
      </c>
      <c r="G26" s="59" t="inlineStr">
        <is>
          <t>Мультиголова</t>
        </is>
      </c>
      <c r="H26" s="59" t="inlineStr">
        <is>
          <t>Моцарелла Чильеджина в воде "Unagrande", 50%, 0,125/0,225 кг, ф/п, (8 шт)</t>
        </is>
      </c>
      <c r="I26" s="59" t="n">
        <v>700</v>
      </c>
      <c r="J26" s="46">
        <f>IF(M26="", IF(O26="","",X26+(INDIRECT("S" &amp; ROW() - 1) - S26)),IF(O26="", "", INDIRECT("S" &amp; ROW() - 1) - S26))</f>
        <v/>
      </c>
      <c r="K26" s="59" t="n">
        <v>1</v>
      </c>
      <c r="L26" s="59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57">
        <f>IF(O27="-", "", 1 + SUM(INDIRECT(ADDRESS(2,COLUMN(R27)) &amp; ":" &amp; ADDRESS(ROW(),COLUMN(R27)))))</f>
        <v/>
      </c>
      <c r="B27" s="57" t="inlineStr">
        <is>
          <t>-</t>
        </is>
      </c>
      <c r="C27" s="57" t="inlineStr">
        <is>
          <t>-</t>
        </is>
      </c>
      <c r="D27" s="57" t="inlineStr">
        <is>
          <t>-</t>
        </is>
      </c>
      <c r="E27" s="57" t="inlineStr">
        <is>
          <t>-</t>
        </is>
      </c>
      <c r="F27" s="57" t="inlineStr">
        <is>
          <t>-</t>
        </is>
      </c>
      <c r="G27" s="57" t="inlineStr">
        <is>
          <t>-</t>
        </is>
      </c>
      <c r="H27" s="57" t="inlineStr">
        <is>
          <t>-</t>
        </is>
      </c>
      <c r="J27" s="46">
        <f>IF(M27="", IF(O27="","",X27+(INDIRECT("S" &amp; ROW() - 1) - S27)),IF(O27="", "", INDIRECT("S" &amp; ROW() - 1) - S27))</f>
        <v/>
      </c>
      <c r="M27" s="58" t="n">
        <v>8000</v>
      </c>
      <c r="N27" s="55">
        <f>IF(M27="", IF(X27=0, "", X27), IF(V27 = "", "", IF(V27/U27 = 0, "", V27/U27)))</f>
        <v/>
      </c>
      <c r="O27" s="57" t="inlineStr">
        <is>
          <t>-</t>
        </is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61">
        <f>IF(O28="-", "", 1 + SUM(INDIRECT(ADDRESS(2,COLUMN(R28)) &amp; ":" &amp; ADDRESS(ROW(),COLUMN(R28)))))</f>
        <v/>
      </c>
      <c r="B28" s="61" t="inlineStr">
        <is>
          <t>2.7, Альче, без лактозы</t>
        </is>
      </c>
      <c r="C28" s="61" t="n">
        <v>850</v>
      </c>
      <c r="D28" s="61" t="inlineStr">
        <is>
          <t>Сулугуни</t>
        </is>
      </c>
      <c r="E28" s="61" t="inlineStr">
        <is>
          <t>0.2</t>
        </is>
      </c>
      <c r="F28" s="61" t="inlineStr">
        <is>
          <t>Соль: 200</t>
        </is>
      </c>
      <c r="G28" s="61" t="inlineStr">
        <is>
          <t>Ульма</t>
        </is>
      </c>
      <c r="H28" s="61" t="inlineStr">
        <is>
          <t>Сулугуни без лактозы "ВкусВилл", 45%, 0,2 кг, т/ф</t>
        </is>
      </c>
      <c r="I28" s="61" t="n">
        <v>791</v>
      </c>
      <c r="J28" s="46">
        <f>IF(M28="", IF(O28="","",X28+(INDIRECT("S" &amp; ROW() - 1) - S28)),IF(O28="", "", INDIRECT("S" &amp; ROW() - 1) - S28))</f>
        <v/>
      </c>
      <c r="K28" s="61" t="n">
        <v>1</v>
      </c>
      <c r="L28" s="61" t="n">
        <v/>
      </c>
      <c r="M28" s="56" t="n"/>
      <c r="N28" s="55">
        <f>IF(M28="", IF(X28=0, "", X28), IF(V28 = "", "", IF(V28/U28 = 0, "", V28/U28)))</f>
        <v/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2.7, Альче, без лактозы</t>
        </is>
      </c>
      <c r="C29" s="61" t="n">
        <v>850</v>
      </c>
      <c r="D29" s="61" t="inlineStr">
        <is>
          <t>Сулугуни</t>
        </is>
      </c>
      <c r="E29" s="61" t="inlineStr">
        <is>
          <t>0.2</t>
        </is>
      </c>
      <c r="F29" s="61" t="inlineStr">
        <is>
          <t>Соль: 200</t>
        </is>
      </c>
      <c r="G29" s="61" t="inlineStr">
        <is>
          <t>Ульма</t>
        </is>
      </c>
      <c r="H29" s="61" t="inlineStr">
        <is>
          <t>Сулугуни "Умалат", 45%, 0,2 кг, т/ф, (9 шт)</t>
        </is>
      </c>
      <c r="I29" s="61" t="n">
        <v>43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57">
        <f>IF(O30="-", "", 1 + SUM(INDIRECT(ADDRESS(2,COLUMN(R30)) &amp; ":" &amp; ADDRESS(ROW(),COLUMN(R30)))))</f>
        <v/>
      </c>
      <c r="B30" s="57" t="inlineStr">
        <is>
          <t>-</t>
        </is>
      </c>
      <c r="C30" s="57" t="inlineStr">
        <is>
          <t>-</t>
        </is>
      </c>
      <c r="D30" s="57" t="inlineStr">
        <is>
          <t>-</t>
        </is>
      </c>
      <c r="E30" s="57" t="inlineStr">
        <is>
          <t>-</t>
        </is>
      </c>
      <c r="F30" s="57" t="inlineStr">
        <is>
          <t>-</t>
        </is>
      </c>
      <c r="G30" s="57" t="inlineStr">
        <is>
          <t>-</t>
        </is>
      </c>
      <c r="H30" s="57" t="inlineStr">
        <is>
          <t>-</t>
        </is>
      </c>
      <c r="J30" s="46">
        <f>IF(M30="", IF(O30="","",X30+(INDIRECT("S" &amp; ROW() - 1) - S30)),IF(O30="", "", INDIRECT("S" &amp; ROW() - 1) - S30))</f>
        <v/>
      </c>
      <c r="M30" s="58" t="n">
        <v>8000</v>
      </c>
      <c r="N30" s="55">
        <f>IF(M30="", IF(X30=0, "", X30), IF(V30 = "", "", IF(V30/U30 = 0, "", V30/U30)))</f>
        <v/>
      </c>
      <c r="O30" s="57" t="inlineStr">
        <is>
          <t>-</t>
        </is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9">
        <f>IF(O31="-", "", 1 + SUM(INDIRECT(ADDRESS(2,COLUMN(R31)) &amp; ":" &amp; ADDRESS(ROW(),COLUMN(R31)))))</f>
        <v/>
      </c>
      <c r="B31" s="59" t="inlineStr">
        <is>
          <t>3.6, Альче</t>
        </is>
      </c>
      <c r="C31" s="59" t="n">
        <v>1000</v>
      </c>
      <c r="D31" s="59" t="inlineStr">
        <is>
          <t>Чильеджина</t>
        </is>
      </c>
      <c r="E31" s="59" t="inlineStr">
        <is>
          <t>0.008</t>
        </is>
      </c>
      <c r="F31" s="59" t="inlineStr">
        <is>
          <t>Вода: 8</t>
        </is>
      </c>
      <c r="G31" s="59" t="inlineStr">
        <is>
          <t>Мультиголова</t>
        </is>
      </c>
      <c r="H31" s="59" t="inlineStr">
        <is>
          <t>Моцарелла Чильеджина в воде "Unagrande", 50%, 0,125/0,225 кг, ф/п, (8 шт)</t>
        </is>
      </c>
      <c r="I31" s="59" t="n">
        <v>1000</v>
      </c>
      <c r="J31" s="46">
        <f>IF(M31="", IF(O31="","",X31+(INDIRECT("S" &amp; ROW() - 1) - S31)),IF(O31="", "", INDIRECT("S" &amp; ROW() - 1) - S31))</f>
        <v/>
      </c>
      <c r="K31" s="59" t="n">
        <v>1</v>
      </c>
      <c r="L31" s="59" t="n">
        <v/>
      </c>
      <c r="M31" s="56" t="n"/>
      <c r="N31" s="55">
        <f>IF(M31="", IF(X31=0, "", X31), IF(V31 = "", "", IF(V31/U31 = 0, "", V31/U31)))</f>
        <v/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A32" s="57">
        <f>IF(O32="-", "", 1 + SUM(INDIRECT(ADDRESS(2,COLUMN(R32)) &amp; ":" &amp; ADDRESS(ROW(),COLUMN(R32)))))</f>
        <v/>
      </c>
      <c r="B32" s="57" t="inlineStr">
        <is>
          <t>-</t>
        </is>
      </c>
      <c r="C32" s="57" t="inlineStr">
        <is>
          <t>-</t>
        </is>
      </c>
      <c r="D32" s="57" t="inlineStr">
        <is>
          <t>-</t>
        </is>
      </c>
      <c r="E32" s="57" t="inlineStr">
        <is>
          <t>-</t>
        </is>
      </c>
      <c r="F32" s="57" t="inlineStr">
        <is>
          <t>-</t>
        </is>
      </c>
      <c r="G32" s="57" t="inlineStr">
        <is>
          <t>-</t>
        </is>
      </c>
      <c r="H32" s="57" t="inlineStr">
        <is>
          <t>-</t>
        </is>
      </c>
      <c r="J32" s="46">
        <f>IF(M32="", IF(O32="","",X32+(INDIRECT("S" &amp; ROW() - 1) - S32)),IF(O32="", "", INDIRECT("S" &amp; ROW() - 1) - S32))</f>
        <v/>
      </c>
      <c r="M32" s="58" t="n">
        <v>8000</v>
      </c>
      <c r="N32" s="55">
        <f>IF(M32="", IF(X32=0, "", X32), IF(V32 = "", "", IF(V32/U32 = 0, "", V32/U32)))</f>
        <v/>
      </c>
      <c r="O32" s="57" t="inlineStr">
        <is>
          <t>-</t>
        </is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A33" s="53">
        <f>IF(O33="-", "", 1 + SUM(INDIRECT(ADDRESS(2,COLUMN(R33)) &amp; ":" &amp; ADDRESS(ROW(),COLUMN(R33)))))</f>
        <v/>
      </c>
      <c r="B33" s="53" t="inlineStr">
        <is>
          <t>2.7, Альче, без лактозы</t>
        </is>
      </c>
      <c r="C33" s="53" t="n">
        <v>850</v>
      </c>
      <c r="D33" s="53" t="inlineStr">
        <is>
          <t>Для пиццы</t>
        </is>
      </c>
      <c r="E33" s="53" t="inlineStr">
        <is>
          <t>0.28</t>
        </is>
      </c>
      <c r="F33" s="53" t="inlineStr">
        <is>
          <t>Соль: 280</t>
        </is>
      </c>
      <c r="G33" s="53" t="inlineStr">
        <is>
          <t>Ульма</t>
        </is>
      </c>
      <c r="H33" s="53" t="inlineStr">
        <is>
          <t>Моцарелла без лактозы для сэндвичей "Unagrande", 45%, 0,28 кг, т/ф</t>
        </is>
      </c>
      <c r="I33" s="53" t="n">
        <v>400</v>
      </c>
      <c r="J33" s="46">
        <f>IF(M33="", IF(O33="","",X33+(INDIRECT("S" &amp; ROW() - 1) - S33)),IF(O33="", "", INDIRECT("S" &amp; ROW() - 1) - S33))</f>
        <v/>
      </c>
      <c r="K33" s="53" t="n">
        <v>1</v>
      </c>
      <c r="L33" s="53" t="n"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A34" s="53">
        <f>IF(O34="-", "", 1 + SUM(INDIRECT(ADDRESS(2,COLUMN(R34)) &amp; ":" &amp; ADDRESS(ROW(),COLUMN(R34)))))</f>
        <v/>
      </c>
      <c r="B34" s="53" t="inlineStr">
        <is>
          <t>2.7, Альче, без лактозы</t>
        </is>
      </c>
      <c r="C34" s="53" t="n">
        <v>850</v>
      </c>
      <c r="D34" s="53" t="inlineStr">
        <is>
          <t>Для пиццы</t>
        </is>
      </c>
      <c r="E34" s="53" t="inlineStr">
        <is>
          <t>0.28</t>
        </is>
      </c>
      <c r="F34" s="53" t="inlineStr">
        <is>
          <t>Соль: 280</t>
        </is>
      </c>
      <c r="G34" s="53" t="inlineStr">
        <is>
          <t>Ульма</t>
        </is>
      </c>
      <c r="H34" s="53" t="inlineStr">
        <is>
          <t>Моцарелла для сэндвичей "Unagrande", 45%, 0,28 кг, т/ф, (8 шт)</t>
        </is>
      </c>
      <c r="I34" s="53" t="n">
        <v>450</v>
      </c>
      <c r="J34" s="46">
        <f>IF(M34="", IF(O34="","",X34+(INDIRECT("S" &amp; ROW() - 1) - S34)),IF(O34="", "", INDIRECT("S" &amp; ROW() - 1) - S34))</f>
        <v/>
      </c>
      <c r="K34" s="53" t="n">
        <v>1</v>
      </c>
      <c r="L34" s="53" t="n"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A35" s="57">
        <f>IF(O35="-", "", 1 + SUM(INDIRECT(ADDRESS(2,COLUMN(R35)) &amp; ":" &amp; ADDRESS(ROW(),COLUMN(R35)))))</f>
        <v/>
      </c>
      <c r="B35" s="57" t="inlineStr">
        <is>
          <t>-</t>
        </is>
      </c>
      <c r="C35" s="57" t="inlineStr">
        <is>
          <t>-</t>
        </is>
      </c>
      <c r="D35" s="57" t="inlineStr">
        <is>
          <t>-</t>
        </is>
      </c>
      <c r="E35" s="57" t="inlineStr">
        <is>
          <t>-</t>
        </is>
      </c>
      <c r="F35" s="57" t="inlineStr">
        <is>
          <t>-</t>
        </is>
      </c>
      <c r="G35" s="57" t="inlineStr">
        <is>
          <t>-</t>
        </is>
      </c>
      <c r="H35" s="57" t="inlineStr">
        <is>
          <t>-</t>
        </is>
      </c>
      <c r="J35" s="46">
        <f>IF(M35="", IF(O35="","",X35+(INDIRECT("S" &amp; ROW() - 1) - S35)),IF(O35="", "", INDIRECT("S" &amp; ROW() - 1) - S35))</f>
        <v/>
      </c>
      <c r="M35" s="58" t="n">
        <v>8000</v>
      </c>
      <c r="N35" s="55">
        <f>IF(M35="", IF(X35=0, "", X35), IF(V35 = "", "", IF(V35/U35 = 0, "", V35/U35)))</f>
        <v/>
      </c>
      <c r="O35" s="57" t="inlineStr">
        <is>
          <t>-</t>
        </is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A36" s="59">
        <f>IF(O36="-", "", 1 + SUM(INDIRECT(ADDRESS(2,COLUMN(R36)) &amp; ":" &amp; ADDRESS(ROW(),COLUMN(R36)))))</f>
        <v/>
      </c>
      <c r="B36" s="59" t="inlineStr">
        <is>
          <t>3.6, Альче</t>
        </is>
      </c>
      <c r="C36" s="59" t="n">
        <v>1000</v>
      </c>
      <c r="D36" s="59" t="inlineStr">
        <is>
          <t>Чильеджина</t>
        </is>
      </c>
      <c r="E36" s="59" t="inlineStr">
        <is>
          <t>0.008</t>
        </is>
      </c>
      <c r="F36" s="59" t="inlineStr">
        <is>
          <t>Вода: 8</t>
        </is>
      </c>
      <c r="G36" s="59" t="inlineStr">
        <is>
          <t>Мультиголова</t>
        </is>
      </c>
      <c r="H36" s="59" t="inlineStr">
        <is>
          <t>Моцарелла Чильеджина в воде "Unagrande", 50%, 0,125/0,225 кг, ф/п, (8 шт)</t>
        </is>
      </c>
      <c r="I36" s="59" t="n">
        <v>1000</v>
      </c>
      <c r="J36" s="46">
        <f>IF(M36="", IF(O36="","",X36+(INDIRECT("S" &amp; ROW() - 1) - S36)),IF(O36="", "", INDIRECT("S" &amp; ROW() - 1) - S36))</f>
        <v/>
      </c>
      <c r="K36" s="59" t="n">
        <v>1</v>
      </c>
      <c r="L36" s="59" t="n"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A37" s="57">
        <f>IF(O37="-", "", 1 + SUM(INDIRECT(ADDRESS(2,COLUMN(R37)) &amp; ":" &amp; ADDRESS(ROW(),COLUMN(R37)))))</f>
        <v/>
      </c>
      <c r="B37" s="57" t="inlineStr">
        <is>
          <t>-</t>
        </is>
      </c>
      <c r="C37" s="57" t="inlineStr">
        <is>
          <t>-</t>
        </is>
      </c>
      <c r="D37" s="57" t="inlineStr">
        <is>
          <t>-</t>
        </is>
      </c>
      <c r="E37" s="57" t="inlineStr">
        <is>
          <t>-</t>
        </is>
      </c>
      <c r="F37" s="57" t="inlineStr">
        <is>
          <t>-</t>
        </is>
      </c>
      <c r="G37" s="57" t="inlineStr">
        <is>
          <t>-</t>
        </is>
      </c>
      <c r="H37" s="57" t="inlineStr">
        <is>
          <t>-</t>
        </is>
      </c>
      <c r="J37" s="46">
        <f>IF(M37="", IF(O37="","",X37+(INDIRECT("S" &amp; ROW() - 1) - S37)),IF(O37="", "", INDIRECT("S" &amp; ROW() - 1) - S37))</f>
        <v/>
      </c>
      <c r="M37" s="58" t="n">
        <v>8000</v>
      </c>
      <c r="N37" s="55">
        <f>IF(M37="", IF(X37=0, "", X37), IF(V37 = "", "", IF(V37/U37 = 0, "", V37/U37)))</f>
        <v/>
      </c>
      <c r="O37" s="57" t="inlineStr">
        <is>
          <t>-</t>
        </is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A38" s="53">
        <f>IF(O38="-", "", 1 + SUM(INDIRECT(ADDRESS(2,COLUMN(R38)) &amp; ":" &amp; ADDRESS(ROW(),COLUMN(R38)))))</f>
        <v/>
      </c>
      <c r="B38" s="53" t="inlineStr">
        <is>
          <t>2.7, Сакко</t>
        </is>
      </c>
      <c r="C38" s="53" t="n">
        <v>850</v>
      </c>
      <c r="D38" s="53" t="inlineStr">
        <is>
          <t>Для пиццы</t>
        </is>
      </c>
      <c r="E38" s="53" t="inlineStr">
        <is>
          <t>0.2</t>
        </is>
      </c>
      <c r="F38" s="53" t="inlineStr">
        <is>
          <t>Соль: 200</t>
        </is>
      </c>
      <c r="G38" s="53" t="inlineStr">
        <is>
          <t>Ульма</t>
        </is>
      </c>
      <c r="H38" s="53" t="inlineStr">
        <is>
          <t>Моцарелла для бутербродов "Aventino", 45%, 0,2 кг, т/ф</t>
        </is>
      </c>
      <c r="I38" s="53" t="n">
        <v>133</v>
      </c>
      <c r="J38" s="46">
        <f>IF(M38="", IF(O38="","",X38+(INDIRECT("S" &amp; ROW() - 1) - S38)),IF(O38="", "", INDIRECT("S" &amp; ROW() - 1) - S38))</f>
        <v/>
      </c>
      <c r="K38" s="53" t="n">
        <v>1</v>
      </c>
      <c r="L38" s="53" t="n"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A39" s="53">
        <f>IF(O39="-", "", 1 + SUM(INDIRECT(ADDRESS(2,COLUMN(R39)) &amp; ":" &amp; ADDRESS(ROW(),COLUMN(R39)))))</f>
        <v/>
      </c>
      <c r="B39" s="53" t="inlineStr">
        <is>
          <t>2.7, Сакко</t>
        </is>
      </c>
      <c r="C39" s="53" t="n">
        <v>850</v>
      </c>
      <c r="D39" s="53" t="inlineStr">
        <is>
          <t>Для пиццы</t>
        </is>
      </c>
      <c r="E39" s="53" t="inlineStr">
        <is>
          <t>0.2</t>
        </is>
      </c>
      <c r="F39" s="53" t="inlineStr">
        <is>
          <t>Соль: 200</t>
        </is>
      </c>
      <c r="G39" s="53" t="inlineStr">
        <is>
          <t>Ульма</t>
        </is>
      </c>
      <c r="H39" s="53" t="inlineStr">
        <is>
          <t>Моцарелла "Pretto" (для бутербродов), 45%, 0,2 кг, т/ф, (9 шт)</t>
        </is>
      </c>
      <c r="I39" s="53" t="n">
        <v>720</v>
      </c>
      <c r="J39" s="46">
        <f>IF(M39="", IF(O39="","",X39+(INDIRECT("S" &amp; ROW() - 1) - S39)),IF(O39="", "", INDIRECT("S" &amp; ROW() - 1) - S39))</f>
        <v/>
      </c>
      <c r="K39" s="53" t="n">
        <v>1</v>
      </c>
      <c r="L39" s="53" t="n"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A40" s="57">
        <f>IF(O40="-", "", 1 + SUM(INDIRECT(ADDRESS(2,COLUMN(R40)) &amp; ":" &amp; ADDRESS(ROW(),COLUMN(R40)))))</f>
        <v/>
      </c>
      <c r="B40" s="57" t="inlineStr">
        <is>
          <t>-</t>
        </is>
      </c>
      <c r="C40" s="57" t="inlineStr">
        <is>
          <t>-</t>
        </is>
      </c>
      <c r="D40" s="57" t="inlineStr">
        <is>
          <t>-</t>
        </is>
      </c>
      <c r="E40" s="57" t="inlineStr">
        <is>
          <t>-</t>
        </is>
      </c>
      <c r="F40" s="57" t="inlineStr">
        <is>
          <t>-</t>
        </is>
      </c>
      <c r="G40" s="57" t="inlineStr">
        <is>
          <t>-</t>
        </is>
      </c>
      <c r="H40" s="57" t="inlineStr">
        <is>
          <t>-</t>
        </is>
      </c>
      <c r="J40" s="46">
        <f>IF(M40="", IF(O40="","",X40+(INDIRECT("S" &amp; ROW() - 1) - S40)),IF(O40="", "", INDIRECT("S" &amp; ROW() - 1) - S40))</f>
        <v/>
      </c>
      <c r="M40" s="58" t="n">
        <v>8000</v>
      </c>
      <c r="N40" s="55">
        <f>IF(M40="", IF(X40=0, "", X40), IF(V40 = "", "", IF(V40/U40 = 0, "", V40/U40)))</f>
        <v/>
      </c>
      <c r="O40" s="57" t="inlineStr">
        <is>
          <t>-</t>
        </is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A41" s="59">
        <f>IF(O41="-", "", 1 + SUM(INDIRECT(ADDRESS(2,COLUMN(R41)) &amp; ":" &amp; ADDRESS(ROW(),COLUMN(R41)))))</f>
        <v/>
      </c>
      <c r="B41" s="59" t="inlineStr">
        <is>
          <t>3.3, Сакко</t>
        </is>
      </c>
      <c r="C41" s="59" t="n">
        <v>1000</v>
      </c>
      <c r="D41" s="59" t="inlineStr">
        <is>
          <t>Чильеджина</t>
        </is>
      </c>
      <c r="E41" s="59" t="inlineStr">
        <is>
          <t>0.008</t>
        </is>
      </c>
      <c r="F41" s="59" t="inlineStr">
        <is>
          <t>Вода: 8</t>
        </is>
      </c>
      <c r="G41" s="59" t="inlineStr">
        <is>
          <t>Мультиголова</t>
        </is>
      </c>
      <c r="H41" s="59" t="inlineStr">
        <is>
          <t>Моцарелла Чильеджина в воде "Fine Life", 45%, 0,125/0,225 кг, ф/п</t>
        </is>
      </c>
      <c r="I41" s="59" t="n">
        <v>45</v>
      </c>
      <c r="J41" s="46">
        <f>IF(M41="", IF(O41="","",X41+(INDIRECT("S" &amp; ROW() - 1) - S41)),IF(O41="", "", INDIRECT("S" &amp; ROW() - 1) - S41))</f>
        <v/>
      </c>
      <c r="K41" s="59" t="n">
        <v>1</v>
      </c>
      <c r="L41" s="59" t="n"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A42" s="59">
        <f>IF(O42="-", "", 1 + SUM(INDIRECT(ADDRESS(2,COLUMN(R42)) &amp; ":" &amp; ADDRESS(ROW(),COLUMN(R42)))))</f>
        <v/>
      </c>
      <c r="B42" s="59" t="inlineStr">
        <is>
          <t>3.3, Сакко</t>
        </is>
      </c>
      <c r="C42" s="59" t="n">
        <v>1000</v>
      </c>
      <c r="D42" s="59" t="inlineStr">
        <is>
          <t>Чильеджина</t>
        </is>
      </c>
      <c r="E42" s="59" t="inlineStr">
        <is>
          <t>0.008</t>
        </is>
      </c>
      <c r="F42" s="59" t="inlineStr">
        <is>
          <t>Вода: 8</t>
        </is>
      </c>
      <c r="G42" s="59" t="inlineStr">
        <is>
          <t>Мультиголова</t>
        </is>
      </c>
      <c r="H42" s="59" t="inlineStr">
        <is>
          <t>Моцарелла Чильеджина в воде "Красная птица", 45%, 0,125/0,225 кг, ф/п</t>
        </is>
      </c>
      <c r="I42" s="59" t="n">
        <v>114</v>
      </c>
      <c r="J42" s="46">
        <f>IF(M42="", IF(O42="","",X42+(INDIRECT("S" &amp; ROW() - 1) - S42)),IF(O42="", "", INDIRECT("S" &amp; ROW() - 1) - S42))</f>
        <v/>
      </c>
      <c r="K42" s="59" t="n">
        <v>1</v>
      </c>
      <c r="L42" s="59" t="n"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A43" s="59">
        <f>IF(O43="-", "", 1 + SUM(INDIRECT(ADDRESS(2,COLUMN(R43)) &amp; ":" &amp; ADDRESS(ROW(),COLUMN(R43)))))</f>
        <v/>
      </c>
      <c r="B43" s="59" t="inlineStr">
        <is>
          <t>3.3, Сакко</t>
        </is>
      </c>
      <c r="C43" s="59" t="n">
        <v>1000</v>
      </c>
      <c r="D43" s="59" t="inlineStr">
        <is>
          <t>Чильеджина</t>
        </is>
      </c>
      <c r="E43" s="59" t="inlineStr">
        <is>
          <t>0.008</t>
        </is>
      </c>
      <c r="F43" s="59" t="inlineStr">
        <is>
          <t>Вода: 8</t>
        </is>
      </c>
      <c r="G43" s="59" t="inlineStr">
        <is>
          <t>Мультиголова</t>
        </is>
      </c>
      <c r="H43" s="59" t="inlineStr">
        <is>
          <t>Моцарелла в воде Чильеджина "Каждый день", 45%, 0,1/0,18 кг, ф/п</t>
        </is>
      </c>
      <c r="I43" s="59" t="n">
        <v>90</v>
      </c>
      <c r="J43" s="46">
        <f>IF(M43="", IF(O43="","",X43+(INDIRECT("S" &amp; ROW() - 1) - S43)),IF(O43="", "", INDIRECT("S" &amp; ROW() - 1) - S43))</f>
        <v/>
      </c>
      <c r="K43" s="59" t="n">
        <v>1</v>
      </c>
      <c r="L43" s="59" t="n"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A44" s="59">
        <f>IF(O44="-", "", 1 + SUM(INDIRECT(ADDRESS(2,COLUMN(R44)) &amp; ":" &amp; ADDRESS(ROW(),COLUMN(R44)))))</f>
        <v/>
      </c>
      <c r="B44" s="59" t="inlineStr">
        <is>
          <t>3.3, Сакко</t>
        </is>
      </c>
      <c r="C44" s="59" t="n">
        <v>1000</v>
      </c>
      <c r="D44" s="59" t="inlineStr">
        <is>
          <t>Чильеджина</t>
        </is>
      </c>
      <c r="E44" s="59" t="inlineStr">
        <is>
          <t>0.008</t>
        </is>
      </c>
      <c r="F44" s="59" t="inlineStr">
        <is>
          <t>Вода: 8</t>
        </is>
      </c>
      <c r="G44" s="59" t="inlineStr">
        <is>
          <t>Мультиголова</t>
        </is>
      </c>
      <c r="H44" s="59" t="inlineStr">
        <is>
          <t>Моцарелла Чильеджина в воде "Ваш выбор", 50%, 0,1/0,18 кг, ф/п</t>
        </is>
      </c>
      <c r="I44" s="59" t="n">
        <v>254</v>
      </c>
      <c r="J44" s="46">
        <f>IF(M44="", IF(O44="","",X44+(INDIRECT("S" &amp; ROW() - 1) - S44)),IF(O44="", "", INDIRECT("S" &amp; ROW() - 1) - S44))</f>
        <v/>
      </c>
      <c r="K44" s="59" t="n">
        <v>1</v>
      </c>
      <c r="L44" s="59" t="inlineStr">
        <is>
          <t>Короткая мойка</t>
        </is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A45" s="59">
        <f>IF(O45="-", "", 1 + SUM(INDIRECT(ADDRESS(2,COLUMN(R45)) &amp; ":" &amp; ADDRESS(ROW(),COLUMN(R45)))))</f>
        <v/>
      </c>
      <c r="B45" s="59" t="inlineStr">
        <is>
          <t>3.3, Сакко</t>
        </is>
      </c>
      <c r="C45" s="59" t="n">
        <v>1000</v>
      </c>
      <c r="D45" s="59" t="inlineStr">
        <is>
          <t>Чильеджина</t>
        </is>
      </c>
      <c r="E45" s="59" t="inlineStr">
        <is>
          <t>0.008</t>
        </is>
      </c>
      <c r="F45" s="59" t="inlineStr">
        <is>
          <t>Вода: 8</t>
        </is>
      </c>
      <c r="G45" s="59" t="inlineStr">
        <is>
          <t>Мультиголова</t>
        </is>
      </c>
      <c r="H45" s="59" t="inlineStr">
        <is>
          <t>Моцарелла в воде Чильеджина "Aventino", 45%, 0,1/0,18 кг, ф/п</t>
        </is>
      </c>
      <c r="I45" s="59" t="n">
        <v>397</v>
      </c>
      <c r="J45" s="46">
        <f>IF(M45="", IF(O45="","",X45+(INDIRECT("S" &amp; ROW() - 1) - S45)),IF(O45="", "", INDIRECT("S" &amp; ROW() - 1) - S45))</f>
        <v/>
      </c>
      <c r="K45" s="59" t="n">
        <v>1</v>
      </c>
      <c r="L45" s="59" t="n"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A46" s="59">
        <f>IF(O46="-", "", 1 + SUM(INDIRECT(ADDRESS(2,COLUMN(R46)) &amp; ":" &amp; ADDRESS(ROW(),COLUMN(R46)))))</f>
        <v/>
      </c>
      <c r="B46" s="59" t="inlineStr">
        <is>
          <t>3.3, Сакко</t>
        </is>
      </c>
      <c r="C46" s="59" t="n">
        <v>1000</v>
      </c>
      <c r="D46" s="59" t="inlineStr">
        <is>
          <t>Чильеджина</t>
        </is>
      </c>
      <c r="E46" s="59" t="inlineStr">
        <is>
          <t>0.008</t>
        </is>
      </c>
      <c r="F46" s="59" t="inlineStr">
        <is>
          <t>Вода: 8</t>
        </is>
      </c>
      <c r="G46" s="59" t="inlineStr">
        <is>
          <t>Мультиголова</t>
        </is>
      </c>
      <c r="H46" s="59" t="inlineStr">
        <is>
          <t>Моцарелла в воде Чильеджина "Orecchio Oro", 45%, 0,1/0,18 кг, ф/п</t>
        </is>
      </c>
      <c r="I46" s="59" t="n">
        <v>100</v>
      </c>
      <c r="J46" s="46">
        <f>IF(M46="", IF(O46="","",X46+(INDIRECT("S" &amp; ROW() - 1) - S46)),IF(O46="", "", INDIRECT("S" &amp; ROW() - 1) - S46))</f>
        <v/>
      </c>
      <c r="K46" s="59" t="n">
        <v>1</v>
      </c>
      <c r="L46" s="59" t="n"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A47" s="57">
        <f>IF(O47="-", "", 1 + SUM(INDIRECT(ADDRESS(2,COLUMN(R47)) &amp; ":" &amp; ADDRESS(ROW(),COLUMN(R47)))))</f>
        <v/>
      </c>
      <c r="B47" s="57" t="inlineStr">
        <is>
          <t>-</t>
        </is>
      </c>
      <c r="C47" s="57" t="inlineStr">
        <is>
          <t>-</t>
        </is>
      </c>
      <c r="D47" s="57" t="inlineStr">
        <is>
          <t>-</t>
        </is>
      </c>
      <c r="E47" s="57" t="inlineStr">
        <is>
          <t>-</t>
        </is>
      </c>
      <c r="F47" s="57" t="inlineStr">
        <is>
          <t>-</t>
        </is>
      </c>
      <c r="G47" s="57" t="inlineStr">
        <is>
          <t>-</t>
        </is>
      </c>
      <c r="H47" s="57" t="inlineStr">
        <is>
          <t>-</t>
        </is>
      </c>
      <c r="J47" s="46">
        <f>IF(M47="", IF(O47="","",X47+(INDIRECT("S" &amp; ROW() - 1) - S47)),IF(O47="", "", INDIRECT("S" &amp; ROW() - 1) - S47))</f>
        <v/>
      </c>
      <c r="M47" s="58" t="n">
        <v>8000</v>
      </c>
      <c r="N47" s="55">
        <f>IF(M47="", IF(X47=0, "", X47), IF(V47 = "", "", IF(V47/U47 = 0, "", V47/U47)))</f>
        <v/>
      </c>
      <c r="O47" s="57" t="inlineStr">
        <is>
          <t>-</t>
        </is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A48" s="62">
        <f>IF(O48="-", "", 1 + SUM(INDIRECT(ADDRESS(2,COLUMN(R48)) &amp; ":" &amp; ADDRESS(ROW(),COLUMN(R48)))))</f>
        <v/>
      </c>
      <c r="B48" s="62" t="inlineStr">
        <is>
          <t>2.7, Альче</t>
        </is>
      </c>
      <c r="C48" s="62" t="n">
        <v>850</v>
      </c>
      <c r="D48" s="62" t="inlineStr">
        <is>
          <t>Моцарелла</t>
        </is>
      </c>
      <c r="E48" s="62" t="inlineStr">
        <is>
          <t>Терка Моцарелла</t>
        </is>
      </c>
      <c r="F48" s="62" t="inlineStr">
        <is>
          <t>Соль: 460</t>
        </is>
      </c>
      <c r="G48" s="62" t="inlineStr">
        <is>
          <t>Техновак</t>
        </is>
      </c>
      <c r="H48" s="62" t="inlineStr">
        <is>
          <t>Моцарелла "Unagrande", 45%, 3 кг, пл/л</t>
        </is>
      </c>
      <c r="I48" s="62" t="n">
        <v>850</v>
      </c>
      <c r="J48" s="46">
        <f>IF(M48="", IF(O48="","",X48+(INDIRECT("S" &amp; ROW() - 1) - S48)),IF(O48="", "", INDIRECT("S" &amp; ROW() - 1) - S48))</f>
        <v/>
      </c>
      <c r="K48" s="62" t="n">
        <v>2</v>
      </c>
      <c r="L48" s="62" t="n"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A49" s="57">
        <f>IF(O49="-", "", 1 + SUM(INDIRECT(ADDRESS(2,COLUMN(R49)) &amp; ":" &amp; ADDRESS(ROW(),COLUMN(R49)))))</f>
        <v/>
      </c>
      <c r="B49" s="57" t="inlineStr">
        <is>
          <t>-</t>
        </is>
      </c>
      <c r="C49" s="57" t="inlineStr">
        <is>
          <t>-</t>
        </is>
      </c>
      <c r="D49" s="57" t="inlineStr">
        <is>
          <t>-</t>
        </is>
      </c>
      <c r="E49" s="57" t="inlineStr">
        <is>
          <t>-</t>
        </is>
      </c>
      <c r="F49" s="57" t="inlineStr">
        <is>
          <t>-</t>
        </is>
      </c>
      <c r="G49" s="57" t="inlineStr">
        <is>
          <t>-</t>
        </is>
      </c>
      <c r="H49" s="57" t="inlineStr">
        <is>
          <t>-</t>
        </is>
      </c>
      <c r="J49" s="46">
        <f>IF(M49="", IF(O49="","",X49+(INDIRECT("S" &amp; ROW() - 1) - S49)),IF(O49="", "", INDIRECT("S" &amp; ROW() - 1) - S49))</f>
        <v/>
      </c>
      <c r="M49" s="58" t="n">
        <v>8000</v>
      </c>
      <c r="N49" s="55">
        <f>IF(M49="", IF(X49=0, "", X49), IF(V49 = "", "", IF(V49/U49 = 0, "", V49/U49)))</f>
        <v/>
      </c>
      <c r="O49" s="57" t="inlineStr">
        <is>
          <t>-</t>
        </is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A50" s="59">
        <f>IF(O50="-", "", 1 + SUM(INDIRECT(ADDRESS(2,COLUMN(R50)) &amp; ":" &amp; ADDRESS(ROW(),COLUMN(R50)))))</f>
        <v/>
      </c>
      <c r="B50" s="59" t="inlineStr">
        <is>
          <t>3.3, Сакко</t>
        </is>
      </c>
      <c r="C50" s="59" t="n">
        <v>1000</v>
      </c>
      <c r="D50" s="59" t="inlineStr">
        <is>
          <t>Чильеджина</t>
        </is>
      </c>
      <c r="E50" s="59" t="inlineStr">
        <is>
          <t>0.008</t>
        </is>
      </c>
      <c r="F50" s="59" t="inlineStr">
        <is>
          <t>Вода: 8</t>
        </is>
      </c>
      <c r="G50" s="59" t="inlineStr">
        <is>
          <t>Мультиголова</t>
        </is>
      </c>
      <c r="H50" s="59" t="inlineStr">
        <is>
          <t>Моцарелла в воде Чильеджина "Orecchio Oro", 45%, 0,1/0,18 кг, ф/п</t>
        </is>
      </c>
      <c r="I50" s="59" t="n">
        <v>317</v>
      </c>
      <c r="J50" s="46">
        <f>IF(M50="", IF(O50="","",X50+(INDIRECT("S" &amp; ROW() - 1) - S50)),IF(O50="", "", INDIRECT("S" &amp; ROW() - 1) - S50))</f>
        <v/>
      </c>
      <c r="K50" s="59" t="n">
        <v>1</v>
      </c>
      <c r="L50" s="59" t="n"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A51" s="59">
        <f>IF(O51="-", "", 1 + SUM(INDIRECT(ADDRESS(2,COLUMN(R51)) &amp; ":" &amp; ADDRESS(ROW(),COLUMN(R51)))))</f>
        <v/>
      </c>
      <c r="B51" s="59" t="inlineStr">
        <is>
          <t>3.3, Сакко</t>
        </is>
      </c>
      <c r="C51" s="59" t="n">
        <v>1000</v>
      </c>
      <c r="D51" s="59" t="inlineStr">
        <is>
          <t>Чильеджина</t>
        </is>
      </c>
      <c r="E51" s="59" t="inlineStr">
        <is>
          <t>0.008</t>
        </is>
      </c>
      <c r="F51" s="59" t="inlineStr">
        <is>
          <t>Вода: 8</t>
        </is>
      </c>
      <c r="G51" s="59" t="inlineStr">
        <is>
          <t>Мультиголова</t>
        </is>
      </c>
      <c r="H51" s="59" t="inlineStr">
        <is>
          <t>Моцарелла Чильеджина в воде "Pretto", 45%, 0,1/0,18 кг, ф/п, (8 шт)</t>
        </is>
      </c>
      <c r="I51" s="59" t="n">
        <v>700</v>
      </c>
      <c r="J51" s="46">
        <f>IF(M51="", IF(O51="","",X51+(INDIRECT("S" &amp; ROW() - 1) - S51)),IF(O51="", "", INDIRECT("S" &amp; ROW() - 1) - S51))</f>
        <v/>
      </c>
      <c r="K51" s="59" t="n">
        <v>1</v>
      </c>
      <c r="L51" s="59" t="n"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A52" s="57">
        <f>IF(O52="-", "", 1 + SUM(INDIRECT(ADDRESS(2,COLUMN(R52)) &amp; ":" &amp; ADDRESS(ROW(),COLUMN(R52)))))</f>
        <v/>
      </c>
      <c r="B52" s="57" t="inlineStr">
        <is>
          <t>-</t>
        </is>
      </c>
      <c r="C52" s="57" t="inlineStr">
        <is>
          <t>-</t>
        </is>
      </c>
      <c r="D52" s="57" t="inlineStr">
        <is>
          <t>-</t>
        </is>
      </c>
      <c r="E52" s="57" t="inlineStr">
        <is>
          <t>-</t>
        </is>
      </c>
      <c r="F52" s="57" t="inlineStr">
        <is>
          <t>-</t>
        </is>
      </c>
      <c r="G52" s="57" t="inlineStr">
        <is>
          <t>-</t>
        </is>
      </c>
      <c r="H52" s="57" t="inlineStr">
        <is>
          <t>-</t>
        </is>
      </c>
      <c r="J52" s="46">
        <f>IF(M52="", IF(O52="","",X52+(INDIRECT("S" &amp; ROW() - 1) - S52)),IF(O52="", "", INDIRECT("S" &amp; ROW() - 1) - S52))</f>
        <v/>
      </c>
      <c r="M52" s="58" t="n">
        <v>8000</v>
      </c>
      <c r="N52" s="55">
        <f>IF(M52="", IF(X52=0, "", X52), IF(V52 = "", "", IF(V52/U52 = 0, "", V52/U52)))</f>
        <v/>
      </c>
      <c r="O52" s="57" t="inlineStr">
        <is>
          <t>-</t>
        </is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A53" s="53">
        <f>IF(O53="-", "", 1 + SUM(INDIRECT(ADDRESS(2,COLUMN(R53)) &amp; ":" &amp; ADDRESS(ROW(),COLUMN(R53)))))</f>
        <v/>
      </c>
      <c r="B53" s="53" t="inlineStr">
        <is>
          <t>2.7, Альче</t>
        </is>
      </c>
      <c r="C53" s="53" t="n">
        <v>850</v>
      </c>
      <c r="D53" s="53" t="inlineStr">
        <is>
          <t>Для пиццы</t>
        </is>
      </c>
      <c r="E53" s="53" t="inlineStr">
        <is>
          <t>0.46</t>
        </is>
      </c>
      <c r="F53" s="53" t="inlineStr">
        <is>
          <t>Соль: 460</t>
        </is>
      </c>
      <c r="G53" s="53" t="inlineStr">
        <is>
          <t>Ульма</t>
        </is>
      </c>
      <c r="H53" s="53" t="inlineStr">
        <is>
          <t>Моцарелла для пиццы "Pretto", 45%, 0,46 кг, т/ф, (8 шт)</t>
        </is>
      </c>
      <c r="I53" s="53" t="n">
        <v>15</v>
      </c>
      <c r="J53" s="46">
        <f>IF(M53="", IF(O53="","",X53+(INDIRECT("S" &amp; ROW() - 1) - S53)),IF(O53="", "", INDIRECT("S" &amp; ROW() - 1) - S53))</f>
        <v/>
      </c>
      <c r="K53" s="53" t="n">
        <v>1</v>
      </c>
      <c r="L53" s="53" t="n"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A54" s="53">
        <f>IF(O54="-", "", 1 + SUM(INDIRECT(ADDRESS(2,COLUMN(R54)) &amp; ":" &amp; ADDRESS(ROW(),COLUMN(R54)))))</f>
        <v/>
      </c>
      <c r="B54" s="53" t="inlineStr">
        <is>
          <t>2.7, Альче</t>
        </is>
      </c>
      <c r="C54" s="53" t="n">
        <v>850</v>
      </c>
      <c r="D54" s="53" t="inlineStr">
        <is>
          <t>Для пиццы</t>
        </is>
      </c>
      <c r="E54" s="53" t="inlineStr">
        <is>
          <t>0.46</t>
        </is>
      </c>
      <c r="F54" s="53" t="inlineStr">
        <is>
          <t>Соль: 460</t>
        </is>
      </c>
      <c r="G54" s="53" t="inlineStr">
        <is>
          <t>САККАРДО</t>
        </is>
      </c>
      <c r="H54" s="53" t="inlineStr">
        <is>
          <t>Моцарелла для пиццы "Unagrande", 45%, 0,46 кг, в/у</t>
        </is>
      </c>
      <c r="I54" s="53" t="n">
        <v>850</v>
      </c>
      <c r="J54" s="46">
        <f>IF(M54="", IF(O54="","",X54+(INDIRECT("S" &amp; ROW() - 1) - S54)),IF(O54="", "", INDIRECT("S" &amp; ROW() - 1) - S54))</f>
        <v/>
      </c>
      <c r="K54" s="53" t="n">
        <v>1</v>
      </c>
      <c r="L54" s="53" t="inlineStr">
        <is>
          <t>Длинная мойка</t>
        </is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A55" s="57">
        <f>IF(O55="-", "", 1 + SUM(INDIRECT(ADDRESS(2,COLUMN(R55)) &amp; ":" &amp; ADDRESS(ROW(),COLUMN(R55)))))</f>
        <v/>
      </c>
      <c r="B55" s="57" t="inlineStr">
        <is>
          <t>-</t>
        </is>
      </c>
      <c r="C55" s="57" t="inlineStr">
        <is>
          <t>-</t>
        </is>
      </c>
      <c r="D55" s="57" t="inlineStr">
        <is>
          <t>-</t>
        </is>
      </c>
      <c r="E55" s="57" t="inlineStr">
        <is>
          <t>-</t>
        </is>
      </c>
      <c r="F55" s="57" t="inlineStr">
        <is>
          <t>-</t>
        </is>
      </c>
      <c r="G55" s="57" t="inlineStr">
        <is>
          <t>-</t>
        </is>
      </c>
      <c r="H55" s="57" t="inlineStr">
        <is>
          <t>-</t>
        </is>
      </c>
      <c r="J55" s="46">
        <f>IF(M55="", IF(O55="","",X55+(INDIRECT("S" &amp; ROW() - 1) - S55)),IF(O55="", "", INDIRECT("S" &amp; ROW() - 1) - S55))</f>
        <v/>
      </c>
      <c r="M55" s="58" t="n">
        <v>8000</v>
      </c>
      <c r="N55" s="55">
        <f>IF(M55="", IF(X55=0, "", X55), IF(V55 = "", "", IF(V55/U55 = 0, "", V55/U55)))</f>
        <v/>
      </c>
      <c r="O55" s="57" t="inlineStr">
        <is>
          <t>-</t>
        </is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A56" s="62">
        <f>IF(O56="-", "", 1 + SUM(INDIRECT(ADDRESS(2,COLUMN(R56)) &amp; ":" &amp; ADDRESS(ROW(),COLUMN(R56)))))</f>
        <v/>
      </c>
      <c r="B56" s="62" t="inlineStr">
        <is>
          <t>2.7, Альче</t>
        </is>
      </c>
      <c r="C56" s="62" t="n">
        <v>850</v>
      </c>
      <c r="D56" s="62" t="inlineStr">
        <is>
          <t>Моцарелла</t>
        </is>
      </c>
      <c r="E56" s="62" t="inlineStr">
        <is>
          <t>Терка Моцарелла</t>
        </is>
      </c>
      <c r="F56" s="62" t="inlineStr">
        <is>
          <t>Соль: 460</t>
        </is>
      </c>
      <c r="G56" s="62" t="inlineStr">
        <is>
          <t>Техновак</t>
        </is>
      </c>
      <c r="H56" s="62" t="inlineStr">
        <is>
          <t>Моцарелла "Unagrande", 45%, 3 кг, пл/л</t>
        </is>
      </c>
      <c r="I56" s="62" t="n">
        <v>590</v>
      </c>
      <c r="J56" s="46">
        <f>IF(M56="", IF(O56="","",X56+(INDIRECT("S" &amp; ROW() - 1) - S56)),IF(O56="", "", INDIRECT("S" &amp; ROW() - 1) - S56))</f>
        <v/>
      </c>
      <c r="K56" s="62" t="n">
        <v>2</v>
      </c>
      <c r="L56" s="62" t="n"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A57" s="53">
        <f>IF(O57="-", "", 1 + SUM(INDIRECT(ADDRESS(2,COLUMN(R57)) &amp; ":" &amp; ADDRESS(ROW(),COLUMN(R57)))))</f>
        <v/>
      </c>
      <c r="B57" s="53" t="inlineStr">
        <is>
          <t>2.7, Альче</t>
        </is>
      </c>
      <c r="C57" s="53" t="n">
        <v>850</v>
      </c>
      <c r="D57" s="53" t="inlineStr">
        <is>
          <t>Для пиццы</t>
        </is>
      </c>
      <c r="E57" s="53" t="inlineStr">
        <is>
          <t>0.46</t>
        </is>
      </c>
      <c r="F57" s="53" t="inlineStr">
        <is>
          <t>Соль: 460</t>
        </is>
      </c>
      <c r="G57" s="53" t="inlineStr">
        <is>
          <t>САККАРДО</t>
        </is>
      </c>
      <c r="H57" s="53" t="inlineStr">
        <is>
          <t>Моцарелла для пиццы "Unagrande", 45%, 0,46 кг, в/у</t>
        </is>
      </c>
      <c r="I57" s="53" t="n">
        <v>243</v>
      </c>
      <c r="J57" s="46">
        <f>IF(M57="", IF(O57="","",X57+(INDIRECT("S" &amp; ROW() - 1) - S57)),IF(O57="", "", INDIRECT("S" &amp; ROW() - 1) - S57))</f>
        <v/>
      </c>
      <c r="K57" s="53" t="n">
        <v>1</v>
      </c>
      <c r="L57" s="53" t="n"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A58" s="57">
        <f>IF(O58="-", "", 1 + SUM(INDIRECT(ADDRESS(2,COLUMN(R58)) &amp; ":" &amp; ADDRESS(ROW(),COLUMN(R58)))))</f>
        <v/>
      </c>
      <c r="B58" s="57" t="inlineStr">
        <is>
          <t>-</t>
        </is>
      </c>
      <c r="C58" s="57" t="inlineStr">
        <is>
          <t>-</t>
        </is>
      </c>
      <c r="D58" s="57" t="inlineStr">
        <is>
          <t>-</t>
        </is>
      </c>
      <c r="E58" s="57" t="inlineStr">
        <is>
          <t>-</t>
        </is>
      </c>
      <c r="F58" s="57" t="inlineStr">
        <is>
          <t>-</t>
        </is>
      </c>
      <c r="G58" s="57" t="inlineStr">
        <is>
          <t>-</t>
        </is>
      </c>
      <c r="H58" s="57" t="inlineStr">
        <is>
          <t>-</t>
        </is>
      </c>
      <c r="J58" s="46">
        <f>IF(M58="", IF(O58="","",X58+(INDIRECT("S" &amp; ROW() - 1) - S58)),IF(O58="", "", INDIRECT("S" &amp; ROW() - 1) - S58))</f>
        <v/>
      </c>
      <c r="M58" s="58" t="n">
        <v>8000</v>
      </c>
      <c r="N58" s="55">
        <f>IF(M58="", IF(X58=0, "", X58), IF(V58 = "", "", IF(V58/U58 = 0, "", V58/U58)))</f>
        <v/>
      </c>
      <c r="O58" s="57" t="inlineStr">
        <is>
          <t>-</t>
        </is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A59" s="53">
        <f>IF(O59="-", "", 1 + SUM(INDIRECT(ADDRESS(2,COLUMN(R59)) &amp; ":" &amp; ADDRESS(ROW(),COLUMN(R59)))))</f>
        <v/>
      </c>
      <c r="B59" s="53" t="inlineStr">
        <is>
          <t>2.7, Альче</t>
        </is>
      </c>
      <c r="C59" s="53" t="n">
        <v>850</v>
      </c>
      <c r="D59" s="53" t="inlineStr">
        <is>
          <t>Для пиццы</t>
        </is>
      </c>
      <c r="E59" s="53" t="inlineStr">
        <is>
          <t>0.28</t>
        </is>
      </c>
      <c r="F59" s="53" t="inlineStr">
        <is>
          <t>Соль: 280</t>
        </is>
      </c>
      <c r="G59" s="53" t="inlineStr">
        <is>
          <t>Ульма</t>
        </is>
      </c>
      <c r="H59" s="53" t="inlineStr">
        <is>
          <t>Моцарелла для пиццы "Красная птица", 45%, 0,28 кг, т/ф</t>
        </is>
      </c>
      <c r="I59" s="53" t="n">
        <v>100</v>
      </c>
      <c r="J59" s="46">
        <f>IF(M59="", IF(O59="","",X59+(INDIRECT("S" &amp; ROW() - 1) - S59)),IF(O59="", "", INDIRECT("S" &amp; ROW() - 1) - S59))</f>
        <v/>
      </c>
      <c r="K59" s="53" t="n">
        <v>1</v>
      </c>
      <c r="L59" s="53" t="n"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A60" s="61">
        <f>IF(O60="-", "", 1 + SUM(INDIRECT(ADDRESS(2,COLUMN(R60)) &amp; ":" &amp; ADDRESS(ROW(),COLUMN(R60)))))</f>
        <v/>
      </c>
      <c r="B60" s="61" t="inlineStr">
        <is>
          <t>2.7, Альче</t>
        </is>
      </c>
      <c r="C60" s="61" t="n">
        <v>850</v>
      </c>
      <c r="D60" s="61" t="inlineStr">
        <is>
          <t>Сулугуни</t>
        </is>
      </c>
      <c r="E60" s="61" t="inlineStr">
        <is>
          <t>0.28</t>
        </is>
      </c>
      <c r="F60" s="61" t="inlineStr">
        <is>
          <t>Соль: 280</t>
        </is>
      </c>
      <c r="G60" s="61" t="inlineStr">
        <is>
          <t>Ульма</t>
        </is>
      </c>
      <c r="H60" s="61" t="inlineStr">
        <is>
          <t>Сулугуни "Зеленая линия", 45%, 0,28 кг, т/ф</t>
        </is>
      </c>
      <c r="I60" s="61" t="n">
        <v>200</v>
      </c>
      <c r="J60" s="46">
        <f>IF(M60="", IF(O60="","",X60+(INDIRECT("S" &amp; ROW() - 1) - S60)),IF(O60="", "", INDIRECT("S" &amp; ROW() - 1) - S60))</f>
        <v/>
      </c>
      <c r="K60" s="61" t="n">
        <v>1</v>
      </c>
      <c r="L60" s="61" t="n"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A61" s="61">
        <f>IF(O61="-", "", 1 + SUM(INDIRECT(ADDRESS(2,COLUMN(R61)) &amp; ":" &amp; ADDRESS(ROW(),COLUMN(R61)))))</f>
        <v/>
      </c>
      <c r="B61" s="61" t="inlineStr">
        <is>
          <t>2.7, Альче</t>
        </is>
      </c>
      <c r="C61" s="61" t="n">
        <v>850</v>
      </c>
      <c r="D61" s="61" t="inlineStr">
        <is>
          <t>Сулугуни</t>
        </is>
      </c>
      <c r="E61" s="61" t="inlineStr">
        <is>
          <t>0.28</t>
        </is>
      </c>
      <c r="F61" s="61" t="inlineStr">
        <is>
          <t>Соль: 280</t>
        </is>
      </c>
      <c r="G61" s="61" t="inlineStr">
        <is>
          <t>Ульма</t>
        </is>
      </c>
      <c r="H61" s="61" t="inlineStr">
        <is>
          <t>Сулугуни "ВкусВилл", 45%, 0,28 кг, т/ф</t>
        </is>
      </c>
      <c r="I61" s="61" t="n">
        <v>204</v>
      </c>
      <c r="J61" s="46">
        <f>IF(M61="", IF(O61="","",X61+(INDIRECT("S" &amp; ROW() - 1) - S61)),IF(O61="", "", INDIRECT("S" &amp; ROW() - 1) - S61))</f>
        <v/>
      </c>
      <c r="K61" s="61" t="n">
        <v>1</v>
      </c>
      <c r="L61" s="61" t="n"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A62" s="61">
        <f>IF(O62="-", "", 1 + SUM(INDIRECT(ADDRESS(2,COLUMN(R62)) &amp; ":" &amp; ADDRESS(ROW(),COLUMN(R62)))))</f>
        <v/>
      </c>
      <c r="B62" s="61" t="inlineStr">
        <is>
          <t>2.7, Альче</t>
        </is>
      </c>
      <c r="C62" s="61" t="n">
        <v>850</v>
      </c>
      <c r="D62" s="61" t="inlineStr">
        <is>
          <t>Сулугуни</t>
        </is>
      </c>
      <c r="E62" s="61" t="inlineStr">
        <is>
          <t>0.28</t>
        </is>
      </c>
      <c r="F62" s="61" t="inlineStr">
        <is>
          <t>Соль: 280</t>
        </is>
      </c>
      <c r="G62" s="61" t="inlineStr">
        <is>
          <t>Ульма</t>
        </is>
      </c>
      <c r="H62" s="61" t="inlineStr">
        <is>
          <t>Сулугуни "Умалат", 45%, 0,28 кг, т/ф, (8 шт)</t>
        </is>
      </c>
      <c r="I62" s="61" t="n">
        <v>346</v>
      </c>
      <c r="J62" s="46">
        <f>IF(M62="", IF(O62="","",X62+(INDIRECT("S" &amp; ROW() - 1) - S62)),IF(O62="", "", INDIRECT("S" &amp; ROW() - 1) - S62))</f>
        <v/>
      </c>
      <c r="K62" s="61" t="n">
        <v>1</v>
      </c>
      <c r="L62" s="61" t="n"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A63" s="57">
        <f>IF(O63="-", "", 1 + SUM(INDIRECT(ADDRESS(2,COLUMN(R63)) &amp; ":" &amp; ADDRESS(ROW(),COLUMN(R63)))))</f>
        <v/>
      </c>
      <c r="B63" s="57" t="inlineStr">
        <is>
          <t>-</t>
        </is>
      </c>
      <c r="C63" s="57" t="inlineStr">
        <is>
          <t>-</t>
        </is>
      </c>
      <c r="D63" s="57" t="inlineStr">
        <is>
          <t>-</t>
        </is>
      </c>
      <c r="E63" s="57" t="inlineStr">
        <is>
          <t>-</t>
        </is>
      </c>
      <c r="F63" s="57" t="inlineStr">
        <is>
          <t>-</t>
        </is>
      </c>
      <c r="G63" s="57" t="inlineStr">
        <is>
          <t>-</t>
        </is>
      </c>
      <c r="H63" s="57" t="inlineStr">
        <is>
          <t>-</t>
        </is>
      </c>
      <c r="J63" s="46">
        <f>IF(M63="", IF(O63="","",X63+(INDIRECT("S" &amp; ROW() - 1) - S63)),IF(O63="", "", INDIRECT("S" &amp; ROW() - 1) - S63))</f>
        <v/>
      </c>
      <c r="M63" s="58" t="n">
        <v>8000</v>
      </c>
      <c r="N63" s="55">
        <f>IF(M63="", IF(X63=0, "", X63), IF(V63 = "", "", IF(V63/U63 = 0, "", V63/U63)))</f>
        <v/>
      </c>
      <c r="O63" s="57" t="inlineStr">
        <is>
          <t>-</t>
        </is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A64" s="61">
        <f>IF(O64="-", "", 1 + SUM(INDIRECT(ADDRESS(2,COLUMN(R64)) &amp; ":" &amp; ADDRESS(ROW(),COLUMN(R64)))))</f>
        <v/>
      </c>
      <c r="B64" s="61" t="inlineStr">
        <is>
          <t>2.7, Альче</t>
        </is>
      </c>
      <c r="C64" s="61" t="n">
        <v>850</v>
      </c>
      <c r="D64" s="61" t="inlineStr">
        <is>
          <t>Сулугуни</t>
        </is>
      </c>
      <c r="E64" s="61" t="inlineStr">
        <is>
          <t>0.28</t>
        </is>
      </c>
      <c r="F64" s="61" t="inlineStr">
        <is>
          <t>Соль: 280</t>
        </is>
      </c>
      <c r="G64" s="61" t="inlineStr">
        <is>
          <t>Ульма</t>
        </is>
      </c>
      <c r="H64" s="61" t="inlineStr">
        <is>
          <t>Сулугуни "Умалат", 45%, 0,28 кг, т/ф, (8 шт)</t>
        </is>
      </c>
      <c r="I64" s="61" t="n">
        <v>850</v>
      </c>
      <c r="J64" s="46">
        <f>IF(M64="", IF(O64="","",X64+(INDIRECT("S" &amp; ROW() - 1) - S64)),IF(O64="", "", INDIRECT("S" &amp; ROW() - 1) - S64))</f>
        <v/>
      </c>
      <c r="K64" s="61" t="n">
        <v>1</v>
      </c>
      <c r="L64" s="61" t="n"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A65" s="57">
        <f>IF(O65="-", "", 1 + SUM(INDIRECT(ADDRESS(2,COLUMN(R65)) &amp; ":" &amp; ADDRESS(ROW(),COLUMN(R65)))))</f>
        <v/>
      </c>
      <c r="B65" s="57" t="inlineStr">
        <is>
          <t>-</t>
        </is>
      </c>
      <c r="C65" s="57" t="inlineStr">
        <is>
          <t>-</t>
        </is>
      </c>
      <c r="D65" s="57" t="inlineStr">
        <is>
          <t>-</t>
        </is>
      </c>
      <c r="E65" s="57" t="inlineStr">
        <is>
          <t>-</t>
        </is>
      </c>
      <c r="F65" s="57" t="inlineStr">
        <is>
          <t>-</t>
        </is>
      </c>
      <c r="G65" s="57" t="inlineStr">
        <is>
          <t>-</t>
        </is>
      </c>
      <c r="H65" s="57" t="inlineStr">
        <is>
          <t>-</t>
        </is>
      </c>
      <c r="J65" s="46">
        <f>IF(M65="", IF(O65="","",X65+(INDIRECT("S" &amp; ROW() - 1) - S65)),IF(O65="", "", INDIRECT("S" &amp; ROW() - 1) - S65))</f>
        <v/>
      </c>
      <c r="M65" s="58" t="n">
        <v>8000</v>
      </c>
      <c r="N65" s="55">
        <f>IF(M65="", IF(X65=0, "", X65), IF(V65 = "", "", IF(V65/U65 = 0, "", V65/U65)))</f>
        <v/>
      </c>
      <c r="O65" s="57" t="inlineStr">
        <is>
          <t>-</t>
        </is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A66" s="61">
        <f>IF(O66="-", "", 1 + SUM(INDIRECT(ADDRESS(2,COLUMN(R66)) &amp; ":" &amp; ADDRESS(ROW(),COLUMN(R66)))))</f>
        <v/>
      </c>
      <c r="B66" s="61" t="inlineStr">
        <is>
          <t>2.7, Альче</t>
        </is>
      </c>
      <c r="C66" s="61" t="n">
        <v>850</v>
      </c>
      <c r="D66" s="61" t="inlineStr">
        <is>
          <t>Сулугуни</t>
        </is>
      </c>
      <c r="E66" s="61" t="inlineStr">
        <is>
          <t>0.28</t>
        </is>
      </c>
      <c r="F66" s="61" t="inlineStr">
        <is>
          <t>Соль: 280</t>
        </is>
      </c>
      <c r="G66" s="61" t="inlineStr">
        <is>
          <t>Ульма</t>
        </is>
      </c>
      <c r="H66" s="61" t="inlineStr">
        <is>
          <t>Сулугуни "Умалат", 45%, 0,28 кг, т/ф, (8 шт)</t>
        </is>
      </c>
      <c r="I66" s="61" t="n">
        <v>850</v>
      </c>
      <c r="J66" s="46">
        <f>IF(M66="", IF(O66="","",X66+(INDIRECT("S" &amp; ROW() - 1) - S66)),IF(O66="", "", INDIRECT("S" &amp; ROW() - 1) - S66))</f>
        <v/>
      </c>
      <c r="K66" s="61" t="n">
        <v>1</v>
      </c>
      <c r="L66" s="61" t="n"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A67" s="57">
        <f>IF(O67="-", "", 1 + SUM(INDIRECT(ADDRESS(2,COLUMN(R67)) &amp; ":" &amp; ADDRESS(ROW(),COLUMN(R67)))))</f>
        <v/>
      </c>
      <c r="B67" s="57" t="inlineStr">
        <is>
          <t>-</t>
        </is>
      </c>
      <c r="C67" s="57" t="inlineStr">
        <is>
          <t>-</t>
        </is>
      </c>
      <c r="D67" s="57" t="inlineStr">
        <is>
          <t>-</t>
        </is>
      </c>
      <c r="E67" s="57" t="inlineStr">
        <is>
          <t>-</t>
        </is>
      </c>
      <c r="F67" s="57" t="inlineStr">
        <is>
          <t>-</t>
        </is>
      </c>
      <c r="G67" s="57" t="inlineStr">
        <is>
          <t>-</t>
        </is>
      </c>
      <c r="H67" s="57" t="inlineStr">
        <is>
          <t>-</t>
        </is>
      </c>
      <c r="J67" s="46">
        <f>IF(M67="", IF(O67="","",X67+(INDIRECT("S" &amp; ROW() - 1) - S67)),IF(O67="", "", INDIRECT("S" &amp; ROW() - 1) - S67))</f>
        <v/>
      </c>
      <c r="M67" s="58" t="n">
        <v>8000</v>
      </c>
      <c r="N67" s="55">
        <f>IF(M67="", IF(X67=0, "", X67), IF(V67 = "", "", IF(V67/U67 = 0, "", V67/U67)))</f>
        <v/>
      </c>
      <c r="O67" s="57" t="inlineStr">
        <is>
          <t>-</t>
        </is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A68" s="61">
        <f>IF(O68="-", "", 1 + SUM(INDIRECT(ADDRESS(2,COLUMN(R68)) &amp; ":" &amp; ADDRESS(ROW(),COLUMN(R68)))))</f>
        <v/>
      </c>
      <c r="B68" s="61" t="inlineStr">
        <is>
          <t>2.7, Альче</t>
        </is>
      </c>
      <c r="C68" s="61" t="n">
        <v>850</v>
      </c>
      <c r="D68" s="61" t="inlineStr">
        <is>
          <t>Сулугуни</t>
        </is>
      </c>
      <c r="E68" s="61" t="inlineStr">
        <is>
          <t>0.37</t>
        </is>
      </c>
      <c r="F68" s="61" t="inlineStr">
        <is>
          <t>Соль: 370</t>
        </is>
      </c>
      <c r="G68" s="61" t="inlineStr">
        <is>
          <t>Ульма</t>
        </is>
      </c>
      <c r="H68" s="61" t="inlineStr">
        <is>
          <t>Сулугуни  "Умалат", 45%, 0,37 кг, т/ф, (6 шт)</t>
        </is>
      </c>
      <c r="I68" s="61" t="n">
        <v>850</v>
      </c>
      <c r="J68" s="46">
        <f>IF(M68="", IF(O68="","",X68+(INDIRECT("S" &amp; ROW() - 1) - S68)),IF(O68="", "", INDIRECT("S" &amp; ROW() - 1) - S68))</f>
        <v/>
      </c>
      <c r="K68" s="61" t="n">
        <v>1</v>
      </c>
      <c r="L68" s="61" t="n"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A69" s="57">
        <f>IF(O69="-", "", 1 + SUM(INDIRECT(ADDRESS(2,COLUMN(R69)) &amp; ":" &amp; ADDRESS(ROW(),COLUMN(R69)))))</f>
        <v/>
      </c>
      <c r="B69" s="57" t="inlineStr">
        <is>
          <t>-</t>
        </is>
      </c>
      <c r="C69" s="57" t="inlineStr">
        <is>
          <t>-</t>
        </is>
      </c>
      <c r="D69" s="57" t="inlineStr">
        <is>
          <t>-</t>
        </is>
      </c>
      <c r="E69" s="57" t="inlineStr">
        <is>
          <t>-</t>
        </is>
      </c>
      <c r="F69" s="57" t="inlineStr">
        <is>
          <t>-</t>
        </is>
      </c>
      <c r="G69" s="57" t="inlineStr">
        <is>
          <t>-</t>
        </is>
      </c>
      <c r="H69" s="57" t="inlineStr">
        <is>
          <t>-</t>
        </is>
      </c>
      <c r="J69" s="46">
        <f>IF(M69="", IF(O69="","",X69+(INDIRECT("S" &amp; ROW() - 1) - S69)),IF(O69="", "", INDIRECT("S" &amp; ROW() - 1) - S69))</f>
        <v/>
      </c>
      <c r="M69" s="58" t="n">
        <v>8000</v>
      </c>
      <c r="N69" s="55">
        <f>IF(M69="", IF(X69=0, "", X69), IF(V69 = "", "", IF(V69/U69 = 0, "", V69/U69)))</f>
        <v/>
      </c>
      <c r="O69" s="57" t="inlineStr">
        <is>
          <t>-</t>
        </is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A70" s="53">
        <f>IF(O70="-", "", 1 + SUM(INDIRECT(ADDRESS(2,COLUMN(R70)) &amp; ":" &amp; ADDRESS(ROW(),COLUMN(R70)))))</f>
        <v/>
      </c>
      <c r="B70" s="53" t="inlineStr">
        <is>
          <t>2.7, Сакко</t>
        </is>
      </c>
      <c r="C70" s="53" t="n">
        <v>850</v>
      </c>
      <c r="D70" s="53" t="inlineStr">
        <is>
          <t>Для пиццы</t>
        </is>
      </c>
      <c r="E70" s="53" t="inlineStr">
        <is>
          <t>1.2</t>
        </is>
      </c>
      <c r="F70" s="53" t="inlineStr">
        <is>
          <t>Соль: 1200</t>
        </is>
      </c>
      <c r="G70" s="53" t="inlineStr">
        <is>
          <t>Ульма</t>
        </is>
      </c>
      <c r="H70" s="53" t="inlineStr">
        <is>
          <t>Моцарелла для пиццы "Metro Chef" 45%, 1,2 кг, т/ф</t>
        </is>
      </c>
      <c r="I70" s="53" t="n">
        <v>300</v>
      </c>
      <c r="J70" s="46">
        <f>IF(M70="", IF(O70="","",X70+(INDIRECT("S" &amp; ROW() - 1) - S70)),IF(O70="", "", INDIRECT("S" &amp; ROW() - 1) - S70))</f>
        <v/>
      </c>
      <c r="K70" s="53" t="n">
        <v>1</v>
      </c>
      <c r="L70" s="53" t="n"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A71" s="53">
        <f>IF(O71="-", "", 1 + SUM(INDIRECT(ADDRESS(2,COLUMN(R71)) &amp; ":" &amp; ADDRESS(ROW(),COLUMN(R71)))))</f>
        <v/>
      </c>
      <c r="B71" s="53" t="inlineStr">
        <is>
          <t>2.7, Сакко</t>
        </is>
      </c>
      <c r="C71" s="53" t="n">
        <v>850</v>
      </c>
      <c r="D71" s="53" t="inlineStr">
        <is>
          <t>Для пиццы</t>
        </is>
      </c>
      <c r="E71" s="53" t="inlineStr">
        <is>
          <t>1.2</t>
        </is>
      </c>
      <c r="F71" s="53" t="inlineStr">
        <is>
          <t>Соль: 1200</t>
        </is>
      </c>
      <c r="G71" s="53" t="inlineStr">
        <is>
          <t>Ульма</t>
        </is>
      </c>
      <c r="H71" s="53" t="inlineStr">
        <is>
          <t>Моцарелла "Pretto", 45%, 1,2 кг, в/у</t>
        </is>
      </c>
      <c r="I71" s="53" t="n">
        <v>550</v>
      </c>
      <c r="J71" s="46">
        <f>IF(M71="", IF(O71="","",X71+(INDIRECT("S" &amp; ROW() - 1) - S71)),IF(O71="", "", INDIRECT("S" &amp; ROW() - 1) - S71))</f>
        <v/>
      </c>
      <c r="K71" s="53" t="n">
        <v>1</v>
      </c>
      <c r="L71" s="53" t="n"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A72" s="57">
        <f>IF(O72="-", "", 1 + SUM(INDIRECT(ADDRESS(2,COLUMN(R72)) &amp; ":" &amp; ADDRESS(ROW(),COLUMN(R72)))))</f>
        <v/>
      </c>
      <c r="B72" s="57" t="inlineStr">
        <is>
          <t>-</t>
        </is>
      </c>
      <c r="C72" s="57" t="inlineStr">
        <is>
          <t>-</t>
        </is>
      </c>
      <c r="D72" s="57" t="inlineStr">
        <is>
          <t>-</t>
        </is>
      </c>
      <c r="E72" s="57" t="inlineStr">
        <is>
          <t>-</t>
        </is>
      </c>
      <c r="F72" s="57" t="inlineStr">
        <is>
          <t>-</t>
        </is>
      </c>
      <c r="G72" s="57" t="inlineStr">
        <is>
          <t>-</t>
        </is>
      </c>
      <c r="H72" s="57" t="inlineStr">
        <is>
          <t>-</t>
        </is>
      </c>
      <c r="J72" s="46">
        <f>IF(M72="", IF(O72="","",X72+(INDIRECT("S" &amp; ROW() - 1) - S72)),IF(O72="", "", INDIRECT("S" &amp; ROW() - 1) - S72))</f>
        <v/>
      </c>
      <c r="M72" s="58" t="n">
        <v>8000</v>
      </c>
      <c r="N72" s="55">
        <f>IF(M72="", IF(X72=0, "", X72), IF(V72 = "", "", IF(V72/U72 = 0, "", V72/U72)))</f>
        <v/>
      </c>
      <c r="O72" s="57" t="inlineStr">
        <is>
          <t>-</t>
        </is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7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Моцарелла, 45%, 3,5 кг, пл/л (палочки 15 г)</t>
        </is>
      </c>
      <c r="B59" s="57" t="inlineStr">
        <is>
          <t>2.7, Альче</t>
        </is>
      </c>
    </row>
    <row r="60">
      <c r="A60" s="57" t="inlineStr">
        <is>
          <t>Моцарелла, 45%, 3,6 кг, пл/л (палочки 7,5 г)</t>
        </is>
      </c>
      <c r="B60" s="57" t="inlineStr">
        <is>
          <t>2.7, Альче</t>
        </is>
      </c>
    </row>
    <row r="61">
      <c r="A61" s="57" t="inlineStr">
        <is>
          <t>Сулугуни  "Умалат", 45%, 0,37 кг, т/ф, (6 шт)</t>
        </is>
      </c>
      <c r="B61" s="57" t="inlineStr">
        <is>
          <t>2.7, Альче</t>
        </is>
      </c>
    </row>
    <row r="62">
      <c r="A62" s="57" t="inlineStr">
        <is>
          <t>Сулугуни "ВкусВилл", 45%, 0,28 кг, т/ф</t>
        </is>
      </c>
      <c r="B62" s="57" t="inlineStr">
        <is>
          <t>2.7, Альче</t>
        </is>
      </c>
    </row>
    <row r="63">
      <c r="A63" s="57" t="inlineStr">
        <is>
          <t>Сулугуни "Зеленая линия", 45%, 0,28 кг, т/ф</t>
        </is>
      </c>
      <c r="B63" s="57" t="inlineStr">
        <is>
          <t>2.7, Альче</t>
        </is>
      </c>
    </row>
    <row r="64">
      <c r="A64" s="57" t="inlineStr">
        <is>
          <t>Сулугуни "Маркет Перекресток", 45%, 0,28 кг, т/ф</t>
        </is>
      </c>
      <c r="B64" s="57" t="inlineStr">
        <is>
          <t>2.7, Сакко</t>
        </is>
      </c>
    </row>
    <row r="65">
      <c r="A65" s="57" t="inlineStr">
        <is>
          <t>Сулугуни "Умалат" (для хачапури), 45%, 0,12 кг, ф/п</t>
        </is>
      </c>
      <c r="B65" s="57" t="inlineStr">
        <is>
          <t>2.7, Альче</t>
        </is>
      </c>
    </row>
    <row r="66">
      <c r="A66" s="57" t="inlineStr">
        <is>
          <t>Сулугуни "Умалат", 45%, 0,2 кг, т/ф, (9 шт)</t>
        </is>
      </c>
      <c r="B66" s="57" t="inlineStr">
        <is>
          <t>2.7, Альче</t>
        </is>
      </c>
    </row>
    <row r="67">
      <c r="A67" s="57" t="inlineStr">
        <is>
          <t>Сулугуни "Умалат", 45%, 0,28 кг, т/ф, (8 шт)</t>
        </is>
      </c>
      <c r="B67" s="57" t="inlineStr">
        <is>
          <t>2.7, Альче</t>
        </is>
      </c>
    </row>
    <row r="68">
      <c r="A68" s="57" t="inlineStr">
        <is>
          <t>Сулугуни без лактозы "ВкусВилл", 45%, 0,2 кг, т/ф</t>
        </is>
      </c>
      <c r="B68" s="57" t="inlineStr">
        <is>
          <t>2.7, Альче, без лактозы</t>
        </is>
      </c>
    </row>
    <row r="69">
      <c r="A69" s="57" t="inlineStr">
        <is>
          <t>Сулугуни кубики "ВкусВилл", 45%, 0,12 кг, ф/п</t>
        </is>
      </c>
      <c r="B69" s="57" t="inlineStr">
        <is>
          <t>2.7, Альче</t>
        </is>
      </c>
    </row>
    <row r="70">
      <c r="A70" s="57" t="inlineStr">
        <is>
          <t>Сулугуни палочки "Красная птица", 45%, 0,12 кг, т/ф</t>
        </is>
      </c>
      <c r="B70" s="57" t="inlineStr">
        <is>
          <t>2.7, Альче</t>
        </is>
      </c>
    </row>
    <row r="71">
      <c r="A71" s="57" t="inlineStr">
        <is>
          <t>Сулугуни палочки "Умалат", 45%, 0,12 кг, т/ф (10 шт.)</t>
        </is>
      </c>
      <c r="B71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3" t="inlineStr">
        <is>
          <t>-</t>
        </is>
      </c>
    </row>
    <row r="2">
      <c r="A2" s="57" t="inlineStr">
        <is>
          <t>3.3, Альче, без лактозы</t>
        </is>
      </c>
    </row>
    <row r="3">
      <c r="A3" s="57" t="inlineStr">
        <is>
          <t>2.7, Альче, без лактозы</t>
        </is>
      </c>
    </row>
    <row r="4">
      <c r="A4" s="57" t="inlineStr">
        <is>
          <t>3.6, Альче</t>
        </is>
      </c>
    </row>
    <row r="5">
      <c r="A5" s="57" t="inlineStr">
        <is>
          <t>2.7, Сакко</t>
        </is>
      </c>
    </row>
    <row r="6">
      <c r="A6" s="57" t="inlineStr">
        <is>
          <t>3.3, Сакко</t>
        </is>
      </c>
    </row>
    <row r="7">
      <c r="A7" s="57" t="inlineStr">
        <is>
          <t>2.7, Альче</t>
        </is>
      </c>
    </row>
    <row r="8">
      <c r="A8" s="57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55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4" t="inlineStr">
        <is>
          <t>Задание на упаковку линии воды Моцарельного цеха</t>
        </is>
      </c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</row>
    <row r="3" ht="30" customHeight="1" s="12">
      <c r="B3" s="66" t="n">
        <v>44383</v>
      </c>
      <c r="C3" s="65" t="n"/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</row>
    <row r="4" ht="28" customHeight="1" s="12">
      <c r="B4" s="67" t="inlineStr">
        <is>
          <t>Номер</t>
        </is>
      </c>
      <c r="C4" s="67" t="inlineStr">
        <is>
          <t>Номенклатура</t>
        </is>
      </c>
      <c r="D4" s="65" t="n"/>
      <c r="E4" s="65" t="n"/>
      <c r="F4" s="65" t="n"/>
      <c r="G4" s="65" t="n"/>
      <c r="H4" s="65" t="n"/>
      <c r="I4" s="67" t="inlineStr">
        <is>
          <t>Вложение коробок</t>
        </is>
      </c>
      <c r="J4" s="67" t="inlineStr">
        <is>
          <t>Вес, кг</t>
        </is>
      </c>
      <c r="K4" s="67" t="inlineStr">
        <is>
          <t>Кол-во коробок, шт</t>
        </is>
      </c>
      <c r="L4" s="67" t="inlineStr">
        <is>
          <t>В первую очередь</t>
        </is>
      </c>
      <c r="M4" s="67" t="inlineStr">
        <is>
          <t>Код</t>
        </is>
      </c>
      <c r="N4" s="65" t="n"/>
    </row>
    <row r="5" ht="22" customHeight="1" s="12">
      <c r="B5" s="68" t="n">
        <v>1</v>
      </c>
      <c r="C5" s="69" t="inlineStr">
        <is>
          <t>Моцарелла Фиор Ди Латте в воде "Pretto", 45%, 0,1/0,18 кг, ф/п, (8 шт)</t>
        </is>
      </c>
      <c r="D5" s="65" t="n"/>
      <c r="E5" s="65" t="n"/>
      <c r="F5" s="65" t="n"/>
      <c r="G5" s="65" t="n"/>
      <c r="H5" s="65" t="n"/>
      <c r="I5" s="69" t="n">
        <v>8</v>
      </c>
      <c r="J5" s="69" t="n">
        <v>310</v>
      </c>
      <c r="K5" s="69" t="n">
        <v>388</v>
      </c>
      <c r="L5" s="69" t="inlineStr"/>
      <c r="M5" s="69" t="inlineStr">
        <is>
          <t>Н0000094728</t>
        </is>
      </c>
      <c r="N5" s="65" t="n"/>
    </row>
    <row r="6" ht="22" customHeight="1" s="12">
      <c r="B6" s="68" t="n">
        <v>2</v>
      </c>
      <c r="C6" s="69" t="inlineStr">
        <is>
          <t>Моцарелла Фиор Ди Латте в воде "Pretto", 45%, 0,125/0,225 кг, ф/п, (8 шт)</t>
        </is>
      </c>
      <c r="D6" s="65" t="n"/>
      <c r="E6" s="65" t="n"/>
      <c r="F6" s="65" t="n"/>
      <c r="G6" s="65" t="n"/>
      <c r="H6" s="65" t="n"/>
      <c r="I6" s="69" t="n">
        <v>8</v>
      </c>
      <c r="J6" s="69" t="n">
        <v>348</v>
      </c>
      <c r="K6" s="69" t="n">
        <v>348</v>
      </c>
      <c r="L6" s="69" t="inlineStr"/>
      <c r="M6" s="69" t="inlineStr">
        <is>
          <t>Н0000094729</t>
        </is>
      </c>
      <c r="N6" s="65" t="n"/>
    </row>
    <row r="7" ht="22" customHeight="1" s="12">
      <c r="B7" s="68" t="n">
        <v>3</v>
      </c>
      <c r="C7" s="69" t="inlineStr">
        <is>
          <t>Моцарелла Фиор ди Латте в воде "Ваш выбор", 50%, 0,1/0,18 кг, ф/п</t>
        </is>
      </c>
      <c r="D7" s="65" t="n"/>
      <c r="E7" s="65" t="n"/>
      <c r="F7" s="65" t="n"/>
      <c r="G7" s="65" t="n"/>
      <c r="H7" s="65" t="n"/>
      <c r="I7" s="69" t="n">
        <v>12</v>
      </c>
      <c r="J7" s="69" t="n">
        <v>140</v>
      </c>
      <c r="K7" s="69" t="n">
        <v>117</v>
      </c>
      <c r="L7" s="69" t="inlineStr"/>
      <c r="M7" s="69" t="inlineStr">
        <is>
          <t>327193010</t>
        </is>
      </c>
      <c r="N7" s="65" t="n"/>
    </row>
    <row r="8" ht="22" customHeight="1" s="12">
      <c r="B8" s="68" t="n">
        <v>4</v>
      </c>
      <c r="C8" s="69" t="inlineStr">
        <is>
          <t>Моцарелла Фиор ди Латте в воде "Красная птица", 45%, 0,125/0,225 кг, ф/п</t>
        </is>
      </c>
      <c r="D8" s="65" t="n"/>
      <c r="E8" s="65" t="n"/>
      <c r="F8" s="65" t="n"/>
      <c r="G8" s="65" t="n"/>
      <c r="H8" s="65" t="n"/>
      <c r="I8" s="69" t="n">
        <v>12</v>
      </c>
      <c r="J8" s="69" t="n">
        <v>110</v>
      </c>
      <c r="K8" s="69" t="n">
        <v>74</v>
      </c>
      <c r="L8" s="69" t="inlineStr"/>
      <c r="M8" s="69" t="inlineStr">
        <is>
          <t>Н0000090381</t>
        </is>
      </c>
      <c r="N8" s="65" t="n"/>
    </row>
    <row r="9" ht="22" customHeight="1" s="12">
      <c r="B9" s="68" t="n">
        <v>5</v>
      </c>
      <c r="C9" s="69" t="inlineStr">
        <is>
          <t>Моцарелла Фиор ди латте в воде "Fine Life", 45%, 0,125/0,225 кг, ф/п</t>
        </is>
      </c>
      <c r="D9" s="65" t="n"/>
      <c r="E9" s="65" t="n"/>
      <c r="F9" s="65" t="n"/>
      <c r="G9" s="65" t="n"/>
      <c r="H9" s="65" t="n"/>
      <c r="I9" s="69" t="n">
        <v>12</v>
      </c>
      <c r="J9" s="69" t="n">
        <v>58</v>
      </c>
      <c r="K9" s="69" t="n">
        <v>39</v>
      </c>
      <c r="L9" s="69" t="inlineStr"/>
      <c r="M9" s="69" t="inlineStr">
        <is>
          <t>Н0000087862</t>
        </is>
      </c>
      <c r="N9" s="65" t="n"/>
    </row>
    <row r="10" ht="22" customHeight="1" s="12">
      <c r="B10" s="68" t="n">
        <v>6</v>
      </c>
      <c r="C10" s="69" t="inlineStr">
        <is>
          <t>Моцарелла Фиор ди латте в воде "Unagrande", 50%, 0,125/0,225 кг, ф/п, (8 шт)</t>
        </is>
      </c>
      <c r="D10" s="65" t="n"/>
      <c r="E10" s="65" t="n"/>
      <c r="F10" s="65" t="n"/>
      <c r="G10" s="65" t="n"/>
      <c r="H10" s="65" t="n"/>
      <c r="I10" s="69" t="n">
        <v>8</v>
      </c>
      <c r="J10" s="69" t="n">
        <v>260</v>
      </c>
      <c r="K10" s="69" t="n">
        <v>260</v>
      </c>
      <c r="L10" s="69" t="inlineStr"/>
      <c r="M10" s="69" t="inlineStr">
        <is>
          <t>Н0000094736</t>
        </is>
      </c>
      <c r="N10" s="65" t="n"/>
    </row>
    <row r="11" ht="22" customHeight="1" s="12">
      <c r="B11" s="68" t="n">
        <v>7</v>
      </c>
      <c r="C11" s="69" t="inlineStr">
        <is>
          <t>Моцарелла Чильеджина в воде "Fine Life", 45%, 0,125/0,225 кг, ф/п</t>
        </is>
      </c>
      <c r="D11" s="65" t="n"/>
      <c r="E11" s="65" t="n"/>
      <c r="F11" s="65" t="n"/>
      <c r="G11" s="65" t="n"/>
      <c r="H11" s="65" t="n"/>
      <c r="I11" s="69" t="n">
        <v>12</v>
      </c>
      <c r="J11" s="69" t="n">
        <v>45</v>
      </c>
      <c r="K11" s="69" t="n">
        <v>30</v>
      </c>
      <c r="L11" s="69" t="inlineStr"/>
      <c r="M11" s="69" t="inlineStr">
        <is>
          <t>Н0000087861</t>
        </is>
      </c>
      <c r="N11" s="65" t="n"/>
    </row>
    <row r="12" ht="22" customHeight="1" s="12">
      <c r="B12" s="68" t="n">
        <v>8</v>
      </c>
      <c r="C12" s="69" t="inlineStr">
        <is>
          <t>Моцарелла Чильеджина в воде "Pretto", 45%, 0,1/0,18 кг, ф/п, (8 шт)</t>
        </is>
      </c>
      <c r="D12" s="65" t="n"/>
      <c r="E12" s="65" t="n"/>
      <c r="F12" s="65" t="n"/>
      <c r="G12" s="65" t="n"/>
      <c r="H12" s="65" t="n"/>
      <c r="I12" s="69" t="n">
        <v>8</v>
      </c>
      <c r="J12" s="69" t="n">
        <v>700</v>
      </c>
      <c r="K12" s="69" t="n">
        <v>875</v>
      </c>
      <c r="L12" s="69" t="inlineStr"/>
      <c r="M12" s="69" t="inlineStr">
        <is>
          <t>Н0000094727</t>
        </is>
      </c>
      <c r="N12" s="65" t="n"/>
    </row>
    <row r="13" ht="22" customHeight="1" s="12">
      <c r="B13" s="68" t="n">
        <v>9</v>
      </c>
      <c r="C13" s="69" t="inlineStr">
        <is>
          <t>Моцарелла Чильеджина в воде "Unagrande", 50%, 0,125/0,225 кг, ф/п, (8 шт)</t>
        </is>
      </c>
      <c r="D13" s="65" t="n"/>
      <c r="E13" s="65" t="n"/>
      <c r="F13" s="65" t="n"/>
      <c r="G13" s="65" t="n"/>
      <c r="H13" s="65" t="n"/>
      <c r="I13" s="69" t="n">
        <v>8</v>
      </c>
      <c r="J13" s="69" t="n">
        <v>2700</v>
      </c>
      <c r="K13" s="69" t="n">
        <v>2700</v>
      </c>
      <c r="L13" s="69" t="inlineStr"/>
      <c r="M13" s="69" t="inlineStr">
        <is>
          <t>Н0000094737</t>
        </is>
      </c>
      <c r="N13" s="65" t="n"/>
    </row>
    <row r="14" ht="22" customHeight="1" s="12">
      <c r="B14" s="68" t="n">
        <v>10</v>
      </c>
      <c r="C14" s="69" t="inlineStr">
        <is>
          <t>Моцарелла Чильеджина в воде "Ваш выбор", 50%, 0,1/0,18 кг, ф/п</t>
        </is>
      </c>
      <c r="D14" s="65" t="n"/>
      <c r="E14" s="65" t="n"/>
      <c r="F14" s="65" t="n"/>
      <c r="G14" s="65" t="n"/>
      <c r="H14" s="65" t="n"/>
      <c r="I14" s="69" t="n">
        <v>12</v>
      </c>
      <c r="J14" s="69" t="n">
        <v>254</v>
      </c>
      <c r="K14" s="69" t="n">
        <v>212</v>
      </c>
      <c r="L14" s="69" t="inlineStr"/>
      <c r="M14" s="69" t="inlineStr">
        <is>
          <t>327192013</t>
        </is>
      </c>
      <c r="N14" s="65" t="n"/>
    </row>
    <row r="15" ht="22" customHeight="1" s="12">
      <c r="B15" s="68" t="n">
        <v>11</v>
      </c>
      <c r="C15" s="69" t="inlineStr">
        <is>
          <t>Моцарелла Чильеджина в воде "Красная птица", 45%, 0,125/0,225 кг, ф/п</t>
        </is>
      </c>
      <c r="D15" s="65" t="n"/>
      <c r="E15" s="65" t="n"/>
      <c r="F15" s="65" t="n"/>
      <c r="G15" s="65" t="n"/>
      <c r="H15" s="65" t="n"/>
      <c r="I15" s="69" t="n">
        <v>12</v>
      </c>
      <c r="J15" s="69" t="n">
        <v>114</v>
      </c>
      <c r="K15" s="69" t="n">
        <v>76</v>
      </c>
      <c r="L15" s="69" t="inlineStr"/>
      <c r="M15" s="69" t="inlineStr">
        <is>
          <t>Н0000090380</t>
        </is>
      </c>
      <c r="N15" s="65" t="n"/>
    </row>
    <row r="16" ht="22" customHeight="1" s="12">
      <c r="B16" s="68" t="n">
        <v>12</v>
      </c>
      <c r="C16" s="69" t="inlineStr">
        <is>
          <t>Моцарелла в воде Фиор Ди Латте "Orecchio Oro", 45%, 0,1/0,18 кг, ф/п</t>
        </is>
      </c>
      <c r="D16" s="65" t="n"/>
      <c r="E16" s="65" t="n"/>
      <c r="F16" s="65" t="n"/>
      <c r="G16" s="65" t="n"/>
      <c r="H16" s="65" t="n"/>
      <c r="I16" s="69" t="n">
        <v>8</v>
      </c>
      <c r="J16" s="69" t="n">
        <v>310</v>
      </c>
      <c r="K16" s="69" t="n">
        <v>388</v>
      </c>
      <c r="L16" s="69" t="inlineStr"/>
      <c r="M16" s="69" t="inlineStr">
        <is>
          <t>Н0000095981</t>
        </is>
      </c>
      <c r="N16" s="65" t="n"/>
    </row>
    <row r="17" ht="22" customHeight="1" s="12">
      <c r="B17" s="68" t="n">
        <v>13</v>
      </c>
      <c r="C17" s="69" t="inlineStr">
        <is>
          <t>Моцарелла в воде Фиор Ди Латте "Каждый день", 45%, 0,1/0,18 кг, ф/п</t>
        </is>
      </c>
      <c r="D17" s="65" t="n"/>
      <c r="E17" s="65" t="n"/>
      <c r="F17" s="65" t="n"/>
      <c r="G17" s="65" t="n"/>
      <c r="H17" s="65" t="n"/>
      <c r="I17" s="69" t="n">
        <v>12</v>
      </c>
      <c r="J17" s="69" t="n">
        <v>65</v>
      </c>
      <c r="K17" s="69" t="n">
        <v>55</v>
      </c>
      <c r="L17" s="69" t="inlineStr"/>
      <c r="M17" s="69" t="inlineStr">
        <is>
          <t>Н0000096804</t>
        </is>
      </c>
      <c r="N17" s="65" t="n"/>
    </row>
    <row r="18" ht="22" customHeight="1" s="12">
      <c r="B18" s="68" t="n">
        <v>14</v>
      </c>
      <c r="C18" s="69" t="inlineStr">
        <is>
          <t>Моцарелла в воде Фиор Ди Латте без лактозы "ВкусВилл", 45%, 0,125/0,225 кг, ф/п (8 шт)</t>
        </is>
      </c>
      <c r="D18" s="65" t="n"/>
      <c r="E18" s="65" t="n"/>
      <c r="F18" s="65" t="n"/>
      <c r="G18" s="65" t="n"/>
      <c r="H18" s="65" t="n"/>
      <c r="I18" s="69" t="n">
        <v>8</v>
      </c>
      <c r="J18" s="69" t="n">
        <v>505</v>
      </c>
      <c r="K18" s="69" t="n">
        <v>505</v>
      </c>
      <c r="L18" s="69" t="inlineStr"/>
      <c r="M18" s="69" t="inlineStr">
        <is>
          <t>Н0000095415</t>
        </is>
      </c>
      <c r="N18" s="65" t="n"/>
    </row>
    <row r="19" ht="22" customHeight="1" s="12">
      <c r="B19" s="68" t="n">
        <v>15</v>
      </c>
      <c r="C19" s="69" t="inlineStr">
        <is>
          <t>Моцарелла в воде Фиор Ди Латте без лактозы "Красная птица", 45%, 0,125/0,225 кг, ф/п</t>
        </is>
      </c>
      <c r="D19" s="65" t="n"/>
      <c r="E19" s="65" t="n"/>
      <c r="F19" s="65" t="n"/>
      <c r="G19" s="65" t="n"/>
      <c r="H19" s="65" t="n"/>
      <c r="I19" s="69" t="n">
        <v>8</v>
      </c>
      <c r="J19" s="69" t="n">
        <v>11</v>
      </c>
      <c r="K19" s="69" t="n">
        <v>11</v>
      </c>
      <c r="L19" s="69" t="inlineStr"/>
      <c r="M19" s="69" t="inlineStr">
        <is>
          <t>Н0000096635</t>
        </is>
      </c>
      <c r="N19" s="65" t="n"/>
    </row>
    <row r="20" ht="22" customHeight="1" s="12">
      <c r="B20" s="68" t="n">
        <v>16</v>
      </c>
      <c r="C20" s="69" t="inlineStr">
        <is>
          <t>Моцарелла в воде Фиор ди Латте "Aventino", 45%, 0,1/0,18 кг, ф/п</t>
        </is>
      </c>
      <c r="D20" s="65" t="n"/>
      <c r="E20" s="65" t="n"/>
      <c r="F20" s="65" t="n"/>
      <c r="G20" s="65" t="n"/>
      <c r="H20" s="65" t="n"/>
      <c r="I20" s="69" t="n">
        <v>8</v>
      </c>
      <c r="J20" s="69" t="n">
        <v>134</v>
      </c>
      <c r="K20" s="69" t="n">
        <v>168</v>
      </c>
      <c r="L20" s="69" t="inlineStr"/>
      <c r="M20" s="69" t="inlineStr">
        <is>
          <t>Н0000096234</t>
        </is>
      </c>
      <c r="N20" s="65" t="n"/>
    </row>
    <row r="21" ht="22" customHeight="1" s="12">
      <c r="B21" s="68" t="n">
        <v>17</v>
      </c>
      <c r="C21" s="69" t="inlineStr">
        <is>
          <t>Моцарелла в воде Чильеджина "Aventino", 45%, 0,1/0,18 кг, ф/п</t>
        </is>
      </c>
      <c r="D21" s="65" t="n"/>
      <c r="E21" s="65" t="n"/>
      <c r="F21" s="65" t="n"/>
      <c r="G21" s="65" t="n"/>
      <c r="H21" s="65" t="n"/>
      <c r="I21" s="69" t="n">
        <v>8</v>
      </c>
      <c r="J21" s="69" t="n">
        <v>397</v>
      </c>
      <c r="K21" s="69" t="n">
        <v>497</v>
      </c>
      <c r="L21" s="69" t="inlineStr"/>
      <c r="M21" s="69" t="inlineStr">
        <is>
          <t>Н0000096233</t>
        </is>
      </c>
      <c r="N21" s="65" t="n"/>
    </row>
    <row r="22" ht="22" customHeight="1" s="12">
      <c r="B22" s="68" t="n">
        <v>18</v>
      </c>
      <c r="C22" s="69" t="inlineStr">
        <is>
          <t>Моцарелла в воде Чильеджина "Orecchio Oro", 45%, 0,1/0,18 кг, ф/п</t>
        </is>
      </c>
      <c r="D22" s="65" t="n"/>
      <c r="E22" s="65" t="n"/>
      <c r="F22" s="65" t="n"/>
      <c r="G22" s="65" t="n"/>
      <c r="H22" s="65" t="n"/>
      <c r="I22" s="69" t="n">
        <v>8</v>
      </c>
      <c r="J22" s="69" t="n">
        <v>417</v>
      </c>
      <c r="K22" s="69" t="n">
        <v>522</v>
      </c>
      <c r="L22" s="69" t="inlineStr"/>
      <c r="M22" s="69" t="inlineStr">
        <is>
          <t>Н0000095985</t>
        </is>
      </c>
      <c r="N22" s="65" t="n"/>
    </row>
    <row r="23" ht="22" customHeight="1" s="12">
      <c r="B23" s="68" t="n">
        <v>19</v>
      </c>
      <c r="C23" s="69" t="inlineStr">
        <is>
          <t>Моцарелла в воде Чильеджина "Каждый день", 45%, 0,1/0,18 кг, ф/п</t>
        </is>
      </c>
      <c r="D23" s="65" t="n"/>
      <c r="E23" s="65" t="n"/>
      <c r="F23" s="65" t="n"/>
      <c r="G23" s="65" t="n"/>
      <c r="H23" s="65" t="n"/>
      <c r="I23" s="69" t="n">
        <v>12</v>
      </c>
      <c r="J23" s="69" t="n">
        <v>90</v>
      </c>
      <c r="K23" s="69" t="n">
        <v>75</v>
      </c>
      <c r="L23" s="69" t="inlineStr"/>
      <c r="M23" s="69" t="inlineStr">
        <is>
          <t>Н0000096805</t>
        </is>
      </c>
      <c r="N23" s="65" t="n"/>
    </row>
    <row r="24" ht="22" customHeight="1" s="12">
      <c r="B24" s="68" t="n">
        <v>20</v>
      </c>
      <c r="C24" s="69" t="inlineStr">
        <is>
          <t>Моцарелла в воде Чильеджина без лактозы "Unagrande", 45%, 0,125/0,225 кг, ф/п</t>
        </is>
      </c>
      <c r="D24" s="65" t="n"/>
      <c r="E24" s="65" t="n"/>
      <c r="F24" s="65" t="n"/>
      <c r="G24" s="65" t="n"/>
      <c r="H24" s="65" t="n"/>
      <c r="I24" s="69" t="n">
        <v>8</v>
      </c>
      <c r="J24" s="69" t="n">
        <v>56</v>
      </c>
      <c r="K24" s="69" t="n">
        <v>56</v>
      </c>
      <c r="L24" s="69" t="inlineStr"/>
      <c r="M24" s="69" t="inlineStr">
        <is>
          <t>Н0000095553</t>
        </is>
      </c>
      <c r="N24" s="65" t="n"/>
    </row>
    <row r="25" ht="22" customHeight="1" s="12">
      <c r="B25" s="68" t="n">
        <v>21</v>
      </c>
      <c r="C25" s="69" t="inlineStr">
        <is>
          <t>Моцарелла в воде Чильеджина без лактозы "Красная птица", 45%, 0,125/0,225 кг, ф/п</t>
        </is>
      </c>
      <c r="D25" s="65" t="n"/>
      <c r="E25" s="65" t="n"/>
      <c r="F25" s="65" t="n"/>
      <c r="G25" s="65" t="n"/>
      <c r="H25" s="65" t="n"/>
      <c r="I25" s="69" t="n">
        <v>8</v>
      </c>
      <c r="J25" s="69" t="n">
        <v>12</v>
      </c>
      <c r="K25" s="69" t="n">
        <v>12</v>
      </c>
      <c r="L25" s="69" t="inlineStr"/>
      <c r="M25" s="69" t="inlineStr">
        <is>
          <t>Н0000096636</t>
        </is>
      </c>
      <c r="N25" s="65" t="n"/>
    </row>
    <row r="30" ht="30" customHeight="1" s="12">
      <c r="B30" s="64" t="inlineStr">
        <is>
          <t>Задание на упаковку линии пиццы Моцарельного цеха</t>
        </is>
      </c>
      <c r="C30" s="65" t="n"/>
      <c r="D30" s="65" t="n"/>
      <c r="E30" s="65" t="n"/>
      <c r="F30" s="65" t="n"/>
      <c r="G30" s="65" t="n"/>
      <c r="H30" s="65" t="n"/>
      <c r="I30" s="65" t="n"/>
      <c r="J30" s="65" t="n"/>
      <c r="K30" s="65" t="n"/>
      <c r="L30" s="65" t="n"/>
      <c r="M30" s="65" t="n"/>
      <c r="N30" s="65" t="n"/>
    </row>
    <row r="31" ht="30" customHeight="1" s="12">
      <c r="B31" s="66" t="n">
        <v>44383</v>
      </c>
      <c r="C31" s="65" t="n"/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/>
      <c r="N31" s="65" t="n"/>
    </row>
    <row r="32" ht="28" customHeight="1" s="12">
      <c r="B32" s="67" t="inlineStr">
        <is>
          <t>Номер</t>
        </is>
      </c>
      <c r="C32" s="67" t="inlineStr">
        <is>
          <t>Номенклатура</t>
        </is>
      </c>
      <c r="D32" s="65" t="n"/>
      <c r="E32" s="65" t="n"/>
      <c r="F32" s="65" t="n"/>
      <c r="G32" s="65" t="n"/>
      <c r="H32" s="65" t="n"/>
      <c r="I32" s="67" t="inlineStr">
        <is>
          <t>Вложение коробок</t>
        </is>
      </c>
      <c r="J32" s="67" t="inlineStr">
        <is>
          <t>Вес, кг</t>
        </is>
      </c>
      <c r="K32" s="67" t="inlineStr">
        <is>
          <t>Кол-во коробок, шт</t>
        </is>
      </c>
      <c r="L32" s="67" t="inlineStr">
        <is>
          <t>В первую очередь</t>
        </is>
      </c>
      <c r="M32" s="67" t="inlineStr">
        <is>
          <t>Код</t>
        </is>
      </c>
      <c r="N32" s="65" t="n"/>
    </row>
    <row r="33" ht="22" customHeight="1" s="12">
      <c r="B33" s="68" t="n">
        <v>1</v>
      </c>
      <c r="C33" s="69" t="inlineStr">
        <is>
          <t>Моцарелла "Pretto" (для бутербродов), 45%, 0,2 кг, т/ф, (9 шт)</t>
        </is>
      </c>
      <c r="D33" s="65" t="n"/>
      <c r="E33" s="65" t="n"/>
      <c r="F33" s="65" t="n"/>
      <c r="G33" s="65" t="n"/>
      <c r="H33" s="65" t="n"/>
      <c r="I33" s="69" t="n">
        <v>9</v>
      </c>
      <c r="J33" s="69" t="n">
        <v>720</v>
      </c>
      <c r="K33" s="69" t="n">
        <v>400</v>
      </c>
      <c r="L33" s="69" t="inlineStr"/>
      <c r="M33" s="69" t="inlineStr">
        <is>
          <t>Н0000094735</t>
        </is>
      </c>
      <c r="N33" s="65" t="n"/>
    </row>
    <row r="34" ht="22" customHeight="1" s="12">
      <c r="B34" s="68" t="n">
        <v>2</v>
      </c>
      <c r="C34" s="69" t="inlineStr">
        <is>
          <t>Моцарелла "Pretto", 45%, 1,2 кг, в/у</t>
        </is>
      </c>
      <c r="D34" s="65" t="n"/>
      <c r="E34" s="65" t="n"/>
      <c r="F34" s="65" t="n"/>
      <c r="G34" s="65" t="n"/>
      <c r="H34" s="65" t="n"/>
      <c r="I34" s="69" t="n">
        <v>8</v>
      </c>
      <c r="J34" s="69" t="n">
        <v>550</v>
      </c>
      <c r="K34" s="69" t="n">
        <v>58</v>
      </c>
      <c r="L34" s="69" t="inlineStr"/>
      <c r="M34" s="69" t="inlineStr">
        <is>
          <t>Н0000095251</t>
        </is>
      </c>
      <c r="N34" s="65" t="n"/>
    </row>
    <row r="35" ht="22" customHeight="1" s="12">
      <c r="B35" s="68" t="n">
        <v>3</v>
      </c>
      <c r="C35" s="69" t="inlineStr">
        <is>
          <t>Моцарелла "Unagrande", 45%, 3 кг, пл/л</t>
        </is>
      </c>
      <c r="D35" s="65" t="n"/>
      <c r="E35" s="65" t="n"/>
      <c r="F35" s="65" t="n"/>
      <c r="G35" s="65" t="n"/>
      <c r="H35" s="65" t="n"/>
      <c r="I35" s="69" t="n">
        <v>2</v>
      </c>
      <c r="J35" s="69" t="n">
        <v>1440</v>
      </c>
      <c r="K35" s="69" t="n">
        <v>240</v>
      </c>
      <c r="L35" s="69" t="inlineStr"/>
      <c r="M35" s="69" t="inlineStr">
        <is>
          <t>Н0000094274</t>
        </is>
      </c>
      <c r="N35" s="65" t="n"/>
    </row>
    <row r="36" ht="22" customHeight="1" s="12">
      <c r="B36" s="68" t="n">
        <v>4</v>
      </c>
      <c r="C36" s="69" t="inlineStr">
        <is>
          <t>Моцарелла без лактозы для сэндвичей "Unagrande", 45%, 0,28 кг, т/ф</t>
        </is>
      </c>
      <c r="D36" s="65" t="n"/>
      <c r="E36" s="65" t="n"/>
      <c r="F36" s="65" t="n"/>
      <c r="G36" s="65" t="n"/>
      <c r="H36" s="65" t="n"/>
      <c r="I36" s="69" t="n">
        <v>8</v>
      </c>
      <c r="J36" s="69" t="n">
        <v>400</v>
      </c>
      <c r="K36" s="69" t="n">
        <v>179</v>
      </c>
      <c r="L36" s="69" t="inlineStr"/>
      <c r="M36" s="69" t="inlineStr">
        <is>
          <t>Н0000095554</t>
        </is>
      </c>
      <c r="N36" s="65" t="n"/>
    </row>
    <row r="37" ht="22" customHeight="1" s="12">
      <c r="B37" s="68" t="n">
        <v>5</v>
      </c>
      <c r="C37" s="69" t="inlineStr">
        <is>
          <t>Моцарелла для бутербродов "Aventino", 45%, 0,2 кг, т/ф</t>
        </is>
      </c>
      <c r="D37" s="65" t="n"/>
      <c r="E37" s="65" t="n"/>
      <c r="F37" s="65" t="n"/>
      <c r="G37" s="65" t="n"/>
      <c r="H37" s="65" t="n"/>
      <c r="I37" s="69" t="n">
        <v>9</v>
      </c>
      <c r="J37" s="69" t="n">
        <v>133</v>
      </c>
      <c r="K37" s="69" t="n">
        <v>74</v>
      </c>
      <c r="L37" s="69" t="inlineStr"/>
      <c r="M37" s="69" t="inlineStr">
        <is>
          <t>Н0000096668</t>
        </is>
      </c>
      <c r="N37" s="65" t="n"/>
    </row>
    <row r="38" ht="22" customHeight="1" s="12">
      <c r="B38" s="68" t="n">
        <v>6</v>
      </c>
      <c r="C38" s="69" t="inlineStr">
        <is>
          <t>Моцарелла для пиццы "Metro Chef" 45%, 1,2 кг, т/ф</t>
        </is>
      </c>
      <c r="D38" s="65" t="n"/>
      <c r="E38" s="65" t="n"/>
      <c r="F38" s="65" t="n"/>
      <c r="G38" s="65" t="n"/>
      <c r="H38" s="65" t="n"/>
      <c r="I38" s="69" t="n">
        <v>8</v>
      </c>
      <c r="J38" s="69" t="n">
        <v>300</v>
      </c>
      <c r="K38" s="69" t="n">
        <v>32</v>
      </c>
      <c r="L38" s="69" t="inlineStr"/>
      <c r="M38" s="69" t="inlineStr">
        <is>
          <t>Н0000097280</t>
        </is>
      </c>
      <c r="N38" s="65" t="n"/>
    </row>
    <row r="39" ht="22" customHeight="1" s="12">
      <c r="B39" s="68" t="n">
        <v>7</v>
      </c>
      <c r="C39" s="69" t="inlineStr">
        <is>
          <t>Моцарелла для пиццы "Pretto", 45%, 0,46 кг, т/ф, (8 шт)</t>
        </is>
      </c>
      <c r="D39" s="65" t="n"/>
      <c r="E39" s="65" t="n"/>
      <c r="F39" s="65" t="n"/>
      <c r="G39" s="65" t="n"/>
      <c r="H39" s="65" t="n"/>
      <c r="I39" s="69" t="n">
        <v>8</v>
      </c>
      <c r="J39" s="69" t="n">
        <v>15</v>
      </c>
      <c r="K39" s="69" t="n">
        <v>5</v>
      </c>
      <c r="L39" s="69" t="inlineStr"/>
      <c r="M39" s="69" t="inlineStr">
        <is>
          <t>Н0000094734</t>
        </is>
      </c>
      <c r="N39" s="65" t="n"/>
    </row>
    <row r="40" ht="22" customHeight="1" s="12">
      <c r="B40" s="68" t="n">
        <v>8</v>
      </c>
      <c r="C40" s="69" t="inlineStr">
        <is>
          <t>Моцарелла для пиццы "Unagrande", 45%, 0,46 кг, в/у</t>
        </is>
      </c>
      <c r="D40" s="65" t="n"/>
      <c r="E40" s="65" t="n"/>
      <c r="F40" s="65" t="n"/>
      <c r="G40" s="65" t="n"/>
      <c r="H40" s="65" t="n"/>
      <c r="I40" s="69" t="n">
        <v>6</v>
      </c>
      <c r="J40" s="69" t="n">
        <v>1093</v>
      </c>
      <c r="K40" s="69" t="n">
        <v>397</v>
      </c>
      <c r="L40" s="69" t="inlineStr"/>
      <c r="M40" s="69" t="inlineStr">
        <is>
          <t>Н0000079372</t>
        </is>
      </c>
      <c r="N40" s="65" t="n"/>
    </row>
    <row r="41" ht="22" customHeight="1" s="12">
      <c r="B41" s="68" t="n">
        <v>9</v>
      </c>
      <c r="C41" s="69" t="inlineStr">
        <is>
          <t>Моцарелла для пиццы "Красная птица", 45%, 0,28 кг, т/ф</t>
        </is>
      </c>
      <c r="D41" s="65" t="n"/>
      <c r="E41" s="65" t="n"/>
      <c r="F41" s="65" t="n"/>
      <c r="G41" s="65" t="n"/>
      <c r="H41" s="65" t="n"/>
      <c r="I41" s="69" t="n">
        <v>8</v>
      </c>
      <c r="J41" s="69" t="n">
        <v>100</v>
      </c>
      <c r="K41" s="69" t="n">
        <v>45</v>
      </c>
      <c r="L41" s="69" t="inlineStr"/>
      <c r="M41" s="69" t="inlineStr">
        <is>
          <t>Н0000096640</t>
        </is>
      </c>
      <c r="N41" s="65" t="n"/>
    </row>
    <row r="42" ht="22" customHeight="1" s="12">
      <c r="B42" s="68" t="n">
        <v>10</v>
      </c>
      <c r="C42" s="69" t="inlineStr">
        <is>
          <t>Моцарелла для сэндвичей "Unagrande", 45%, 0,28 кг, т/ф, (8 шт)</t>
        </is>
      </c>
      <c r="D42" s="65" t="n"/>
      <c r="E42" s="65" t="n"/>
      <c r="F42" s="65" t="n"/>
      <c r="G42" s="65" t="n"/>
      <c r="H42" s="65" t="n"/>
      <c r="I42" s="69" t="n">
        <v>8</v>
      </c>
      <c r="J42" s="69" t="n">
        <v>450</v>
      </c>
      <c r="K42" s="69" t="n">
        <v>201</v>
      </c>
      <c r="L42" s="69" t="inlineStr"/>
      <c r="M42" s="69" t="inlineStr">
        <is>
          <t>Н0000094726</t>
        </is>
      </c>
      <c r="N42" s="65" t="n"/>
    </row>
    <row r="43" ht="22" customHeight="1" s="12">
      <c r="B43" s="68" t="n">
        <v>11</v>
      </c>
      <c r="C43" s="69" t="inlineStr">
        <is>
          <t>Моцарелла палочки "Unagrande", 45%, 0,12 кг, т/ф</t>
        </is>
      </c>
      <c r="D43" s="65" t="n"/>
      <c r="E43" s="65" t="n"/>
      <c r="F43" s="65" t="n"/>
      <c r="G43" s="65" t="n"/>
      <c r="H43" s="65" t="n"/>
      <c r="I43" s="69" t="n">
        <v>10</v>
      </c>
      <c r="J43" s="69" t="n">
        <v>200</v>
      </c>
      <c r="K43" s="69" t="n">
        <v>167</v>
      </c>
      <c r="L43" s="69" t="inlineStr"/>
      <c r="M43" s="69" t="inlineStr">
        <is>
          <t>Н0000093998</t>
        </is>
      </c>
      <c r="N43" s="65" t="n"/>
    </row>
    <row r="44" ht="22" customHeight="1" s="12">
      <c r="B44" s="68" t="n">
        <v>12</v>
      </c>
      <c r="C44" s="69" t="inlineStr">
        <is>
          <t>Моцарелла палочки "Бонджорно", 45%, 0,12 кг, т/ф</t>
        </is>
      </c>
      <c r="D44" s="65" t="n"/>
      <c r="E44" s="65" t="n"/>
      <c r="F44" s="65" t="n"/>
      <c r="G44" s="65" t="n"/>
      <c r="H44" s="65" t="n"/>
      <c r="I44" s="69" t="n">
        <v>10</v>
      </c>
      <c r="J44" s="69" t="n">
        <v>150</v>
      </c>
      <c r="K44" s="69" t="n">
        <v>125</v>
      </c>
      <c r="L44" s="69" t="inlineStr"/>
      <c r="M44" s="69" t="inlineStr">
        <is>
          <t>Н0000095934</t>
        </is>
      </c>
      <c r="N44" s="65" t="n"/>
    </row>
    <row r="45" ht="22" customHeight="1" s="12">
      <c r="B45" s="68" t="n">
        <v>13</v>
      </c>
      <c r="C45" s="69" t="inlineStr">
        <is>
          <t>Моцарелла палочки "ВкусВилл", 45%, 0,12 кг, т/ф</t>
        </is>
      </c>
      <c r="D45" s="65" t="n"/>
      <c r="E45" s="65" t="n"/>
      <c r="F45" s="65" t="n"/>
      <c r="G45" s="65" t="n"/>
      <c r="H45" s="65" t="n"/>
      <c r="I45" s="69" t="n">
        <v>10</v>
      </c>
      <c r="J45" s="69" t="n">
        <v>738</v>
      </c>
      <c r="K45" s="69" t="n">
        <v>615</v>
      </c>
      <c r="L45" s="69" t="inlineStr"/>
      <c r="M45" s="69" t="inlineStr">
        <is>
          <t>Н0000094497</t>
        </is>
      </c>
      <c r="N45" s="65" t="n"/>
    </row>
    <row r="46" ht="22" customHeight="1" s="12">
      <c r="B46" s="68" t="n">
        <v>14</v>
      </c>
      <c r="C46" s="69" t="inlineStr">
        <is>
          <t>Моцарелла палочки "Красная птица", 45%, 0,12 кг, т/ф</t>
        </is>
      </c>
      <c r="D46" s="65" t="n"/>
      <c r="E46" s="65" t="n"/>
      <c r="F46" s="65" t="n"/>
      <c r="G46" s="65" t="n"/>
      <c r="H46" s="65" t="n"/>
      <c r="I46" s="69" t="n">
        <v>10</v>
      </c>
      <c r="J46" s="69" t="n">
        <v>100</v>
      </c>
      <c r="K46" s="69" t="n">
        <v>84</v>
      </c>
      <c r="L46" s="69" t="inlineStr"/>
      <c r="M46" s="69" t="inlineStr">
        <is>
          <t>Н0000096638</t>
        </is>
      </c>
      <c r="N46" s="65" t="n"/>
    </row>
    <row r="47" ht="22" customHeight="1" s="12">
      <c r="B47" s="68" t="n">
        <v>15</v>
      </c>
      <c r="C47" s="69" t="inlineStr">
        <is>
          <t>Сулугуни  "Умалат", 45%, 0,37 кг, т/ф, (6 шт)</t>
        </is>
      </c>
      <c r="D47" s="65" t="n"/>
      <c r="E47" s="65" t="n"/>
      <c r="F47" s="65" t="n"/>
      <c r="G47" s="65" t="n"/>
      <c r="H47" s="65" t="n"/>
      <c r="I47" s="69" t="n">
        <v>6</v>
      </c>
      <c r="J47" s="69" t="n">
        <v>850</v>
      </c>
      <c r="K47" s="69" t="n">
        <v>383</v>
      </c>
      <c r="L47" s="69" t="inlineStr"/>
      <c r="M47" s="69" t="inlineStr">
        <is>
          <t>Н0000094742</t>
        </is>
      </c>
      <c r="N47" s="65" t="n"/>
    </row>
    <row r="48" ht="22" customHeight="1" s="12">
      <c r="B48" s="68" t="n">
        <v>16</v>
      </c>
      <c r="C48" s="69" t="inlineStr">
        <is>
          <t>Сулугуни "ВкусВилл", 45%, 0,28 кг, т/ф</t>
        </is>
      </c>
      <c r="D48" s="65" t="n"/>
      <c r="E48" s="65" t="n"/>
      <c r="F48" s="65" t="n"/>
      <c r="G48" s="65" t="n"/>
      <c r="H48" s="65" t="n"/>
      <c r="I48" s="69" t="n">
        <v>8</v>
      </c>
      <c r="J48" s="69" t="n">
        <v>204</v>
      </c>
      <c r="K48" s="69" t="n">
        <v>92</v>
      </c>
      <c r="L48" s="69" t="inlineStr"/>
      <c r="M48" s="69" t="inlineStr">
        <is>
          <t>Н0000095992</t>
        </is>
      </c>
      <c r="N48" s="65" t="n"/>
    </row>
    <row r="49" ht="22" customHeight="1" s="12">
      <c r="B49" s="68" t="n">
        <v>17</v>
      </c>
      <c r="C49" s="69" t="inlineStr">
        <is>
          <t>Сулугуни "Зеленая линия", 45%, 0,28 кг, т/ф</t>
        </is>
      </c>
      <c r="D49" s="65" t="n"/>
      <c r="E49" s="65" t="n"/>
      <c r="F49" s="65" t="n"/>
      <c r="G49" s="65" t="n"/>
      <c r="H49" s="65" t="n"/>
      <c r="I49" s="69" t="n">
        <v>8</v>
      </c>
      <c r="J49" s="69" t="n">
        <v>200</v>
      </c>
      <c r="K49" s="69" t="n">
        <v>90</v>
      </c>
      <c r="L49" s="69" t="inlineStr"/>
      <c r="M49" s="69" t="inlineStr">
        <is>
          <t>Н0000097655</t>
        </is>
      </c>
      <c r="N49" s="65" t="n"/>
    </row>
    <row r="50" ht="22" customHeight="1" s="12">
      <c r="B50" s="68" t="n">
        <v>18</v>
      </c>
      <c r="C50" s="69" t="inlineStr">
        <is>
          <t>Сулугуни "Умалат", 45%, 0,2 кг, т/ф, (9 шт)</t>
        </is>
      </c>
      <c r="D50" s="65" t="n"/>
      <c r="E50" s="65" t="n"/>
      <c r="F50" s="65" t="n"/>
      <c r="G50" s="65" t="n"/>
      <c r="H50" s="65" t="n"/>
      <c r="I50" s="69" t="n">
        <v>9</v>
      </c>
      <c r="J50" s="69" t="n">
        <v>43</v>
      </c>
      <c r="K50" s="69" t="n">
        <v>24</v>
      </c>
      <c r="L50" s="69" t="inlineStr"/>
      <c r="M50" s="69" t="inlineStr">
        <is>
          <t>Н0000094741</t>
        </is>
      </c>
      <c r="N50" s="65" t="n"/>
    </row>
    <row r="51" ht="22" customHeight="1" s="12">
      <c r="B51" s="68" t="n">
        <v>19</v>
      </c>
      <c r="C51" s="69" t="inlineStr">
        <is>
          <t>Сулугуни "Умалат", 45%, 0,28 кг, т/ф, (8 шт)</t>
        </is>
      </c>
      <c r="D51" s="65" t="n"/>
      <c r="E51" s="65" t="n"/>
      <c r="F51" s="65" t="n"/>
      <c r="G51" s="65" t="n"/>
      <c r="H51" s="65" t="n"/>
      <c r="I51" s="69" t="n">
        <v>8</v>
      </c>
      <c r="J51" s="69" t="n">
        <v>2046</v>
      </c>
      <c r="K51" s="69" t="n">
        <v>914</v>
      </c>
      <c r="L51" s="69" t="inlineStr"/>
      <c r="M51" s="69" t="inlineStr">
        <is>
          <t>Н0000081879</t>
        </is>
      </c>
      <c r="N51" s="65" t="n"/>
    </row>
    <row r="52" ht="22" customHeight="1" s="12">
      <c r="B52" s="68" t="n">
        <v>20</v>
      </c>
      <c r="C52" s="69" t="inlineStr">
        <is>
          <t>Сулугуни без лактозы "ВкусВилл", 45%, 0,2 кг, т/ф</t>
        </is>
      </c>
      <c r="D52" s="65" t="n"/>
      <c r="E52" s="65" t="n"/>
      <c r="F52" s="65" t="n"/>
      <c r="G52" s="65" t="n"/>
      <c r="H52" s="65" t="n"/>
      <c r="I52" s="69" t="n">
        <v>6</v>
      </c>
      <c r="J52" s="69" t="n">
        <v>791</v>
      </c>
      <c r="K52" s="69" t="n">
        <v>660</v>
      </c>
      <c r="L52" s="69" t="inlineStr"/>
      <c r="M52" s="69" t="inlineStr">
        <is>
          <t>Н0000096814</t>
        </is>
      </c>
      <c r="N52" s="65" t="n"/>
    </row>
    <row r="53" ht="22" customHeight="1" s="12">
      <c r="B53" s="68" t="n">
        <v>21</v>
      </c>
      <c r="C53" s="69" t="inlineStr">
        <is>
          <t>Сулугуни палочки "Красная птица", 45%, 0,12 кг, т/ф</t>
        </is>
      </c>
      <c r="D53" s="65" t="n"/>
      <c r="E53" s="65" t="n"/>
      <c r="F53" s="65" t="n"/>
      <c r="G53" s="65" t="n"/>
      <c r="H53" s="65" t="n"/>
      <c r="I53" s="69" t="n">
        <v>10</v>
      </c>
      <c r="J53" s="69" t="n">
        <v>100</v>
      </c>
      <c r="K53" s="69" t="n">
        <v>84</v>
      </c>
      <c r="L53" s="69" t="inlineStr"/>
      <c r="M53" s="69" t="inlineStr">
        <is>
          <t>Н0000096639</t>
        </is>
      </c>
      <c r="N53" s="65" t="n"/>
    </row>
    <row r="54" ht="22" customHeight="1" s="12">
      <c r="B54" s="68" t="n">
        <v>22</v>
      </c>
      <c r="C54" s="69" t="inlineStr">
        <is>
          <t>Сулугуни палочки "Умалат", 45%, 0,12 кг, т/ф (10 шт.)</t>
        </is>
      </c>
      <c r="D54" s="65" t="n"/>
      <c r="E54" s="65" t="n"/>
      <c r="F54" s="65" t="n"/>
      <c r="G54" s="65" t="n"/>
      <c r="H54" s="65" t="n"/>
      <c r="I54" s="69" t="n">
        <v>10</v>
      </c>
      <c r="J54" s="69" t="n">
        <v>400</v>
      </c>
      <c r="K54" s="69" t="n">
        <v>334</v>
      </c>
      <c r="L54" s="69" t="inlineStr"/>
      <c r="M54" s="69" t="inlineStr">
        <is>
          <t>Н0000093444</t>
        </is>
      </c>
      <c r="N54" s="65" t="n"/>
    </row>
    <row r="55" ht="22" customHeight="1" s="12">
      <c r="B55" s="68" t="n">
        <v>23</v>
      </c>
      <c r="C55" s="70" t="inlineStr">
        <is>
          <t>Качокавалло "Unagrande", 45%, 0,8 кг</t>
        </is>
      </c>
      <c r="D55" s="65" t="n"/>
      <c r="E55" s="65" t="n"/>
      <c r="F55" s="65" t="n"/>
      <c r="G55" s="65" t="n"/>
      <c r="H55" s="65" t="n"/>
      <c r="I55" s="70" t="n">
        <v>2</v>
      </c>
      <c r="J55" s="70" t="n">
        <v>3.199999999999999</v>
      </c>
      <c r="K55" s="70" t="n">
        <v>3</v>
      </c>
      <c r="L55" s="70" t="inlineStr"/>
      <c r="M55" s="70" t="inlineStr">
        <is>
          <t>Н0000098165</t>
        </is>
      </c>
      <c r="N55" s="65" t="n"/>
    </row>
  </sheetData>
  <mergeCells count="9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B30:N30"/>
    <mergeCell ref="B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84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4" t="inlineStr">
        <is>
          <t>Задание на упаковку линии воды Моцарельного цеха</t>
        </is>
      </c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</row>
    <row r="3" ht="30" customHeight="1" s="12">
      <c r="B3" s="66" t="n">
        <v>44383</v>
      </c>
      <c r="C3" s="65" t="n"/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</row>
    <row r="4" ht="28" customHeight="1" s="12">
      <c r="B4" s="67" t="inlineStr">
        <is>
          <t>Номер варки</t>
        </is>
      </c>
      <c r="C4" s="67" t="inlineStr">
        <is>
          <t>Номенклатура</t>
        </is>
      </c>
      <c r="D4" s="65" t="n"/>
      <c r="E4" s="65" t="n"/>
      <c r="F4" s="65" t="n"/>
      <c r="G4" s="65" t="n"/>
      <c r="H4" s="65" t="n"/>
      <c r="I4" s="67" t="inlineStr">
        <is>
          <t>Вложение коробок</t>
        </is>
      </c>
      <c r="J4" s="67" t="inlineStr">
        <is>
          <t>Вес, кг</t>
        </is>
      </c>
      <c r="K4" s="67" t="inlineStr">
        <is>
          <t>Кол-во коробок, шт</t>
        </is>
      </c>
      <c r="L4" s="67" t="inlineStr">
        <is>
          <t>В первую очередь</t>
        </is>
      </c>
      <c r="M4" s="67" t="inlineStr">
        <is>
          <t>Код</t>
        </is>
      </c>
      <c r="N4" s="65" t="n"/>
    </row>
    <row r="5" ht="22" customHeight="1" s="12">
      <c r="B5" s="68" t="n">
        <v>46</v>
      </c>
      <c r="C5" s="69" t="inlineStr">
        <is>
          <t>Моцарелла в воде Чильеджина без лактозы "Красная птица", 45%, 0,125/0,225 кг, ф/п</t>
        </is>
      </c>
      <c r="D5" s="65" t="n"/>
      <c r="E5" s="65" t="n"/>
      <c r="F5" s="65" t="n"/>
      <c r="G5" s="65" t="n"/>
      <c r="H5" s="65" t="n"/>
      <c r="I5" s="69" t="n">
        <v>8</v>
      </c>
      <c r="J5" s="69" t="n">
        <v>12</v>
      </c>
      <c r="K5" s="69" t="n">
        <v>12</v>
      </c>
      <c r="L5" s="69" t="inlineStr"/>
      <c r="M5" s="69" t="inlineStr">
        <is>
          <t>Н0000096636</t>
        </is>
      </c>
      <c r="N5" s="65" t="n"/>
    </row>
    <row r="6" ht="22" customHeight="1" s="12">
      <c r="B6" s="68" t="n">
        <v>46</v>
      </c>
      <c r="C6" s="69" t="inlineStr">
        <is>
          <t>Моцарелла в воде Чильеджина без лактозы "Unagrande", 45%, 0,125/0,225 кг, ф/п</t>
        </is>
      </c>
      <c r="D6" s="65" t="n"/>
      <c r="E6" s="65" t="n"/>
      <c r="F6" s="65" t="n"/>
      <c r="G6" s="65" t="n"/>
      <c r="H6" s="65" t="n"/>
      <c r="I6" s="69" t="n">
        <v>8</v>
      </c>
      <c r="J6" s="69" t="n">
        <v>56</v>
      </c>
      <c r="K6" s="69" t="n">
        <v>56</v>
      </c>
      <c r="L6" s="69" t="inlineStr"/>
      <c r="M6" s="69" t="inlineStr">
        <is>
          <t>Н0000095553</t>
        </is>
      </c>
      <c r="N6" s="65" t="n"/>
    </row>
    <row r="7" ht="22" customHeight="1" s="12">
      <c r="B7" s="68" t="n">
        <v>46</v>
      </c>
      <c r="C7" s="69" t="inlineStr">
        <is>
          <t>Моцарелла в воде Фиор Ди Латте без лактозы "Красная птица", 45%, 0,125/0,225 кг, ф/п</t>
        </is>
      </c>
      <c r="D7" s="65" t="n"/>
      <c r="E7" s="65" t="n"/>
      <c r="F7" s="65" t="n"/>
      <c r="G7" s="65" t="n"/>
      <c r="H7" s="65" t="n"/>
      <c r="I7" s="69" t="n">
        <v>8</v>
      </c>
      <c r="J7" s="69" t="n">
        <v>11</v>
      </c>
      <c r="K7" s="69" t="n">
        <v>11</v>
      </c>
      <c r="L7" s="69" t="inlineStr"/>
      <c r="M7" s="69" t="inlineStr">
        <is>
          <t>Н0000096635</t>
        </is>
      </c>
      <c r="N7" s="65" t="n"/>
    </row>
    <row r="8" ht="22" customHeight="1" s="12">
      <c r="B8" s="68" t="n">
        <v>46</v>
      </c>
      <c r="C8" s="69" t="inlineStr">
        <is>
          <t>Моцарелла в воде Фиор Ди Латте без лактозы "ВкусВилл", 45%, 0,125/0,225 кг, ф/п (8 шт)</t>
        </is>
      </c>
      <c r="D8" s="65" t="n"/>
      <c r="E8" s="65" t="n"/>
      <c r="F8" s="65" t="n"/>
      <c r="G8" s="65" t="n"/>
      <c r="H8" s="65" t="n"/>
      <c r="I8" s="69" t="n">
        <v>8</v>
      </c>
      <c r="J8" s="69" t="n">
        <v>505</v>
      </c>
      <c r="K8" s="69" t="n">
        <v>505</v>
      </c>
      <c r="L8" s="69" t="inlineStr"/>
      <c r="M8" s="69" t="inlineStr">
        <is>
          <t>Н0000095415</t>
        </is>
      </c>
      <c r="N8" s="65" t="n"/>
    </row>
    <row r="9" ht="22" customHeight="1" s="12">
      <c r="B9" s="68" t="n">
        <v>46</v>
      </c>
      <c r="C9" s="69" t="inlineStr">
        <is>
          <t>Моцарелла Фиор Ди Латте в воде "Pretto", 45%, 0,125/0,225 кг, ф/п, (8 шт)</t>
        </is>
      </c>
      <c r="D9" s="65" t="n"/>
      <c r="E9" s="65" t="n"/>
      <c r="F9" s="65" t="n"/>
      <c r="G9" s="65" t="n"/>
      <c r="H9" s="65" t="n"/>
      <c r="I9" s="69" t="n">
        <v>8</v>
      </c>
      <c r="J9" s="69" t="n">
        <v>348</v>
      </c>
      <c r="K9" s="69" t="n">
        <v>348</v>
      </c>
      <c r="L9" s="69" t="inlineStr"/>
      <c r="M9" s="69" t="inlineStr">
        <is>
          <t>Н0000094729</t>
        </is>
      </c>
      <c r="N9" s="65" t="n"/>
    </row>
    <row r="10" ht="22" customHeight="1" s="12">
      <c r="B10" s="68" t="n">
        <v>46</v>
      </c>
      <c r="C10" s="69" t="inlineStr">
        <is>
          <t>Моцарелла Фиор ди латте в воде "Fine Life", 45%, 0,125/0,225 кг, ф/п</t>
        </is>
      </c>
      <c r="D10" s="65" t="n"/>
      <c r="E10" s="65" t="n"/>
      <c r="F10" s="65" t="n"/>
      <c r="G10" s="65" t="n"/>
      <c r="H10" s="65" t="n"/>
      <c r="I10" s="69" t="n">
        <v>12</v>
      </c>
      <c r="J10" s="69" t="n">
        <v>58</v>
      </c>
      <c r="K10" s="69" t="n">
        <v>39</v>
      </c>
      <c r="L10" s="69" t="inlineStr"/>
      <c r="M10" s="69" t="inlineStr">
        <is>
          <t>Н0000087862</t>
        </is>
      </c>
      <c r="N10" s="65" t="n"/>
    </row>
    <row r="11">
      <c r="B11" s="68" t="inlineStr"/>
      <c r="C11" s="68" t="inlineStr"/>
      <c r="D11" s="65" t="n"/>
      <c r="E11" s="65" t="n"/>
      <c r="F11" s="65" t="n"/>
      <c r="G11" s="65" t="n"/>
      <c r="H11" s="65" t="n"/>
      <c r="I11" s="65" t="n"/>
      <c r="J11" s="65" t="n"/>
      <c r="K11" s="65" t="n"/>
      <c r="L11" s="65" t="n"/>
      <c r="M11" s="65" t="n"/>
      <c r="N11" s="65" t="n"/>
    </row>
    <row r="12" ht="22" customHeight="1" s="12">
      <c r="B12" s="68" t="n">
        <v>47</v>
      </c>
      <c r="C12" s="69" t="inlineStr">
        <is>
          <t>Моцарелла Фиор ди Латте в воде "Красная птица", 45%, 0,125/0,225 кг, ф/п</t>
        </is>
      </c>
      <c r="D12" s="65" t="n"/>
      <c r="E12" s="65" t="n"/>
      <c r="F12" s="65" t="n"/>
      <c r="G12" s="65" t="n"/>
      <c r="H12" s="65" t="n"/>
      <c r="I12" s="69" t="n">
        <v>12</v>
      </c>
      <c r="J12" s="69" t="n">
        <v>110</v>
      </c>
      <c r="K12" s="69" t="n">
        <v>74</v>
      </c>
      <c r="L12" s="69" t="inlineStr"/>
      <c r="M12" s="69" t="inlineStr">
        <is>
          <t>Н0000090381</t>
        </is>
      </c>
      <c r="N12" s="65" t="n"/>
    </row>
    <row r="13" ht="22" customHeight="1" s="12">
      <c r="B13" s="68" t="n">
        <v>47</v>
      </c>
      <c r="C13" s="69" t="inlineStr">
        <is>
          <t>Моцарелла в воде Фиор Ди Латте "Каждый день", 45%, 0,1/0,18 кг, ф/п</t>
        </is>
      </c>
      <c r="D13" s="65" t="n"/>
      <c r="E13" s="65" t="n"/>
      <c r="F13" s="65" t="n"/>
      <c r="G13" s="65" t="n"/>
      <c r="H13" s="65" t="n"/>
      <c r="I13" s="69" t="n">
        <v>12</v>
      </c>
      <c r="J13" s="69" t="n">
        <v>65</v>
      </c>
      <c r="K13" s="69" t="n">
        <v>55</v>
      </c>
      <c r="L13" s="69" t="inlineStr"/>
      <c r="M13" s="69" t="inlineStr">
        <is>
          <t>Н0000096804</t>
        </is>
      </c>
      <c r="N13" s="65" t="n"/>
    </row>
    <row r="14" ht="22" customHeight="1" s="12">
      <c r="B14" s="68" t="n">
        <v>47</v>
      </c>
      <c r="C14" s="69" t="inlineStr">
        <is>
          <t>Моцарелла в воде Фиор ди Латте "Aventino", 45%, 0,1/0,18 кг, ф/п</t>
        </is>
      </c>
      <c r="D14" s="65" t="n"/>
      <c r="E14" s="65" t="n"/>
      <c r="F14" s="65" t="n"/>
      <c r="G14" s="65" t="n"/>
      <c r="H14" s="65" t="n"/>
      <c r="I14" s="69" t="n">
        <v>8</v>
      </c>
      <c r="J14" s="69" t="n">
        <v>134</v>
      </c>
      <c r="K14" s="69" t="n">
        <v>168</v>
      </c>
      <c r="L14" s="69" t="inlineStr"/>
      <c r="M14" s="69" t="inlineStr">
        <is>
          <t>Н0000096234</t>
        </is>
      </c>
      <c r="N14" s="65" t="n"/>
    </row>
    <row r="15" ht="22" customHeight="1" s="12">
      <c r="B15" s="68" t="n">
        <v>47</v>
      </c>
      <c r="C15" s="69" t="inlineStr">
        <is>
          <t>Моцарелла Фиор ди Латте в воде "Ваш выбор", 50%, 0,1/0,18 кг, ф/п</t>
        </is>
      </c>
      <c r="D15" s="65" t="n"/>
      <c r="E15" s="65" t="n"/>
      <c r="F15" s="65" t="n"/>
      <c r="G15" s="65" t="n"/>
      <c r="H15" s="65" t="n"/>
      <c r="I15" s="69" t="n">
        <v>12</v>
      </c>
      <c r="J15" s="69" t="n">
        <v>140</v>
      </c>
      <c r="K15" s="69" t="n">
        <v>117</v>
      </c>
      <c r="L15" s="69" t="inlineStr"/>
      <c r="M15" s="69" t="inlineStr">
        <is>
          <t>327193010</t>
        </is>
      </c>
      <c r="N15" s="65" t="n"/>
    </row>
    <row r="16" ht="22" customHeight="1" s="12">
      <c r="B16" s="68" t="n">
        <v>47</v>
      </c>
      <c r="C16" s="69" t="inlineStr">
        <is>
          <t>Моцарелла в воде Фиор Ди Латте "Orecchio Oro", 45%, 0,1/0,18 кг, ф/п</t>
        </is>
      </c>
      <c r="D16" s="65" t="n"/>
      <c r="E16" s="65" t="n"/>
      <c r="F16" s="65" t="n"/>
      <c r="G16" s="65" t="n"/>
      <c r="H16" s="65" t="n"/>
      <c r="I16" s="69" t="n">
        <v>8</v>
      </c>
      <c r="J16" s="69" t="n">
        <v>250</v>
      </c>
      <c r="K16" s="69" t="n">
        <v>313</v>
      </c>
      <c r="L16" s="69" t="inlineStr"/>
      <c r="M16" s="69" t="inlineStr">
        <is>
          <t>Н0000095981</t>
        </is>
      </c>
      <c r="N16" s="65" t="n"/>
    </row>
    <row r="17" ht="22" customHeight="1" s="12">
      <c r="B17" s="68" t="n">
        <v>47</v>
      </c>
      <c r="C17" s="69" t="inlineStr">
        <is>
          <t>Моцарелла Фиор Ди Латте в воде "Pretto", 45%, 0,1/0,18 кг, ф/п, (8 шт)</t>
        </is>
      </c>
      <c r="D17" s="65" t="n"/>
      <c r="E17" s="65" t="n"/>
      <c r="F17" s="65" t="n"/>
      <c r="G17" s="65" t="n"/>
      <c r="H17" s="65" t="n"/>
      <c r="I17" s="69" t="n">
        <v>8</v>
      </c>
      <c r="J17" s="69" t="n">
        <v>310</v>
      </c>
      <c r="K17" s="69" t="n">
        <v>388</v>
      </c>
      <c r="L17" s="69" t="inlineStr"/>
      <c r="M17" s="69" t="inlineStr">
        <is>
          <t>Н0000094728</t>
        </is>
      </c>
      <c r="N17" s="65" t="n"/>
    </row>
    <row r="18">
      <c r="B18" s="68" t="inlineStr"/>
      <c r="C18" s="68" t="inlineStr"/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/>
      <c r="M18" s="65" t="n"/>
      <c r="N18" s="65" t="n"/>
    </row>
    <row r="19" ht="22" customHeight="1" s="12">
      <c r="B19" s="68" t="n">
        <v>48</v>
      </c>
      <c r="C19" s="69" t="inlineStr">
        <is>
          <t>Моцарелла в воде Фиор Ди Латте "Orecchio Oro", 45%, 0,1/0,18 кг, ф/п</t>
        </is>
      </c>
      <c r="D19" s="65" t="n"/>
      <c r="E19" s="65" t="n"/>
      <c r="F19" s="65" t="n"/>
      <c r="G19" s="65" t="n"/>
      <c r="H19" s="65" t="n"/>
      <c r="I19" s="69" t="n">
        <v>8</v>
      </c>
      <c r="J19" s="69" t="n">
        <v>60</v>
      </c>
      <c r="K19" s="69" t="n">
        <v>75</v>
      </c>
      <c r="L19" s="69" t="inlineStr"/>
      <c r="M19" s="69" t="inlineStr">
        <is>
          <t>Н0000095981</t>
        </is>
      </c>
      <c r="N19" s="65" t="n"/>
    </row>
    <row r="20" ht="22" customHeight="1" s="12">
      <c r="B20" s="68" t="n">
        <v>48</v>
      </c>
      <c r="C20" s="69" t="inlineStr">
        <is>
          <t>Моцарелла Фиор ди латте в воде "Unagrande", 50%, 0,125/0,225 кг, ф/п, (8 шт)</t>
        </is>
      </c>
      <c r="D20" s="65" t="n"/>
      <c r="E20" s="65" t="n"/>
      <c r="F20" s="65" t="n"/>
      <c r="G20" s="65" t="n"/>
      <c r="H20" s="65" t="n"/>
      <c r="I20" s="69" t="n">
        <v>8</v>
      </c>
      <c r="J20" s="69" t="n">
        <v>260</v>
      </c>
      <c r="K20" s="69" t="n">
        <v>260</v>
      </c>
      <c r="L20" s="69" t="inlineStr"/>
      <c r="M20" s="69" t="inlineStr">
        <is>
          <t>Н0000094736</t>
        </is>
      </c>
      <c r="N20" s="65" t="n"/>
    </row>
    <row r="21" ht="22" customHeight="1" s="12">
      <c r="B21" s="68" t="n">
        <v>48</v>
      </c>
      <c r="C21" s="69" t="inlineStr">
        <is>
          <t>Моцарелла Чильеджина в воде "Unagrande", 50%, 0,125/0,225 кг, ф/п, (8 шт)</t>
        </is>
      </c>
      <c r="D21" s="65" t="n"/>
      <c r="E21" s="65" t="n"/>
      <c r="F21" s="65" t="n"/>
      <c r="G21" s="65" t="n"/>
      <c r="H21" s="65" t="n"/>
      <c r="I21" s="69" t="n">
        <v>8</v>
      </c>
      <c r="J21" s="69" t="n">
        <v>700</v>
      </c>
      <c r="K21" s="69" t="n">
        <v>700</v>
      </c>
      <c r="L21" s="69" t="inlineStr"/>
      <c r="M21" s="69" t="inlineStr">
        <is>
          <t>Н0000094737</t>
        </is>
      </c>
      <c r="N21" s="65" t="n"/>
    </row>
    <row r="22">
      <c r="B22" s="68" t="inlineStr"/>
      <c r="C22" s="68" t="inlineStr"/>
      <c r="D22" s="65" t="n"/>
      <c r="E22" s="65" t="n"/>
      <c r="F22" s="65" t="n"/>
      <c r="G22" s="65" t="n"/>
      <c r="H22" s="65" t="n"/>
      <c r="I22" s="65" t="n"/>
      <c r="J22" s="65" t="n"/>
      <c r="K22" s="65" t="n"/>
      <c r="L22" s="65" t="n"/>
      <c r="M22" s="65" t="n"/>
      <c r="N22" s="65" t="n"/>
    </row>
    <row r="23" ht="22" customHeight="1" s="12">
      <c r="B23" s="68" t="n">
        <v>49</v>
      </c>
      <c r="C23" s="69" t="inlineStr">
        <is>
          <t>Моцарелла Чильеджина в воде "Unagrande", 50%, 0,125/0,225 кг, ф/п, (8 шт)</t>
        </is>
      </c>
      <c r="D23" s="65" t="n"/>
      <c r="E23" s="65" t="n"/>
      <c r="F23" s="65" t="n"/>
      <c r="G23" s="65" t="n"/>
      <c r="H23" s="65" t="n"/>
      <c r="I23" s="69" t="n">
        <v>8</v>
      </c>
      <c r="J23" s="69" t="n">
        <v>1000</v>
      </c>
      <c r="K23" s="69" t="n">
        <v>1000</v>
      </c>
      <c r="L23" s="69" t="inlineStr"/>
      <c r="M23" s="69" t="inlineStr">
        <is>
          <t>Н0000094737</t>
        </is>
      </c>
      <c r="N23" s="65" t="n"/>
    </row>
    <row r="24">
      <c r="B24" s="68" t="inlineStr"/>
      <c r="C24" s="68" t="inlineStr"/>
      <c r="D24" s="65" t="n"/>
      <c r="E24" s="65" t="n"/>
      <c r="F24" s="65" t="n"/>
      <c r="G24" s="65" t="n"/>
      <c r="H24" s="65" t="n"/>
      <c r="I24" s="65" t="n"/>
      <c r="J24" s="65" t="n"/>
      <c r="K24" s="65" t="n"/>
      <c r="L24" s="65" t="n"/>
      <c r="M24" s="65" t="n"/>
      <c r="N24" s="65" t="n"/>
    </row>
    <row r="25" ht="22" customHeight="1" s="12">
      <c r="B25" s="68" t="n">
        <v>50</v>
      </c>
      <c r="C25" s="69" t="inlineStr">
        <is>
          <t>Моцарелла Чильеджина в воде "Unagrande", 50%, 0,125/0,225 кг, ф/п, (8 шт)</t>
        </is>
      </c>
      <c r="D25" s="65" t="n"/>
      <c r="E25" s="65" t="n"/>
      <c r="F25" s="65" t="n"/>
      <c r="G25" s="65" t="n"/>
      <c r="H25" s="65" t="n"/>
      <c r="I25" s="69" t="n">
        <v>8</v>
      </c>
      <c r="J25" s="69" t="n">
        <v>1000</v>
      </c>
      <c r="K25" s="69" t="n">
        <v>1000</v>
      </c>
      <c r="L25" s="69" t="inlineStr"/>
      <c r="M25" s="69" t="inlineStr">
        <is>
          <t>Н0000094737</t>
        </is>
      </c>
      <c r="N25" s="65" t="n"/>
    </row>
    <row r="26">
      <c r="B26" s="68" t="inlineStr"/>
      <c r="C26" s="68" t="inlineStr"/>
      <c r="D26" s="65" t="n"/>
      <c r="E26" s="65" t="n"/>
      <c r="F26" s="65" t="n"/>
      <c r="G26" s="65" t="n"/>
      <c r="H26" s="65" t="n"/>
      <c r="I26" s="65" t="n"/>
      <c r="J26" s="65" t="n"/>
      <c r="K26" s="65" t="n"/>
      <c r="L26" s="65" t="n"/>
      <c r="M26" s="65" t="n"/>
      <c r="N26" s="65" t="n"/>
    </row>
    <row r="27" ht="22" customHeight="1" s="12">
      <c r="B27" s="68" t="n">
        <v>51</v>
      </c>
      <c r="C27" s="69" t="inlineStr">
        <is>
          <t>Моцарелла Чильеджина в воде "Fine Life", 45%, 0,125/0,225 кг, ф/п</t>
        </is>
      </c>
      <c r="D27" s="65" t="n"/>
      <c r="E27" s="65" t="n"/>
      <c r="F27" s="65" t="n"/>
      <c r="G27" s="65" t="n"/>
      <c r="H27" s="65" t="n"/>
      <c r="I27" s="69" t="n">
        <v>12</v>
      </c>
      <c r="J27" s="69" t="n">
        <v>45</v>
      </c>
      <c r="K27" s="69" t="n">
        <v>30</v>
      </c>
      <c r="L27" s="69" t="inlineStr"/>
      <c r="M27" s="69" t="inlineStr">
        <is>
          <t>Н0000087861</t>
        </is>
      </c>
      <c r="N27" s="65" t="n"/>
    </row>
    <row r="28" ht="22" customHeight="1" s="12">
      <c r="B28" s="68" t="n">
        <v>51</v>
      </c>
      <c r="C28" s="69" t="inlineStr">
        <is>
          <t>Моцарелла Чильеджина в воде "Красная птица", 45%, 0,125/0,225 кг, ф/п</t>
        </is>
      </c>
      <c r="D28" s="65" t="n"/>
      <c r="E28" s="65" t="n"/>
      <c r="F28" s="65" t="n"/>
      <c r="G28" s="65" t="n"/>
      <c r="H28" s="65" t="n"/>
      <c r="I28" s="69" t="n">
        <v>12</v>
      </c>
      <c r="J28" s="69" t="n">
        <v>114</v>
      </c>
      <c r="K28" s="69" t="n">
        <v>76</v>
      </c>
      <c r="L28" s="69" t="inlineStr"/>
      <c r="M28" s="69" t="inlineStr">
        <is>
          <t>Н0000090380</t>
        </is>
      </c>
      <c r="N28" s="65" t="n"/>
    </row>
    <row r="29" ht="22" customHeight="1" s="12">
      <c r="B29" s="68" t="n">
        <v>51</v>
      </c>
      <c r="C29" s="69" t="inlineStr">
        <is>
          <t>Моцарелла в воде Чильеджина "Каждый день", 45%, 0,1/0,18 кг, ф/п</t>
        </is>
      </c>
      <c r="D29" s="65" t="n"/>
      <c r="E29" s="65" t="n"/>
      <c r="F29" s="65" t="n"/>
      <c r="G29" s="65" t="n"/>
      <c r="H29" s="65" t="n"/>
      <c r="I29" s="69" t="n">
        <v>12</v>
      </c>
      <c r="J29" s="69" t="n">
        <v>90</v>
      </c>
      <c r="K29" s="69" t="n">
        <v>75</v>
      </c>
      <c r="L29" s="69" t="inlineStr"/>
      <c r="M29" s="69" t="inlineStr">
        <is>
          <t>Н0000096805</t>
        </is>
      </c>
      <c r="N29" s="65" t="n"/>
    </row>
    <row r="30" ht="22" customHeight="1" s="12">
      <c r="B30" s="68" t="n">
        <v>51</v>
      </c>
      <c r="C30" s="69" t="inlineStr">
        <is>
          <t>Моцарелла Чильеджина в воде "Ваш выбор", 50%, 0,1/0,18 кг, ф/п</t>
        </is>
      </c>
      <c r="D30" s="65" t="n"/>
      <c r="E30" s="65" t="n"/>
      <c r="F30" s="65" t="n"/>
      <c r="G30" s="65" t="n"/>
      <c r="H30" s="65" t="n"/>
      <c r="I30" s="69" t="n">
        <v>12</v>
      </c>
      <c r="J30" s="69" t="n">
        <v>254</v>
      </c>
      <c r="K30" s="69" t="n">
        <v>212</v>
      </c>
      <c r="L30" s="69" t="inlineStr"/>
      <c r="M30" s="69" t="inlineStr">
        <is>
          <t>327192013</t>
        </is>
      </c>
      <c r="N30" s="65" t="n"/>
    </row>
    <row r="31" ht="22" customHeight="1" s="12">
      <c r="B31" s="68" t="n">
        <v>51</v>
      </c>
      <c r="C31" s="69" t="inlineStr">
        <is>
          <t>Моцарелла в воде Чильеджина "Aventino", 45%, 0,1/0,18 кг, ф/п</t>
        </is>
      </c>
      <c r="D31" s="65" t="n"/>
      <c r="E31" s="65" t="n"/>
      <c r="F31" s="65" t="n"/>
      <c r="G31" s="65" t="n"/>
      <c r="H31" s="65" t="n"/>
      <c r="I31" s="69" t="n">
        <v>8</v>
      </c>
      <c r="J31" s="69" t="n">
        <v>397</v>
      </c>
      <c r="K31" s="69" t="n">
        <v>497</v>
      </c>
      <c r="L31" s="69" t="inlineStr"/>
      <c r="M31" s="69" t="inlineStr">
        <is>
          <t>Н0000096233</t>
        </is>
      </c>
      <c r="N31" s="65" t="n"/>
    </row>
    <row r="32" ht="22" customHeight="1" s="12">
      <c r="B32" s="68" t="n">
        <v>51</v>
      </c>
      <c r="C32" s="69" t="inlineStr">
        <is>
          <t>Моцарелла в воде Чильеджина "Orecchio Oro", 45%, 0,1/0,18 кг, ф/п</t>
        </is>
      </c>
      <c r="D32" s="65" t="n"/>
      <c r="E32" s="65" t="n"/>
      <c r="F32" s="65" t="n"/>
      <c r="G32" s="65" t="n"/>
      <c r="H32" s="65" t="n"/>
      <c r="I32" s="69" t="n">
        <v>8</v>
      </c>
      <c r="J32" s="69" t="n">
        <v>100</v>
      </c>
      <c r="K32" s="69" t="n">
        <v>125</v>
      </c>
      <c r="L32" s="69" t="inlineStr"/>
      <c r="M32" s="69" t="inlineStr">
        <is>
          <t>Н0000095985</t>
        </is>
      </c>
      <c r="N32" s="65" t="n"/>
    </row>
    <row r="33">
      <c r="B33" s="68" t="inlineStr"/>
      <c r="C33" s="68" t="inlineStr"/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/>
      <c r="N33" s="65" t="n"/>
    </row>
    <row r="34" ht="22" customHeight="1" s="12">
      <c r="B34" s="68" t="n">
        <v>52</v>
      </c>
      <c r="C34" s="69" t="inlineStr">
        <is>
          <t>Моцарелла в воде Чильеджина "Orecchio Oro", 45%, 0,1/0,18 кг, ф/п</t>
        </is>
      </c>
      <c r="D34" s="65" t="n"/>
      <c r="E34" s="65" t="n"/>
      <c r="F34" s="65" t="n"/>
      <c r="G34" s="65" t="n"/>
      <c r="H34" s="65" t="n"/>
      <c r="I34" s="69" t="n">
        <v>8</v>
      </c>
      <c r="J34" s="69" t="n">
        <v>317</v>
      </c>
      <c r="K34" s="69" t="n">
        <v>397</v>
      </c>
      <c r="L34" s="69" t="inlineStr"/>
      <c r="M34" s="69" t="inlineStr">
        <is>
          <t>Н0000095985</t>
        </is>
      </c>
      <c r="N34" s="65" t="n"/>
    </row>
    <row r="35" ht="22" customHeight="1" s="12">
      <c r="B35" s="68" t="n">
        <v>52</v>
      </c>
      <c r="C35" s="69" t="inlineStr">
        <is>
          <t>Моцарелла Чильеджина в воде "Pretto", 45%, 0,1/0,18 кг, ф/п, (8 шт)</t>
        </is>
      </c>
      <c r="D35" s="65" t="n"/>
      <c r="E35" s="65" t="n"/>
      <c r="F35" s="65" t="n"/>
      <c r="G35" s="65" t="n"/>
      <c r="H35" s="65" t="n"/>
      <c r="I35" s="69" t="n">
        <v>8</v>
      </c>
      <c r="J35" s="69" t="n">
        <v>700</v>
      </c>
      <c r="K35" s="69" t="n">
        <v>875</v>
      </c>
      <c r="L35" s="69" t="inlineStr"/>
      <c r="M35" s="69" t="inlineStr">
        <is>
          <t>Н0000094727</t>
        </is>
      </c>
      <c r="N35" s="65" t="n"/>
    </row>
    <row r="36">
      <c r="B36" s="68" t="inlineStr"/>
      <c r="C36" s="68" t="inlineStr"/>
      <c r="D36" s="65" t="n"/>
      <c r="E36" s="65" t="n"/>
      <c r="F36" s="65" t="n"/>
      <c r="G36" s="65" t="n"/>
      <c r="H36" s="65" t="n"/>
      <c r="I36" s="65" t="n"/>
      <c r="J36" s="65" t="n"/>
      <c r="K36" s="65" t="n"/>
      <c r="L36" s="65" t="n"/>
      <c r="M36" s="65" t="n"/>
      <c r="N36" s="65" t="n"/>
    </row>
    <row r="41" ht="30" customHeight="1" s="12">
      <c r="B41" s="64" t="inlineStr">
        <is>
          <t>Задание на упаковку линии пиццы Моцарельного цеха</t>
        </is>
      </c>
      <c r="C41" s="65" t="n"/>
      <c r="D41" s="65" t="n"/>
      <c r="E41" s="65" t="n"/>
      <c r="F41" s="65" t="n"/>
      <c r="G41" s="65" t="n"/>
      <c r="H41" s="65" t="n"/>
      <c r="I41" s="65" t="n"/>
      <c r="J41" s="65" t="n"/>
      <c r="K41" s="65" t="n"/>
      <c r="L41" s="65" t="n"/>
      <c r="M41" s="65" t="n"/>
      <c r="N41" s="65" t="n"/>
    </row>
    <row r="42" ht="30" customHeight="1" s="12">
      <c r="B42" s="66" t="n">
        <v>44383</v>
      </c>
      <c r="C42" s="65" t="n"/>
      <c r="D42" s="65" t="n"/>
      <c r="E42" s="65" t="n"/>
      <c r="F42" s="65" t="n"/>
      <c r="G42" s="65" t="n"/>
      <c r="H42" s="65" t="n"/>
      <c r="I42" s="65" t="n"/>
      <c r="J42" s="65" t="n"/>
      <c r="K42" s="65" t="n"/>
      <c r="L42" s="65" t="n"/>
      <c r="M42" s="65" t="n"/>
      <c r="N42" s="65" t="n"/>
    </row>
    <row r="43" ht="28" customHeight="1" s="12">
      <c r="B43" s="67" t="inlineStr">
        <is>
          <t>Номер варки</t>
        </is>
      </c>
      <c r="C43" s="67" t="inlineStr">
        <is>
          <t>Номенклатура</t>
        </is>
      </c>
      <c r="D43" s="65" t="n"/>
      <c r="E43" s="65" t="n"/>
      <c r="F43" s="65" t="n"/>
      <c r="G43" s="65" t="n"/>
      <c r="H43" s="65" t="n"/>
      <c r="I43" s="67" t="inlineStr">
        <is>
          <t>Вложение коробок</t>
        </is>
      </c>
      <c r="J43" s="67" t="inlineStr">
        <is>
          <t>Вес, кг</t>
        </is>
      </c>
      <c r="K43" s="67" t="inlineStr">
        <is>
          <t>Кол-во коробок, шт</t>
        </is>
      </c>
      <c r="L43" s="67" t="inlineStr">
        <is>
          <t>В первую очередь</t>
        </is>
      </c>
      <c r="M43" s="67" t="inlineStr">
        <is>
          <t>Код</t>
        </is>
      </c>
      <c r="N43" s="65" t="n"/>
    </row>
    <row r="44" ht="22" customHeight="1" s="12">
      <c r="B44" s="68" t="n">
        <v>53</v>
      </c>
      <c r="C44" s="69" t="inlineStr">
        <is>
          <t>Моцарелла палочки "Красная птица", 45%, 0,12 кг, т/ф</t>
        </is>
      </c>
      <c r="D44" s="65" t="n"/>
      <c r="E44" s="65" t="n"/>
      <c r="F44" s="65" t="n"/>
      <c r="G44" s="65" t="n"/>
      <c r="H44" s="65" t="n"/>
      <c r="I44" s="69" t="n">
        <v>10</v>
      </c>
      <c r="J44" s="69" t="n">
        <v>100</v>
      </c>
      <c r="K44" s="69" t="n">
        <v>84</v>
      </c>
      <c r="L44" s="69" t="inlineStr"/>
      <c r="M44" s="69" t="inlineStr">
        <is>
          <t>Н0000096638</t>
        </is>
      </c>
      <c r="N44" s="65" t="n"/>
    </row>
    <row r="45" ht="22" customHeight="1" s="12">
      <c r="B45" s="68" t="n">
        <v>53</v>
      </c>
      <c r="C45" s="69" t="inlineStr">
        <is>
          <t>Моцарелла палочки "ВкусВилл", 45%, 0,12 кг, т/ф</t>
        </is>
      </c>
      <c r="D45" s="65" t="n"/>
      <c r="E45" s="65" t="n"/>
      <c r="F45" s="65" t="n"/>
      <c r="G45" s="65" t="n"/>
      <c r="H45" s="65" t="n"/>
      <c r="I45" s="69" t="n">
        <v>10</v>
      </c>
      <c r="J45" s="69" t="n">
        <v>738</v>
      </c>
      <c r="K45" s="69" t="n">
        <v>615</v>
      </c>
      <c r="L45" s="69" t="inlineStr"/>
      <c r="M45" s="69" t="inlineStr">
        <is>
          <t>Н0000094497</t>
        </is>
      </c>
      <c r="N45" s="65" t="n"/>
    </row>
    <row r="46">
      <c r="B46" s="68" t="inlineStr"/>
      <c r="C46" s="68" t="inlineStr"/>
      <c r="D46" s="65" t="n"/>
      <c r="E46" s="65" t="n"/>
      <c r="F46" s="65" t="n"/>
      <c r="G46" s="65" t="n"/>
      <c r="H46" s="65" t="n"/>
      <c r="I46" s="65" t="n"/>
      <c r="J46" s="65" t="n"/>
      <c r="K46" s="65" t="n"/>
      <c r="L46" s="65" t="n"/>
      <c r="M46" s="65" t="n"/>
      <c r="N46" s="65" t="n"/>
    </row>
    <row r="47" ht="22" customHeight="1" s="12">
      <c r="B47" s="68" t="n">
        <v>54</v>
      </c>
      <c r="C47" s="69" t="inlineStr">
        <is>
          <t>Моцарелла палочки "Бонджорно", 45%, 0,12 кг, т/ф</t>
        </is>
      </c>
      <c r="D47" s="65" t="n"/>
      <c r="E47" s="65" t="n"/>
      <c r="F47" s="65" t="n"/>
      <c r="G47" s="65" t="n"/>
      <c r="H47" s="65" t="n"/>
      <c r="I47" s="69" t="n">
        <v>10</v>
      </c>
      <c r="J47" s="69" t="n">
        <v>150</v>
      </c>
      <c r="K47" s="69" t="n">
        <v>125</v>
      </c>
      <c r="L47" s="69" t="inlineStr"/>
      <c r="M47" s="69" t="inlineStr">
        <is>
          <t>Н0000095934</t>
        </is>
      </c>
      <c r="N47" s="65" t="n"/>
    </row>
    <row r="48" ht="22" customHeight="1" s="12">
      <c r="B48" s="68" t="n">
        <v>54</v>
      </c>
      <c r="C48" s="69" t="inlineStr">
        <is>
          <t>Моцарелла палочки "Unagrande", 45%, 0,12 кг, т/ф</t>
        </is>
      </c>
      <c r="D48" s="65" t="n"/>
      <c r="E48" s="65" t="n"/>
      <c r="F48" s="65" t="n"/>
      <c r="G48" s="65" t="n"/>
      <c r="H48" s="65" t="n"/>
      <c r="I48" s="69" t="n">
        <v>10</v>
      </c>
      <c r="J48" s="69" t="n">
        <v>200</v>
      </c>
      <c r="K48" s="69" t="n">
        <v>167</v>
      </c>
      <c r="L48" s="69" t="inlineStr"/>
      <c r="M48" s="69" t="inlineStr">
        <is>
          <t>Н0000093998</t>
        </is>
      </c>
      <c r="N48" s="65" t="n"/>
    </row>
    <row r="49" ht="22" customHeight="1" s="12">
      <c r="B49" s="68" t="n">
        <v>54</v>
      </c>
      <c r="C49" s="69" t="inlineStr">
        <is>
          <t>Сулугуни палочки "Красная птица", 45%, 0,12 кг, т/ф</t>
        </is>
      </c>
      <c r="D49" s="65" t="n"/>
      <c r="E49" s="65" t="n"/>
      <c r="F49" s="65" t="n"/>
      <c r="G49" s="65" t="n"/>
      <c r="H49" s="65" t="n"/>
      <c r="I49" s="69" t="n">
        <v>10</v>
      </c>
      <c r="J49" s="69" t="n">
        <v>100</v>
      </c>
      <c r="K49" s="69" t="n">
        <v>84</v>
      </c>
      <c r="L49" s="69" t="inlineStr"/>
      <c r="M49" s="69" t="inlineStr">
        <is>
          <t>Н0000096639</t>
        </is>
      </c>
      <c r="N49" s="65" t="n"/>
    </row>
    <row r="50" ht="22" customHeight="1" s="12">
      <c r="B50" s="68" t="n">
        <v>54</v>
      </c>
      <c r="C50" s="69" t="inlineStr">
        <is>
          <t>Сулугуни палочки "Умалат", 45%, 0,12 кг, т/ф (10 шт.)</t>
        </is>
      </c>
      <c r="D50" s="65" t="n"/>
      <c r="E50" s="65" t="n"/>
      <c r="F50" s="65" t="n"/>
      <c r="G50" s="65" t="n"/>
      <c r="H50" s="65" t="n"/>
      <c r="I50" s="69" t="n">
        <v>10</v>
      </c>
      <c r="J50" s="69" t="n">
        <v>400</v>
      </c>
      <c r="K50" s="69" t="n">
        <v>334</v>
      </c>
      <c r="L50" s="69" t="inlineStr"/>
      <c r="M50" s="69" t="inlineStr">
        <is>
          <t>Н0000093444</t>
        </is>
      </c>
      <c r="N50" s="65" t="n"/>
    </row>
    <row r="51">
      <c r="B51" s="68" t="inlineStr"/>
      <c r="C51" s="68" t="inlineStr"/>
      <c r="D51" s="65" t="n"/>
      <c r="E51" s="65" t="n"/>
      <c r="F51" s="65" t="n"/>
      <c r="G51" s="65" t="n"/>
      <c r="H51" s="65" t="n"/>
      <c r="I51" s="65" t="n"/>
      <c r="J51" s="65" t="n"/>
      <c r="K51" s="65" t="n"/>
      <c r="L51" s="65" t="n"/>
      <c r="M51" s="65" t="n"/>
      <c r="N51" s="65" t="n"/>
    </row>
    <row r="52" ht="22" customHeight="1" s="12">
      <c r="B52" s="68" t="n">
        <v>55</v>
      </c>
      <c r="C52" s="69" t="inlineStr">
        <is>
          <t>Сулугуни без лактозы "ВкусВилл", 45%, 0,2 кг, т/ф</t>
        </is>
      </c>
      <c r="D52" s="65" t="n"/>
      <c r="E52" s="65" t="n"/>
      <c r="F52" s="65" t="n"/>
      <c r="G52" s="65" t="n"/>
      <c r="H52" s="65" t="n"/>
      <c r="I52" s="69" t="n">
        <v>6</v>
      </c>
      <c r="J52" s="69" t="n">
        <v>791</v>
      </c>
      <c r="K52" s="69" t="n">
        <v>660</v>
      </c>
      <c r="L52" s="69" t="inlineStr"/>
      <c r="M52" s="69" t="inlineStr">
        <is>
          <t>Н0000096814</t>
        </is>
      </c>
      <c r="N52" s="65" t="n"/>
    </row>
    <row r="53" ht="22" customHeight="1" s="12">
      <c r="B53" s="68" t="n">
        <v>55</v>
      </c>
      <c r="C53" s="69" t="inlineStr">
        <is>
          <t>Сулугуни "Умалат", 45%, 0,2 кг, т/ф, (9 шт)</t>
        </is>
      </c>
      <c r="D53" s="65" t="n"/>
      <c r="E53" s="65" t="n"/>
      <c r="F53" s="65" t="n"/>
      <c r="G53" s="65" t="n"/>
      <c r="H53" s="65" t="n"/>
      <c r="I53" s="69" t="n">
        <v>9</v>
      </c>
      <c r="J53" s="69" t="n">
        <v>43</v>
      </c>
      <c r="K53" s="69" t="n">
        <v>24</v>
      </c>
      <c r="L53" s="69" t="inlineStr"/>
      <c r="M53" s="69" t="inlineStr">
        <is>
          <t>Н0000094741</t>
        </is>
      </c>
      <c r="N53" s="65" t="n"/>
    </row>
    <row r="54">
      <c r="B54" s="68" t="inlineStr"/>
      <c r="C54" s="68" t="inlineStr"/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</row>
    <row r="55" ht="22" customHeight="1" s="12">
      <c r="B55" s="68" t="n">
        <v>56</v>
      </c>
      <c r="C55" s="69" t="inlineStr">
        <is>
          <t>Моцарелла без лактозы для сэндвичей "Unagrande", 45%, 0,28 кг, т/ф</t>
        </is>
      </c>
      <c r="D55" s="65" t="n"/>
      <c r="E55" s="65" t="n"/>
      <c r="F55" s="65" t="n"/>
      <c r="G55" s="65" t="n"/>
      <c r="H55" s="65" t="n"/>
      <c r="I55" s="69" t="n">
        <v>8</v>
      </c>
      <c r="J55" s="69" t="n">
        <v>400</v>
      </c>
      <c r="K55" s="69" t="n">
        <v>179</v>
      </c>
      <c r="L55" s="69" t="inlineStr"/>
      <c r="M55" s="69" t="inlineStr">
        <is>
          <t>Н0000095554</t>
        </is>
      </c>
      <c r="N55" s="65" t="n"/>
    </row>
    <row r="56" ht="22" customHeight="1" s="12">
      <c r="B56" s="68" t="n">
        <v>56</v>
      </c>
      <c r="C56" s="69" t="inlineStr">
        <is>
          <t>Моцарелла для сэндвичей "Unagrande", 45%, 0,28 кг, т/ф, (8 шт)</t>
        </is>
      </c>
      <c r="D56" s="65" t="n"/>
      <c r="E56" s="65" t="n"/>
      <c r="F56" s="65" t="n"/>
      <c r="G56" s="65" t="n"/>
      <c r="H56" s="65" t="n"/>
      <c r="I56" s="69" t="n">
        <v>8</v>
      </c>
      <c r="J56" s="69" t="n">
        <v>450</v>
      </c>
      <c r="K56" s="69" t="n">
        <v>201</v>
      </c>
      <c r="L56" s="69" t="inlineStr"/>
      <c r="M56" s="69" t="inlineStr">
        <is>
          <t>Н0000094726</t>
        </is>
      </c>
      <c r="N56" s="65" t="n"/>
    </row>
    <row r="57">
      <c r="B57" s="68" t="inlineStr"/>
      <c r="C57" s="68" t="inlineStr"/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</row>
    <row r="58" ht="22" customHeight="1" s="12">
      <c r="B58" s="68" t="n">
        <v>57</v>
      </c>
      <c r="C58" s="69" t="inlineStr">
        <is>
          <t>Моцарелла для бутербродов "Aventino", 45%, 0,2 кг, т/ф</t>
        </is>
      </c>
      <c r="D58" s="65" t="n"/>
      <c r="E58" s="65" t="n"/>
      <c r="F58" s="65" t="n"/>
      <c r="G58" s="65" t="n"/>
      <c r="H58" s="65" t="n"/>
      <c r="I58" s="69" t="n">
        <v>9</v>
      </c>
      <c r="J58" s="69" t="n">
        <v>133</v>
      </c>
      <c r="K58" s="69" t="n">
        <v>74</v>
      </c>
      <c r="L58" s="69" t="inlineStr"/>
      <c r="M58" s="69" t="inlineStr">
        <is>
          <t>Н0000096668</t>
        </is>
      </c>
      <c r="N58" s="65" t="n"/>
    </row>
    <row r="59" ht="22" customHeight="1" s="12">
      <c r="B59" s="68" t="n">
        <v>57</v>
      </c>
      <c r="C59" s="69" t="inlineStr">
        <is>
          <t>Моцарелла "Pretto" (для бутербродов), 45%, 0,2 кг, т/ф, (9 шт)</t>
        </is>
      </c>
      <c r="D59" s="65" t="n"/>
      <c r="E59" s="65" t="n"/>
      <c r="F59" s="65" t="n"/>
      <c r="G59" s="65" t="n"/>
      <c r="H59" s="65" t="n"/>
      <c r="I59" s="69" t="n">
        <v>9</v>
      </c>
      <c r="J59" s="69" t="n">
        <v>720</v>
      </c>
      <c r="K59" s="69" t="n">
        <v>400</v>
      </c>
      <c r="L59" s="69" t="inlineStr"/>
      <c r="M59" s="69" t="inlineStr">
        <is>
          <t>Н0000094735</t>
        </is>
      </c>
      <c r="N59" s="65" t="n"/>
    </row>
    <row r="60">
      <c r="B60" s="68" t="inlineStr"/>
      <c r="C60" s="68" t="inlineStr"/>
      <c r="D60" s="65" t="n"/>
      <c r="E60" s="65" t="n"/>
      <c r="F60" s="65" t="n"/>
      <c r="G60" s="65" t="n"/>
      <c r="H60" s="65" t="n"/>
      <c r="I60" s="65" t="n"/>
      <c r="J60" s="65" t="n"/>
      <c r="K60" s="65" t="n"/>
      <c r="L60" s="65" t="n"/>
      <c r="M60" s="65" t="n"/>
      <c r="N60" s="65" t="n"/>
    </row>
    <row r="61" ht="22" customHeight="1" s="12">
      <c r="B61" s="68" t="n">
        <v>58</v>
      </c>
      <c r="C61" s="69" t="inlineStr">
        <is>
          <t>Моцарелла "Unagrande", 45%, 3 кг, пл/л</t>
        </is>
      </c>
      <c r="D61" s="65" t="n"/>
      <c r="E61" s="65" t="n"/>
      <c r="F61" s="65" t="n"/>
      <c r="G61" s="65" t="n"/>
      <c r="H61" s="65" t="n"/>
      <c r="I61" s="69" t="n">
        <v>2</v>
      </c>
      <c r="J61" s="69" t="n">
        <v>850</v>
      </c>
      <c r="K61" s="69" t="n">
        <v>142</v>
      </c>
      <c r="L61" s="69" t="inlineStr"/>
      <c r="M61" s="69" t="inlineStr">
        <is>
          <t>Н0000094274</t>
        </is>
      </c>
      <c r="N61" s="65" t="n"/>
    </row>
    <row r="62">
      <c r="B62" s="68" t="inlineStr"/>
      <c r="C62" s="68" t="inlineStr"/>
      <c r="D62" s="65" t="n"/>
      <c r="E62" s="65" t="n"/>
      <c r="F62" s="65" t="n"/>
      <c r="G62" s="65" t="n"/>
      <c r="H62" s="65" t="n"/>
      <c r="I62" s="65" t="n"/>
      <c r="J62" s="65" t="n"/>
      <c r="K62" s="65" t="n"/>
      <c r="L62" s="65" t="n"/>
      <c r="M62" s="65" t="n"/>
      <c r="N62" s="65" t="n"/>
    </row>
    <row r="63" ht="22" customHeight="1" s="12">
      <c r="B63" s="68" t="n">
        <v>59</v>
      </c>
      <c r="C63" s="69" t="inlineStr">
        <is>
          <t>Моцарелла для пиццы "Pretto", 45%, 0,46 кг, т/ф, (8 шт)</t>
        </is>
      </c>
      <c r="D63" s="65" t="n"/>
      <c r="E63" s="65" t="n"/>
      <c r="F63" s="65" t="n"/>
      <c r="G63" s="65" t="n"/>
      <c r="H63" s="65" t="n"/>
      <c r="I63" s="69" t="n">
        <v>8</v>
      </c>
      <c r="J63" s="69" t="n">
        <v>15</v>
      </c>
      <c r="K63" s="69" t="n">
        <v>5</v>
      </c>
      <c r="L63" s="69" t="inlineStr"/>
      <c r="M63" s="69" t="inlineStr">
        <is>
          <t>Н0000094734</t>
        </is>
      </c>
      <c r="N63" s="65" t="n"/>
    </row>
    <row r="64" ht="22" customHeight="1" s="12">
      <c r="B64" s="68" t="n">
        <v>59</v>
      </c>
      <c r="C64" s="69" t="inlineStr">
        <is>
          <t>Моцарелла для пиццы "Unagrande", 45%, 0,46 кг, в/у</t>
        </is>
      </c>
      <c r="D64" s="65" t="n"/>
      <c r="E64" s="65" t="n"/>
      <c r="F64" s="65" t="n"/>
      <c r="G64" s="65" t="n"/>
      <c r="H64" s="65" t="n"/>
      <c r="I64" s="69" t="n">
        <v>6</v>
      </c>
      <c r="J64" s="69" t="n">
        <v>850</v>
      </c>
      <c r="K64" s="69" t="n">
        <v>308</v>
      </c>
      <c r="L64" s="69" t="inlineStr"/>
      <c r="M64" s="69" t="inlineStr">
        <is>
          <t>Н0000079372</t>
        </is>
      </c>
      <c r="N64" s="65" t="n"/>
    </row>
    <row r="65">
      <c r="B65" s="68" t="inlineStr"/>
      <c r="C65" s="68" t="inlineStr"/>
      <c r="D65" s="65" t="n"/>
      <c r="E65" s="65" t="n"/>
      <c r="F65" s="65" t="n"/>
      <c r="G65" s="65" t="n"/>
      <c r="H65" s="65" t="n"/>
      <c r="I65" s="65" t="n"/>
      <c r="J65" s="65" t="n"/>
      <c r="K65" s="65" t="n"/>
      <c r="L65" s="65" t="n"/>
      <c r="M65" s="65" t="n"/>
      <c r="N65" s="65" t="n"/>
    </row>
    <row r="66" ht="22" customHeight="1" s="12">
      <c r="B66" s="68" t="n">
        <v>60</v>
      </c>
      <c r="C66" s="69" t="inlineStr">
        <is>
          <t>Моцарелла "Unagrande", 45%, 3 кг, пл/л</t>
        </is>
      </c>
      <c r="D66" s="65" t="n"/>
      <c r="E66" s="65" t="n"/>
      <c r="F66" s="65" t="n"/>
      <c r="G66" s="65" t="n"/>
      <c r="H66" s="65" t="n"/>
      <c r="I66" s="69" t="n">
        <v>2</v>
      </c>
      <c r="J66" s="69" t="n">
        <v>590</v>
      </c>
      <c r="K66" s="69" t="n">
        <v>99</v>
      </c>
      <c r="L66" s="69" t="inlineStr"/>
      <c r="M66" s="69" t="inlineStr">
        <is>
          <t>Н0000094274</t>
        </is>
      </c>
      <c r="N66" s="65" t="n"/>
    </row>
    <row r="67" ht="22" customHeight="1" s="12">
      <c r="B67" s="68" t="n">
        <v>60</v>
      </c>
      <c r="C67" s="69" t="inlineStr">
        <is>
          <t>Моцарелла для пиццы "Unagrande", 45%, 0,46 кг, в/у</t>
        </is>
      </c>
      <c r="D67" s="65" t="n"/>
      <c r="E67" s="65" t="n"/>
      <c r="F67" s="65" t="n"/>
      <c r="G67" s="65" t="n"/>
      <c r="H67" s="65" t="n"/>
      <c r="I67" s="69" t="n">
        <v>6</v>
      </c>
      <c r="J67" s="69" t="n">
        <v>243</v>
      </c>
      <c r="K67" s="69" t="n">
        <v>89</v>
      </c>
      <c r="L67" s="69" t="inlineStr"/>
      <c r="M67" s="69" t="inlineStr">
        <is>
          <t>Н0000079372</t>
        </is>
      </c>
      <c r="N67" s="65" t="n"/>
    </row>
    <row r="68">
      <c r="B68" s="68" t="inlineStr"/>
      <c r="C68" s="68" t="inlineStr"/>
      <c r="D68" s="65" t="n"/>
      <c r="E68" s="65" t="n"/>
      <c r="F68" s="65" t="n"/>
      <c r="G68" s="65" t="n"/>
      <c r="H68" s="65" t="n"/>
      <c r="I68" s="65" t="n"/>
      <c r="J68" s="65" t="n"/>
      <c r="K68" s="65" t="n"/>
      <c r="L68" s="65" t="n"/>
      <c r="M68" s="65" t="n"/>
      <c r="N68" s="65" t="n"/>
    </row>
    <row r="69" ht="22" customHeight="1" s="12">
      <c r="B69" s="68" t="n">
        <v>61</v>
      </c>
      <c r="C69" s="69" t="inlineStr">
        <is>
          <t>Моцарелла для пиццы "Красная птица", 45%, 0,28 кг, т/ф</t>
        </is>
      </c>
      <c r="D69" s="65" t="n"/>
      <c r="E69" s="65" t="n"/>
      <c r="F69" s="65" t="n"/>
      <c r="G69" s="65" t="n"/>
      <c r="H69" s="65" t="n"/>
      <c r="I69" s="69" t="n">
        <v>8</v>
      </c>
      <c r="J69" s="69" t="n">
        <v>100</v>
      </c>
      <c r="K69" s="69" t="n">
        <v>45</v>
      </c>
      <c r="L69" s="69" t="inlineStr"/>
      <c r="M69" s="69" t="inlineStr">
        <is>
          <t>Н0000096640</t>
        </is>
      </c>
      <c r="N69" s="65" t="n"/>
    </row>
    <row r="70" ht="22" customHeight="1" s="12">
      <c r="B70" s="68" t="n">
        <v>61</v>
      </c>
      <c r="C70" s="69" t="inlineStr">
        <is>
          <t>Сулугуни "Зеленая линия", 45%, 0,28 кг, т/ф</t>
        </is>
      </c>
      <c r="D70" s="65" t="n"/>
      <c r="E70" s="65" t="n"/>
      <c r="F70" s="65" t="n"/>
      <c r="G70" s="65" t="n"/>
      <c r="H70" s="65" t="n"/>
      <c r="I70" s="69" t="n">
        <v>8</v>
      </c>
      <c r="J70" s="69" t="n">
        <v>200</v>
      </c>
      <c r="K70" s="69" t="n">
        <v>90</v>
      </c>
      <c r="L70" s="69" t="inlineStr"/>
      <c r="M70" s="69" t="inlineStr">
        <is>
          <t>Н0000097655</t>
        </is>
      </c>
      <c r="N70" s="65" t="n"/>
    </row>
    <row r="71" ht="22" customHeight="1" s="12">
      <c r="B71" s="68" t="n">
        <v>61</v>
      </c>
      <c r="C71" s="69" t="inlineStr">
        <is>
          <t>Сулугуни "ВкусВилл", 45%, 0,28 кг, т/ф</t>
        </is>
      </c>
      <c r="D71" s="65" t="n"/>
      <c r="E71" s="65" t="n"/>
      <c r="F71" s="65" t="n"/>
      <c r="G71" s="65" t="n"/>
      <c r="H71" s="65" t="n"/>
      <c r="I71" s="69" t="n">
        <v>8</v>
      </c>
      <c r="J71" s="69" t="n">
        <v>204</v>
      </c>
      <c r="K71" s="69" t="n">
        <v>92</v>
      </c>
      <c r="L71" s="69" t="inlineStr"/>
      <c r="M71" s="69" t="inlineStr">
        <is>
          <t>Н0000095992</t>
        </is>
      </c>
      <c r="N71" s="65" t="n"/>
    </row>
    <row r="72" ht="22" customHeight="1" s="12">
      <c r="B72" s="68" t="n">
        <v>61</v>
      </c>
      <c r="C72" s="69" t="inlineStr">
        <is>
          <t>Сулугуни "Умалат", 45%, 0,28 кг, т/ф, (8 шт)</t>
        </is>
      </c>
      <c r="D72" s="65" t="n"/>
      <c r="E72" s="65" t="n"/>
      <c r="F72" s="65" t="n"/>
      <c r="G72" s="65" t="n"/>
      <c r="H72" s="65" t="n"/>
      <c r="I72" s="69" t="n">
        <v>8</v>
      </c>
      <c r="J72" s="69" t="n">
        <v>346</v>
      </c>
      <c r="K72" s="69" t="n">
        <v>155</v>
      </c>
      <c r="L72" s="69" t="inlineStr"/>
      <c r="M72" s="69" t="inlineStr">
        <is>
          <t>Н0000081879</t>
        </is>
      </c>
      <c r="N72" s="65" t="n"/>
    </row>
    <row r="73">
      <c r="B73" s="68" t="inlineStr"/>
      <c r="C73" s="68" t="inlineStr"/>
      <c r="D73" s="65" t="n"/>
      <c r="E73" s="65" t="n"/>
      <c r="F73" s="65" t="n"/>
      <c r="G73" s="65" t="n"/>
      <c r="H73" s="65" t="n"/>
      <c r="I73" s="65" t="n"/>
      <c r="J73" s="65" t="n"/>
      <c r="K73" s="65" t="n"/>
      <c r="L73" s="65" t="n"/>
      <c r="M73" s="65" t="n"/>
      <c r="N73" s="65" t="n"/>
    </row>
    <row r="74" ht="22" customHeight="1" s="12">
      <c r="B74" s="68" t="n">
        <v>62</v>
      </c>
      <c r="C74" s="69" t="inlineStr">
        <is>
          <t>Сулугуни "Умалат", 45%, 0,28 кг, т/ф, (8 шт)</t>
        </is>
      </c>
      <c r="D74" s="65" t="n"/>
      <c r="E74" s="65" t="n"/>
      <c r="F74" s="65" t="n"/>
      <c r="G74" s="65" t="n"/>
      <c r="H74" s="65" t="n"/>
      <c r="I74" s="69" t="n">
        <v>8</v>
      </c>
      <c r="J74" s="69" t="n">
        <v>850</v>
      </c>
      <c r="K74" s="69" t="n">
        <v>380</v>
      </c>
      <c r="L74" s="69" t="inlineStr"/>
      <c r="M74" s="69" t="inlineStr">
        <is>
          <t>Н0000081879</t>
        </is>
      </c>
      <c r="N74" s="65" t="n"/>
    </row>
    <row r="75">
      <c r="B75" s="68" t="inlineStr"/>
      <c r="C75" s="68" t="inlineStr"/>
      <c r="D75" s="65" t="n"/>
      <c r="E75" s="65" t="n"/>
      <c r="F75" s="65" t="n"/>
      <c r="G75" s="65" t="n"/>
      <c r="H75" s="65" t="n"/>
      <c r="I75" s="65" t="n"/>
      <c r="J75" s="65" t="n"/>
      <c r="K75" s="65" t="n"/>
      <c r="L75" s="65" t="n"/>
      <c r="M75" s="65" t="n"/>
      <c r="N75" s="65" t="n"/>
    </row>
    <row r="76" ht="22" customHeight="1" s="12">
      <c r="B76" s="68" t="n">
        <v>63</v>
      </c>
      <c r="C76" s="69" t="inlineStr">
        <is>
          <t>Сулугуни "Умалат", 45%, 0,28 кг, т/ф, (8 шт)</t>
        </is>
      </c>
      <c r="D76" s="65" t="n"/>
      <c r="E76" s="65" t="n"/>
      <c r="F76" s="65" t="n"/>
      <c r="G76" s="65" t="n"/>
      <c r="H76" s="65" t="n"/>
      <c r="I76" s="69" t="n">
        <v>8</v>
      </c>
      <c r="J76" s="69" t="n">
        <v>850</v>
      </c>
      <c r="K76" s="69" t="n">
        <v>380</v>
      </c>
      <c r="L76" s="69" t="inlineStr"/>
      <c r="M76" s="69" t="inlineStr">
        <is>
          <t>Н0000081879</t>
        </is>
      </c>
      <c r="N76" s="65" t="n"/>
    </row>
    <row r="77">
      <c r="B77" s="68" t="inlineStr"/>
      <c r="C77" s="68" t="inlineStr"/>
      <c r="D77" s="65" t="n"/>
      <c r="E77" s="65" t="n"/>
      <c r="F77" s="65" t="n"/>
      <c r="G77" s="65" t="n"/>
      <c r="H77" s="65" t="n"/>
      <c r="I77" s="65" t="n"/>
      <c r="J77" s="65" t="n"/>
      <c r="K77" s="65" t="n"/>
      <c r="L77" s="65" t="n"/>
      <c r="M77" s="65" t="n"/>
      <c r="N77" s="65" t="n"/>
    </row>
    <row r="78" ht="22" customHeight="1" s="12">
      <c r="B78" s="68" t="n">
        <v>64</v>
      </c>
      <c r="C78" s="69" t="inlineStr">
        <is>
          <t>Сулугуни  "Умалат", 45%, 0,37 кг, т/ф, (6 шт)</t>
        </is>
      </c>
      <c r="D78" s="65" t="n"/>
      <c r="E78" s="65" t="n"/>
      <c r="F78" s="65" t="n"/>
      <c r="G78" s="65" t="n"/>
      <c r="H78" s="65" t="n"/>
      <c r="I78" s="69" t="n">
        <v>6</v>
      </c>
      <c r="J78" s="69" t="n">
        <v>850</v>
      </c>
      <c r="K78" s="69" t="n">
        <v>383</v>
      </c>
      <c r="L78" s="69" t="inlineStr"/>
      <c r="M78" s="69" t="inlineStr">
        <is>
          <t>Н0000094742</t>
        </is>
      </c>
      <c r="N78" s="65" t="n"/>
    </row>
    <row r="79">
      <c r="B79" s="68" t="inlineStr"/>
      <c r="C79" s="68" t="inlineStr"/>
      <c r="D79" s="65" t="n"/>
      <c r="E79" s="65" t="n"/>
      <c r="F79" s="65" t="n"/>
      <c r="G79" s="65" t="n"/>
      <c r="H79" s="65" t="n"/>
      <c r="I79" s="65" t="n"/>
      <c r="J79" s="65" t="n"/>
      <c r="K79" s="65" t="n"/>
      <c r="L79" s="65" t="n"/>
      <c r="M79" s="65" t="n"/>
      <c r="N79" s="65" t="n"/>
    </row>
    <row r="80" ht="22" customHeight="1" s="12">
      <c r="B80" s="68" t="n">
        <v>65</v>
      </c>
      <c r="C80" s="69" t="inlineStr">
        <is>
          <t>Моцарелла для пиццы "Metro Chef" 45%, 1,2 кг, т/ф</t>
        </is>
      </c>
      <c r="D80" s="65" t="n"/>
      <c r="E80" s="65" t="n"/>
      <c r="F80" s="65" t="n"/>
      <c r="G80" s="65" t="n"/>
      <c r="H80" s="65" t="n"/>
      <c r="I80" s="69" t="n">
        <v>8</v>
      </c>
      <c r="J80" s="69" t="n">
        <v>300</v>
      </c>
      <c r="K80" s="69" t="n">
        <v>32</v>
      </c>
      <c r="L80" s="69" t="inlineStr"/>
      <c r="M80" s="69" t="inlineStr">
        <is>
          <t>Н0000097280</t>
        </is>
      </c>
      <c r="N80" s="65" t="n"/>
    </row>
    <row r="81" ht="22" customHeight="1" s="12">
      <c r="B81" s="68" t="n">
        <v>65</v>
      </c>
      <c r="C81" s="69" t="inlineStr">
        <is>
          <t>Моцарелла "Pretto", 45%, 1,2 кг, в/у</t>
        </is>
      </c>
      <c r="D81" s="65" t="n"/>
      <c r="E81" s="65" t="n"/>
      <c r="F81" s="65" t="n"/>
      <c r="G81" s="65" t="n"/>
      <c r="H81" s="65" t="n"/>
      <c r="I81" s="69" t="n">
        <v>8</v>
      </c>
      <c r="J81" s="69" t="n">
        <v>550</v>
      </c>
      <c r="K81" s="69" t="n">
        <v>58</v>
      </c>
      <c r="L81" s="69" t="inlineStr"/>
      <c r="M81" s="69" t="inlineStr">
        <is>
          <t>Н0000095251</t>
        </is>
      </c>
      <c r="N81" s="65" t="n"/>
    </row>
    <row r="82">
      <c r="B82" s="68" t="inlineStr"/>
      <c r="C82" s="68" t="inlineStr"/>
      <c r="D82" s="65" t="n"/>
      <c r="E82" s="65" t="n"/>
      <c r="F82" s="65" t="n"/>
      <c r="G82" s="65" t="n"/>
      <c r="H82" s="65" t="n"/>
      <c r="I82" s="65" t="n"/>
      <c r="J82" s="65" t="n"/>
      <c r="K82" s="65" t="n"/>
      <c r="L82" s="65" t="n"/>
      <c r="M82" s="65" t="n"/>
      <c r="N82" s="65" t="n"/>
    </row>
    <row r="83" ht="22" customHeight="1" s="12">
      <c r="B83" s="68" t="inlineStr"/>
      <c r="C83" s="70" t="inlineStr">
        <is>
          <t>Качокавалло "Unagrande", 45%, 0,8 кг</t>
        </is>
      </c>
      <c r="D83" s="65" t="n"/>
      <c r="E83" s="65" t="n"/>
      <c r="F83" s="65" t="n"/>
      <c r="G83" s="65" t="n"/>
      <c r="H83" s="65" t="n"/>
      <c r="I83" s="70" t="n">
        <v>2</v>
      </c>
      <c r="J83" s="70" t="n">
        <v>3</v>
      </c>
      <c r="K83" s="70" t="n">
        <v>3</v>
      </c>
      <c r="L83" s="70" t="inlineStr"/>
      <c r="M83" s="70" t="inlineStr">
        <is>
          <t>Н0000098165</t>
        </is>
      </c>
      <c r="N83" s="65" t="n"/>
    </row>
    <row r="84">
      <c r="B84" s="68" t="inlineStr"/>
      <c r="C84" s="68" t="inlineStr"/>
      <c r="D84" s="65" t="n"/>
      <c r="E84" s="65" t="n"/>
      <c r="F84" s="65" t="n"/>
      <c r="G84" s="65" t="n"/>
      <c r="H84" s="65" t="n"/>
      <c r="I84" s="65" t="n"/>
      <c r="J84" s="65" t="n"/>
      <c r="K84" s="65" t="n"/>
      <c r="L84" s="65" t="n"/>
      <c r="M84" s="65" t="n"/>
      <c r="N84" s="65" t="n"/>
    </row>
  </sheetData>
  <mergeCells count="133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24:N24"/>
    <mergeCell ref="C25:H25"/>
    <mergeCell ref="M25:N25"/>
    <mergeCell ref="C26:N26"/>
    <mergeCell ref="C27:H27"/>
    <mergeCell ref="M27:N27"/>
    <mergeCell ref="C28:H28"/>
    <mergeCell ref="M28:N28"/>
    <mergeCell ref="C29:H29"/>
    <mergeCell ref="M29:N29"/>
    <mergeCell ref="C30:H30"/>
    <mergeCell ref="M30:N30"/>
    <mergeCell ref="C31:H31"/>
    <mergeCell ref="M31:N31"/>
    <mergeCell ref="C32:H32"/>
    <mergeCell ref="M32:N32"/>
    <mergeCell ref="C33:N33"/>
    <mergeCell ref="C34:H34"/>
    <mergeCell ref="M34:N34"/>
    <mergeCell ref="C35:H35"/>
    <mergeCell ref="M35:N35"/>
    <mergeCell ref="C36:N36"/>
    <mergeCell ref="B41:N41"/>
    <mergeCell ref="B42:N42"/>
    <mergeCell ref="C43:H43"/>
    <mergeCell ref="M43:N43"/>
    <mergeCell ref="C44:H44"/>
    <mergeCell ref="M44:N44"/>
    <mergeCell ref="C45:H45"/>
    <mergeCell ref="M45:N45"/>
    <mergeCell ref="C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N51"/>
    <mergeCell ref="C52:H52"/>
    <mergeCell ref="M52:N52"/>
    <mergeCell ref="C53:H53"/>
    <mergeCell ref="M53:N53"/>
    <mergeCell ref="C54:N54"/>
    <mergeCell ref="C55:H55"/>
    <mergeCell ref="M55:N55"/>
    <mergeCell ref="C56:H56"/>
    <mergeCell ref="M56:N56"/>
    <mergeCell ref="C57:N57"/>
    <mergeCell ref="C58:H58"/>
    <mergeCell ref="M58:N58"/>
    <mergeCell ref="C59:H59"/>
    <mergeCell ref="M59:N59"/>
    <mergeCell ref="C60:N60"/>
    <mergeCell ref="C61:H61"/>
    <mergeCell ref="M61:N61"/>
    <mergeCell ref="C62:N62"/>
    <mergeCell ref="C63:H63"/>
    <mergeCell ref="M63:N63"/>
    <mergeCell ref="C64:H64"/>
    <mergeCell ref="M64:N64"/>
    <mergeCell ref="C65:N65"/>
    <mergeCell ref="C66:H66"/>
    <mergeCell ref="M66:N66"/>
    <mergeCell ref="C67:H67"/>
    <mergeCell ref="M67:N67"/>
    <mergeCell ref="C68:N68"/>
    <mergeCell ref="C69:H69"/>
    <mergeCell ref="M69:N69"/>
    <mergeCell ref="C70:H70"/>
    <mergeCell ref="M70:N70"/>
    <mergeCell ref="C71:H71"/>
    <mergeCell ref="M71:N71"/>
    <mergeCell ref="C72:H72"/>
    <mergeCell ref="M72:N72"/>
    <mergeCell ref="C73:N73"/>
    <mergeCell ref="C74:H74"/>
    <mergeCell ref="M74:N74"/>
    <mergeCell ref="C75:N75"/>
    <mergeCell ref="C76:H76"/>
    <mergeCell ref="M76:N76"/>
    <mergeCell ref="C77:N77"/>
    <mergeCell ref="C78:H78"/>
    <mergeCell ref="M78:N78"/>
    <mergeCell ref="C79:N79"/>
    <mergeCell ref="C80:H80"/>
    <mergeCell ref="M80:N80"/>
    <mergeCell ref="C81:H81"/>
    <mergeCell ref="M81:N81"/>
    <mergeCell ref="C82:N82"/>
    <mergeCell ref="C83:H83"/>
    <mergeCell ref="M83:N83"/>
    <mergeCell ref="C84:N8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