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2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E5DFEC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FFEBE0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  <fill>
      <patternFill patternType="solid">
        <fgColor rgb="00E0E0E0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7" borderId="5" applyAlignment="1" pivotButton="0" quotePrefix="0" xfId="0">
      <alignment horizontal="center" vertical="center" wrapText="1"/>
    </xf>
    <xf numFmtId="0" fontId="13" fillId="7" borderId="5" applyAlignment="1" pivotButton="0" quotePrefix="0" xfId="0">
      <alignment horizontal="center" vertical="center" wrapText="1"/>
    </xf>
    <xf numFmtId="0" fontId="14" fillId="8" borderId="5" applyAlignment="1" pivotButton="0" quotePrefix="0" xfId="0">
      <alignment horizontal="center" vertical="center" textRotation="90" wrapText="1"/>
    </xf>
    <xf numFmtId="0" fontId="14" fillId="9" borderId="5" applyAlignment="1" pivotButton="0" quotePrefix="0" xfId="0">
      <alignment horizontal="center" vertical="center" textRotation="90" wrapText="1"/>
    </xf>
    <xf numFmtId="0" fontId="12" fillId="10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1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7" borderId="10" applyAlignment="1" pivotButton="0" quotePrefix="0" xfId="0">
      <alignment horizontal="center" vertical="center" wrapText="1"/>
    </xf>
    <xf numFmtId="0" fontId="12" fillId="7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10" applyAlignment="1" pivotButton="0" quotePrefix="0" xfId="0">
      <alignment horizontal="center" vertical="center" wrapText="1"/>
    </xf>
    <xf numFmtId="0" fontId="11" fillId="15" borderId="5" applyAlignment="1" pivotButton="0" quotePrefix="0" xfId="0">
      <alignment horizontal="center" vertical="center" wrapText="1"/>
    </xf>
    <xf numFmtId="0" fontId="11" fillId="16" borderId="10" applyAlignment="1" pivotButton="0" quotePrefix="0" xfId="0">
      <alignment horizontal="center" vertical="center" wrapText="1"/>
    </xf>
    <xf numFmtId="0" fontId="11" fillId="7" borderId="10" applyAlignment="1" pivotButton="0" quotePrefix="0" xfId="0">
      <alignment horizontal="center" vertical="center" wrapText="1"/>
    </xf>
    <xf numFmtId="0" fontId="13" fillId="7" borderId="7" applyAlignment="1" pivotButton="0" quotePrefix="0" xfId="0">
      <alignment horizontal="center" vertical="center" wrapText="1"/>
    </xf>
    <xf numFmtId="0" fontId="12" fillId="13" borderId="7" applyAlignment="1" pivotButton="0" quotePrefix="0" xfId="0">
      <alignment horizontal="center" vertical="center" wrapText="1"/>
    </xf>
    <xf numFmtId="0" fontId="12" fillId="13" borderId="10" applyAlignment="1" pivotButton="0" quotePrefix="0" xfId="0">
      <alignment horizontal="center" vertical="center" wrapText="1"/>
    </xf>
    <xf numFmtId="0" fontId="12" fillId="7" borderId="7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8" borderId="10" applyAlignment="1" pivotButton="0" quotePrefix="0" xfId="0">
      <alignment horizontal="center" vertical="center" wrapText="1"/>
    </xf>
    <xf numFmtId="0" fontId="12" fillId="18" borderId="5" applyAlignment="1" pivotButton="0" quotePrefix="0" xfId="0">
      <alignment horizontal="center" vertical="center" wrapText="1"/>
    </xf>
    <xf numFmtId="0" fontId="12" fillId="16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9" borderId="10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6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20" borderId="1" applyAlignment="1" pivotButton="0" quotePrefix="0" xfId="0">
      <alignment horizontal="center" vertical="center" wrapText="1"/>
    </xf>
    <xf numFmtId="0" fontId="14" fillId="20" borderId="1" pivotButton="0" quotePrefix="0" xfId="0"/>
    <xf numFmtId="0" fontId="14" fillId="0" borderId="1" pivotButton="0" quotePrefix="0" xfId="0"/>
    <xf numFmtId="0" fontId="14" fillId="21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9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13.07.2021</t>
        </is>
      </c>
      <c r="E1" s="15" t="inlineStr">
        <is>
          <t>22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23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0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1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2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3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4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5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6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7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8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9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10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11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12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13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14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15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16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17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18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19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20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21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22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23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0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1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2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3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4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5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6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7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8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9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10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11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12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13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14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15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16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17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18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19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20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21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I3" s="23" t="inlineStr">
        <is>
          <t>140 налив</t>
        </is>
      </c>
      <c r="AJ3" s="18" t="n"/>
      <c r="AK3" s="18" t="n"/>
      <c r="AL3" s="18" t="n"/>
      <c r="AM3" s="18" t="n"/>
      <c r="AN3" s="19" t="n"/>
      <c r="AO3" s="24" t="inlineStr">
        <is>
          <t>3.3 Альче безлактозная 8000кг</t>
        </is>
      </c>
      <c r="AP3" s="18" t="n"/>
      <c r="AQ3" s="18" t="n"/>
      <c r="AR3" s="18" t="n"/>
      <c r="AS3" s="18" t="n"/>
      <c r="AT3" s="18" t="n"/>
      <c r="AU3" s="18" t="n"/>
      <c r="AV3" s="18" t="n"/>
      <c r="AW3" s="18" t="n"/>
      <c r="AX3" s="18" t="n"/>
      <c r="AY3" s="18" t="n"/>
      <c r="AZ3" s="18" t="n"/>
      <c r="BA3" s="18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9" t="n"/>
      <c r="CA3" s="23" t="inlineStr">
        <is>
          <t>142 налив</t>
        </is>
      </c>
      <c r="CB3" s="18" t="n"/>
      <c r="CC3" s="18" t="n"/>
      <c r="CD3" s="18" t="n"/>
      <c r="CE3" s="18" t="n"/>
      <c r="CF3" s="19" t="n"/>
      <c r="CG3" s="24" t="inlineStr">
        <is>
          <t>3.3 Сакко  8000кг</t>
        </is>
      </c>
      <c r="CH3" s="18" t="n"/>
      <c r="CI3" s="18" t="n"/>
      <c r="CJ3" s="18" t="n"/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8" t="n"/>
      <c r="CZ3" s="18" t="n"/>
      <c r="DA3" s="18" t="n"/>
      <c r="DB3" s="19" t="n"/>
      <c r="DR3" s="23" t="inlineStr">
        <is>
          <t>144 налив</t>
        </is>
      </c>
      <c r="DS3" s="18" t="n"/>
      <c r="DT3" s="18" t="n"/>
      <c r="DU3" s="18" t="n"/>
      <c r="DV3" s="18" t="n"/>
      <c r="DW3" s="19" t="n"/>
      <c r="DX3" s="24" t="inlineStr">
        <is>
          <t>3.3 Сакко  6000кг</t>
        </is>
      </c>
      <c r="DY3" s="18" t="n"/>
      <c r="DZ3" s="18" t="n"/>
      <c r="EA3" s="18" t="n"/>
      <c r="EB3" s="18" t="n"/>
      <c r="EC3" s="18" t="n"/>
      <c r="ED3" s="18" t="n"/>
      <c r="EE3" s="18" t="n"/>
      <c r="EF3" s="18" t="n"/>
      <c r="EG3" s="18" t="n"/>
      <c r="EH3" s="18" t="n"/>
      <c r="EI3" s="18" t="n"/>
      <c r="EJ3" s="18" t="n"/>
      <c r="EK3" s="18" t="n"/>
      <c r="EL3" s="18" t="n"/>
      <c r="EM3" s="18" t="n"/>
      <c r="EN3" s="18" t="n"/>
      <c r="EO3" s="18" t="n"/>
      <c r="EP3" s="18" t="n"/>
      <c r="EQ3" s="18" t="n"/>
      <c r="ER3" s="18" t="n"/>
      <c r="ES3" s="19" t="n"/>
    </row>
    <row r="4" ht="25" customHeight="1" s="12">
      <c r="B4" s="25" t="n"/>
      <c r="C4" s="26" t="n"/>
      <c r="D4" s="27" t="n"/>
      <c r="AI4" s="28" t="inlineStr">
        <is>
          <t>налив/внесение
закваски</t>
        </is>
      </c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9" t="n"/>
      <c r="AU4" s="29" t="inlineStr">
        <is>
          <t>схватка</t>
        </is>
      </c>
      <c r="AV4" s="18" t="n"/>
      <c r="AW4" s="18" t="n"/>
      <c r="AX4" s="19" t="n"/>
      <c r="AY4" s="30" t="inlineStr">
        <is>
          <t>резка/обсушка</t>
        </is>
      </c>
      <c r="AZ4" s="18" t="n"/>
      <c r="BA4" s="18" t="n"/>
      <c r="BB4" s="18" t="n"/>
      <c r="BC4" s="18" t="n"/>
      <c r="BD4" s="18" t="n"/>
      <c r="BE4" s="19" t="n"/>
      <c r="BF4" s="31" t="inlineStr">
        <is>
          <t>откачка</t>
        </is>
      </c>
      <c r="BG4" s="32" t="inlineStr">
        <is>
          <t>слив</t>
        </is>
      </c>
      <c r="BH4" s="18" t="n"/>
      <c r="BI4" s="19" t="n"/>
      <c r="BJ4" s="33" t="inlineStr"/>
      <c r="BK4" s="19" t="n"/>
      <c r="CA4" s="28" t="inlineStr">
        <is>
          <t>налив/внесение
закваски</t>
        </is>
      </c>
      <c r="CB4" s="18" t="n"/>
      <c r="CC4" s="18" t="n"/>
      <c r="CD4" s="18" t="n"/>
      <c r="CE4" s="18" t="n"/>
      <c r="CF4" s="18" t="n"/>
      <c r="CG4" s="18" t="n"/>
      <c r="CH4" s="18" t="n"/>
      <c r="CI4" s="18" t="n"/>
      <c r="CJ4" s="19" t="n"/>
      <c r="CK4" s="29" t="inlineStr">
        <is>
          <t>схватка</t>
        </is>
      </c>
      <c r="CL4" s="18" t="n"/>
      <c r="CM4" s="18" t="n"/>
      <c r="CN4" s="19" t="n"/>
      <c r="CO4" s="30" t="inlineStr">
        <is>
          <t>резка/обсушка</t>
        </is>
      </c>
      <c r="CP4" s="18" t="n"/>
      <c r="CQ4" s="18" t="n"/>
      <c r="CR4" s="18" t="n"/>
      <c r="CS4" s="18" t="n"/>
      <c r="CT4" s="18" t="n"/>
      <c r="CU4" s="18" t="n"/>
      <c r="CV4" s="19" t="n"/>
      <c r="CW4" s="31" t="inlineStr">
        <is>
          <t>откачка</t>
        </is>
      </c>
      <c r="CX4" s="32" t="inlineStr">
        <is>
          <t>слив</t>
        </is>
      </c>
      <c r="CY4" s="18" t="n"/>
      <c r="CZ4" s="19" t="n"/>
      <c r="DA4" s="33" t="inlineStr"/>
      <c r="DB4" s="19" t="n"/>
      <c r="DR4" s="28" t="inlineStr">
        <is>
          <t>налив/внесение
закваски</t>
        </is>
      </c>
      <c r="DS4" s="18" t="n"/>
      <c r="DT4" s="18" t="n"/>
      <c r="DU4" s="18" t="n"/>
      <c r="DV4" s="18" t="n"/>
      <c r="DW4" s="18" t="n"/>
      <c r="DX4" s="18" t="n"/>
      <c r="DY4" s="18" t="n"/>
      <c r="DZ4" s="18" t="n"/>
      <c r="EA4" s="19" t="n"/>
      <c r="EB4" s="29" t="inlineStr">
        <is>
          <t>схватка</t>
        </is>
      </c>
      <c r="EC4" s="18" t="n"/>
      <c r="ED4" s="18" t="n"/>
      <c r="EE4" s="19" t="n"/>
      <c r="EF4" s="30" t="inlineStr">
        <is>
          <t>резка/обсушка</t>
        </is>
      </c>
      <c r="EG4" s="18" t="n"/>
      <c r="EH4" s="18" t="n"/>
      <c r="EI4" s="18" t="n"/>
      <c r="EJ4" s="18" t="n"/>
      <c r="EK4" s="18" t="n"/>
      <c r="EL4" s="18" t="n"/>
      <c r="EM4" s="19" t="n"/>
      <c r="EN4" s="31" t="inlineStr">
        <is>
          <t>откачка</t>
        </is>
      </c>
      <c r="EO4" s="32" t="inlineStr">
        <is>
          <t>слив</t>
        </is>
      </c>
      <c r="EP4" s="18" t="n"/>
      <c r="EQ4" s="19" t="n"/>
      <c r="ER4" s="33" t="inlineStr"/>
      <c r="ES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D7" s="23" t="inlineStr">
        <is>
          <t>141 налив</t>
        </is>
      </c>
      <c r="BE7" s="18" t="n"/>
      <c r="BF7" s="18" t="n"/>
      <c r="BG7" s="18" t="n"/>
      <c r="BH7" s="18" t="n"/>
      <c r="BI7" s="19" t="n"/>
      <c r="BJ7" s="24" t="inlineStr">
        <is>
          <t>3.6 Альче  5000кг</t>
        </is>
      </c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9" t="n"/>
      <c r="CW7" s="23" t="inlineStr">
        <is>
          <t>143 налив</t>
        </is>
      </c>
      <c r="CX7" s="18" t="n"/>
      <c r="CY7" s="18" t="n"/>
      <c r="CZ7" s="18" t="n"/>
      <c r="DA7" s="18" t="n"/>
      <c r="DB7" s="19" t="n"/>
      <c r="DC7" s="24" t="inlineStr">
        <is>
          <t>3.3 Сакко  8000кг</t>
        </is>
      </c>
      <c r="DD7" s="18" t="n"/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8" t="n"/>
      <c r="DV7" s="18" t="n"/>
      <c r="DW7" s="18" t="n"/>
      <c r="DX7" s="19" t="n"/>
      <c r="FL7" s="23" t="inlineStr">
        <is>
          <t>152 налив</t>
        </is>
      </c>
      <c r="FM7" s="18" t="n"/>
      <c r="FN7" s="18" t="n"/>
      <c r="FO7" s="18" t="n"/>
      <c r="FP7" s="18" t="n"/>
      <c r="FQ7" s="19" t="n"/>
      <c r="FR7" s="24" t="inlineStr">
        <is>
          <t>2.7 Альче  8000кг</t>
        </is>
      </c>
      <c r="FS7" s="18" t="n"/>
      <c r="FT7" s="18" t="n"/>
      <c r="FU7" s="18" t="n"/>
      <c r="FV7" s="18" t="n"/>
      <c r="FW7" s="18" t="n"/>
      <c r="FX7" s="18" t="n"/>
      <c r="FY7" s="18" t="n"/>
      <c r="FZ7" s="18" t="n"/>
      <c r="GA7" s="18" t="n"/>
      <c r="GB7" s="18" t="n"/>
      <c r="GC7" s="18" t="n"/>
      <c r="GD7" s="18" t="n"/>
      <c r="GE7" s="18" t="n"/>
      <c r="GF7" s="18" t="n"/>
      <c r="GG7" s="19" t="n"/>
    </row>
    <row r="8" ht="25" customHeight="1" s="12">
      <c r="B8" s="25" t="n"/>
      <c r="C8" s="26" t="n"/>
      <c r="D8" s="27" t="n"/>
      <c r="BD8" s="28" t="inlineStr">
        <is>
          <t>налив/внесение
закваски</t>
        </is>
      </c>
      <c r="BE8" s="18" t="n"/>
      <c r="BF8" s="18" t="n"/>
      <c r="BG8" s="18" t="n"/>
      <c r="BH8" s="18" t="n"/>
      <c r="BI8" s="18" t="n"/>
      <c r="BJ8" s="18" t="n"/>
      <c r="BK8" s="18" t="n"/>
      <c r="BL8" s="18" t="n"/>
      <c r="BM8" s="19" t="n"/>
      <c r="BN8" s="29" t="inlineStr">
        <is>
          <t>схватка</t>
        </is>
      </c>
      <c r="BO8" s="18" t="n"/>
      <c r="BP8" s="18" t="n"/>
      <c r="BQ8" s="18" t="n"/>
      <c r="BR8" s="19" t="n"/>
      <c r="BS8" s="30" t="inlineStr">
        <is>
          <t>резка/обсушка</t>
        </is>
      </c>
      <c r="BT8" s="18" t="n"/>
      <c r="BU8" s="18" t="n"/>
      <c r="BV8" s="18" t="n"/>
      <c r="BW8" s="18" t="n"/>
      <c r="BX8" s="18" t="n"/>
      <c r="BY8" s="18" t="n"/>
      <c r="BZ8" s="19" t="n"/>
      <c r="CA8" s="31" t="inlineStr">
        <is>
          <t>откачка</t>
        </is>
      </c>
      <c r="CB8" s="32" t="inlineStr">
        <is>
          <t>слив</t>
        </is>
      </c>
      <c r="CC8" s="18" t="n"/>
      <c r="CD8" s="19" t="n"/>
      <c r="CE8" s="33" t="inlineStr"/>
      <c r="CF8" s="19" t="n"/>
      <c r="CW8" s="28" t="inlineStr">
        <is>
          <t>налив/внесение
закваски</t>
        </is>
      </c>
      <c r="CX8" s="18" t="n"/>
      <c r="CY8" s="18" t="n"/>
      <c r="CZ8" s="18" t="n"/>
      <c r="DA8" s="18" t="n"/>
      <c r="DB8" s="18" t="n"/>
      <c r="DC8" s="18" t="n"/>
      <c r="DD8" s="18" t="n"/>
      <c r="DE8" s="18" t="n"/>
      <c r="DF8" s="19" t="n"/>
      <c r="DG8" s="29" t="inlineStr">
        <is>
          <t>схватка</t>
        </is>
      </c>
      <c r="DH8" s="18" t="n"/>
      <c r="DI8" s="18" t="n"/>
      <c r="DJ8" s="19" t="n"/>
      <c r="DK8" s="30" t="inlineStr">
        <is>
          <t>резка/обсушка</t>
        </is>
      </c>
      <c r="DL8" s="18" t="n"/>
      <c r="DM8" s="18" t="n"/>
      <c r="DN8" s="18" t="n"/>
      <c r="DO8" s="18" t="n"/>
      <c r="DP8" s="18" t="n"/>
      <c r="DQ8" s="18" t="n"/>
      <c r="DR8" s="19" t="n"/>
      <c r="DS8" s="31" t="inlineStr">
        <is>
          <t>откачка</t>
        </is>
      </c>
      <c r="DT8" s="32" t="inlineStr">
        <is>
          <t>слив</t>
        </is>
      </c>
      <c r="DU8" s="18" t="n"/>
      <c r="DV8" s="19" t="n"/>
      <c r="DW8" s="33" t="inlineStr"/>
      <c r="DX8" s="19" t="n"/>
      <c r="FL8" s="28" t="inlineStr">
        <is>
          <t>налив/внесение
закваски</t>
        </is>
      </c>
      <c r="FM8" s="18" t="n"/>
      <c r="FN8" s="18" t="n"/>
      <c r="FO8" s="18" t="n"/>
      <c r="FP8" s="18" t="n"/>
      <c r="FQ8" s="18" t="n"/>
      <c r="FR8" s="18" t="n"/>
      <c r="FS8" s="19" t="n"/>
      <c r="FT8" s="29" t="inlineStr">
        <is>
          <t>схватка</t>
        </is>
      </c>
      <c r="FU8" s="18" t="n"/>
      <c r="FV8" s="18" t="n"/>
      <c r="FW8" s="19" t="n"/>
      <c r="FX8" s="30" t="inlineStr">
        <is>
          <t>резка/обсушка</t>
        </is>
      </c>
      <c r="FY8" s="18" t="n"/>
      <c r="FZ8" s="18" t="n"/>
      <c r="GA8" s="19" t="n"/>
      <c r="GB8" s="31" t="inlineStr">
        <is>
          <t>откачка</t>
        </is>
      </c>
      <c r="GC8" s="32" t="inlineStr">
        <is>
          <t>слив</t>
        </is>
      </c>
      <c r="GD8" s="18" t="n"/>
      <c r="GE8" s="19" t="n"/>
      <c r="GF8" s="33" t="inlineStr"/>
      <c r="GG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FR11" s="35" t="inlineStr">
        <is>
          <t>Полная мойка</t>
        </is>
      </c>
      <c r="FS11" s="21" t="n"/>
      <c r="FT11" s="21" t="n"/>
      <c r="FU11" s="21" t="n"/>
      <c r="FV11" s="21" t="n"/>
      <c r="FW11" s="21" t="n"/>
      <c r="FX11" s="21" t="n"/>
      <c r="FY11" s="21" t="n"/>
      <c r="FZ11" s="21" t="n"/>
      <c r="GA11" s="21" t="n"/>
      <c r="GB11" s="21" t="n"/>
      <c r="GC11" s="21" t="n"/>
      <c r="GD11" s="21" t="n"/>
      <c r="GE11" s="21" t="n"/>
      <c r="GF11" s="21" t="n"/>
      <c r="GG11" s="22" t="n"/>
      <c r="HO11" s="35" t="inlineStr">
        <is>
          <t>Полная мойка</t>
        </is>
      </c>
      <c r="HP11" s="21" t="n"/>
      <c r="HQ11" s="21" t="n"/>
      <c r="HR11" s="21" t="n"/>
      <c r="HS11" s="21" t="n"/>
      <c r="HT11" s="21" t="n"/>
      <c r="HU11" s="21" t="n"/>
      <c r="HV11" s="21" t="n"/>
      <c r="HW11" s="21" t="n"/>
      <c r="HX11" s="21" t="n"/>
      <c r="HY11" s="21" t="n"/>
      <c r="HZ11" s="21" t="n"/>
      <c r="IA11" s="21" t="n"/>
      <c r="IB11" s="21" t="n"/>
      <c r="IC11" s="21" t="n"/>
      <c r="ID11" s="22" t="n"/>
    </row>
    <row r="12" ht="25" customHeight="1" s="12">
      <c r="B12" s="25" t="n"/>
      <c r="C12" s="26" t="n"/>
      <c r="D12" s="27" t="n"/>
      <c r="FR12" s="25" t="n"/>
      <c r="FS12" s="26" t="n"/>
      <c r="FT12" s="26" t="n"/>
      <c r="FU12" s="26" t="n"/>
      <c r="FV12" s="26" t="n"/>
      <c r="FW12" s="26" t="n"/>
      <c r="FX12" s="26" t="n"/>
      <c r="FY12" s="26" t="n"/>
      <c r="FZ12" s="26" t="n"/>
      <c r="GA12" s="26" t="n"/>
      <c r="GB12" s="26" t="n"/>
      <c r="GC12" s="26" t="n"/>
      <c r="GD12" s="26" t="n"/>
      <c r="GE12" s="26" t="n"/>
      <c r="GF12" s="26" t="n"/>
      <c r="GG12" s="27" t="n"/>
      <c r="HO12" s="25" t="n"/>
      <c r="HP12" s="26" t="n"/>
      <c r="HQ12" s="26" t="n"/>
      <c r="HR12" s="26" t="n"/>
      <c r="HS12" s="26" t="n"/>
      <c r="HT12" s="26" t="n"/>
      <c r="HU12" s="26" t="n"/>
      <c r="HV12" s="26" t="n"/>
      <c r="HW12" s="26" t="n"/>
      <c r="HX12" s="26" t="n"/>
      <c r="HY12" s="26" t="n"/>
      <c r="HZ12" s="26" t="n"/>
      <c r="IA12" s="26" t="n"/>
      <c r="IB12" s="26" t="n"/>
      <c r="IC12" s="26" t="n"/>
      <c r="ID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V15" s="23" t="inlineStr">
        <is>
          <t>145 налив</t>
        </is>
      </c>
      <c r="AW15" s="18" t="n"/>
      <c r="AX15" s="18" t="n"/>
      <c r="AY15" s="18" t="n"/>
      <c r="AZ15" s="18" t="n"/>
      <c r="BA15" s="19" t="n"/>
      <c r="BB15" s="24" t="inlineStr">
        <is>
          <t>2.7 Альче  8000кг</t>
        </is>
      </c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  <c r="BP15" s="18" t="n"/>
      <c r="BQ15" s="19" t="n"/>
      <c r="CQ15" s="23" t="inlineStr">
        <is>
          <t>147 налив</t>
        </is>
      </c>
      <c r="CR15" s="18" t="n"/>
      <c r="CS15" s="18" t="n"/>
      <c r="CT15" s="18" t="n"/>
      <c r="CU15" s="18" t="n"/>
      <c r="CV15" s="19" t="n"/>
      <c r="CW15" s="24" t="inlineStr">
        <is>
          <t>2.7 Альче  8000кг</t>
        </is>
      </c>
      <c r="CX15" s="18" t="n"/>
      <c r="CY15" s="18" t="n"/>
      <c r="CZ15" s="18" t="n"/>
      <c r="DA15" s="18" t="n"/>
      <c r="DB15" s="18" t="n"/>
      <c r="DC15" s="18" t="n"/>
      <c r="DD15" s="18" t="n"/>
      <c r="DE15" s="18" t="n"/>
      <c r="DF15" s="18" t="n"/>
      <c r="DG15" s="18" t="n"/>
      <c r="DH15" s="18" t="n"/>
      <c r="DI15" s="18" t="n"/>
      <c r="DJ15" s="18" t="n"/>
      <c r="DK15" s="18" t="n"/>
      <c r="DL15" s="19" t="n"/>
      <c r="EB15" s="23" t="inlineStr">
        <is>
          <t>149 налив</t>
        </is>
      </c>
      <c r="EC15" s="18" t="n"/>
      <c r="ED15" s="18" t="n"/>
      <c r="EE15" s="18" t="n"/>
      <c r="EF15" s="18" t="n"/>
      <c r="EG15" s="19" t="n"/>
      <c r="EH15" s="24" t="inlineStr">
        <is>
          <t>2.7 Альче  8000кг</t>
        </is>
      </c>
      <c r="EI15" s="18" t="n"/>
      <c r="EJ15" s="18" t="n"/>
      <c r="EK15" s="18" t="n"/>
      <c r="EL15" s="18" t="n"/>
      <c r="EM15" s="18" t="n"/>
      <c r="EN15" s="18" t="n"/>
      <c r="EO15" s="18" t="n"/>
      <c r="EP15" s="18" t="n"/>
      <c r="EQ15" s="18" t="n"/>
      <c r="ER15" s="18" t="n"/>
      <c r="ES15" s="18" t="n"/>
      <c r="ET15" s="18" t="n"/>
      <c r="EU15" s="18" t="n"/>
      <c r="EV15" s="18" t="n"/>
      <c r="EW15" s="19" t="n"/>
      <c r="FA15" s="23" t="inlineStr">
        <is>
          <t>151 налив</t>
        </is>
      </c>
      <c r="FB15" s="18" t="n"/>
      <c r="FC15" s="18" t="n"/>
      <c r="FD15" s="18" t="n"/>
      <c r="FE15" s="18" t="n"/>
      <c r="FF15" s="19" t="n"/>
      <c r="FG15" s="24" t="inlineStr">
        <is>
          <t>2.7 Альче  8000кг</t>
        </is>
      </c>
      <c r="FH15" s="18" t="n"/>
      <c r="FI15" s="18" t="n"/>
      <c r="FJ15" s="18" t="n"/>
      <c r="FK15" s="18" t="n"/>
      <c r="FL15" s="18" t="n"/>
      <c r="FM15" s="18" t="n"/>
      <c r="FN15" s="18" t="n"/>
      <c r="FO15" s="18" t="n"/>
      <c r="FP15" s="18" t="n"/>
      <c r="FQ15" s="18" t="n"/>
      <c r="FR15" s="18" t="n"/>
      <c r="FS15" s="18" t="n"/>
      <c r="FT15" s="18" t="n"/>
      <c r="FU15" s="18" t="n"/>
      <c r="FV15" s="19" t="n"/>
      <c r="GH15" s="23" t="inlineStr">
        <is>
          <t>153 налив</t>
        </is>
      </c>
      <c r="GI15" s="18" t="n"/>
      <c r="GJ15" s="18" t="n"/>
      <c r="GK15" s="18" t="n"/>
      <c r="GL15" s="18" t="n"/>
      <c r="GM15" s="19" t="n"/>
      <c r="GN15" s="24" t="inlineStr">
        <is>
          <t>2.7 Альче  8000кг</t>
        </is>
      </c>
      <c r="GO15" s="18" t="n"/>
      <c r="GP15" s="18" t="n"/>
      <c r="GQ15" s="18" t="n"/>
      <c r="GR15" s="18" t="n"/>
      <c r="GS15" s="18" t="n"/>
      <c r="GT15" s="18" t="n"/>
      <c r="GU15" s="18" t="n"/>
      <c r="GV15" s="18" t="n"/>
      <c r="GW15" s="18" t="n"/>
      <c r="GX15" s="18" t="n"/>
      <c r="GY15" s="18" t="n"/>
      <c r="GZ15" s="18" t="n"/>
      <c r="HA15" s="18" t="n"/>
      <c r="HB15" s="18" t="n"/>
      <c r="HC15" s="19" t="n"/>
      <c r="HH15" s="23" t="inlineStr">
        <is>
          <t>155 налив</t>
        </is>
      </c>
      <c r="HI15" s="18" t="n"/>
      <c r="HJ15" s="18" t="n"/>
      <c r="HK15" s="18" t="n"/>
      <c r="HL15" s="18" t="n"/>
      <c r="HM15" s="19" t="n"/>
      <c r="HN15" s="24" t="inlineStr">
        <is>
          <t>2.7 Альче  8000кг</t>
        </is>
      </c>
      <c r="HO15" s="18" t="n"/>
      <c r="HP15" s="18" t="n"/>
      <c r="HQ15" s="18" t="n"/>
      <c r="HR15" s="18" t="n"/>
      <c r="HS15" s="18" t="n"/>
      <c r="HT15" s="18" t="n"/>
      <c r="HU15" s="18" t="n"/>
      <c r="HV15" s="18" t="n"/>
      <c r="HW15" s="18" t="n"/>
      <c r="HX15" s="18" t="n"/>
      <c r="HY15" s="18" t="n"/>
      <c r="HZ15" s="18" t="n"/>
      <c r="IA15" s="18" t="n"/>
      <c r="IB15" s="18" t="n"/>
      <c r="IC15" s="19" t="n"/>
    </row>
    <row r="16" ht="25" customHeight="1" s="12">
      <c r="B16" s="25" t="n"/>
      <c r="C16" s="26" t="n"/>
      <c r="D16" s="27" t="n"/>
      <c r="AV16" s="28" t="inlineStr">
        <is>
          <t>налив/внесение
закваски</t>
        </is>
      </c>
      <c r="AW16" s="18" t="n"/>
      <c r="AX16" s="18" t="n"/>
      <c r="AY16" s="18" t="n"/>
      <c r="AZ16" s="18" t="n"/>
      <c r="BA16" s="18" t="n"/>
      <c r="BB16" s="18" t="n"/>
      <c r="BC16" s="19" t="n"/>
      <c r="BD16" s="29" t="inlineStr">
        <is>
          <t>схватка</t>
        </is>
      </c>
      <c r="BE16" s="18" t="n"/>
      <c r="BF16" s="18" t="n"/>
      <c r="BG16" s="19" t="n"/>
      <c r="BH16" s="30" t="inlineStr">
        <is>
          <t>резка/обсушка</t>
        </is>
      </c>
      <c r="BI16" s="18" t="n"/>
      <c r="BJ16" s="18" t="n"/>
      <c r="BK16" s="19" t="n"/>
      <c r="BL16" s="31" t="inlineStr">
        <is>
          <t>откачка</t>
        </is>
      </c>
      <c r="BM16" s="32" t="inlineStr">
        <is>
          <t>слив</t>
        </is>
      </c>
      <c r="BN16" s="18" t="n"/>
      <c r="BO16" s="19" t="n"/>
      <c r="BP16" s="33" t="inlineStr"/>
      <c r="BQ16" s="19" t="n"/>
      <c r="CQ16" s="28" t="inlineStr">
        <is>
          <t>налив/внесение
закваски</t>
        </is>
      </c>
      <c r="CR16" s="18" t="n"/>
      <c r="CS16" s="18" t="n"/>
      <c r="CT16" s="18" t="n"/>
      <c r="CU16" s="18" t="n"/>
      <c r="CV16" s="18" t="n"/>
      <c r="CW16" s="18" t="n"/>
      <c r="CX16" s="19" t="n"/>
      <c r="CY16" s="29" t="inlineStr">
        <is>
          <t>схватка</t>
        </is>
      </c>
      <c r="CZ16" s="18" t="n"/>
      <c r="DA16" s="18" t="n"/>
      <c r="DB16" s="19" t="n"/>
      <c r="DC16" s="30" t="inlineStr">
        <is>
          <t>резка/обсушка</t>
        </is>
      </c>
      <c r="DD16" s="18" t="n"/>
      <c r="DE16" s="18" t="n"/>
      <c r="DF16" s="19" t="n"/>
      <c r="DG16" s="31" t="inlineStr">
        <is>
          <t>откачка</t>
        </is>
      </c>
      <c r="DH16" s="32" t="inlineStr">
        <is>
          <t>слив</t>
        </is>
      </c>
      <c r="DI16" s="18" t="n"/>
      <c r="DJ16" s="19" t="n"/>
      <c r="DK16" s="33" t="inlineStr"/>
      <c r="DL16" s="19" t="n"/>
      <c r="EB16" s="28" t="inlineStr">
        <is>
          <t>налив/внесение
закваски</t>
        </is>
      </c>
      <c r="EC16" s="18" t="n"/>
      <c r="ED16" s="18" t="n"/>
      <c r="EE16" s="18" t="n"/>
      <c r="EF16" s="18" t="n"/>
      <c r="EG16" s="18" t="n"/>
      <c r="EH16" s="18" t="n"/>
      <c r="EI16" s="19" t="n"/>
      <c r="EJ16" s="29" t="inlineStr">
        <is>
          <t>схватка</t>
        </is>
      </c>
      <c r="EK16" s="18" t="n"/>
      <c r="EL16" s="18" t="n"/>
      <c r="EM16" s="19" t="n"/>
      <c r="EN16" s="30" t="inlineStr">
        <is>
          <t>резка/обсушка</t>
        </is>
      </c>
      <c r="EO16" s="18" t="n"/>
      <c r="EP16" s="18" t="n"/>
      <c r="EQ16" s="19" t="n"/>
      <c r="ER16" s="31" t="inlineStr">
        <is>
          <t>откачка</t>
        </is>
      </c>
      <c r="ES16" s="32" t="inlineStr">
        <is>
          <t>слив</t>
        </is>
      </c>
      <c r="ET16" s="18" t="n"/>
      <c r="EU16" s="19" t="n"/>
      <c r="EV16" s="33" t="inlineStr"/>
      <c r="EW16" s="19" t="n"/>
      <c r="FA16" s="28" t="inlineStr">
        <is>
          <t>налив/внесение
закваски</t>
        </is>
      </c>
      <c r="FB16" s="18" t="n"/>
      <c r="FC16" s="18" t="n"/>
      <c r="FD16" s="18" t="n"/>
      <c r="FE16" s="18" t="n"/>
      <c r="FF16" s="18" t="n"/>
      <c r="FG16" s="18" t="n"/>
      <c r="FH16" s="19" t="n"/>
      <c r="FI16" s="29" t="inlineStr">
        <is>
          <t>схватка</t>
        </is>
      </c>
      <c r="FJ16" s="18" t="n"/>
      <c r="FK16" s="18" t="n"/>
      <c r="FL16" s="19" t="n"/>
      <c r="FM16" s="30" t="inlineStr">
        <is>
          <t>резка/обсушка</t>
        </is>
      </c>
      <c r="FN16" s="18" t="n"/>
      <c r="FO16" s="18" t="n"/>
      <c r="FP16" s="19" t="n"/>
      <c r="FQ16" s="31" t="inlineStr">
        <is>
          <t>откачка</t>
        </is>
      </c>
      <c r="FR16" s="32" t="inlineStr">
        <is>
          <t>слив</t>
        </is>
      </c>
      <c r="FS16" s="18" t="n"/>
      <c r="FT16" s="19" t="n"/>
      <c r="FU16" s="33" t="inlineStr"/>
      <c r="FV16" s="19" t="n"/>
      <c r="GH16" s="28" t="inlineStr">
        <is>
          <t>налив/внесение
закваски</t>
        </is>
      </c>
      <c r="GI16" s="18" t="n"/>
      <c r="GJ16" s="18" t="n"/>
      <c r="GK16" s="18" t="n"/>
      <c r="GL16" s="18" t="n"/>
      <c r="GM16" s="18" t="n"/>
      <c r="GN16" s="18" t="n"/>
      <c r="GO16" s="19" t="n"/>
      <c r="GP16" s="29" t="inlineStr">
        <is>
          <t>схватка</t>
        </is>
      </c>
      <c r="GQ16" s="18" t="n"/>
      <c r="GR16" s="18" t="n"/>
      <c r="GS16" s="19" t="n"/>
      <c r="GT16" s="30" t="inlineStr">
        <is>
          <t>резка/обсушка</t>
        </is>
      </c>
      <c r="GU16" s="18" t="n"/>
      <c r="GV16" s="18" t="n"/>
      <c r="GW16" s="19" t="n"/>
      <c r="GX16" s="31" t="inlineStr">
        <is>
          <t>откачка</t>
        </is>
      </c>
      <c r="GY16" s="32" t="inlineStr">
        <is>
          <t>слив</t>
        </is>
      </c>
      <c r="GZ16" s="18" t="n"/>
      <c r="HA16" s="19" t="n"/>
      <c r="HB16" s="33" t="inlineStr"/>
      <c r="HC16" s="19" t="n"/>
      <c r="HH16" s="28" t="inlineStr">
        <is>
          <t>налив/внесение
закваски</t>
        </is>
      </c>
      <c r="HI16" s="18" t="n"/>
      <c r="HJ16" s="18" t="n"/>
      <c r="HK16" s="18" t="n"/>
      <c r="HL16" s="18" t="n"/>
      <c r="HM16" s="18" t="n"/>
      <c r="HN16" s="18" t="n"/>
      <c r="HO16" s="19" t="n"/>
      <c r="HP16" s="29" t="inlineStr">
        <is>
          <t>схватка</t>
        </is>
      </c>
      <c r="HQ16" s="18" t="n"/>
      <c r="HR16" s="18" t="n"/>
      <c r="HS16" s="19" t="n"/>
      <c r="HT16" s="30" t="inlineStr">
        <is>
          <t>резка/обсушка</t>
        </is>
      </c>
      <c r="HU16" s="18" t="n"/>
      <c r="HV16" s="18" t="n"/>
      <c r="HW16" s="19" t="n"/>
      <c r="HX16" s="31" t="inlineStr">
        <is>
          <t>откачка</t>
        </is>
      </c>
      <c r="HY16" s="32" t="inlineStr">
        <is>
          <t>слив</t>
        </is>
      </c>
      <c r="HZ16" s="18" t="n"/>
      <c r="IA16" s="19" t="n"/>
      <c r="IB16" s="33" t="inlineStr"/>
      <c r="IC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U19" s="23" t="inlineStr">
        <is>
          <t>146 налив</t>
        </is>
      </c>
      <c r="BV19" s="18" t="n"/>
      <c r="BW19" s="18" t="n"/>
      <c r="BX19" s="18" t="n"/>
      <c r="BY19" s="18" t="n"/>
      <c r="BZ19" s="19" t="n"/>
      <c r="CA19" s="24" t="inlineStr">
        <is>
          <t>2.7 Альче  8000кг</t>
        </is>
      </c>
      <c r="CB19" s="18" t="n"/>
      <c r="CC19" s="18" t="n"/>
      <c r="CD19" s="18" t="n"/>
      <c r="CE19" s="18" t="n"/>
      <c r="CF19" s="18" t="n"/>
      <c r="CG19" s="18" t="n"/>
      <c r="CH19" s="18" t="n"/>
      <c r="CI19" s="18" t="n"/>
      <c r="CJ19" s="18" t="n"/>
      <c r="CK19" s="18" t="n"/>
      <c r="CL19" s="18" t="n"/>
      <c r="CM19" s="18" t="n"/>
      <c r="CN19" s="18" t="n"/>
      <c r="CO19" s="18" t="n"/>
      <c r="CP19" s="19" t="n"/>
      <c r="DL19" s="23" t="inlineStr">
        <is>
          <t>148 налив</t>
        </is>
      </c>
      <c r="DM19" s="18" t="n"/>
      <c r="DN19" s="18" t="n"/>
      <c r="DO19" s="18" t="n"/>
      <c r="DP19" s="18" t="n"/>
      <c r="DQ19" s="19" t="n"/>
      <c r="DR19" s="24" t="inlineStr">
        <is>
          <t>2.7 Альче  8000кг</t>
        </is>
      </c>
      <c r="DS19" s="18" t="n"/>
      <c r="DT19" s="18" t="n"/>
      <c r="DU19" s="18" t="n"/>
      <c r="DV19" s="18" t="n"/>
      <c r="DW19" s="18" t="n"/>
      <c r="DX19" s="18" t="n"/>
      <c r="DY19" s="18" t="n"/>
      <c r="DZ19" s="18" t="n"/>
      <c r="EA19" s="18" t="n"/>
      <c r="EB19" s="18" t="n"/>
      <c r="EC19" s="18" t="n"/>
      <c r="ED19" s="18" t="n"/>
      <c r="EE19" s="18" t="n"/>
      <c r="EF19" s="18" t="n"/>
      <c r="EG19" s="19" t="n"/>
      <c r="EN19" s="23" t="inlineStr">
        <is>
          <t>150 налив</t>
        </is>
      </c>
      <c r="EO19" s="18" t="n"/>
      <c r="EP19" s="18" t="n"/>
      <c r="EQ19" s="18" t="n"/>
      <c r="ER19" s="18" t="n"/>
      <c r="ES19" s="19" t="n"/>
      <c r="ET19" s="24" t="inlineStr">
        <is>
          <t>2.7 Сакко  8000кг</t>
        </is>
      </c>
      <c r="EU19" s="18" t="n"/>
      <c r="EV19" s="18" t="n"/>
      <c r="EW19" s="18" t="n"/>
      <c r="EX19" s="18" t="n"/>
      <c r="EY19" s="18" t="n"/>
      <c r="EZ19" s="18" t="n"/>
      <c r="FA19" s="18" t="n"/>
      <c r="FB19" s="18" t="n"/>
      <c r="FC19" s="18" t="n"/>
      <c r="FD19" s="18" t="n"/>
      <c r="FE19" s="18" t="n"/>
      <c r="FF19" s="18" t="n"/>
      <c r="FG19" s="18" t="n"/>
      <c r="FH19" s="18" t="n"/>
      <c r="FI19" s="19" t="n"/>
      <c r="GW19" s="23" t="inlineStr">
        <is>
          <t>154 налив</t>
        </is>
      </c>
      <c r="GX19" s="18" t="n"/>
      <c r="GY19" s="18" t="n"/>
      <c r="GZ19" s="18" t="n"/>
      <c r="HA19" s="18" t="n"/>
      <c r="HB19" s="19" t="n"/>
      <c r="HC19" s="24" t="inlineStr">
        <is>
          <t>2.7 Сакко  8000кг</t>
        </is>
      </c>
      <c r="HD19" s="18" t="n"/>
      <c r="HE19" s="18" t="n"/>
      <c r="HF19" s="18" t="n"/>
      <c r="HG19" s="18" t="n"/>
      <c r="HH19" s="18" t="n"/>
      <c r="HI19" s="18" t="n"/>
      <c r="HJ19" s="18" t="n"/>
      <c r="HK19" s="18" t="n"/>
      <c r="HL19" s="18" t="n"/>
      <c r="HM19" s="18" t="n"/>
      <c r="HN19" s="18" t="n"/>
      <c r="HO19" s="18" t="n"/>
      <c r="HP19" s="18" t="n"/>
      <c r="HQ19" s="18" t="n"/>
      <c r="HR19" s="19" t="n"/>
    </row>
    <row r="20" ht="25" customHeight="1" s="12">
      <c r="B20" s="25" t="n"/>
      <c r="C20" s="26" t="n"/>
      <c r="D20" s="27" t="n"/>
      <c r="BU20" s="28" t="inlineStr">
        <is>
          <t>налив/внесение
закваски</t>
        </is>
      </c>
      <c r="BV20" s="18" t="n"/>
      <c r="BW20" s="18" t="n"/>
      <c r="BX20" s="18" t="n"/>
      <c r="BY20" s="18" t="n"/>
      <c r="BZ20" s="18" t="n"/>
      <c r="CA20" s="18" t="n"/>
      <c r="CB20" s="19" t="n"/>
      <c r="CC20" s="29" t="inlineStr">
        <is>
          <t>схватка</t>
        </is>
      </c>
      <c r="CD20" s="18" t="n"/>
      <c r="CE20" s="18" t="n"/>
      <c r="CF20" s="19" t="n"/>
      <c r="CG20" s="30" t="inlineStr">
        <is>
          <t>резка/обсушка</t>
        </is>
      </c>
      <c r="CH20" s="18" t="n"/>
      <c r="CI20" s="18" t="n"/>
      <c r="CJ20" s="19" t="n"/>
      <c r="CK20" s="31" t="inlineStr">
        <is>
          <t>откачка</t>
        </is>
      </c>
      <c r="CL20" s="32" t="inlineStr">
        <is>
          <t>слив</t>
        </is>
      </c>
      <c r="CM20" s="18" t="n"/>
      <c r="CN20" s="19" t="n"/>
      <c r="CO20" s="33" t="inlineStr"/>
      <c r="CP20" s="19" t="n"/>
      <c r="DL20" s="28" t="inlineStr">
        <is>
          <t>налив/внесение
закваски</t>
        </is>
      </c>
      <c r="DM20" s="18" t="n"/>
      <c r="DN20" s="18" t="n"/>
      <c r="DO20" s="18" t="n"/>
      <c r="DP20" s="18" t="n"/>
      <c r="DQ20" s="18" t="n"/>
      <c r="DR20" s="18" t="n"/>
      <c r="DS20" s="19" t="n"/>
      <c r="DT20" s="29" t="inlineStr">
        <is>
          <t>схватка</t>
        </is>
      </c>
      <c r="DU20" s="18" t="n"/>
      <c r="DV20" s="18" t="n"/>
      <c r="DW20" s="19" t="n"/>
      <c r="DX20" s="30" t="inlineStr">
        <is>
          <t>резка/обсушка</t>
        </is>
      </c>
      <c r="DY20" s="18" t="n"/>
      <c r="DZ20" s="18" t="n"/>
      <c r="EA20" s="19" t="n"/>
      <c r="EB20" s="31" t="inlineStr">
        <is>
          <t>откачка</t>
        </is>
      </c>
      <c r="EC20" s="32" t="inlineStr">
        <is>
          <t>слив</t>
        </is>
      </c>
      <c r="ED20" s="18" t="n"/>
      <c r="EE20" s="19" t="n"/>
      <c r="EF20" s="33" t="inlineStr"/>
      <c r="EG20" s="19" t="n"/>
      <c r="EN20" s="28" t="inlineStr">
        <is>
          <t>налив/внесение
закваски</t>
        </is>
      </c>
      <c r="EO20" s="18" t="n"/>
      <c r="EP20" s="18" t="n"/>
      <c r="EQ20" s="18" t="n"/>
      <c r="ER20" s="18" t="n"/>
      <c r="ES20" s="18" t="n"/>
      <c r="ET20" s="18" t="n"/>
      <c r="EU20" s="19" t="n"/>
      <c r="EV20" s="29" t="inlineStr">
        <is>
          <t>схватка</t>
        </is>
      </c>
      <c r="EW20" s="18" t="n"/>
      <c r="EX20" s="18" t="n"/>
      <c r="EY20" s="19" t="n"/>
      <c r="EZ20" s="30" t="inlineStr">
        <is>
          <t>резка/обсушка</t>
        </is>
      </c>
      <c r="FA20" s="18" t="n"/>
      <c r="FB20" s="18" t="n"/>
      <c r="FC20" s="19" t="n"/>
      <c r="FD20" s="31" t="inlineStr">
        <is>
          <t>откачка</t>
        </is>
      </c>
      <c r="FE20" s="32" t="inlineStr">
        <is>
          <t>слив</t>
        </is>
      </c>
      <c r="FF20" s="18" t="n"/>
      <c r="FG20" s="19" t="n"/>
      <c r="FH20" s="33" t="inlineStr"/>
      <c r="FI20" s="19" t="n"/>
      <c r="GW20" s="28" t="inlineStr">
        <is>
          <t>налив/внесение
закваски</t>
        </is>
      </c>
      <c r="GX20" s="18" t="n"/>
      <c r="GY20" s="18" t="n"/>
      <c r="GZ20" s="18" t="n"/>
      <c r="HA20" s="18" t="n"/>
      <c r="HB20" s="18" t="n"/>
      <c r="HC20" s="18" t="n"/>
      <c r="HD20" s="19" t="n"/>
      <c r="HE20" s="29" t="inlineStr">
        <is>
          <t>схватка</t>
        </is>
      </c>
      <c r="HF20" s="18" t="n"/>
      <c r="HG20" s="18" t="n"/>
      <c r="HH20" s="19" t="n"/>
      <c r="HI20" s="30" t="inlineStr">
        <is>
          <t>резка/обсушка</t>
        </is>
      </c>
      <c r="HJ20" s="18" t="n"/>
      <c r="HK20" s="18" t="n"/>
      <c r="HL20" s="19" t="n"/>
      <c r="HM20" s="31" t="inlineStr">
        <is>
          <t>откачка</t>
        </is>
      </c>
      <c r="HN20" s="32" t="inlineStr">
        <is>
          <t>слив</t>
        </is>
      </c>
      <c r="HO20" s="18" t="n"/>
      <c r="HP20" s="19" t="n"/>
      <c r="HQ20" s="33" t="inlineStr"/>
      <c r="HR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13.07.2021</t>
        </is>
      </c>
      <c r="E24" s="15" t="inlineStr">
        <is>
          <t>4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5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6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7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8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9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10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11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12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13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14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15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16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17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18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19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20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21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22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23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0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1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2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3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4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5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6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7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8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9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10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11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12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13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14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15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16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17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18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19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20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21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22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23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0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1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2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3</t>
        </is>
      </c>
      <c r="UX24" s="16" t="inlineStr">
        <is>
          <t>05</t>
        </is>
      </c>
    </row>
    <row r="25" ht="25" customHeight="1" s="12">
      <c r="EV25" s="36" t="inlineStr">
        <is>
          <t>Мойка мультиголовы</t>
        </is>
      </c>
      <c r="EW25" s="18" t="n"/>
      <c r="EX25" s="18" t="n"/>
      <c r="EY25" s="18" t="n"/>
      <c r="EZ25" s="18" t="n"/>
      <c r="FA25" s="18" t="n"/>
      <c r="FB25" s="18" t="n"/>
      <c r="FC25" s="18" t="n"/>
      <c r="FD25" s="18" t="n"/>
      <c r="FE25" s="18" t="n"/>
      <c r="FF25" s="18" t="n"/>
      <c r="FG25" s="18" t="n"/>
      <c r="FH25" s="18" t="n"/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8" t="n"/>
      <c r="FZ25" s="18" t="n"/>
      <c r="GA25" s="18" t="n"/>
      <c r="GB25" s="18" t="n"/>
      <c r="GC25" s="18" t="n"/>
      <c r="GD25" s="18" t="n"/>
      <c r="GE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AI26" s="38" t="inlineStr">
        <is>
          <t>подача и вымешивание</t>
        </is>
      </c>
      <c r="AJ26" s="18" t="n"/>
      <c r="AK26" s="18" t="n"/>
      <c r="AL26" s="18" t="n"/>
      <c r="AM26" s="18" t="n"/>
      <c r="AN26" s="19" t="n"/>
      <c r="BD26" s="38" t="inlineStr">
        <is>
          <t>подача и вымешивание</t>
        </is>
      </c>
      <c r="BE26" s="18" t="n"/>
      <c r="BF26" s="18" t="n"/>
      <c r="BG26" s="18" t="n"/>
      <c r="BH26" s="18" t="n"/>
      <c r="BI26" s="19" t="n"/>
      <c r="BZ26" s="38" t="inlineStr">
        <is>
          <t>подача и вымешивание</t>
        </is>
      </c>
      <c r="CA26" s="18" t="n"/>
      <c r="CB26" s="18" t="n"/>
      <c r="CC26" s="18" t="n"/>
      <c r="CD26" s="18" t="n"/>
      <c r="CE26" s="19" t="n"/>
      <c r="CV26" s="38" t="inlineStr">
        <is>
          <t>подача и вымешивание</t>
        </is>
      </c>
      <c r="CW26" s="18" t="n"/>
      <c r="CX26" s="18" t="n"/>
      <c r="CY26" s="18" t="n"/>
      <c r="CZ26" s="18" t="n"/>
      <c r="DA26" s="19" t="n"/>
      <c r="DQ26" s="38" t="inlineStr">
        <is>
          <t>подача и вымешивание</t>
        </is>
      </c>
      <c r="DR26" s="18" t="n"/>
      <c r="DS26" s="18" t="n"/>
      <c r="DT26" s="18" t="n"/>
      <c r="DU26" s="18" t="n"/>
      <c r="DV26" s="19" t="n"/>
    </row>
    <row r="27" ht="25" customHeight="1" s="12">
      <c r="B27" s="25" t="n"/>
      <c r="C27" s="26" t="n"/>
      <c r="D27" s="27" t="n"/>
      <c r="AO27" s="23" t="inlineStr">
        <is>
          <t>140</t>
        </is>
      </c>
      <c r="AP27" s="18" t="n"/>
      <c r="AQ27" s="18" t="n"/>
      <c r="AR27" s="19" t="n"/>
      <c r="AS27" s="24" t="inlineStr">
        <is>
          <t xml:space="preserve"> 0.008/0.125/0.1</t>
        </is>
      </c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9" t="n"/>
      <c r="BJ27" s="23" t="inlineStr">
        <is>
          <t>141</t>
        </is>
      </c>
      <c r="BK27" s="18" t="n"/>
      <c r="BL27" s="18" t="n"/>
      <c r="BM27" s="19" t="n"/>
      <c r="BN27" s="24" t="inlineStr">
        <is>
          <t xml:space="preserve"> 0.2/0.125/0.008</t>
        </is>
      </c>
      <c r="BO27" s="18" t="n"/>
      <c r="BP27" s="18" t="n"/>
      <c r="BQ27" s="18" t="n"/>
      <c r="BR27" s="18" t="n"/>
      <c r="BS27" s="19" t="n"/>
      <c r="CF27" s="23" t="inlineStr">
        <is>
          <t>142</t>
        </is>
      </c>
      <c r="CG27" s="18" t="n"/>
      <c r="CH27" s="18" t="n"/>
      <c r="CI27" s="19" t="n"/>
      <c r="CJ27" s="24" t="inlineStr">
        <is>
          <t xml:space="preserve"> 0.1/0.008</t>
        </is>
      </c>
      <c r="CK27" s="18" t="n"/>
      <c r="CL27" s="18" t="n"/>
      <c r="CM27" s="18" t="n"/>
      <c r="CN27" s="18" t="n"/>
      <c r="CO27" s="18" t="n"/>
      <c r="CP27" s="18" t="n"/>
      <c r="CQ27" s="18" t="n"/>
      <c r="CR27" s="18" t="n"/>
      <c r="CS27" s="19" t="n"/>
      <c r="DB27" s="23" t="inlineStr">
        <is>
          <t>143</t>
        </is>
      </c>
      <c r="DC27" s="18" t="n"/>
      <c r="DD27" s="18" t="n"/>
      <c r="DE27" s="19" t="n"/>
      <c r="DF27" s="24" t="inlineStr">
        <is>
          <t xml:space="preserve"> 0.008</t>
        </is>
      </c>
      <c r="DG27" s="18" t="n"/>
      <c r="DH27" s="18" t="n"/>
      <c r="DI27" s="18" t="n"/>
      <c r="DJ27" s="18" t="n"/>
      <c r="DK27" s="18" t="n"/>
      <c r="DL27" s="18" t="n"/>
      <c r="DM27" s="18" t="n"/>
      <c r="DN27" s="19" t="n"/>
      <c r="DW27" s="23" t="inlineStr">
        <is>
          <t>144</t>
        </is>
      </c>
      <c r="DX27" s="18" t="n"/>
      <c r="DY27" s="18" t="n"/>
      <c r="DZ27" s="19" t="n"/>
      <c r="EA27" s="24" t="inlineStr">
        <is>
          <t xml:space="preserve"> 0.008</t>
        </is>
      </c>
      <c r="EB27" s="18" t="n"/>
      <c r="EC27" s="18" t="n"/>
      <c r="ED27" s="18" t="n"/>
      <c r="EE27" s="18" t="n"/>
      <c r="EF27" s="19" t="n"/>
    </row>
    <row r="28" ht="25" customHeight="1" s="12">
      <c r="AO28" s="38" t="inlineStr">
        <is>
          <t>плавление/формирование</t>
        </is>
      </c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9" t="n"/>
      <c r="BJ28" s="38" t="inlineStr">
        <is>
          <t>плавление/формирование</t>
        </is>
      </c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9" t="n"/>
      <c r="CF28" s="38" t="inlineStr">
        <is>
          <t>плавление/формирование</t>
        </is>
      </c>
      <c r="CG28" s="18" t="n"/>
      <c r="CH28" s="18" t="n"/>
      <c r="CI28" s="18" t="n"/>
      <c r="CJ28" s="18" t="n"/>
      <c r="CK28" s="18" t="n"/>
      <c r="CL28" s="18" t="n"/>
      <c r="CM28" s="18" t="n"/>
      <c r="CN28" s="18" t="n"/>
      <c r="CO28" s="18" t="n"/>
      <c r="CP28" s="18" t="n"/>
      <c r="CQ28" s="18" t="n"/>
      <c r="CR28" s="18" t="n"/>
      <c r="CS28" s="19" t="n"/>
      <c r="DB28" s="38" t="inlineStr">
        <is>
          <t>плавление/формирование</t>
        </is>
      </c>
      <c r="DC28" s="18" t="n"/>
      <c r="DD28" s="18" t="n"/>
      <c r="DE28" s="18" t="n"/>
      <c r="DF28" s="18" t="n"/>
      <c r="DG28" s="18" t="n"/>
      <c r="DH28" s="18" t="n"/>
      <c r="DI28" s="18" t="n"/>
      <c r="DJ28" s="18" t="n"/>
      <c r="DK28" s="18" t="n"/>
      <c r="DL28" s="18" t="n"/>
      <c r="DM28" s="18" t="n"/>
      <c r="DN28" s="19" t="n"/>
      <c r="DW28" s="38" t="inlineStr">
        <is>
          <t>плавление/формирование</t>
        </is>
      </c>
      <c r="DX28" s="18" t="n"/>
      <c r="DY28" s="18" t="n"/>
      <c r="DZ28" s="18" t="n"/>
      <c r="EA28" s="18" t="n"/>
      <c r="EB28" s="18" t="n"/>
      <c r="EC28" s="18" t="n"/>
      <c r="ED28" s="18" t="n"/>
      <c r="EE28" s="18" t="n"/>
      <c r="EF28" s="19" t="n"/>
    </row>
    <row r="29" ht="25" customHeight="1" s="12">
      <c r="AO29" s="24" t="inlineStr">
        <is>
          <t>охлаждение</t>
        </is>
      </c>
      <c r="AP29" s="18" t="n"/>
      <c r="AQ29" s="18" t="n"/>
      <c r="AR29" s="18" t="n"/>
      <c r="AS29" s="19" t="n"/>
      <c r="AT29" s="24" t="inlineStr">
        <is>
          <t>охлаждение</t>
        </is>
      </c>
      <c r="AU29" s="18" t="n"/>
      <c r="AV29" s="18" t="n"/>
      <c r="AW29" s="19" t="n"/>
      <c r="BJ29" s="24" t="inlineStr">
        <is>
          <t>охлаждение</t>
        </is>
      </c>
      <c r="BK29" s="18" t="n"/>
      <c r="BL29" s="18" t="n"/>
      <c r="BM29" s="18" t="n"/>
      <c r="BN29" s="19" t="n"/>
      <c r="BO29" s="24" t="inlineStr">
        <is>
          <t>охлаждение</t>
        </is>
      </c>
      <c r="BP29" s="18" t="n"/>
      <c r="BQ29" s="18" t="n"/>
      <c r="BR29" s="18" t="n"/>
      <c r="BS29" s="18" t="n"/>
      <c r="BT29" s="18" t="n"/>
      <c r="BU29" s="18" t="n"/>
      <c r="BV29" s="18" t="n"/>
      <c r="BW29" s="18" t="n"/>
      <c r="BX29" s="19" t="n"/>
      <c r="CF29" s="24" t="inlineStr">
        <is>
          <t>охлаждение</t>
        </is>
      </c>
      <c r="CG29" s="18" t="n"/>
      <c r="CH29" s="18" t="n"/>
      <c r="CI29" s="18" t="n"/>
      <c r="CJ29" s="19" t="n"/>
      <c r="CK29" s="24" t="inlineStr">
        <is>
          <t>охлаждение</t>
        </is>
      </c>
      <c r="CL29" s="18" t="n"/>
      <c r="CM29" s="18" t="n"/>
      <c r="CN29" s="18" t="n"/>
      <c r="CO29" s="18" t="n"/>
      <c r="CP29" s="18" t="n"/>
      <c r="CQ29" s="18" t="n"/>
      <c r="CR29" s="18" t="n"/>
      <c r="CS29" s="18" t="n"/>
      <c r="CT29" s="19" t="n"/>
      <c r="DB29" s="24" t="inlineStr">
        <is>
          <t>охлаждение</t>
        </is>
      </c>
      <c r="DC29" s="18" t="n"/>
      <c r="DD29" s="18" t="n"/>
      <c r="DE29" s="18" t="n"/>
      <c r="DF29" s="19" t="n"/>
      <c r="DG29" s="24" t="inlineStr">
        <is>
          <t>охлаждение</t>
        </is>
      </c>
      <c r="DH29" s="18" t="n"/>
      <c r="DI29" s="18" t="n"/>
      <c r="DJ29" s="19" t="n"/>
      <c r="DW29" s="24" t="inlineStr">
        <is>
          <t>охлаждение</t>
        </is>
      </c>
      <c r="DX29" s="18" t="n"/>
      <c r="DY29" s="18" t="n"/>
      <c r="DZ29" s="18" t="n"/>
      <c r="EA29" s="19" t="n"/>
      <c r="EB29" s="24" t="inlineStr">
        <is>
          <t>охлаждение</t>
        </is>
      </c>
      <c r="EC29" s="18" t="n"/>
      <c r="ED29" s="18" t="n"/>
      <c r="EE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AX33" s="23" t="inlineStr">
        <is>
          <t>140</t>
        </is>
      </c>
      <c r="AY33" s="18" t="n"/>
      <c r="AZ33" s="19" t="n"/>
      <c r="BA33" s="24" t="inlineStr">
        <is>
          <t>ЧЛДЖ 0.008/ФДЛ 0.125/0.1</t>
        </is>
      </c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  <c r="BP33" s="18" t="n"/>
      <c r="BQ33" s="18" t="n"/>
      <c r="BR33" s="18" t="n"/>
      <c r="BS33" s="18" t="n"/>
      <c r="BT33" s="18" t="n"/>
      <c r="BU33" s="18" t="n"/>
      <c r="BV33" s="18" t="n"/>
      <c r="BW33" s="19" t="n"/>
      <c r="BY33" s="23" t="inlineStr">
        <is>
          <t>141</t>
        </is>
      </c>
      <c r="BZ33" s="18" t="n"/>
      <c r="CA33" s="19" t="n"/>
      <c r="CB33" s="24" t="inlineStr">
        <is>
          <t>ФДЛ 0.2/0.125/ЧЛДЖ 0.008</t>
        </is>
      </c>
      <c r="CC33" s="18" t="n"/>
      <c r="CD33" s="18" t="n"/>
      <c r="CE33" s="18" t="n"/>
      <c r="CF33" s="18" t="n"/>
      <c r="CG33" s="18" t="n"/>
      <c r="CH33" s="19" t="n"/>
      <c r="CU33" s="23" t="inlineStr">
        <is>
          <t>142</t>
        </is>
      </c>
      <c r="CV33" s="18" t="n"/>
      <c r="CW33" s="19" t="n"/>
      <c r="CX33" s="24" t="inlineStr">
        <is>
          <t>ФДЛ 0.1/ЧЛДЖ 0.008</t>
        </is>
      </c>
      <c r="CY33" s="18" t="n"/>
      <c r="CZ33" s="18" t="n"/>
      <c r="DA33" s="18" t="n"/>
      <c r="DB33" s="18" t="n"/>
      <c r="DC33" s="18" t="n"/>
      <c r="DD33" s="18" t="n"/>
      <c r="DE33" s="18" t="n"/>
      <c r="DF33" s="18" t="n"/>
      <c r="DG33" s="18" t="n"/>
      <c r="DH33" s="18" t="n"/>
      <c r="DI33" s="18" t="n"/>
      <c r="DJ33" s="18" t="n"/>
      <c r="DK33" s="18" t="n"/>
      <c r="DL33" s="18" t="n"/>
      <c r="DM33" s="18" t="n"/>
      <c r="DN33" s="18" t="n"/>
      <c r="DO33" s="19" t="n"/>
      <c r="DQ33" s="23" t="inlineStr">
        <is>
          <t>143</t>
        </is>
      </c>
      <c r="DR33" s="18" t="n"/>
      <c r="DS33" s="19" t="n"/>
      <c r="DT33" s="24" t="inlineStr">
        <is>
          <t>Чильеджина 0.008</t>
        </is>
      </c>
      <c r="DU33" s="18" t="n"/>
      <c r="DV33" s="18" t="n"/>
      <c r="DW33" s="18" t="n"/>
      <c r="DX33" s="18" t="n"/>
      <c r="DY33" s="18" t="n"/>
      <c r="DZ33" s="18" t="n"/>
      <c r="EA33" s="18" t="n"/>
      <c r="EB33" s="18" t="n"/>
      <c r="EC33" s="18" t="n"/>
      <c r="ED33" s="18" t="n"/>
      <c r="EE33" s="18" t="n"/>
      <c r="EF33" s="18" t="n"/>
      <c r="EG33" s="19" t="n"/>
      <c r="EI33" s="23" t="inlineStr">
        <is>
          <t>144</t>
        </is>
      </c>
      <c r="EJ33" s="18" t="n"/>
      <c r="EK33" s="19" t="n"/>
      <c r="EL33" s="24" t="inlineStr">
        <is>
          <t>Чильеджина 0.008</t>
        </is>
      </c>
      <c r="EM33" s="18" t="n"/>
      <c r="EN33" s="18" t="n"/>
      <c r="EO33" s="18" t="n"/>
      <c r="EP33" s="18" t="n"/>
      <c r="EQ33" s="18" t="n"/>
      <c r="ER33" s="18" t="n"/>
      <c r="ES33" s="18" t="n"/>
      <c r="ET33" s="18" t="n"/>
      <c r="EU33" s="19" t="n"/>
    </row>
    <row r="34" ht="25" customHeight="1" s="12">
      <c r="AX34" s="39" t="inlineStr">
        <is>
          <t>Красная птица/Unagrande/Красная птица/Unagrande/Fine Life/Красная птица/Orecchio Oro/Ваш выбор/Каждый день/Pretto</t>
        </is>
      </c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  <c r="BP34" s="18" t="n"/>
      <c r="BQ34" s="18" t="n"/>
      <c r="BR34" s="18" t="n"/>
      <c r="BS34" s="18" t="n"/>
      <c r="BT34" s="18" t="n"/>
      <c r="BU34" s="18" t="n"/>
      <c r="BV34" s="18" t="n"/>
      <c r="BW34" s="19" t="n"/>
      <c r="BY34" s="39" t="inlineStr">
        <is>
          <t>Unagrande</t>
        </is>
      </c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9" t="n"/>
      <c r="CU34" s="39" t="inlineStr">
        <is>
          <t>Aventino/Fine Life/Красная птица/Orecchio Oro/Каждый день/Ваш выбор/Aventino/Pretto</t>
        </is>
      </c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8" t="n"/>
      <c r="DE34" s="18" t="n"/>
      <c r="DF34" s="18" t="n"/>
      <c r="DG34" s="18" t="n"/>
      <c r="DH34" s="18" t="n"/>
      <c r="DI34" s="18" t="n"/>
      <c r="DJ34" s="18" t="n"/>
      <c r="DK34" s="18" t="n"/>
      <c r="DL34" s="18" t="n"/>
      <c r="DM34" s="18" t="n"/>
      <c r="DN34" s="18" t="n"/>
      <c r="DO34" s="19" t="n"/>
      <c r="DQ34" s="39" t="inlineStr">
        <is>
          <t>Pretto</t>
        </is>
      </c>
      <c r="DR34" s="18" t="n"/>
      <c r="DS34" s="18" t="n"/>
      <c r="DT34" s="18" t="n"/>
      <c r="DU34" s="18" t="n"/>
      <c r="DV34" s="18" t="n"/>
      <c r="DW34" s="18" t="n"/>
      <c r="DX34" s="18" t="n"/>
      <c r="DY34" s="18" t="n"/>
      <c r="DZ34" s="18" t="n"/>
      <c r="EA34" s="18" t="n"/>
      <c r="EB34" s="18" t="n"/>
      <c r="EC34" s="18" t="n"/>
      <c r="ED34" s="18" t="n"/>
      <c r="EE34" s="18" t="n"/>
      <c r="EF34" s="18" t="n"/>
      <c r="EG34" s="19" t="n"/>
      <c r="EI34" s="39" t="inlineStr">
        <is>
          <t>Pretto</t>
        </is>
      </c>
      <c r="EJ34" s="18" t="n"/>
      <c r="EK34" s="18" t="n"/>
      <c r="EL34" s="18" t="n"/>
      <c r="EM34" s="18" t="n"/>
      <c r="EN34" s="18" t="n"/>
      <c r="EO34" s="18" t="n"/>
      <c r="EP34" s="18" t="n"/>
      <c r="EQ34" s="18" t="n"/>
      <c r="ER34" s="18" t="n"/>
      <c r="ES34" s="18" t="n"/>
      <c r="ET34" s="18" t="n"/>
      <c r="EU34" s="19" t="n"/>
    </row>
    <row r="35" ht="25" customHeight="1" s="12">
      <c r="AX35" s="40" t="inlineStr"/>
      <c r="AY35" s="41" t="inlineStr"/>
      <c r="AZ35" s="40" t="inlineStr"/>
      <c r="BA35" s="41" t="inlineStr"/>
      <c r="BF35" s="40" t="inlineStr"/>
      <c r="BG35" s="41" t="inlineStr"/>
      <c r="BH35" s="40" t="inlineStr"/>
      <c r="BI35" s="41" t="inlineStr"/>
      <c r="BJ35" s="40" t="inlineStr"/>
      <c r="BK35" s="41" t="inlineStr"/>
      <c r="BL35" s="40" t="inlineStr"/>
      <c r="BM35" s="41" t="inlineStr"/>
      <c r="BN35" s="40" t="inlineStr"/>
      <c r="BO35" s="41" t="inlineStr"/>
      <c r="BP35" s="40" t="inlineStr"/>
      <c r="BQ35" s="41" t="inlineStr"/>
      <c r="BR35" s="40" t="inlineStr"/>
      <c r="BS35" s="41" t="inlineStr"/>
      <c r="BT35" s="39" t="inlineStr"/>
      <c r="BU35" s="18" t="n"/>
      <c r="BV35" s="18" t="n"/>
      <c r="BW35" s="19" t="n"/>
      <c r="BX35" s="41" t="inlineStr"/>
      <c r="BY35" s="40" t="inlineStr"/>
      <c r="BZ35" s="41" t="inlineStr"/>
      <c r="CA35" s="39" t="inlineStr"/>
      <c r="CB35" s="18" t="n"/>
      <c r="CC35" s="18" t="n"/>
      <c r="CD35" s="19" t="n"/>
      <c r="CE35" s="41" t="inlineStr"/>
      <c r="CF35" s="39" t="inlineStr"/>
      <c r="CG35" s="18" t="n"/>
      <c r="CH35" s="19" t="n"/>
      <c r="CI35" s="41" t="inlineStr"/>
      <c r="CU35" s="39" t="inlineStr"/>
      <c r="CV35" s="18" t="n"/>
      <c r="CW35" s="18" t="n"/>
      <c r="CX35" s="18" t="n"/>
      <c r="CY35" s="19" t="n"/>
      <c r="CZ35" s="41" t="inlineStr"/>
      <c r="DA35" s="40" t="inlineStr"/>
      <c r="DB35" s="41" t="inlineStr"/>
      <c r="DC35" s="40" t="inlineStr"/>
      <c r="DD35" s="41" t="inlineStr"/>
      <c r="DE35" s="40" t="inlineStr"/>
      <c r="DF35" s="41" t="inlineStr"/>
      <c r="DG35" s="40" t="inlineStr"/>
      <c r="DH35" s="41" t="inlineStr"/>
      <c r="DI35" s="40" t="inlineStr"/>
      <c r="DJ35" s="41" t="inlineStr"/>
      <c r="DK35" s="40" t="inlineStr"/>
      <c r="DL35" s="41" t="inlineStr"/>
      <c r="DM35" s="39" t="inlineStr"/>
      <c r="DN35" s="18" t="n"/>
      <c r="DO35" s="19" t="n"/>
      <c r="DP35" s="41" t="inlineStr"/>
      <c r="DQ35" s="39" t="inlineStr"/>
      <c r="DR35" s="18" t="n"/>
      <c r="DS35" s="18" t="n"/>
      <c r="DT35" s="18" t="n"/>
      <c r="DU35" s="18" t="n"/>
      <c r="DV35" s="18" t="n"/>
      <c r="DW35" s="18" t="n"/>
      <c r="DX35" s="18" t="n"/>
      <c r="DY35" s="18" t="n"/>
      <c r="DZ35" s="18" t="n"/>
      <c r="EA35" s="18" t="n"/>
      <c r="EB35" s="18" t="n"/>
      <c r="EC35" s="18" t="n"/>
      <c r="ED35" s="18" t="n"/>
      <c r="EE35" s="18" t="n"/>
      <c r="EF35" s="18" t="n"/>
      <c r="EG35" s="19" t="n"/>
      <c r="EH35" s="41" t="inlineStr"/>
      <c r="EI35" s="39" t="inlineStr"/>
      <c r="EJ35" s="18" t="n"/>
      <c r="EK35" s="18" t="n"/>
      <c r="EL35" s="18" t="n"/>
      <c r="EM35" s="18" t="n"/>
      <c r="EN35" s="18" t="n"/>
      <c r="EO35" s="18" t="n"/>
      <c r="EP35" s="18" t="n"/>
      <c r="EQ35" s="18" t="n"/>
      <c r="ER35" s="18" t="n"/>
      <c r="ES35" s="18" t="n"/>
      <c r="ET35" s="18" t="n"/>
      <c r="EU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145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9" t="n"/>
      <c r="DU40" s="23" t="inlineStr">
        <is>
          <t>150</t>
        </is>
      </c>
      <c r="DV40" s="18" t="n"/>
      <c r="DW40" s="18" t="n"/>
      <c r="DX40" s="19" t="n"/>
      <c r="DY40" s="24" t="inlineStr">
        <is>
          <t xml:space="preserve"> 0.28</t>
        </is>
      </c>
      <c r="DZ40" s="18" t="n"/>
      <c r="EA40" s="18" t="n"/>
      <c r="EB40" s="18" t="n"/>
      <c r="EC40" s="18" t="n"/>
      <c r="ED40" s="18" t="n"/>
      <c r="EE40" s="18" t="n"/>
      <c r="EF40" s="18" t="n"/>
      <c r="EG40" s="18" t="n"/>
      <c r="EH40" s="18" t="n"/>
      <c r="EI40" s="18" t="n"/>
      <c r="EJ40" s="18" t="n"/>
      <c r="EK40" s="18" t="n"/>
      <c r="EL40" s="18" t="n"/>
      <c r="EM40" s="18" t="n"/>
      <c r="EN40" s="18" t="n"/>
      <c r="EO40" s="18" t="n"/>
      <c r="EP40" s="18" t="n"/>
      <c r="EQ40" s="18" t="n"/>
      <c r="ER40" s="18" t="n"/>
      <c r="ES40" s="18" t="n"/>
      <c r="ET40" s="18" t="n"/>
      <c r="EU40" s="18" t="n"/>
      <c r="EV40" s="18" t="n"/>
      <c r="EW40" s="18" t="n"/>
      <c r="EX40" s="18" t="n"/>
      <c r="EY40" s="18" t="n"/>
      <c r="EZ40" s="18" t="n"/>
      <c r="FA40" s="18" t="n"/>
      <c r="FB40" s="18" t="n"/>
      <c r="FC40" s="18" t="n"/>
      <c r="FD40" s="18" t="n"/>
      <c r="FE40" s="18" t="n"/>
      <c r="FF40" s="18" t="n"/>
      <c r="FG40" s="18" t="n"/>
      <c r="FH40" s="18" t="n"/>
      <c r="FI40" s="19" t="n"/>
      <c r="GO40" s="23" t="inlineStr">
        <is>
          <t>155</t>
        </is>
      </c>
      <c r="GP40" s="18" t="n"/>
      <c r="GQ40" s="18" t="n"/>
      <c r="GR40" s="19" t="n"/>
      <c r="GS40" s="24" t="inlineStr">
        <is>
          <t xml:space="preserve"> 1.2</t>
        </is>
      </c>
      <c r="GT40" s="18" t="n"/>
      <c r="GU40" s="18" t="n"/>
      <c r="GV40" s="18" t="n"/>
      <c r="GW40" s="18" t="n"/>
      <c r="GX40" s="18" t="n"/>
      <c r="GY40" s="18" t="n"/>
      <c r="GZ40" s="18" t="n"/>
      <c r="HA40" s="18" t="n"/>
      <c r="HB40" s="18" t="n"/>
      <c r="HC40" s="18" t="n"/>
      <c r="HD40" s="18" t="n"/>
      <c r="HE40" s="18" t="n"/>
      <c r="HF40" s="18" t="n"/>
      <c r="HG40" s="18" t="n"/>
      <c r="HH40" s="18" t="n"/>
      <c r="HI40" s="18" t="n"/>
      <c r="HJ40" s="18" t="n"/>
      <c r="HK40" s="18" t="n"/>
      <c r="HL40" s="18" t="n"/>
      <c r="HM40" s="18" t="n"/>
      <c r="HN40" s="18" t="n"/>
      <c r="HO40" s="18" t="n"/>
      <c r="HP40" s="18" t="n"/>
      <c r="HQ40" s="18" t="n"/>
      <c r="HR40" s="18" t="n"/>
      <c r="HS40" s="18" t="n"/>
      <c r="HT40" s="18" t="n"/>
      <c r="HU40" s="18" t="n"/>
      <c r="HV40" s="18" t="n"/>
      <c r="HW40" s="18" t="n"/>
      <c r="HX40" s="18" t="n"/>
      <c r="HY40" s="18" t="n"/>
      <c r="HZ40" s="18" t="n"/>
      <c r="IA40" s="18" t="n"/>
      <c r="IB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9" t="n"/>
      <c r="BG41" s="44" t="inlineStr">
        <is>
          <t>посолка</t>
        </is>
      </c>
      <c r="BH41" s="19" t="n"/>
      <c r="DU41" s="38" t="inlineStr">
        <is>
          <t>подача и вымешивание</t>
        </is>
      </c>
      <c r="DV41" s="18" t="n"/>
      <c r="DW41" s="18" t="n"/>
      <c r="DX41" s="18" t="n"/>
      <c r="DY41" s="18" t="n"/>
      <c r="DZ41" s="19" t="n"/>
      <c r="EA41" s="38" t="inlineStr">
        <is>
          <t>плавление/формирование</t>
        </is>
      </c>
      <c r="EB41" s="18" t="n"/>
      <c r="EC41" s="18" t="n"/>
      <c r="ED41" s="18" t="n"/>
      <c r="EE41" s="18" t="n"/>
      <c r="EF41" s="18" t="n"/>
      <c r="EG41" s="18" t="n"/>
      <c r="EH41" s="18" t="n"/>
      <c r="EI41" s="18" t="n"/>
      <c r="EJ41" s="18" t="n"/>
      <c r="EK41" s="19" t="n"/>
      <c r="EL41" s="44" t="inlineStr">
        <is>
          <t>посолка</t>
        </is>
      </c>
      <c r="EM41" s="18" t="n"/>
      <c r="EN41" s="18" t="n"/>
      <c r="EO41" s="18" t="n"/>
      <c r="EP41" s="18" t="n"/>
      <c r="EQ41" s="18" t="n"/>
      <c r="ER41" s="18" t="n"/>
      <c r="ES41" s="18" t="n"/>
      <c r="ET41" s="18" t="n"/>
      <c r="EU41" s="18" t="n"/>
      <c r="EV41" s="18" t="n"/>
      <c r="EW41" s="18" t="n"/>
      <c r="EX41" s="18" t="n"/>
      <c r="EY41" s="18" t="n"/>
      <c r="EZ41" s="18" t="n"/>
      <c r="FA41" s="18" t="n"/>
      <c r="FB41" s="18" t="n"/>
      <c r="FC41" s="18" t="n"/>
      <c r="FD41" s="18" t="n"/>
      <c r="FE41" s="18" t="n"/>
      <c r="FF41" s="18" t="n"/>
      <c r="FG41" s="18" t="n"/>
      <c r="FH41" s="18" t="n"/>
      <c r="FI41" s="19" t="n"/>
      <c r="GO41" s="38" t="inlineStr">
        <is>
          <t>подача и вымешивание</t>
        </is>
      </c>
      <c r="GP41" s="18" t="n"/>
      <c r="GQ41" s="18" t="n"/>
      <c r="GR41" s="18" t="n"/>
      <c r="GS41" s="18" t="n"/>
      <c r="GT41" s="19" t="n"/>
      <c r="GU41" s="38" t="inlineStr">
        <is>
          <t>плавление/формирование</t>
        </is>
      </c>
      <c r="GV41" s="18" t="n"/>
      <c r="GW41" s="18" t="n"/>
      <c r="GX41" s="18" t="n"/>
      <c r="GY41" s="18" t="n"/>
      <c r="GZ41" s="18" t="n"/>
      <c r="HA41" s="18" t="n"/>
      <c r="HB41" s="18" t="n"/>
      <c r="HC41" s="18" t="n"/>
      <c r="HD41" s="19" t="n"/>
      <c r="HE41" s="44" t="inlineStr">
        <is>
          <t>посолка</t>
        </is>
      </c>
      <c r="HF41" s="18" t="n"/>
      <c r="HG41" s="18" t="n"/>
      <c r="HH41" s="18" t="n"/>
      <c r="HI41" s="18" t="n"/>
      <c r="HJ41" s="18" t="n"/>
      <c r="HK41" s="18" t="n"/>
      <c r="HL41" s="18" t="n"/>
      <c r="HM41" s="18" t="n"/>
      <c r="HN41" s="18" t="n"/>
      <c r="HO41" s="18" t="n"/>
      <c r="HP41" s="18" t="n"/>
      <c r="HQ41" s="18" t="n"/>
      <c r="HR41" s="18" t="n"/>
      <c r="HS41" s="18" t="n"/>
      <c r="HT41" s="18" t="n"/>
      <c r="HU41" s="18" t="n"/>
      <c r="HV41" s="18" t="n"/>
      <c r="HW41" s="18" t="n"/>
      <c r="HX41" s="18" t="n"/>
      <c r="HY41" s="18" t="n"/>
      <c r="HZ41" s="18" t="n"/>
      <c r="IA41" s="18" t="n"/>
      <c r="IB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  <c r="EA42" s="44" t="inlineStr">
        <is>
          <t>посолка</t>
        </is>
      </c>
      <c r="EB42" s="18" t="n"/>
      <c r="EC42" s="18" t="n"/>
      <c r="ED42" s="18" t="n"/>
      <c r="EE42" s="18" t="n"/>
      <c r="EF42" s="18" t="n"/>
      <c r="EG42" s="18" t="n"/>
      <c r="EH42" s="18" t="n"/>
      <c r="EI42" s="18" t="n"/>
      <c r="EJ42" s="18" t="n"/>
      <c r="EK42" s="18" t="n"/>
      <c r="EL42" s="18" t="n"/>
      <c r="EM42" s="18" t="n"/>
      <c r="EN42" s="18" t="n"/>
      <c r="EO42" s="18" t="n"/>
      <c r="EP42" s="18" t="n"/>
      <c r="EQ42" s="18" t="n"/>
      <c r="ER42" s="18" t="n"/>
      <c r="ES42" s="18" t="n"/>
      <c r="ET42" s="18" t="n"/>
      <c r="EU42" s="18" t="n"/>
      <c r="EV42" s="18" t="n"/>
      <c r="EW42" s="18" t="n"/>
      <c r="EX42" s="19" t="n"/>
      <c r="GU42" s="44" t="inlineStr">
        <is>
          <t>посолка</t>
        </is>
      </c>
      <c r="GV42" s="18" t="n"/>
      <c r="GW42" s="18" t="n"/>
      <c r="GX42" s="18" t="n"/>
      <c r="GY42" s="18" t="n"/>
      <c r="GZ42" s="18" t="n"/>
      <c r="HA42" s="18" t="n"/>
      <c r="HB42" s="18" t="n"/>
      <c r="HC42" s="18" t="n"/>
      <c r="HD42" s="18" t="n"/>
      <c r="HE42" s="18" t="n"/>
      <c r="HF42" s="18" t="n"/>
      <c r="HG42" s="18" t="n"/>
      <c r="HH42" s="18" t="n"/>
      <c r="HI42" s="18" t="n"/>
      <c r="HJ42" s="18" t="n"/>
      <c r="HK42" s="18" t="n"/>
      <c r="HL42" s="18" t="n"/>
      <c r="HM42" s="18" t="n"/>
      <c r="HN42" s="18" t="n"/>
      <c r="HO42" s="18" t="n"/>
      <c r="HP42" s="18" t="n"/>
      <c r="HQ42" s="18" t="n"/>
      <c r="HR42" s="19" t="n"/>
    </row>
    <row r="43" ht="25" customHeight="1" s="12">
      <c r="B43" s="42" t="n"/>
      <c r="D43" s="43" t="n"/>
    </row>
    <row r="44" ht="25" customHeight="1" s="12">
      <c r="B44" s="42" t="n"/>
      <c r="D44" s="43" t="n"/>
      <c r="BB44" s="23" t="inlineStr">
        <is>
          <t>146</t>
        </is>
      </c>
      <c r="BC44" s="18" t="n"/>
      <c r="BD44" s="18" t="n"/>
      <c r="BE44" s="19" t="n"/>
      <c r="BF44" s="24" t="inlineStr">
        <is>
          <t xml:space="preserve"> Палочки 30.0г</t>
        </is>
      </c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9" t="n"/>
      <c r="EH44" s="23" t="inlineStr">
        <is>
          <t>151</t>
        </is>
      </c>
      <c r="EI44" s="18" t="n"/>
      <c r="EJ44" s="18" t="n"/>
      <c r="EK44" s="19" t="n"/>
      <c r="EL44" s="24" t="inlineStr">
        <is>
          <t xml:space="preserve"> 0.28</t>
        </is>
      </c>
      <c r="EM44" s="18" t="n"/>
      <c r="EN44" s="18" t="n"/>
      <c r="EO44" s="18" t="n"/>
      <c r="EP44" s="18" t="n"/>
      <c r="EQ44" s="18" t="n"/>
      <c r="ER44" s="18" t="n"/>
      <c r="ES44" s="18" t="n"/>
      <c r="ET44" s="18" t="n"/>
      <c r="EU44" s="18" t="n"/>
      <c r="EV44" s="18" t="n"/>
      <c r="EW44" s="18" t="n"/>
      <c r="EX44" s="18" t="n"/>
      <c r="EY44" s="18" t="n"/>
      <c r="EZ44" s="18" t="n"/>
      <c r="FA44" s="18" t="n"/>
      <c r="FB44" s="18" t="n"/>
      <c r="FC44" s="18" t="n"/>
      <c r="FD44" s="18" t="n"/>
      <c r="FE44" s="18" t="n"/>
      <c r="FF44" s="18" t="n"/>
      <c r="FG44" s="18" t="n"/>
      <c r="FH44" s="18" t="n"/>
      <c r="FI44" s="18" t="n"/>
      <c r="FJ44" s="18" t="n"/>
      <c r="FK44" s="18" t="n"/>
      <c r="FL44" s="18" t="n"/>
      <c r="FM44" s="18" t="n"/>
      <c r="FN44" s="18" t="n"/>
      <c r="FO44" s="18" t="n"/>
      <c r="FP44" s="18" t="n"/>
      <c r="FQ44" s="18" t="n"/>
      <c r="FR44" s="18" t="n"/>
      <c r="FS44" s="18" t="n"/>
      <c r="FT44" s="18" t="n"/>
      <c r="FU44" s="19" t="n"/>
    </row>
    <row r="45" ht="25" customHeight="1" s="12">
      <c r="B45" s="25" t="n"/>
      <c r="C45" s="26" t="n"/>
      <c r="D45" s="27" t="n"/>
      <c r="BB45" s="38" t="inlineStr">
        <is>
          <t>подача и вымешивание</t>
        </is>
      </c>
      <c r="BC45" s="18" t="n"/>
      <c r="BD45" s="18" t="n"/>
      <c r="BE45" s="18" t="n"/>
      <c r="BF45" s="18" t="n"/>
      <c r="BG45" s="19" t="n"/>
      <c r="BH45" s="38" t="inlineStr">
        <is>
          <t>плавление/формирование</t>
        </is>
      </c>
      <c r="BI45" s="18" t="n"/>
      <c r="BJ45" s="18" t="n"/>
      <c r="BK45" s="18" t="n"/>
      <c r="BL45" s="18" t="n"/>
      <c r="BM45" s="18" t="n"/>
      <c r="BN45" s="18" t="n"/>
      <c r="BO45" s="18" t="n"/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9" t="n"/>
      <c r="CC45" s="44" t="inlineStr">
        <is>
          <t>посолка</t>
        </is>
      </c>
      <c r="CD45" s="19" t="n"/>
      <c r="EH45" s="38" t="inlineStr">
        <is>
          <t>подача и вымешивание</t>
        </is>
      </c>
      <c r="EI45" s="18" t="n"/>
      <c r="EJ45" s="18" t="n"/>
      <c r="EK45" s="18" t="n"/>
      <c r="EL45" s="18" t="n"/>
      <c r="EM45" s="19" t="n"/>
      <c r="EN45" s="38" t="inlineStr">
        <is>
          <t>плавление/формирование</t>
        </is>
      </c>
      <c r="EO45" s="18" t="n"/>
      <c r="EP45" s="18" t="n"/>
      <c r="EQ45" s="18" t="n"/>
      <c r="ER45" s="18" t="n"/>
      <c r="ES45" s="18" t="n"/>
      <c r="ET45" s="18" t="n"/>
      <c r="EU45" s="18" t="n"/>
      <c r="EV45" s="18" t="n"/>
      <c r="EW45" s="19" t="n"/>
      <c r="EX45" s="44" t="inlineStr">
        <is>
          <t>посолка</t>
        </is>
      </c>
      <c r="EY45" s="18" t="n"/>
      <c r="EZ45" s="18" t="n"/>
      <c r="FA45" s="18" t="n"/>
      <c r="FB45" s="18" t="n"/>
      <c r="FC45" s="18" t="n"/>
      <c r="FD45" s="18" t="n"/>
      <c r="FE45" s="18" t="n"/>
      <c r="FF45" s="18" t="n"/>
      <c r="FG45" s="18" t="n"/>
      <c r="FH45" s="18" t="n"/>
      <c r="FI45" s="18" t="n"/>
      <c r="FJ45" s="18" t="n"/>
      <c r="FK45" s="18" t="n"/>
      <c r="FL45" s="18" t="n"/>
      <c r="FM45" s="18" t="n"/>
      <c r="FN45" s="18" t="n"/>
      <c r="FO45" s="18" t="n"/>
      <c r="FP45" s="18" t="n"/>
      <c r="FQ45" s="18" t="n"/>
      <c r="FR45" s="18" t="n"/>
      <c r="FS45" s="18" t="n"/>
      <c r="FT45" s="18" t="n"/>
      <c r="FU45" s="19" t="n"/>
    </row>
    <row r="46" ht="25" customHeight="1" s="12">
      <c r="BH46" s="44" t="inlineStr">
        <is>
          <t>посолка</t>
        </is>
      </c>
      <c r="BI46" s="19" t="n"/>
      <c r="EN46" s="44" t="inlineStr">
        <is>
          <t>посолка</t>
        </is>
      </c>
      <c r="EO46" s="18" t="n"/>
      <c r="EP46" s="18" t="n"/>
      <c r="EQ46" s="18" t="n"/>
      <c r="ER46" s="18" t="n"/>
      <c r="ES46" s="18" t="n"/>
      <c r="ET46" s="18" t="n"/>
      <c r="EU46" s="18" t="n"/>
      <c r="EV46" s="18" t="n"/>
      <c r="EW46" s="18" t="n"/>
      <c r="EX46" s="18" t="n"/>
      <c r="EY46" s="18" t="n"/>
      <c r="EZ46" s="18" t="n"/>
      <c r="FA46" s="18" t="n"/>
      <c r="FB46" s="18" t="n"/>
      <c r="FC46" s="18" t="n"/>
      <c r="FD46" s="18" t="n"/>
      <c r="FE46" s="18" t="n"/>
      <c r="FF46" s="18" t="n"/>
      <c r="FG46" s="18" t="n"/>
      <c r="FH46" s="18" t="n"/>
      <c r="FI46" s="18" t="n"/>
      <c r="FJ46" s="18" t="n"/>
      <c r="FK46" s="19" t="n"/>
    </row>
    <row r="47" ht="25" customHeight="1" s="12"/>
    <row r="48" ht="25" customHeight="1" s="12">
      <c r="BX48" s="23" t="inlineStr">
        <is>
          <t>147</t>
        </is>
      </c>
      <c r="BY48" s="18" t="n"/>
      <c r="BZ48" s="18" t="n"/>
      <c r="CA48" s="19" t="n"/>
      <c r="CB48" s="24" t="inlineStr">
        <is>
          <t xml:space="preserve"> Палочки 30.0г</t>
        </is>
      </c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9" t="n"/>
      <c r="ES48" s="23" t="inlineStr">
        <is>
          <t>152</t>
        </is>
      </c>
      <c r="ET48" s="18" t="n"/>
      <c r="EU48" s="18" t="n"/>
      <c r="EV48" s="19" t="n"/>
      <c r="EW48" s="24" t="inlineStr">
        <is>
          <t xml:space="preserve"> 0.28</t>
        </is>
      </c>
      <c r="EX48" s="18" t="n"/>
      <c r="EY48" s="18" t="n"/>
      <c r="EZ48" s="18" t="n"/>
      <c r="FA48" s="18" t="n"/>
      <c r="FB48" s="18" t="n"/>
      <c r="FC48" s="18" t="n"/>
      <c r="FD48" s="18" t="n"/>
      <c r="FE48" s="18" t="n"/>
      <c r="FF48" s="18" t="n"/>
      <c r="FG48" s="18" t="n"/>
      <c r="FH48" s="18" t="n"/>
      <c r="FI48" s="18" t="n"/>
      <c r="FJ48" s="18" t="n"/>
      <c r="FK48" s="18" t="n"/>
      <c r="FL48" s="18" t="n"/>
      <c r="FM48" s="18" t="n"/>
      <c r="FN48" s="18" t="n"/>
      <c r="FO48" s="18" t="n"/>
      <c r="FP48" s="18" t="n"/>
      <c r="FQ48" s="18" t="n"/>
      <c r="FR48" s="18" t="n"/>
      <c r="FS48" s="18" t="n"/>
      <c r="FT48" s="18" t="n"/>
      <c r="FU48" s="18" t="n"/>
      <c r="FV48" s="18" t="n"/>
      <c r="FW48" s="18" t="n"/>
      <c r="FX48" s="18" t="n"/>
      <c r="FY48" s="18" t="n"/>
      <c r="FZ48" s="18" t="n"/>
      <c r="GA48" s="18" t="n"/>
      <c r="GB48" s="18" t="n"/>
      <c r="GC48" s="18" t="n"/>
      <c r="GD48" s="18" t="n"/>
      <c r="GE48" s="18" t="n"/>
      <c r="GF48" s="19" t="n"/>
    </row>
    <row r="49" ht="25" customHeight="1" s="12">
      <c r="BX49" s="38" t="inlineStr">
        <is>
          <t>подача и вымешивание</t>
        </is>
      </c>
      <c r="BY49" s="18" t="n"/>
      <c r="BZ49" s="18" t="n"/>
      <c r="CA49" s="18" t="n"/>
      <c r="CB49" s="18" t="n"/>
      <c r="CC49" s="19" t="n"/>
      <c r="CD49" s="38" t="inlineStr">
        <is>
          <t>плавление/формирование</t>
        </is>
      </c>
      <c r="CE49" s="18" t="n"/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8" t="n"/>
      <c r="CW49" s="19" t="n"/>
      <c r="CX49" s="44" t="inlineStr">
        <is>
          <t>посолка</t>
        </is>
      </c>
      <c r="CY49" s="19" t="n"/>
      <c r="ES49" s="38" t="inlineStr">
        <is>
          <t>подача и вымешивание</t>
        </is>
      </c>
      <c r="ET49" s="18" t="n"/>
      <c r="EU49" s="18" t="n"/>
      <c r="EV49" s="18" t="n"/>
      <c r="EW49" s="18" t="n"/>
      <c r="EX49" s="19" t="n"/>
      <c r="EY49" s="38" t="inlineStr">
        <is>
          <t>плавление/формирование</t>
        </is>
      </c>
      <c r="EZ49" s="18" t="n"/>
      <c r="FA49" s="18" t="n"/>
      <c r="FB49" s="18" t="n"/>
      <c r="FC49" s="18" t="n"/>
      <c r="FD49" s="18" t="n"/>
      <c r="FE49" s="18" t="n"/>
      <c r="FF49" s="18" t="n"/>
      <c r="FG49" s="18" t="n"/>
      <c r="FH49" s="19" t="n"/>
      <c r="FI49" s="44" t="inlineStr">
        <is>
          <t>посолка</t>
        </is>
      </c>
      <c r="FJ49" s="18" t="n"/>
      <c r="FK49" s="18" t="n"/>
      <c r="FL49" s="18" t="n"/>
      <c r="FM49" s="18" t="n"/>
      <c r="FN49" s="18" t="n"/>
      <c r="FO49" s="18" t="n"/>
      <c r="FP49" s="18" t="n"/>
      <c r="FQ49" s="18" t="n"/>
      <c r="FR49" s="18" t="n"/>
      <c r="FS49" s="18" t="n"/>
      <c r="FT49" s="18" t="n"/>
      <c r="FU49" s="18" t="n"/>
      <c r="FV49" s="18" t="n"/>
      <c r="FW49" s="18" t="n"/>
      <c r="FX49" s="18" t="n"/>
      <c r="FY49" s="18" t="n"/>
      <c r="FZ49" s="18" t="n"/>
      <c r="GA49" s="18" t="n"/>
      <c r="GB49" s="18" t="n"/>
      <c r="GC49" s="18" t="n"/>
      <c r="GD49" s="18" t="n"/>
      <c r="GE49" s="18" t="n"/>
      <c r="GF49" s="19" t="n"/>
    </row>
    <row r="50" ht="25" customHeight="1" s="12">
      <c r="CD50" s="44" t="inlineStr">
        <is>
          <t>посолка</t>
        </is>
      </c>
      <c r="CE50" s="19" t="n"/>
      <c r="EY50" s="44" t="inlineStr">
        <is>
          <t>посолка</t>
        </is>
      </c>
      <c r="EZ50" s="18" t="n"/>
      <c r="FA50" s="18" t="n"/>
      <c r="FB50" s="18" t="n"/>
      <c r="FC50" s="18" t="n"/>
      <c r="FD50" s="18" t="n"/>
      <c r="FE50" s="18" t="n"/>
      <c r="FF50" s="18" t="n"/>
      <c r="FG50" s="18" t="n"/>
      <c r="FH50" s="18" t="n"/>
      <c r="FI50" s="18" t="n"/>
      <c r="FJ50" s="18" t="n"/>
      <c r="FK50" s="18" t="n"/>
      <c r="FL50" s="18" t="n"/>
      <c r="FM50" s="18" t="n"/>
      <c r="FN50" s="18" t="n"/>
      <c r="FO50" s="18" t="n"/>
      <c r="FP50" s="18" t="n"/>
      <c r="FQ50" s="18" t="n"/>
      <c r="FR50" s="18" t="n"/>
      <c r="FS50" s="18" t="n"/>
      <c r="FT50" s="18" t="n"/>
      <c r="FU50" s="18" t="n"/>
      <c r="FV50" s="19" t="n"/>
    </row>
    <row r="51" ht="25" customHeight="1" s="12"/>
    <row r="52" ht="25" customHeight="1" s="12">
      <c r="CS52" s="23" t="inlineStr">
        <is>
          <t>148</t>
        </is>
      </c>
      <c r="CT52" s="18" t="n"/>
      <c r="CU52" s="18" t="n"/>
      <c r="CV52" s="19" t="n"/>
      <c r="CW52" s="24" t="inlineStr">
        <is>
          <t xml:space="preserve"> Палочки 30.0г/0.2</t>
        </is>
      </c>
      <c r="CX52" s="18" t="n"/>
      <c r="CY52" s="18" t="n"/>
      <c r="CZ52" s="18" t="n"/>
      <c r="DA52" s="18" t="n"/>
      <c r="DB52" s="18" t="n"/>
      <c r="DC52" s="18" t="n"/>
      <c r="DD52" s="18" t="n"/>
      <c r="DE52" s="18" t="n"/>
      <c r="DF52" s="18" t="n"/>
      <c r="DG52" s="18" t="n"/>
      <c r="DH52" s="18" t="n"/>
      <c r="DI52" s="18" t="n"/>
      <c r="DJ52" s="18" t="n"/>
      <c r="DK52" s="18" t="n"/>
      <c r="DL52" s="18" t="n"/>
      <c r="DM52" s="18" t="n"/>
      <c r="DN52" s="18" t="n"/>
      <c r="DO52" s="18" t="n"/>
      <c r="DP52" s="18" t="n"/>
      <c r="DQ52" s="18" t="n"/>
      <c r="DR52" s="18" t="n"/>
      <c r="DS52" s="18" t="n"/>
      <c r="DT52" s="18" t="n"/>
      <c r="DU52" s="18" t="n"/>
      <c r="DV52" s="18" t="n"/>
      <c r="DW52" s="18" t="n"/>
      <c r="DX52" s="18" t="n"/>
      <c r="DY52" s="18" t="n"/>
      <c r="DZ52" s="18" t="n"/>
      <c r="EA52" s="18" t="n"/>
      <c r="EB52" s="18" t="n"/>
      <c r="EC52" s="18" t="n"/>
      <c r="ED52" s="18" t="n"/>
      <c r="EE52" s="18" t="n"/>
      <c r="EF52" s="19" t="n"/>
      <c r="FO52" s="23" t="inlineStr">
        <is>
          <t>153</t>
        </is>
      </c>
      <c r="FP52" s="18" t="n"/>
      <c r="FQ52" s="18" t="n"/>
      <c r="FR52" s="19" t="n"/>
      <c r="FS52" s="24" t="inlineStr">
        <is>
          <t xml:space="preserve"> 0.37</t>
        </is>
      </c>
      <c r="FT52" s="18" t="n"/>
      <c r="FU52" s="18" t="n"/>
      <c r="FV52" s="18" t="n"/>
      <c r="FW52" s="18" t="n"/>
      <c r="FX52" s="18" t="n"/>
      <c r="FY52" s="18" t="n"/>
      <c r="FZ52" s="18" t="n"/>
      <c r="GA52" s="18" t="n"/>
      <c r="GB52" s="18" t="n"/>
      <c r="GC52" s="18" t="n"/>
      <c r="GD52" s="18" t="n"/>
      <c r="GE52" s="18" t="n"/>
      <c r="GF52" s="18" t="n"/>
      <c r="GG52" s="18" t="n"/>
      <c r="GH52" s="18" t="n"/>
      <c r="GI52" s="18" t="n"/>
      <c r="GJ52" s="18" t="n"/>
      <c r="GK52" s="18" t="n"/>
      <c r="GL52" s="18" t="n"/>
      <c r="GM52" s="18" t="n"/>
      <c r="GN52" s="18" t="n"/>
      <c r="GO52" s="18" t="n"/>
      <c r="GP52" s="18" t="n"/>
      <c r="GQ52" s="18" t="n"/>
      <c r="GR52" s="18" t="n"/>
      <c r="GS52" s="18" t="n"/>
      <c r="GT52" s="18" t="n"/>
      <c r="GU52" s="18" t="n"/>
      <c r="GV52" s="18" t="n"/>
      <c r="GW52" s="18" t="n"/>
      <c r="GX52" s="18" t="n"/>
      <c r="GY52" s="18" t="n"/>
      <c r="GZ52" s="18" t="n"/>
      <c r="HA52" s="18" t="n"/>
      <c r="HB52" s="19" t="n"/>
    </row>
    <row r="53" ht="25" customHeight="1" s="12">
      <c r="CS53" s="38" t="inlineStr">
        <is>
          <t>подача и вымешивание</t>
        </is>
      </c>
      <c r="CT53" s="18" t="n"/>
      <c r="CU53" s="18" t="n"/>
      <c r="CV53" s="18" t="n"/>
      <c r="CW53" s="18" t="n"/>
      <c r="CX53" s="19" t="n"/>
      <c r="CY53" s="38" t="inlineStr">
        <is>
          <t>плавление/формирование</t>
        </is>
      </c>
      <c r="CZ53" s="18" t="n"/>
      <c r="DA53" s="18" t="n"/>
      <c r="DB53" s="18" t="n"/>
      <c r="DC53" s="18" t="n"/>
      <c r="DD53" s="18" t="n"/>
      <c r="DE53" s="18" t="n"/>
      <c r="DF53" s="18" t="n"/>
      <c r="DG53" s="18" t="n"/>
      <c r="DH53" s="18" t="n"/>
      <c r="DI53" s="18" t="n"/>
      <c r="DJ53" s="18" t="n"/>
      <c r="DK53" s="18" t="n"/>
      <c r="DL53" s="18" t="n"/>
      <c r="DM53" s="18" t="n"/>
      <c r="DN53" s="19" t="n"/>
      <c r="DO53" s="44" t="inlineStr">
        <is>
          <t>посолка</t>
        </is>
      </c>
      <c r="DP53" s="18" t="n"/>
      <c r="DQ53" s="18" t="n"/>
      <c r="DR53" s="18" t="n"/>
      <c r="DS53" s="18" t="n"/>
      <c r="DT53" s="18" t="n"/>
      <c r="DU53" s="18" t="n"/>
      <c r="DV53" s="18" t="n"/>
      <c r="DW53" s="18" t="n"/>
      <c r="DX53" s="18" t="n"/>
      <c r="DY53" s="18" t="n"/>
      <c r="DZ53" s="18" t="n"/>
      <c r="EA53" s="18" t="n"/>
      <c r="EB53" s="18" t="n"/>
      <c r="EC53" s="18" t="n"/>
      <c r="ED53" s="18" t="n"/>
      <c r="EE53" s="18" t="n"/>
      <c r="EF53" s="19" t="n"/>
      <c r="FO53" s="38" t="inlineStr">
        <is>
          <t>подача и вымешивание</t>
        </is>
      </c>
      <c r="FP53" s="18" t="n"/>
      <c r="FQ53" s="18" t="n"/>
      <c r="FR53" s="18" t="n"/>
      <c r="FS53" s="18" t="n"/>
      <c r="FT53" s="19" t="n"/>
      <c r="FU53" s="38" t="inlineStr">
        <is>
          <t>плавление/формирование</t>
        </is>
      </c>
      <c r="FV53" s="18" t="n"/>
      <c r="FW53" s="18" t="n"/>
      <c r="FX53" s="18" t="n"/>
      <c r="FY53" s="18" t="n"/>
      <c r="FZ53" s="18" t="n"/>
      <c r="GA53" s="18" t="n"/>
      <c r="GB53" s="18" t="n"/>
      <c r="GC53" s="18" t="n"/>
      <c r="GD53" s="19" t="n"/>
      <c r="GE53" s="44" t="inlineStr">
        <is>
          <t>посолка</t>
        </is>
      </c>
      <c r="GF53" s="18" t="n"/>
      <c r="GG53" s="18" t="n"/>
      <c r="GH53" s="18" t="n"/>
      <c r="GI53" s="18" t="n"/>
      <c r="GJ53" s="18" t="n"/>
      <c r="GK53" s="18" t="n"/>
      <c r="GL53" s="18" t="n"/>
      <c r="GM53" s="18" t="n"/>
      <c r="GN53" s="18" t="n"/>
      <c r="GO53" s="18" t="n"/>
      <c r="GP53" s="18" t="n"/>
      <c r="GQ53" s="18" t="n"/>
      <c r="GR53" s="18" t="n"/>
      <c r="GS53" s="18" t="n"/>
      <c r="GT53" s="18" t="n"/>
      <c r="GU53" s="18" t="n"/>
      <c r="GV53" s="18" t="n"/>
      <c r="GW53" s="18" t="n"/>
      <c r="GX53" s="18" t="n"/>
      <c r="GY53" s="18" t="n"/>
      <c r="GZ53" s="18" t="n"/>
      <c r="HA53" s="18" t="n"/>
      <c r="HB53" s="19" t="n"/>
    </row>
    <row r="54" ht="25" customHeight="1" s="12">
      <c r="CY54" s="44" t="inlineStr">
        <is>
          <t>посолка</t>
        </is>
      </c>
      <c r="CZ54" s="19" t="n"/>
      <c r="FU54" s="44" t="inlineStr">
        <is>
          <t>посолка</t>
        </is>
      </c>
      <c r="FV54" s="18" t="n"/>
      <c r="FW54" s="18" t="n"/>
      <c r="FX54" s="18" t="n"/>
      <c r="FY54" s="18" t="n"/>
      <c r="FZ54" s="18" t="n"/>
      <c r="GA54" s="18" t="n"/>
      <c r="GB54" s="18" t="n"/>
      <c r="GC54" s="18" t="n"/>
      <c r="GD54" s="18" t="n"/>
      <c r="GE54" s="18" t="n"/>
      <c r="GF54" s="18" t="n"/>
      <c r="GG54" s="18" t="n"/>
      <c r="GH54" s="18" t="n"/>
      <c r="GI54" s="18" t="n"/>
      <c r="GJ54" s="18" t="n"/>
      <c r="GK54" s="18" t="n"/>
      <c r="GL54" s="18" t="n"/>
      <c r="GM54" s="18" t="n"/>
      <c r="GN54" s="18" t="n"/>
      <c r="GO54" s="18" t="n"/>
      <c r="GP54" s="18" t="n"/>
      <c r="GQ54" s="18" t="n"/>
      <c r="GR54" s="19" t="n"/>
    </row>
    <row r="55" ht="25" customHeight="1" s="12"/>
    <row r="56" ht="25" customHeight="1" s="12">
      <c r="DI56" s="23" t="inlineStr">
        <is>
          <t>149</t>
        </is>
      </c>
      <c r="DJ56" s="18" t="n"/>
      <c r="DK56" s="18" t="n"/>
      <c r="DL56" s="19" t="n"/>
      <c r="DM56" s="24" t="inlineStr">
        <is>
          <t xml:space="preserve"> 0.46</t>
        </is>
      </c>
      <c r="DN56" s="18" t="n"/>
      <c r="DO56" s="18" t="n"/>
      <c r="DP56" s="18" t="n"/>
      <c r="DQ56" s="18" t="n"/>
      <c r="DR56" s="18" t="n"/>
      <c r="DS56" s="18" t="n"/>
      <c r="DT56" s="18" t="n"/>
      <c r="DU56" s="18" t="n"/>
      <c r="DV56" s="18" t="n"/>
      <c r="DW56" s="18" t="n"/>
      <c r="DX56" s="18" t="n"/>
      <c r="DY56" s="18" t="n"/>
      <c r="DZ56" s="18" t="n"/>
      <c r="EA56" s="18" t="n"/>
      <c r="EB56" s="18" t="n"/>
      <c r="EC56" s="18" t="n"/>
      <c r="ED56" s="18" t="n"/>
      <c r="EE56" s="18" t="n"/>
      <c r="EF56" s="18" t="n"/>
      <c r="EG56" s="18" t="n"/>
      <c r="EH56" s="18" t="n"/>
      <c r="EI56" s="18" t="n"/>
      <c r="EJ56" s="18" t="n"/>
      <c r="EK56" s="18" t="n"/>
      <c r="EL56" s="18" t="n"/>
      <c r="EM56" s="18" t="n"/>
      <c r="EN56" s="18" t="n"/>
      <c r="EO56" s="18" t="n"/>
      <c r="EP56" s="18" t="n"/>
      <c r="EQ56" s="18" t="n"/>
      <c r="ER56" s="18" t="n"/>
      <c r="ES56" s="18" t="n"/>
      <c r="ET56" s="18" t="n"/>
      <c r="EU56" s="18" t="n"/>
      <c r="EV56" s="18" t="n"/>
      <c r="EW56" s="19" t="n"/>
      <c r="GD56" s="23" t="inlineStr">
        <is>
          <t>154</t>
        </is>
      </c>
      <c r="GE56" s="18" t="n"/>
      <c r="GF56" s="18" t="n"/>
      <c r="GG56" s="19" t="n"/>
      <c r="GH56" s="24" t="inlineStr">
        <is>
          <t xml:space="preserve"> 1.2</t>
        </is>
      </c>
      <c r="GI56" s="18" t="n"/>
      <c r="GJ56" s="18" t="n"/>
      <c r="GK56" s="18" t="n"/>
      <c r="GL56" s="18" t="n"/>
      <c r="GM56" s="18" t="n"/>
      <c r="GN56" s="18" t="n"/>
      <c r="GO56" s="18" t="n"/>
      <c r="GP56" s="18" t="n"/>
      <c r="GQ56" s="18" t="n"/>
      <c r="GR56" s="18" t="n"/>
      <c r="GS56" s="18" t="n"/>
      <c r="GT56" s="18" t="n"/>
      <c r="GU56" s="18" t="n"/>
      <c r="GV56" s="18" t="n"/>
      <c r="GW56" s="18" t="n"/>
      <c r="GX56" s="18" t="n"/>
      <c r="GY56" s="18" t="n"/>
      <c r="GZ56" s="18" t="n"/>
      <c r="HA56" s="18" t="n"/>
      <c r="HB56" s="18" t="n"/>
      <c r="HC56" s="18" t="n"/>
      <c r="HD56" s="18" t="n"/>
      <c r="HE56" s="18" t="n"/>
      <c r="HF56" s="18" t="n"/>
      <c r="HG56" s="18" t="n"/>
      <c r="HH56" s="18" t="n"/>
      <c r="HI56" s="18" t="n"/>
      <c r="HJ56" s="18" t="n"/>
      <c r="HK56" s="18" t="n"/>
      <c r="HL56" s="18" t="n"/>
      <c r="HM56" s="18" t="n"/>
      <c r="HN56" s="18" t="n"/>
      <c r="HO56" s="18" t="n"/>
      <c r="HP56" s="18" t="n"/>
      <c r="HQ56" s="19" t="n"/>
    </row>
    <row r="57" ht="25" customHeight="1" s="12">
      <c r="DI57" s="38" t="inlineStr">
        <is>
          <t>подача и вымешивание</t>
        </is>
      </c>
      <c r="DJ57" s="18" t="n"/>
      <c r="DK57" s="18" t="n"/>
      <c r="DL57" s="18" t="n"/>
      <c r="DM57" s="18" t="n"/>
      <c r="DN57" s="19" t="n"/>
      <c r="DO57" s="38" t="inlineStr">
        <is>
          <t>плавление/формирование</t>
        </is>
      </c>
      <c r="DP57" s="18" t="n"/>
      <c r="DQ57" s="18" t="n"/>
      <c r="DR57" s="18" t="n"/>
      <c r="DS57" s="18" t="n"/>
      <c r="DT57" s="18" t="n"/>
      <c r="DU57" s="18" t="n"/>
      <c r="DV57" s="18" t="n"/>
      <c r="DW57" s="18" t="n"/>
      <c r="DX57" s="18" t="n"/>
      <c r="DY57" s="19" t="n"/>
      <c r="DZ57" s="44" t="inlineStr">
        <is>
          <t>посолка</t>
        </is>
      </c>
      <c r="EA57" s="18" t="n"/>
      <c r="EB57" s="18" t="n"/>
      <c r="EC57" s="18" t="n"/>
      <c r="ED57" s="18" t="n"/>
      <c r="EE57" s="18" t="n"/>
      <c r="EF57" s="18" t="n"/>
      <c r="EG57" s="18" t="n"/>
      <c r="EH57" s="18" t="n"/>
      <c r="EI57" s="18" t="n"/>
      <c r="EJ57" s="18" t="n"/>
      <c r="EK57" s="18" t="n"/>
      <c r="EL57" s="18" t="n"/>
      <c r="EM57" s="18" t="n"/>
      <c r="EN57" s="18" t="n"/>
      <c r="EO57" s="18" t="n"/>
      <c r="EP57" s="18" t="n"/>
      <c r="EQ57" s="18" t="n"/>
      <c r="ER57" s="18" t="n"/>
      <c r="ES57" s="18" t="n"/>
      <c r="ET57" s="18" t="n"/>
      <c r="EU57" s="18" t="n"/>
      <c r="EV57" s="18" t="n"/>
      <c r="EW57" s="19" t="n"/>
      <c r="GD57" s="38" t="inlineStr">
        <is>
          <t>подача и вымешивание</t>
        </is>
      </c>
      <c r="GE57" s="18" t="n"/>
      <c r="GF57" s="18" t="n"/>
      <c r="GG57" s="18" t="n"/>
      <c r="GH57" s="18" t="n"/>
      <c r="GI57" s="19" t="n"/>
      <c r="GJ57" s="38" t="inlineStr">
        <is>
          <t>плавление/формирование</t>
        </is>
      </c>
      <c r="GK57" s="18" t="n"/>
      <c r="GL57" s="18" t="n"/>
      <c r="GM57" s="18" t="n"/>
      <c r="GN57" s="18" t="n"/>
      <c r="GO57" s="18" t="n"/>
      <c r="GP57" s="18" t="n"/>
      <c r="GQ57" s="18" t="n"/>
      <c r="GR57" s="18" t="n"/>
      <c r="GS57" s="19" t="n"/>
      <c r="GT57" s="44" t="inlineStr">
        <is>
          <t>посолка</t>
        </is>
      </c>
      <c r="GU57" s="18" t="n"/>
      <c r="GV57" s="18" t="n"/>
      <c r="GW57" s="18" t="n"/>
      <c r="GX57" s="18" t="n"/>
      <c r="GY57" s="18" t="n"/>
      <c r="GZ57" s="18" t="n"/>
      <c r="HA57" s="18" t="n"/>
      <c r="HB57" s="18" t="n"/>
      <c r="HC57" s="18" t="n"/>
      <c r="HD57" s="18" t="n"/>
      <c r="HE57" s="18" t="n"/>
      <c r="HF57" s="18" t="n"/>
      <c r="HG57" s="18" t="n"/>
      <c r="HH57" s="18" t="n"/>
      <c r="HI57" s="18" t="n"/>
      <c r="HJ57" s="18" t="n"/>
      <c r="HK57" s="18" t="n"/>
      <c r="HL57" s="18" t="n"/>
      <c r="HM57" s="18" t="n"/>
      <c r="HN57" s="18" t="n"/>
      <c r="HO57" s="18" t="n"/>
      <c r="HP57" s="18" t="n"/>
      <c r="HQ57" s="19" t="n"/>
    </row>
    <row r="58" ht="25" customHeight="1" s="12">
      <c r="DO58" s="44" t="inlineStr">
        <is>
          <t>посолка</t>
        </is>
      </c>
      <c r="DP58" s="18" t="n"/>
      <c r="DQ58" s="18" t="n"/>
      <c r="DR58" s="18" t="n"/>
      <c r="DS58" s="18" t="n"/>
      <c r="DT58" s="18" t="n"/>
      <c r="DU58" s="18" t="n"/>
      <c r="DV58" s="18" t="n"/>
      <c r="DW58" s="18" t="n"/>
      <c r="DX58" s="18" t="n"/>
      <c r="DY58" s="18" t="n"/>
      <c r="DZ58" s="18" t="n"/>
      <c r="EA58" s="18" t="n"/>
      <c r="EB58" s="18" t="n"/>
      <c r="EC58" s="18" t="n"/>
      <c r="ED58" s="18" t="n"/>
      <c r="EE58" s="18" t="n"/>
      <c r="EF58" s="18" t="n"/>
      <c r="EG58" s="18" t="n"/>
      <c r="EH58" s="18" t="n"/>
      <c r="EI58" s="18" t="n"/>
      <c r="EJ58" s="18" t="n"/>
      <c r="EK58" s="18" t="n"/>
      <c r="EL58" s="19" t="n"/>
      <c r="GJ58" s="44" t="inlineStr">
        <is>
          <t>посолка</t>
        </is>
      </c>
      <c r="GK58" s="18" t="n"/>
      <c r="GL58" s="18" t="n"/>
      <c r="GM58" s="18" t="n"/>
      <c r="GN58" s="18" t="n"/>
      <c r="GO58" s="18" t="n"/>
      <c r="GP58" s="18" t="n"/>
      <c r="GQ58" s="18" t="n"/>
      <c r="GR58" s="18" t="n"/>
      <c r="GS58" s="18" t="n"/>
      <c r="GT58" s="18" t="n"/>
      <c r="GU58" s="18" t="n"/>
      <c r="GV58" s="18" t="n"/>
      <c r="GW58" s="18" t="n"/>
      <c r="GX58" s="18" t="n"/>
      <c r="GY58" s="18" t="n"/>
      <c r="GZ58" s="18" t="n"/>
      <c r="HA58" s="18" t="n"/>
      <c r="HB58" s="18" t="n"/>
      <c r="HC58" s="18" t="n"/>
      <c r="HD58" s="18" t="n"/>
      <c r="HE58" s="18" t="n"/>
      <c r="HF58" s="18" t="n"/>
      <c r="HG58" s="19" t="n"/>
    </row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145</t>
        </is>
      </c>
      <c r="AL61" s="18" t="n"/>
      <c r="AM61" s="19" t="n"/>
      <c r="AN61" s="24" t="inlineStr">
        <is>
          <t>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9" t="n"/>
      <c r="BJ61" s="23" t="inlineStr">
        <is>
          <t>146</t>
        </is>
      </c>
      <c r="BK61" s="18" t="n"/>
      <c r="BL61" s="19" t="n"/>
      <c r="BM61" s="24" t="inlineStr">
        <is>
          <t>ПИЦЦА Палочки 30.0г/CYЛГ Палочки 30.0г</t>
        </is>
      </c>
      <c r="BN61" s="18" t="n"/>
      <c r="BO61" s="18" t="n"/>
      <c r="BP61" s="18" t="n"/>
      <c r="BQ61" s="18" t="n"/>
      <c r="BR61" s="18" t="n"/>
      <c r="BS61" s="18" t="n"/>
      <c r="BT61" s="18" t="n"/>
      <c r="BU61" s="18" t="n"/>
      <c r="BV61" s="18" t="n"/>
      <c r="BW61" s="18" t="n"/>
      <c r="BX61" s="18" t="n"/>
      <c r="BY61" s="18" t="n"/>
      <c r="BZ61" s="18" t="n"/>
      <c r="CA61" s="18" t="n"/>
      <c r="CB61" s="18" t="n"/>
      <c r="CC61" s="18" t="n"/>
      <c r="CD61" s="19" t="n"/>
      <c r="CF61" s="23" t="inlineStr">
        <is>
          <t>147</t>
        </is>
      </c>
      <c r="CG61" s="18" t="n"/>
      <c r="CH61" s="19" t="n"/>
      <c r="CI61" s="24" t="inlineStr">
        <is>
          <t>Сулугуни Палочки 30.0г</t>
        </is>
      </c>
      <c r="CJ61" s="18" t="n"/>
      <c r="CK61" s="18" t="n"/>
      <c r="CL61" s="18" t="n"/>
      <c r="CM61" s="18" t="n"/>
      <c r="CN61" s="18" t="n"/>
      <c r="CO61" s="18" t="n"/>
      <c r="CP61" s="18" t="n"/>
      <c r="CQ61" s="18" t="n"/>
      <c r="CR61" s="18" t="n"/>
      <c r="CS61" s="18" t="n"/>
      <c r="CT61" s="18" t="n"/>
      <c r="CU61" s="18" t="n"/>
      <c r="CV61" s="18" t="n"/>
      <c r="CW61" s="18" t="n"/>
      <c r="CX61" s="18" t="n"/>
      <c r="CY61" s="19" t="n"/>
      <c r="DA61" s="23" t="inlineStr">
        <is>
          <t>148</t>
        </is>
      </c>
      <c r="DB61" s="18" t="n"/>
      <c r="DC61" s="19" t="n"/>
      <c r="DD61" s="24" t="inlineStr">
        <is>
          <t>CYЛГ Палочки 30.0г/ПИЦЦА 0.2</t>
        </is>
      </c>
      <c r="DE61" s="18" t="n"/>
      <c r="DF61" s="18" t="n"/>
      <c r="DG61" s="18" t="n"/>
      <c r="DH61" s="18" t="n"/>
      <c r="DI61" s="18" t="n"/>
      <c r="DJ61" s="18" t="n"/>
      <c r="DK61" s="18" t="n"/>
      <c r="DL61" s="18" t="n"/>
      <c r="DM61" s="18" t="n"/>
      <c r="DN61" s="18" t="n"/>
      <c r="DO61" s="18" t="n"/>
      <c r="DP61" s="18" t="n"/>
      <c r="DQ61" s="18" t="n"/>
      <c r="DR61" s="18" t="n"/>
      <c r="DS61" s="18" t="n"/>
      <c r="DT61" s="18" t="n"/>
      <c r="DU61" s="18" t="n"/>
      <c r="DV61" s="18" t="n"/>
      <c r="DW61" s="18" t="n"/>
      <c r="DX61" s="18" t="n"/>
      <c r="DY61" s="18" t="n"/>
      <c r="DZ61" s="18" t="n"/>
      <c r="EA61" s="18" t="n"/>
      <c r="EB61" s="18" t="n"/>
      <c r="EC61" s="18" t="n"/>
      <c r="ED61" s="18" t="n"/>
      <c r="EE61" s="18" t="n"/>
      <c r="EF61" s="19" t="n"/>
      <c r="EM61" s="23" t="inlineStr">
        <is>
          <t>149</t>
        </is>
      </c>
      <c r="EN61" s="18" t="n"/>
      <c r="EO61" s="19" t="n"/>
      <c r="EP61" s="24" t="inlineStr">
        <is>
          <t>Для пиццы 0.46</t>
        </is>
      </c>
      <c r="EQ61" s="18" t="n"/>
      <c r="ER61" s="18" t="n"/>
      <c r="ES61" s="18" t="n"/>
      <c r="ET61" s="18" t="n"/>
      <c r="EU61" s="18" t="n"/>
      <c r="EV61" s="18" t="n"/>
      <c r="EW61" s="19" t="n"/>
      <c r="EY61" s="23" t="inlineStr">
        <is>
          <t>150</t>
        </is>
      </c>
      <c r="EZ61" s="18" t="n"/>
      <c r="FA61" s="19" t="n"/>
      <c r="FB61" s="24" t="inlineStr">
        <is>
          <t>ПИЦЦА 0.28/CYЛГ 0.28</t>
        </is>
      </c>
      <c r="FC61" s="18" t="n"/>
      <c r="FD61" s="18" t="n"/>
      <c r="FE61" s="18" t="n"/>
      <c r="FF61" s="18" t="n"/>
      <c r="FG61" s="18" t="n"/>
      <c r="FH61" s="18" t="n"/>
      <c r="FI61" s="19" t="n"/>
      <c r="FL61" s="23" t="inlineStr">
        <is>
          <t>151</t>
        </is>
      </c>
      <c r="FM61" s="18" t="n"/>
      <c r="FN61" s="19" t="n"/>
      <c r="FO61" s="24" t="inlineStr">
        <is>
          <t>Сулугуни 0.28</t>
        </is>
      </c>
      <c r="FP61" s="18" t="n"/>
      <c r="FQ61" s="18" t="n"/>
      <c r="FR61" s="18" t="n"/>
      <c r="FS61" s="18" t="n"/>
      <c r="FT61" s="18" t="n"/>
      <c r="FU61" s="19" t="n"/>
      <c r="FW61" s="23" t="inlineStr">
        <is>
          <t>152</t>
        </is>
      </c>
      <c r="FX61" s="18" t="n"/>
      <c r="FY61" s="19" t="n"/>
      <c r="FZ61" s="24" t="inlineStr">
        <is>
          <t>Сулугуни 0.28</t>
        </is>
      </c>
      <c r="GA61" s="18" t="n"/>
      <c r="GB61" s="18" t="n"/>
      <c r="GC61" s="18" t="n"/>
      <c r="GD61" s="18" t="n"/>
      <c r="GE61" s="18" t="n"/>
      <c r="GF61" s="19" t="n"/>
      <c r="GS61" s="23" t="inlineStr">
        <is>
          <t>153</t>
        </is>
      </c>
      <c r="GT61" s="18" t="n"/>
      <c r="GU61" s="19" t="n"/>
      <c r="GV61" s="24" t="inlineStr">
        <is>
          <t>Сулугуни 0.37</t>
        </is>
      </c>
      <c r="GW61" s="18" t="n"/>
      <c r="GX61" s="18" t="n"/>
      <c r="GY61" s="18" t="n"/>
      <c r="GZ61" s="18" t="n"/>
      <c r="HA61" s="18" t="n"/>
      <c r="HB61" s="19" t="n"/>
      <c r="HH61" s="23" t="inlineStr">
        <is>
          <t>154</t>
        </is>
      </c>
      <c r="HI61" s="18" t="n"/>
      <c r="HJ61" s="19" t="n"/>
      <c r="HK61" s="24" t="inlineStr">
        <is>
          <t>Для пиццы 1.2</t>
        </is>
      </c>
      <c r="HL61" s="18" t="n"/>
      <c r="HM61" s="18" t="n"/>
      <c r="HN61" s="18" t="n"/>
      <c r="HO61" s="18" t="n"/>
      <c r="HP61" s="18" t="n"/>
      <c r="HQ61" s="19" t="n"/>
      <c r="HS61" s="23" t="inlineStr">
        <is>
          <t>155</t>
        </is>
      </c>
      <c r="HT61" s="18" t="n"/>
      <c r="HU61" s="19" t="n"/>
      <c r="HV61" s="24" t="inlineStr">
        <is>
          <t>Для пиццы 1.2</t>
        </is>
      </c>
      <c r="HW61" s="18" t="n"/>
      <c r="HX61" s="18" t="n"/>
      <c r="HY61" s="18" t="n"/>
      <c r="HZ61" s="18" t="n"/>
      <c r="IA61" s="18" t="n"/>
      <c r="IB61" s="19" t="n"/>
    </row>
    <row r="62" ht="25" customHeight="1" s="12">
      <c r="AK62" s="39" t="inlineStr">
        <is>
          <t>Красная птица/Бонджорно/ВкусВилл/Unagrande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9" t="n"/>
      <c r="BJ62" s="39" t="inlineStr">
        <is>
          <t>Unagrande/Красная птица</t>
        </is>
      </c>
      <c r="BK62" s="18" t="n"/>
      <c r="BL62" s="18" t="n"/>
      <c r="BM62" s="18" t="n"/>
      <c r="BN62" s="18" t="n"/>
      <c r="BO62" s="18" t="n"/>
      <c r="BP62" s="18" t="n"/>
      <c r="BQ62" s="18" t="n"/>
      <c r="BR62" s="18" t="n"/>
      <c r="BS62" s="18" t="n"/>
      <c r="BT62" s="18" t="n"/>
      <c r="BU62" s="18" t="n"/>
      <c r="BV62" s="18" t="n"/>
      <c r="BW62" s="18" t="n"/>
      <c r="BX62" s="18" t="n"/>
      <c r="BY62" s="18" t="n"/>
      <c r="BZ62" s="18" t="n"/>
      <c r="CA62" s="18" t="n"/>
      <c r="CB62" s="18" t="n"/>
      <c r="CC62" s="18" t="n"/>
      <c r="CD62" s="19" t="n"/>
      <c r="CF62" s="39" t="inlineStr">
        <is>
          <t>Умалат</t>
        </is>
      </c>
      <c r="CG62" s="18" t="n"/>
      <c r="CH62" s="18" t="n"/>
      <c r="CI62" s="18" t="n"/>
      <c r="CJ62" s="18" t="n"/>
      <c r="CK62" s="18" t="n"/>
      <c r="CL62" s="18" t="n"/>
      <c r="CM62" s="18" t="n"/>
      <c r="CN62" s="18" t="n"/>
      <c r="CO62" s="18" t="n"/>
      <c r="CP62" s="18" t="n"/>
      <c r="CQ62" s="18" t="n"/>
      <c r="CR62" s="18" t="n"/>
      <c r="CS62" s="18" t="n"/>
      <c r="CT62" s="18" t="n"/>
      <c r="CU62" s="18" t="n"/>
      <c r="CV62" s="18" t="n"/>
      <c r="CW62" s="18" t="n"/>
      <c r="CX62" s="18" t="n"/>
      <c r="CY62" s="19" t="n"/>
      <c r="DA62" s="39" t="inlineStr">
        <is>
          <t>Умалат/Unagrande/Pretto</t>
        </is>
      </c>
      <c r="DB62" s="18" t="n"/>
      <c r="DC62" s="18" t="n"/>
      <c r="DD62" s="18" t="n"/>
      <c r="DE62" s="18" t="n"/>
      <c r="DF62" s="18" t="n"/>
      <c r="DG62" s="18" t="n"/>
      <c r="DH62" s="18" t="n"/>
      <c r="DI62" s="18" t="n"/>
      <c r="DJ62" s="18" t="n"/>
      <c r="DK62" s="18" t="n"/>
      <c r="DL62" s="18" t="n"/>
      <c r="DM62" s="18" t="n"/>
      <c r="DN62" s="18" t="n"/>
      <c r="DO62" s="18" t="n"/>
      <c r="DP62" s="18" t="n"/>
      <c r="DQ62" s="18" t="n"/>
      <c r="DR62" s="18" t="n"/>
      <c r="DS62" s="18" t="n"/>
      <c r="DT62" s="18" t="n"/>
      <c r="DU62" s="18" t="n"/>
      <c r="DV62" s="18" t="n"/>
      <c r="DW62" s="18" t="n"/>
      <c r="DX62" s="18" t="n"/>
      <c r="DY62" s="18" t="n"/>
      <c r="DZ62" s="18" t="n"/>
      <c r="EA62" s="18" t="n"/>
      <c r="EB62" s="18" t="n"/>
      <c r="EC62" s="18" t="n"/>
      <c r="ED62" s="18" t="n"/>
      <c r="EE62" s="18" t="n"/>
      <c r="EF62" s="19" t="n"/>
      <c r="EM62" s="39" t="inlineStr">
        <is>
          <t>Unagrande</t>
        </is>
      </c>
      <c r="EN62" s="18" t="n"/>
      <c r="EO62" s="18" t="n"/>
      <c r="EP62" s="18" t="n"/>
      <c r="EQ62" s="18" t="n"/>
      <c r="ER62" s="18" t="n"/>
      <c r="ES62" s="18" t="n"/>
      <c r="ET62" s="18" t="n"/>
      <c r="EU62" s="18" t="n"/>
      <c r="EV62" s="18" t="n"/>
      <c r="EW62" s="19" t="n"/>
      <c r="EY62" s="39" t="inlineStr">
        <is>
          <t>Красная птица/Маркет Перекресток</t>
        </is>
      </c>
      <c r="EZ62" s="18" t="n"/>
      <c r="FA62" s="18" t="n"/>
      <c r="FB62" s="18" t="n"/>
      <c r="FC62" s="18" t="n"/>
      <c r="FD62" s="18" t="n"/>
      <c r="FE62" s="18" t="n"/>
      <c r="FF62" s="18" t="n"/>
      <c r="FG62" s="18" t="n"/>
      <c r="FH62" s="18" t="n"/>
      <c r="FI62" s="19" t="n"/>
      <c r="FL62" s="39" t="inlineStr">
        <is>
          <t>Умалат</t>
        </is>
      </c>
      <c r="FM62" s="18" t="n"/>
      <c r="FN62" s="18" t="n"/>
      <c r="FO62" s="18" t="n"/>
      <c r="FP62" s="18" t="n"/>
      <c r="FQ62" s="18" t="n"/>
      <c r="FR62" s="18" t="n"/>
      <c r="FS62" s="18" t="n"/>
      <c r="FT62" s="18" t="n"/>
      <c r="FU62" s="19" t="n"/>
      <c r="FW62" s="39" t="inlineStr">
        <is>
          <t>Умалат</t>
        </is>
      </c>
      <c r="FX62" s="18" t="n"/>
      <c r="FY62" s="18" t="n"/>
      <c r="FZ62" s="18" t="n"/>
      <c r="GA62" s="18" t="n"/>
      <c r="GB62" s="18" t="n"/>
      <c r="GC62" s="18" t="n"/>
      <c r="GD62" s="18" t="n"/>
      <c r="GE62" s="18" t="n"/>
      <c r="GF62" s="19" t="n"/>
      <c r="GS62" s="39" t="inlineStr">
        <is>
          <t>Умалат</t>
        </is>
      </c>
      <c r="GT62" s="18" t="n"/>
      <c r="GU62" s="18" t="n"/>
      <c r="GV62" s="18" t="n"/>
      <c r="GW62" s="18" t="n"/>
      <c r="GX62" s="18" t="n"/>
      <c r="GY62" s="18" t="n"/>
      <c r="GZ62" s="18" t="n"/>
      <c r="HA62" s="18" t="n"/>
      <c r="HB62" s="19" t="n"/>
      <c r="HH62" s="39" t="inlineStr">
        <is>
          <t>Pretto</t>
        </is>
      </c>
      <c r="HI62" s="18" t="n"/>
      <c r="HJ62" s="18" t="n"/>
      <c r="HK62" s="18" t="n"/>
      <c r="HL62" s="18" t="n"/>
      <c r="HM62" s="18" t="n"/>
      <c r="HN62" s="18" t="n"/>
      <c r="HO62" s="18" t="n"/>
      <c r="HP62" s="18" t="n"/>
      <c r="HQ62" s="19" t="n"/>
      <c r="HS62" s="39" t="inlineStr">
        <is>
          <t>Unagrande</t>
        </is>
      </c>
      <c r="HT62" s="18" t="n"/>
      <c r="HU62" s="18" t="n"/>
      <c r="HV62" s="18" t="n"/>
      <c r="HW62" s="18" t="n"/>
      <c r="HX62" s="18" t="n"/>
      <c r="HY62" s="18" t="n"/>
      <c r="HZ62" s="18" t="n"/>
      <c r="IA62" s="18" t="n"/>
      <c r="IB62" s="19" t="n"/>
    </row>
    <row r="63" ht="25" customHeight="1" s="12">
      <c r="AK63" s="40" t="inlineStr"/>
      <c r="AL63" s="41" t="inlineStr"/>
      <c r="AM63" s="40" t="inlineStr"/>
      <c r="AN63" s="41" t="inlineStr"/>
      <c r="AO63" s="39" t="inlineStr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9" t="n"/>
      <c r="BF63" s="41" t="inlineStr"/>
      <c r="BG63" s="39" t="inlineStr"/>
      <c r="BH63" s="19" t="n"/>
      <c r="BI63" s="41" t="inlineStr"/>
      <c r="BJ63" s="39" t="inlineStr"/>
      <c r="BK63" s="18" t="n"/>
      <c r="BL63" s="18" t="n"/>
      <c r="BM63" s="18" t="n"/>
      <c r="BN63" s="18" t="n"/>
      <c r="BO63" s="18" t="n"/>
      <c r="BP63" s="18" t="n"/>
      <c r="BQ63" s="18" t="n"/>
      <c r="BR63" s="18" t="n"/>
      <c r="BS63" s="18" t="n"/>
      <c r="BT63" s="18" t="n"/>
      <c r="BU63" s="18" t="n"/>
      <c r="BV63" s="18" t="n"/>
      <c r="BW63" s="18" t="n"/>
      <c r="BX63" s="18" t="n"/>
      <c r="BY63" s="18" t="n"/>
      <c r="BZ63" s="19" t="n"/>
      <c r="CA63" s="41" t="inlineStr"/>
      <c r="CB63" s="39" t="inlineStr"/>
      <c r="CC63" s="18" t="n"/>
      <c r="CD63" s="19" t="n"/>
      <c r="CE63" s="41" t="inlineStr"/>
      <c r="CF63" s="39" t="inlineStr"/>
      <c r="CG63" s="18" t="n"/>
      <c r="CH63" s="18" t="n"/>
      <c r="CI63" s="18" t="n"/>
      <c r="CJ63" s="18" t="n"/>
      <c r="CK63" s="18" t="n"/>
      <c r="CL63" s="18" t="n"/>
      <c r="CM63" s="18" t="n"/>
      <c r="CN63" s="18" t="n"/>
      <c r="CO63" s="18" t="n"/>
      <c r="CP63" s="18" t="n"/>
      <c r="CQ63" s="18" t="n"/>
      <c r="CR63" s="18" t="n"/>
      <c r="CS63" s="18" t="n"/>
      <c r="CT63" s="18" t="n"/>
      <c r="CU63" s="18" t="n"/>
      <c r="CV63" s="18" t="n"/>
      <c r="CW63" s="18" t="n"/>
      <c r="CX63" s="18" t="n"/>
      <c r="CY63" s="19" t="n"/>
      <c r="CZ63" s="41" t="inlineStr"/>
      <c r="DA63" s="39" t="inlineStr"/>
      <c r="DB63" s="18" t="n"/>
      <c r="DC63" s="18" t="n"/>
      <c r="DD63" s="18" t="n"/>
      <c r="DE63" s="18" t="n"/>
      <c r="DF63" s="18" t="n"/>
      <c r="DG63" s="18" t="n"/>
      <c r="DH63" s="18" t="n"/>
      <c r="DI63" s="19" t="n"/>
      <c r="DJ63" s="45" t="inlineStr"/>
      <c r="DK63" s="18" t="n"/>
      <c r="DL63" s="18" t="n"/>
      <c r="DM63" s="18" t="n"/>
      <c r="DN63" s="19" t="n"/>
      <c r="DZ63" s="40" t="inlineStr"/>
      <c r="EA63" s="41" t="inlineStr"/>
      <c r="EB63" s="39" t="inlineStr"/>
      <c r="EC63" s="18" t="n"/>
      <c r="ED63" s="18" t="n"/>
      <c r="EE63" s="18" t="n"/>
      <c r="EF63" s="19" t="n"/>
      <c r="EG63" s="41" t="inlineStr"/>
      <c r="EM63" s="39" t="inlineStr"/>
      <c r="EN63" s="18" t="n"/>
      <c r="EO63" s="18" t="n"/>
      <c r="EP63" s="18" t="n"/>
      <c r="EQ63" s="18" t="n"/>
      <c r="ER63" s="18" t="n"/>
      <c r="ES63" s="18" t="n"/>
      <c r="ET63" s="18" t="n"/>
      <c r="EU63" s="18" t="n"/>
      <c r="EV63" s="18" t="n"/>
      <c r="EW63" s="19" t="n"/>
      <c r="EX63" s="41" t="inlineStr"/>
      <c r="EY63" s="39" t="inlineStr"/>
      <c r="EZ63" s="19" t="n"/>
      <c r="FA63" s="41" t="inlineStr"/>
      <c r="FB63" s="39" t="inlineStr"/>
      <c r="FC63" s="18" t="n"/>
      <c r="FD63" s="18" t="n"/>
      <c r="FE63" s="18" t="n"/>
      <c r="FF63" s="18" t="n"/>
      <c r="FG63" s="18" t="n"/>
      <c r="FH63" s="18" t="n"/>
      <c r="FI63" s="19" t="n"/>
      <c r="FJ63" s="41" t="inlineStr"/>
      <c r="FL63" s="39" t="inlineStr"/>
      <c r="FM63" s="18" t="n"/>
      <c r="FN63" s="18" t="n"/>
      <c r="FO63" s="18" t="n"/>
      <c r="FP63" s="18" t="n"/>
      <c r="FQ63" s="18" t="n"/>
      <c r="FR63" s="18" t="n"/>
      <c r="FS63" s="18" t="n"/>
      <c r="FT63" s="18" t="n"/>
      <c r="FU63" s="19" t="n"/>
      <c r="FV63" s="41" t="inlineStr"/>
      <c r="FW63" s="39" t="inlineStr"/>
      <c r="FX63" s="18" t="n"/>
      <c r="FY63" s="18" t="n"/>
      <c r="FZ63" s="18" t="n"/>
      <c r="GA63" s="18" t="n"/>
      <c r="GB63" s="18" t="n"/>
      <c r="GC63" s="18" t="n"/>
      <c r="GD63" s="18" t="n"/>
      <c r="GE63" s="18" t="n"/>
      <c r="GF63" s="19" t="n"/>
      <c r="GG63" s="45" t="inlineStr"/>
      <c r="GH63" s="18" t="n"/>
      <c r="GI63" s="18" t="n"/>
      <c r="GJ63" s="18" t="n"/>
      <c r="GK63" s="19" t="n"/>
      <c r="GS63" s="39" t="inlineStr"/>
      <c r="GT63" s="18" t="n"/>
      <c r="GU63" s="18" t="n"/>
      <c r="GV63" s="18" t="n"/>
      <c r="GW63" s="18" t="n"/>
      <c r="GX63" s="18" t="n"/>
      <c r="GY63" s="18" t="n"/>
      <c r="GZ63" s="18" t="n"/>
      <c r="HA63" s="18" t="n"/>
      <c r="HB63" s="19" t="n"/>
      <c r="HC63" s="45" t="inlineStr"/>
      <c r="HD63" s="18" t="n"/>
      <c r="HE63" s="18" t="n"/>
      <c r="HF63" s="18" t="n"/>
      <c r="HG63" s="19" t="n"/>
      <c r="HH63" s="39" t="inlineStr"/>
      <c r="HI63" s="18" t="n"/>
      <c r="HJ63" s="18" t="n"/>
      <c r="HK63" s="18" t="n"/>
      <c r="HL63" s="18" t="n"/>
      <c r="HM63" s="18" t="n"/>
      <c r="HN63" s="18" t="n"/>
      <c r="HO63" s="18" t="n"/>
      <c r="HP63" s="18" t="n"/>
      <c r="HQ63" s="19" t="n"/>
      <c r="HR63" s="41" t="inlineStr"/>
      <c r="HS63" s="39" t="inlineStr"/>
      <c r="HT63" s="18" t="n"/>
      <c r="HU63" s="18" t="n"/>
      <c r="HV63" s="18" t="n"/>
      <c r="HW63" s="18" t="n"/>
      <c r="HX63" s="18" t="n"/>
      <c r="HY63" s="18" t="n"/>
      <c r="HZ63" s="18" t="n"/>
      <c r="IA63" s="18" t="n"/>
      <c r="IB63" s="19" t="n"/>
    </row>
    <row r="64" ht="25" customHeight="1" s="12">
      <c r="EM64" s="23" t="inlineStr">
        <is>
          <t>149</t>
        </is>
      </c>
      <c r="EN64" s="18" t="n"/>
      <c r="EO64" s="19" t="n"/>
      <c r="EP64" s="24" t="inlineStr">
        <is>
          <t>Моцарелла Терка</t>
        </is>
      </c>
      <c r="EQ64" s="18" t="n"/>
      <c r="ER64" s="19" t="n"/>
    </row>
    <row r="65" ht="25" customHeight="1" s="12">
      <c r="EM65" s="39" t="inlineStr">
        <is>
          <t>Unagrande</t>
        </is>
      </c>
      <c r="EN65" s="18" t="n"/>
      <c r="EO65" s="18" t="n"/>
      <c r="EP65" s="18" t="n"/>
      <c r="EQ65" s="18" t="n"/>
      <c r="ER65" s="19" t="n"/>
    </row>
    <row r="66" ht="25" customHeight="1" s="12">
      <c r="EM66" s="39" t="inlineStr"/>
      <c r="EN66" s="18" t="n"/>
      <c r="EO66" s="18" t="n"/>
      <c r="EP66" s="18" t="n"/>
      <c r="EQ66" s="18" t="n"/>
      <c r="ER66" s="19" t="n"/>
    </row>
    <row r="67" ht="25" customHeight="1" s="12">
      <c r="EM67" s="23" t="inlineStr">
        <is>
          <t>149</t>
        </is>
      </c>
      <c r="EN67" s="18" t="n"/>
      <c r="EO67" s="19" t="n"/>
      <c r="EP67" s="24" t="inlineStr">
        <is>
          <t>Моцарелла Терка</t>
        </is>
      </c>
      <c r="EQ67" s="19" t="n"/>
    </row>
    <row r="68" ht="25" customHeight="1" s="12">
      <c r="EM68" s="39" t="inlineStr">
        <is>
          <t>Unagrande</t>
        </is>
      </c>
      <c r="EN68" s="18" t="n"/>
      <c r="EO68" s="18" t="n"/>
      <c r="EP68" s="18" t="n"/>
      <c r="EQ68" s="19" t="n"/>
    </row>
    <row r="69" ht="25" customHeight="1" s="12">
      <c r="EM69" s="39" t="inlineStr"/>
      <c r="EN69" s="18" t="n"/>
      <c r="EO69" s="18" t="n"/>
      <c r="EP69" s="18" t="n"/>
      <c r="EQ69" s="19" t="n"/>
    </row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514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I3:AN3"/>
    <mergeCell ref="AO3:BK3"/>
    <mergeCell ref="AI4:AT4"/>
    <mergeCell ref="AU4:AX4"/>
    <mergeCell ref="AY4:BE4"/>
    <mergeCell ref="BF4"/>
    <mergeCell ref="BG4:BI4"/>
    <mergeCell ref="BJ4:BK4"/>
    <mergeCell ref="CA3:CF3"/>
    <mergeCell ref="CG3:DB3"/>
    <mergeCell ref="CA4:CJ4"/>
    <mergeCell ref="CK4:CN4"/>
    <mergeCell ref="CO4:CV4"/>
    <mergeCell ref="CW4"/>
    <mergeCell ref="CX4:CZ4"/>
    <mergeCell ref="DA4:DB4"/>
    <mergeCell ref="DR3:DW3"/>
    <mergeCell ref="DX3:ES3"/>
    <mergeCell ref="DR4:EA4"/>
    <mergeCell ref="EB4:EE4"/>
    <mergeCell ref="EF4:EM4"/>
    <mergeCell ref="EN4"/>
    <mergeCell ref="EO4:EQ4"/>
    <mergeCell ref="ER4:ES4"/>
    <mergeCell ref="B7:D8"/>
    <mergeCell ref="BD7:BI7"/>
    <mergeCell ref="BJ7:CF7"/>
    <mergeCell ref="BD8:BM8"/>
    <mergeCell ref="BN8:BR8"/>
    <mergeCell ref="BS8:BZ8"/>
    <mergeCell ref="CA8"/>
    <mergeCell ref="CB8:CD8"/>
    <mergeCell ref="CE8:CF8"/>
    <mergeCell ref="CW7:DB7"/>
    <mergeCell ref="DC7:DX7"/>
    <mergeCell ref="CW8:DF8"/>
    <mergeCell ref="DG8:DJ8"/>
    <mergeCell ref="DK8:DR8"/>
    <mergeCell ref="DS8"/>
    <mergeCell ref="DT8:DV8"/>
    <mergeCell ref="DW8:DX8"/>
    <mergeCell ref="FL7:FQ7"/>
    <mergeCell ref="FR7:GG7"/>
    <mergeCell ref="FL8:FS8"/>
    <mergeCell ref="FT8:FW8"/>
    <mergeCell ref="FX8:GA8"/>
    <mergeCell ref="GB8"/>
    <mergeCell ref="GC8:GE8"/>
    <mergeCell ref="GF8:GG8"/>
    <mergeCell ref="B11:D12"/>
    <mergeCell ref="FR11:GG12"/>
    <mergeCell ref="HO11:ID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Q15:CV15"/>
    <mergeCell ref="CW15:DL15"/>
    <mergeCell ref="CQ16:CX16"/>
    <mergeCell ref="CY16:DB16"/>
    <mergeCell ref="DC16:DF16"/>
    <mergeCell ref="DG16"/>
    <mergeCell ref="DH16:DJ16"/>
    <mergeCell ref="DK16:DL16"/>
    <mergeCell ref="EB15:EG15"/>
    <mergeCell ref="EH15:EW15"/>
    <mergeCell ref="EB16:EI16"/>
    <mergeCell ref="EJ16:EM16"/>
    <mergeCell ref="EN16:EQ16"/>
    <mergeCell ref="ER16"/>
    <mergeCell ref="ES16:EU16"/>
    <mergeCell ref="EV16:EW16"/>
    <mergeCell ref="FA15:FF15"/>
    <mergeCell ref="FG15:FV15"/>
    <mergeCell ref="FA16:FH16"/>
    <mergeCell ref="FI16:FL16"/>
    <mergeCell ref="FM16:FP16"/>
    <mergeCell ref="FQ16"/>
    <mergeCell ref="FR16:FT16"/>
    <mergeCell ref="FU16:FV16"/>
    <mergeCell ref="GH15:GM15"/>
    <mergeCell ref="GN15:HC15"/>
    <mergeCell ref="GH16:GO16"/>
    <mergeCell ref="GP16:GS16"/>
    <mergeCell ref="GT16:GW16"/>
    <mergeCell ref="GX16"/>
    <mergeCell ref="GY16:HA16"/>
    <mergeCell ref="HB16:HC16"/>
    <mergeCell ref="HH15:HM15"/>
    <mergeCell ref="HN15:IC15"/>
    <mergeCell ref="HH16:HO16"/>
    <mergeCell ref="HP16:HS16"/>
    <mergeCell ref="HT16:HW16"/>
    <mergeCell ref="HX16"/>
    <mergeCell ref="HY16:IA16"/>
    <mergeCell ref="IB16:IC16"/>
    <mergeCell ref="B19:D20"/>
    <mergeCell ref="BU19:BZ19"/>
    <mergeCell ref="CA19:CP19"/>
    <mergeCell ref="BU20:CB20"/>
    <mergeCell ref="CC20:CF20"/>
    <mergeCell ref="CG20:CJ20"/>
    <mergeCell ref="CK20"/>
    <mergeCell ref="CL20:CN20"/>
    <mergeCell ref="CO20:CP20"/>
    <mergeCell ref="DL19:DQ19"/>
    <mergeCell ref="DR19:EG19"/>
    <mergeCell ref="DL20:DS20"/>
    <mergeCell ref="DT20:DW20"/>
    <mergeCell ref="DX20:EA20"/>
    <mergeCell ref="EB20"/>
    <mergeCell ref="EC20:EE20"/>
    <mergeCell ref="EF20:EG20"/>
    <mergeCell ref="EN19:ES19"/>
    <mergeCell ref="ET19:FI19"/>
    <mergeCell ref="EN20:EU20"/>
    <mergeCell ref="EV20:EY20"/>
    <mergeCell ref="EZ20:FC20"/>
    <mergeCell ref="FD20"/>
    <mergeCell ref="FE20:FG20"/>
    <mergeCell ref="FH20:FI20"/>
    <mergeCell ref="GW19:HB19"/>
    <mergeCell ref="HC19:HR19"/>
    <mergeCell ref="GW20:HD20"/>
    <mergeCell ref="HE20:HH20"/>
    <mergeCell ref="HI20:HL20"/>
    <mergeCell ref="HM20"/>
    <mergeCell ref="HN20:HP20"/>
    <mergeCell ref="HQ20:HR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EV25:GE25"/>
    <mergeCell ref="B26:D27"/>
    <mergeCell ref="AI26:AN26"/>
    <mergeCell ref="AO27:AR27"/>
    <mergeCell ref="AS27:BC27"/>
    <mergeCell ref="AO28:BC28"/>
    <mergeCell ref="BD26:BI26"/>
    <mergeCell ref="BJ27:BM27"/>
    <mergeCell ref="BN27:BS27"/>
    <mergeCell ref="BJ28:BS28"/>
    <mergeCell ref="BZ26:CE26"/>
    <mergeCell ref="CF27:CI27"/>
    <mergeCell ref="CJ27:CS27"/>
    <mergeCell ref="CF28:CS28"/>
    <mergeCell ref="CV26:DA26"/>
    <mergeCell ref="DB27:DE27"/>
    <mergeCell ref="DF27:DN27"/>
    <mergeCell ref="DB28:DN28"/>
    <mergeCell ref="DQ26:DV26"/>
    <mergeCell ref="DW27:DZ27"/>
    <mergeCell ref="EA27:EF27"/>
    <mergeCell ref="DW28:EF28"/>
    <mergeCell ref="AO29:AS29"/>
    <mergeCell ref="AT29:AW29"/>
    <mergeCell ref="BJ29:BN29"/>
    <mergeCell ref="BO29:BX29"/>
    <mergeCell ref="CF29:CJ29"/>
    <mergeCell ref="CK29:CT29"/>
    <mergeCell ref="DB29:DF29"/>
    <mergeCell ref="DG29:DJ29"/>
    <mergeCell ref="DW29:EA29"/>
    <mergeCell ref="EB29:EE29"/>
    <mergeCell ref="E32:ES32"/>
    <mergeCell ref="AX33:AZ33"/>
    <mergeCell ref="BA33:BW33"/>
    <mergeCell ref="AX34:BW34"/>
    <mergeCell ref="AX35"/>
    <mergeCell ref="AZ35"/>
    <mergeCell ref="BF35"/>
    <mergeCell ref="BH35"/>
    <mergeCell ref="BJ35"/>
    <mergeCell ref="BL35"/>
    <mergeCell ref="BN35"/>
    <mergeCell ref="BP35"/>
    <mergeCell ref="BR35"/>
    <mergeCell ref="BT35:BW35"/>
    <mergeCell ref="AY35"/>
    <mergeCell ref="BA35"/>
    <mergeCell ref="BG35"/>
    <mergeCell ref="BI35"/>
    <mergeCell ref="BK35"/>
    <mergeCell ref="BM35"/>
    <mergeCell ref="BO35"/>
    <mergeCell ref="BQ35"/>
    <mergeCell ref="BS35"/>
    <mergeCell ref="BY33:CA33"/>
    <mergeCell ref="CB33:CH33"/>
    <mergeCell ref="BY34:CH34"/>
    <mergeCell ref="BY35"/>
    <mergeCell ref="CA35:CD35"/>
    <mergeCell ref="CF35:CH35"/>
    <mergeCell ref="BZ35"/>
    <mergeCell ref="CE35"/>
    <mergeCell ref="CU33:CW33"/>
    <mergeCell ref="CX33:DO33"/>
    <mergeCell ref="CU34:DO34"/>
    <mergeCell ref="CU35:CY35"/>
    <mergeCell ref="DA35"/>
    <mergeCell ref="DC35"/>
    <mergeCell ref="DE35"/>
    <mergeCell ref="DG35"/>
    <mergeCell ref="DI35"/>
    <mergeCell ref="DK35"/>
    <mergeCell ref="DM35:DO35"/>
    <mergeCell ref="CZ35"/>
    <mergeCell ref="DB35"/>
    <mergeCell ref="DD35"/>
    <mergeCell ref="DF35"/>
    <mergeCell ref="DH35"/>
    <mergeCell ref="DJ35"/>
    <mergeCell ref="DL35"/>
    <mergeCell ref="DQ33:DS33"/>
    <mergeCell ref="DT33:EG33"/>
    <mergeCell ref="DQ34:EG34"/>
    <mergeCell ref="DQ35:EG35"/>
    <mergeCell ref="EI33:EK33"/>
    <mergeCell ref="EL33:EU33"/>
    <mergeCell ref="EI34:EU34"/>
    <mergeCell ref="EI35:EU35"/>
    <mergeCell ref="BX35"/>
    <mergeCell ref="CI35"/>
    <mergeCell ref="DP35"/>
    <mergeCell ref="EH35"/>
    <mergeCell ref="E39:ER39"/>
    <mergeCell ref="ES39:JN39"/>
    <mergeCell ref="AC40:AF40"/>
    <mergeCell ref="AG40:BH40"/>
    <mergeCell ref="AC41:AH41"/>
    <mergeCell ref="AI41:BF41"/>
    <mergeCell ref="BG41:BH41"/>
    <mergeCell ref="AI42:AJ42"/>
    <mergeCell ref="DU40:DX40"/>
    <mergeCell ref="DY40:FI40"/>
    <mergeCell ref="DU41:DZ41"/>
    <mergeCell ref="EA41:EK41"/>
    <mergeCell ref="EL41:FI41"/>
    <mergeCell ref="EA42:EX42"/>
    <mergeCell ref="GO40:GR40"/>
    <mergeCell ref="GS40:IB40"/>
    <mergeCell ref="GO41:GT41"/>
    <mergeCell ref="GU41:HD41"/>
    <mergeCell ref="HE41:IB41"/>
    <mergeCell ref="GU42:HR42"/>
    <mergeCell ref="BB44:BE44"/>
    <mergeCell ref="BF44:CD44"/>
    <mergeCell ref="BB45:BG45"/>
    <mergeCell ref="BH45:CB45"/>
    <mergeCell ref="CC45:CD45"/>
    <mergeCell ref="BH46:BI46"/>
    <mergeCell ref="EH44:EK44"/>
    <mergeCell ref="EL44:FU44"/>
    <mergeCell ref="EH45:EM45"/>
    <mergeCell ref="EN45:EW45"/>
    <mergeCell ref="EX45:FU45"/>
    <mergeCell ref="EN46:FK46"/>
    <mergeCell ref="BX48:CA48"/>
    <mergeCell ref="CB48:CY48"/>
    <mergeCell ref="BX49:CC49"/>
    <mergeCell ref="CD49:CW49"/>
    <mergeCell ref="CX49:CY49"/>
    <mergeCell ref="CD50:CE50"/>
    <mergeCell ref="ES48:EV48"/>
    <mergeCell ref="EW48:GF48"/>
    <mergeCell ref="ES49:EX49"/>
    <mergeCell ref="EY49:FH49"/>
    <mergeCell ref="FI49:GF49"/>
    <mergeCell ref="EY50:FV50"/>
    <mergeCell ref="CS52:CV52"/>
    <mergeCell ref="CW52:EF52"/>
    <mergeCell ref="CS53:CX53"/>
    <mergeCell ref="CY53:DN53"/>
    <mergeCell ref="DO53:EF53"/>
    <mergeCell ref="CY54:CZ54"/>
    <mergeCell ref="FO52:FR52"/>
    <mergeCell ref="FS52:HB52"/>
    <mergeCell ref="FO53:FT53"/>
    <mergeCell ref="FU53:GD53"/>
    <mergeCell ref="GE53:HB53"/>
    <mergeCell ref="FU54:GR54"/>
    <mergeCell ref="DI56:DL56"/>
    <mergeCell ref="DM56:EW56"/>
    <mergeCell ref="DI57:DN57"/>
    <mergeCell ref="DO57:DY57"/>
    <mergeCell ref="DZ57:EW57"/>
    <mergeCell ref="DO58:EL58"/>
    <mergeCell ref="GD56:GG56"/>
    <mergeCell ref="GH56:HQ56"/>
    <mergeCell ref="GD57:GI57"/>
    <mergeCell ref="GJ57:GS57"/>
    <mergeCell ref="GT57:HQ57"/>
    <mergeCell ref="GJ58:HG58"/>
    <mergeCell ref="B40:D45"/>
    <mergeCell ref="E60:ER60"/>
    <mergeCell ref="ES60:KY60"/>
    <mergeCell ref="AK61:AM61"/>
    <mergeCell ref="AN61:BH61"/>
    <mergeCell ref="AK62:BH62"/>
    <mergeCell ref="AK63"/>
    <mergeCell ref="AM63"/>
    <mergeCell ref="AO63:BE63"/>
    <mergeCell ref="BG63:BH63"/>
    <mergeCell ref="AL63"/>
    <mergeCell ref="AN63"/>
    <mergeCell ref="BF63"/>
    <mergeCell ref="BJ61:BL61"/>
    <mergeCell ref="BM61:CD61"/>
    <mergeCell ref="BJ62:CD62"/>
    <mergeCell ref="BJ63:BZ63"/>
    <mergeCell ref="CB63:CD63"/>
    <mergeCell ref="CA63"/>
    <mergeCell ref="CF61:CH61"/>
    <mergeCell ref="CI61:CY61"/>
    <mergeCell ref="CF62:CY62"/>
    <mergeCell ref="CF63:CY63"/>
    <mergeCell ref="DA61:DC61"/>
    <mergeCell ref="DD61:EF61"/>
    <mergeCell ref="DA62:EF62"/>
    <mergeCell ref="DA63:DI63"/>
    <mergeCell ref="DZ63"/>
    <mergeCell ref="EB63:EF63"/>
    <mergeCell ref="EA63"/>
    <mergeCell ref="DJ63:DN63"/>
    <mergeCell ref="EM61:EO61"/>
    <mergeCell ref="EP61:EW61"/>
    <mergeCell ref="EM62:EW62"/>
    <mergeCell ref="EM63:EW63"/>
    <mergeCell ref="EY61:FA61"/>
    <mergeCell ref="FB61:FI61"/>
    <mergeCell ref="EY62:FI62"/>
    <mergeCell ref="EY63:EZ63"/>
    <mergeCell ref="FB63:FI63"/>
    <mergeCell ref="FA63"/>
    <mergeCell ref="FL61:FN61"/>
    <mergeCell ref="FO61:FU61"/>
    <mergeCell ref="FL62:FU62"/>
    <mergeCell ref="FL63:FU63"/>
    <mergeCell ref="FW61:FY61"/>
    <mergeCell ref="FZ61:GF61"/>
    <mergeCell ref="FW62:GF62"/>
    <mergeCell ref="FW63:GF63"/>
    <mergeCell ref="GS61:GU61"/>
    <mergeCell ref="GV61:HB61"/>
    <mergeCell ref="GS62:HB62"/>
    <mergeCell ref="GS63:HB63"/>
    <mergeCell ref="HH61:HJ61"/>
    <mergeCell ref="HK61:HQ61"/>
    <mergeCell ref="HH62:HQ62"/>
    <mergeCell ref="HH63:HQ63"/>
    <mergeCell ref="HS61:HU61"/>
    <mergeCell ref="HV61:IB61"/>
    <mergeCell ref="HS62:IB62"/>
    <mergeCell ref="HS63:IB63"/>
    <mergeCell ref="BI63"/>
    <mergeCell ref="CE63"/>
    <mergeCell ref="CZ63"/>
    <mergeCell ref="EG63"/>
    <mergeCell ref="EX63"/>
    <mergeCell ref="FJ63"/>
    <mergeCell ref="FV63"/>
    <mergeCell ref="GG63:GK63"/>
    <mergeCell ref="HC63:HG63"/>
    <mergeCell ref="HR63"/>
    <mergeCell ref="EM64:EO64"/>
    <mergeCell ref="EP64:ER64"/>
    <mergeCell ref="EM65:ER65"/>
    <mergeCell ref="EM66:ER66"/>
    <mergeCell ref="EM67:EO67"/>
    <mergeCell ref="EP67:EQ67"/>
    <mergeCell ref="EM68:EQ68"/>
    <mergeCell ref="EM69:EQ69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B2"/>
  <sheetViews>
    <sheetView workbookViewId="0">
      <selection activeCell="A1" sqref="A1"/>
    </sheetView>
  </sheetViews>
  <sheetFormatPr baseColWidth="8" defaultRowHeight="15"/>
  <sheetData>
    <row r="2">
      <c r="A2" s="63" t="inlineStr">
        <is>
          <t>Качокавалло "Unagrande", 45%, 0,8 кг</t>
        </is>
      </c>
      <c r="B2" s="63" t="n">
        <v>-13.6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"Красная птица", 45%, 0,12 кг, т/ф</t>
        </is>
      </c>
      <c r="I2" s="53" t="n">
        <v>8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3">
        <f>IF(O3="-", "", 1 + SUM(INDIRECT(ADDRESS(2,COLUMN(R3)) &amp; ":" &amp; ADDRESS(ROW(),COLUMN(R3)))))</f>
        <v/>
      </c>
      <c r="B3" s="53" t="inlineStr">
        <is>
          <t>2.7, Альче</t>
        </is>
      </c>
      <c r="C3" s="53" t="n">
        <v>850</v>
      </c>
      <c r="D3" s="53" t="inlineStr">
        <is>
          <t>Для пиццы</t>
        </is>
      </c>
      <c r="E3" s="53" t="inlineStr">
        <is>
          <t>Палочки 30.0г</t>
        </is>
      </c>
      <c r="F3" s="53" t="inlineStr">
        <is>
          <t>Соль: 30</t>
        </is>
      </c>
      <c r="G3" s="53" t="inlineStr">
        <is>
          <t>Ульма</t>
        </is>
      </c>
      <c r="H3" s="53" t="inlineStr">
        <is>
          <t>Моцарелла палочки "Бонджорно", 45%, 0,12 кг, т/ф</t>
        </is>
      </c>
      <c r="I3" s="53" t="n">
        <v>58</v>
      </c>
      <c r="J3" s="46">
        <f>IF(M3="", IF(O3="","",X3+(INDIRECT("S" &amp; ROW() - 1) - S3)),IF(O3="", "", INDIRECT("S" &amp; ROW() - 1) - S3))</f>
        <v/>
      </c>
      <c r="K3" s="53" t="n">
        <v>1</v>
      </c>
      <c r="L3" s="53" t="n">
        <v/>
      </c>
      <c r="M3" s="56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3">
        <f>IF(O4="-", "", 1 + SUM(INDIRECT(ADDRESS(2,COLUMN(R4)) &amp; ":" &amp; ADDRESS(ROW(),COLUMN(R4)))))</f>
        <v/>
      </c>
      <c r="B4" s="53" t="inlineStr">
        <is>
          <t>2.7, Альче</t>
        </is>
      </c>
      <c r="C4" s="53" t="n">
        <v>850</v>
      </c>
      <c r="D4" s="53" t="inlineStr">
        <is>
          <t>Для пиццы</t>
        </is>
      </c>
      <c r="E4" s="53" t="inlineStr">
        <is>
          <t>Палочки 30.0г</t>
        </is>
      </c>
      <c r="F4" s="53" t="inlineStr">
        <is>
          <t>Соль: 30</t>
        </is>
      </c>
      <c r="G4" s="53" t="inlineStr">
        <is>
          <t>Ульма</t>
        </is>
      </c>
      <c r="H4" s="53" t="inlineStr">
        <is>
          <t>Моцарелла палочки "ВкусВилл", 45%, 0,12 кг, т/ф</t>
        </is>
      </c>
      <c r="I4" s="53" t="n">
        <v>692</v>
      </c>
      <c r="J4" s="46">
        <f>IF(M4="", IF(O4="","",X4+(INDIRECT("S" &amp; ROW() - 1) - S4)),IF(O4="", "", INDIRECT("S" &amp; ROW() - 1) - S4))</f>
        <v/>
      </c>
      <c r="K4" s="53" t="n">
        <v>1</v>
      </c>
      <c r="L4" s="53" t="n">
        <v/>
      </c>
      <c r="M4" s="56" t="n"/>
      <c r="N4" s="55">
        <f>IF(M4="", IF(X4=0, "", X4), IF(V4 = "", "", IF(V4/U4 = 0, "", V4/U4)))</f>
        <v/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3">
        <f>IF(O5="-", "", 1 + SUM(INDIRECT(ADDRESS(2,COLUMN(R5)) &amp; ":" &amp; ADDRESS(ROW(),COLUMN(R5)))))</f>
        <v/>
      </c>
      <c r="B5" s="53" t="inlineStr">
        <is>
          <t>2.7, Альче</t>
        </is>
      </c>
      <c r="C5" s="53" t="n">
        <v>850</v>
      </c>
      <c r="D5" s="53" t="inlineStr">
        <is>
          <t>Для пиццы</t>
        </is>
      </c>
      <c r="E5" s="53" t="inlineStr">
        <is>
          <t>Палочки 30.0г</t>
        </is>
      </c>
      <c r="F5" s="53" t="inlineStr">
        <is>
          <t>Соль: 30</t>
        </is>
      </c>
      <c r="G5" s="53" t="inlineStr">
        <is>
          <t>Ульма</t>
        </is>
      </c>
      <c r="H5" s="53" t="inlineStr">
        <is>
          <t>Моцарелла палочки "Unagrande", 45%, 0,12 кг, т/ф</t>
        </is>
      </c>
      <c r="I5" s="53" t="n">
        <v>92</v>
      </c>
      <c r="J5" s="46">
        <f>IF(M5="", IF(O5="","",X5+(INDIRECT("S" &amp; ROW() - 1) - S5)),IF(O5="", "", INDIRECT("S" &amp; ROW() - 1) - S5))</f>
        <v/>
      </c>
      <c r="K5" s="53" t="n">
        <v>1</v>
      </c>
      <c r="L5" s="53" t="n">
        <v/>
      </c>
      <c r="M5" s="56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7">
        <f>IF(O6="-", "", 1 + SUM(INDIRECT(ADDRESS(2,COLUMN(R6)) &amp; ":" &amp; ADDRESS(ROW(),COLUMN(R6)))))</f>
        <v/>
      </c>
      <c r="B6" s="57" t="inlineStr">
        <is>
          <t>-</t>
        </is>
      </c>
      <c r="C6" s="57" t="inlineStr">
        <is>
          <t>-</t>
        </is>
      </c>
      <c r="D6" s="57" t="inlineStr">
        <is>
          <t>-</t>
        </is>
      </c>
      <c r="E6" s="57" t="inlineStr">
        <is>
          <t>-</t>
        </is>
      </c>
      <c r="F6" s="57" t="inlineStr">
        <is>
          <t>-</t>
        </is>
      </c>
      <c r="G6" s="57" t="inlineStr">
        <is>
          <t>-</t>
        </is>
      </c>
      <c r="H6" s="57" t="inlineStr">
        <is>
          <t>-</t>
        </is>
      </c>
      <c r="J6" s="46">
        <f>IF(M6="", IF(O6="","",X6+(INDIRECT("S" &amp; ROW() - 1) - S6)),IF(O6="", "", INDIRECT("S" &amp; ROW() - 1) - S6))</f>
        <v/>
      </c>
      <c r="M6" s="58" t="n">
        <v>8000</v>
      </c>
      <c r="N6" s="55">
        <f>IF(M6="", IF(X6=0, "", X6), IF(V6 = "", "", IF(V6/U6 = 0, "", V6/U6)))</f>
        <v/>
      </c>
      <c r="O6" s="57" t="inlineStr">
        <is>
          <t>-</t>
        </is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Альче, без лактозы</t>
        </is>
      </c>
      <c r="C7" s="59" t="n">
        <v>1000</v>
      </c>
      <c r="D7" s="59" t="inlineStr">
        <is>
          <t>Чильеджина</t>
        </is>
      </c>
      <c r="E7" s="59" t="inlineStr">
        <is>
          <t>0.008</t>
        </is>
      </c>
      <c r="F7" s="59" t="inlineStr">
        <is>
          <t>Вода: 8</t>
        </is>
      </c>
      <c r="G7" s="59" t="inlineStr">
        <is>
          <t>Мультиголова</t>
        </is>
      </c>
      <c r="H7" s="59" t="inlineStr">
        <is>
          <t>Моцарелла в воде Чильеджина без лактозы "Красная птица", 45%, 0,125/0,225 кг, ф/п</t>
        </is>
      </c>
      <c r="I7" s="59" t="n">
        <v>30</v>
      </c>
      <c r="J7" s="46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6" t="n"/>
      <c r="N7" s="55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9">
        <f>IF(O8="-", "", 1 + SUM(INDIRECT(ADDRESS(2,COLUMN(R8)) &amp; ":" &amp; ADDRESS(ROW(),COLUMN(R8)))))</f>
        <v/>
      </c>
      <c r="B8" s="59" t="inlineStr">
        <is>
          <t>3.3, Альче, без лактозы</t>
        </is>
      </c>
      <c r="C8" s="59" t="n">
        <v>1000</v>
      </c>
      <c r="D8" s="59" t="inlineStr">
        <is>
          <t>Чильеджина</t>
        </is>
      </c>
      <c r="E8" s="59" t="inlineStr">
        <is>
          <t>0.008</t>
        </is>
      </c>
      <c r="F8" s="59" t="inlineStr">
        <is>
          <t>Вода: 8</t>
        </is>
      </c>
      <c r="G8" s="59" t="inlineStr">
        <is>
          <t>Мультиголова</t>
        </is>
      </c>
      <c r="H8" s="59" t="inlineStr">
        <is>
          <t>Моцарелла в воде Чильеджина без лактозы "Unagrande", 45%, 0,125/0,225 кг, ф/п</t>
        </is>
      </c>
      <c r="I8" s="59" t="n">
        <v>56</v>
      </c>
      <c r="J8" s="46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6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60">
        <f>IF(O9="-", "", 1 + SUM(INDIRECT(ADDRESS(2,COLUMN(R9)) &amp; ":" &amp; ADDRESS(ROW(),COLUMN(R9)))))</f>
        <v/>
      </c>
      <c r="B9" s="60" t="inlineStr">
        <is>
          <t>3.3, Альче, без лактозы</t>
        </is>
      </c>
      <c r="C9" s="60" t="n">
        <v>1000</v>
      </c>
      <c r="D9" s="60" t="inlineStr">
        <is>
          <t>Фиор Ди Латте</t>
        </is>
      </c>
      <c r="E9" s="60" t="inlineStr">
        <is>
          <t>0.125</t>
        </is>
      </c>
      <c r="F9" s="60" t="inlineStr">
        <is>
          <t>Вода: 125</t>
        </is>
      </c>
      <c r="G9" s="60" t="inlineStr">
        <is>
          <t>Мультиголова</t>
        </is>
      </c>
      <c r="H9" s="60" t="inlineStr">
        <is>
          <t>Моцарелла в воде Фиор Ди Латте без лактозы "Красная птица", 45%, 0,125/0,225 кг, ф/п</t>
        </is>
      </c>
      <c r="I9" s="60" t="n">
        <v>23</v>
      </c>
      <c r="J9" s="46">
        <f>IF(M9="", IF(O9="","",X9+(INDIRECT("S" &amp; ROW() - 1) - S9)),IF(O9="", "", INDIRECT("S" &amp; ROW() - 1) - S9))</f>
        <v/>
      </c>
      <c r="K9" s="60" t="n">
        <v>1</v>
      </c>
      <c r="L9" s="60" t="n">
        <v/>
      </c>
      <c r="M9" s="56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60">
        <f>IF(O10="-", "", 1 + SUM(INDIRECT(ADDRESS(2,COLUMN(R10)) &amp; ":" &amp; ADDRESS(ROW(),COLUMN(R10)))))</f>
        <v/>
      </c>
      <c r="B10" s="60" t="inlineStr">
        <is>
          <t>3.3, Альче, без лактозы</t>
        </is>
      </c>
      <c r="C10" s="60" t="n">
        <v>1000</v>
      </c>
      <c r="D10" s="60" t="inlineStr">
        <is>
          <t>Фиор Ди Латте</t>
        </is>
      </c>
      <c r="E10" s="60" t="inlineStr">
        <is>
          <t>0.125</t>
        </is>
      </c>
      <c r="F10" s="60" t="inlineStr">
        <is>
          <t>Вода: 125</t>
        </is>
      </c>
      <c r="G10" s="60" t="inlineStr">
        <is>
          <t>Мультиголова</t>
        </is>
      </c>
      <c r="H10" s="60" t="inlineStr">
        <is>
          <t>Моцарелла в воде Фиор Ди Латте без лактозы “Unagrande", 45%, 0,125/0,225 кг, ф/п, (8 шт)</t>
        </is>
      </c>
      <c r="I10" s="60" t="n">
        <v>104</v>
      </c>
      <c r="J10" s="46">
        <f>IF(M10="", IF(O10="","",X10+(INDIRECT("S" &amp; ROW() - 1) - S10)),IF(O10="", "", INDIRECT("S" &amp; ROW() - 1) - S10))</f>
        <v/>
      </c>
      <c r="K10" s="60" t="n">
        <v>1</v>
      </c>
      <c r="L10" s="60" t="n">
        <v/>
      </c>
      <c r="M10" s="56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60">
        <f>IF(O11="-", "", 1 + SUM(INDIRECT(ADDRESS(2,COLUMN(R11)) &amp; ":" &amp; ADDRESS(ROW(),COLUMN(R11)))))</f>
        <v/>
      </c>
      <c r="B11" s="60" t="inlineStr">
        <is>
          <t>3.3, Альче, без лактозы</t>
        </is>
      </c>
      <c r="C11" s="60" t="n">
        <v>1000</v>
      </c>
      <c r="D11" s="60" t="inlineStr">
        <is>
          <t>Фиор Ди Латте</t>
        </is>
      </c>
      <c r="E11" s="60" t="inlineStr">
        <is>
          <t>0.125</t>
        </is>
      </c>
      <c r="F11" s="60" t="inlineStr">
        <is>
          <t>Вода: 125</t>
        </is>
      </c>
      <c r="G11" s="60" t="inlineStr">
        <is>
          <t>Мультиголова</t>
        </is>
      </c>
      <c r="H11" s="60" t="inlineStr">
        <is>
          <t>Моцарелла Фиор ди латте в воде "Fine Life", 45%, 0,125/0,225 кг, ф/п</t>
        </is>
      </c>
      <c r="I11" s="60" t="n">
        <v>12</v>
      </c>
      <c r="J11" s="46">
        <f>IF(M11="", IF(O11="","",X11+(INDIRECT("S" &amp; ROW() - 1) - S11)),IF(O11="", "", INDIRECT("S" &amp; ROW() - 1) - S11))</f>
        <v/>
      </c>
      <c r="K11" s="60" t="n">
        <v>1</v>
      </c>
      <c r="L11" s="60" t="n">
        <v/>
      </c>
      <c r="M11" s="56" t="n"/>
      <c r="N11" s="55">
        <f>IF(M11="", IF(X11=0, "", X11), IF(V11 = "", "", IF(V11/U11 = 0, "", V11/U11)))</f>
        <v/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60">
        <f>IF(O12="-", "", 1 + SUM(INDIRECT(ADDRESS(2,COLUMN(R12)) &amp; ":" &amp; ADDRESS(ROW(),COLUMN(R12)))))</f>
        <v/>
      </c>
      <c r="B12" s="60" t="inlineStr">
        <is>
          <t>3.3, Альче, без лактозы</t>
        </is>
      </c>
      <c r="C12" s="60" t="n">
        <v>1000</v>
      </c>
      <c r="D12" s="60" t="inlineStr">
        <is>
          <t>Фиор Ди Латте</t>
        </is>
      </c>
      <c r="E12" s="60" t="inlineStr">
        <is>
          <t>0.125</t>
        </is>
      </c>
      <c r="F12" s="60" t="inlineStr">
        <is>
          <t>Вода: 125</t>
        </is>
      </c>
      <c r="G12" s="60" t="inlineStr">
        <is>
          <t>Мультиголова</t>
        </is>
      </c>
      <c r="H12" s="60" t="inlineStr">
        <is>
          <t>Моцарелла Фиор ди Латте в воде "Красная птица", 45%, 0,125/0,225 кг, ф/п</t>
        </is>
      </c>
      <c r="I12" s="60" t="n">
        <v>213</v>
      </c>
      <c r="J12" s="46">
        <f>IF(M12="", IF(O12="","",X12+(INDIRECT("S" &amp; ROW() - 1) - S12)),IF(O12="", "", INDIRECT("S" &amp; ROW() - 1) - S12))</f>
        <v/>
      </c>
      <c r="K12" s="60" t="n">
        <v>1</v>
      </c>
      <c r="L12" s="60" t="n">
        <v/>
      </c>
      <c r="M12" s="56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60">
        <f>IF(O13="-", "", 1 + SUM(INDIRECT(ADDRESS(2,COLUMN(R13)) &amp; ":" &amp; ADDRESS(ROW(),COLUMN(R13)))))</f>
        <v/>
      </c>
      <c r="B13" s="60" t="inlineStr">
        <is>
          <t>3.3, Альче, без лактозы</t>
        </is>
      </c>
      <c r="C13" s="60" t="n">
        <v>1000</v>
      </c>
      <c r="D13" s="60" t="inlineStr">
        <is>
          <t>Фиор Ди Латте</t>
        </is>
      </c>
      <c r="E13" s="60" t="inlineStr">
        <is>
          <t>0.1</t>
        </is>
      </c>
      <c r="F13" s="60" t="inlineStr">
        <is>
          <t>Вода: 100</t>
        </is>
      </c>
      <c r="G13" s="60" t="inlineStr">
        <is>
          <t>Мультиголова</t>
        </is>
      </c>
      <c r="H13" s="60" t="inlineStr">
        <is>
          <t>Моцарелла в воде Фиор Ди Латте "Orecchio Oro", 45%, 0,1/0,18 кг, ф/п</t>
        </is>
      </c>
      <c r="I13" s="60" t="n">
        <v>2</v>
      </c>
      <c r="J13" s="46">
        <f>IF(M13="", IF(O13="","",X13+(INDIRECT("S" &amp; ROW() - 1) - S13)),IF(O13="", "", INDIRECT("S" &amp; ROW() - 1) - S13))</f>
        <v/>
      </c>
      <c r="K13" s="60" t="n">
        <v>1</v>
      </c>
      <c r="L13" s="60" t="n">
        <v/>
      </c>
      <c r="M13" s="56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60">
        <f>IF(O14="-", "", 1 + SUM(INDIRECT(ADDRESS(2,COLUMN(R14)) &amp; ":" &amp; ADDRESS(ROW(),COLUMN(R14)))))</f>
        <v/>
      </c>
      <c r="B14" s="60" t="inlineStr">
        <is>
          <t>3.3, Альче, без лактозы</t>
        </is>
      </c>
      <c r="C14" s="60" t="n">
        <v>1000</v>
      </c>
      <c r="D14" s="60" t="inlineStr">
        <is>
          <t>Фиор Ди Латте</t>
        </is>
      </c>
      <c r="E14" s="60" t="inlineStr">
        <is>
          <t>0.1</t>
        </is>
      </c>
      <c r="F14" s="60" t="inlineStr">
        <is>
          <t>Вода: 100</t>
        </is>
      </c>
      <c r="G14" s="60" t="inlineStr">
        <is>
          <t>Мультиголова</t>
        </is>
      </c>
      <c r="H14" s="60" t="inlineStr">
        <is>
          <t>Моцарелла Фиор ди Латте в воде "Ваш выбор", 50%, 0,1/0,18 кг, ф/п</t>
        </is>
      </c>
      <c r="I14" s="60" t="n">
        <v>66</v>
      </c>
      <c r="J14" s="46">
        <f>IF(M14="", IF(O14="","",X14+(INDIRECT("S" &amp; ROW() - 1) - S14)),IF(O14="", "", INDIRECT("S" &amp; ROW() - 1) - S14))</f>
        <v/>
      </c>
      <c r="K14" s="60" t="n">
        <v>1</v>
      </c>
      <c r="L14" s="60" t="n">
        <v/>
      </c>
      <c r="M14" s="56" t="n"/>
      <c r="N14" s="55">
        <f>IF(M14="", IF(X14=0, "", X14), IF(V14 = "", "", IF(V14/U14 = 0, "", V14/U14)))</f>
        <v/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60">
        <f>IF(O15="-", "", 1 + SUM(INDIRECT(ADDRESS(2,COLUMN(R15)) &amp; ":" &amp; ADDRESS(ROW(),COLUMN(R15)))))</f>
        <v/>
      </c>
      <c r="B15" s="60" t="inlineStr">
        <is>
          <t>3.3, Альче, без лактозы</t>
        </is>
      </c>
      <c r="C15" s="60" t="n">
        <v>1000</v>
      </c>
      <c r="D15" s="60" t="inlineStr">
        <is>
          <t>Фиор Ди Латте</t>
        </is>
      </c>
      <c r="E15" s="60" t="inlineStr">
        <is>
          <t>0.1</t>
        </is>
      </c>
      <c r="F15" s="60" t="inlineStr">
        <is>
          <t>Вода: 100</t>
        </is>
      </c>
      <c r="G15" s="60" t="inlineStr">
        <is>
          <t>Мультиголова</t>
        </is>
      </c>
      <c r="H15" s="60" t="inlineStr">
        <is>
          <t>Моцарелла в воде Фиор Ди Латте "Каждый день", 45%, 0,1/0,18 кг, ф/п</t>
        </is>
      </c>
      <c r="I15" s="60" t="n">
        <v>72</v>
      </c>
      <c r="J15" s="46">
        <f>IF(M15="", IF(O15="","",X15+(INDIRECT("S" &amp; ROW() - 1) - S15)),IF(O15="", "", INDIRECT("S" &amp; ROW() - 1) - S15))</f>
        <v/>
      </c>
      <c r="K15" s="60" t="n">
        <v>1</v>
      </c>
      <c r="L15" s="60" t="n">
        <v/>
      </c>
      <c r="M15" s="56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60">
        <f>IF(O16="-", "", 1 + SUM(INDIRECT(ADDRESS(2,COLUMN(R16)) &amp; ":" &amp; ADDRESS(ROW(),COLUMN(R16)))))</f>
        <v/>
      </c>
      <c r="B16" s="60" t="inlineStr">
        <is>
          <t>3.3, Альче, без лактозы</t>
        </is>
      </c>
      <c r="C16" s="60" t="n">
        <v>1000</v>
      </c>
      <c r="D16" s="60" t="inlineStr">
        <is>
          <t>Фиор Ди Латте</t>
        </is>
      </c>
      <c r="E16" s="60" t="inlineStr">
        <is>
          <t>0.1</t>
        </is>
      </c>
      <c r="F16" s="60" t="inlineStr">
        <is>
          <t>Вода: 100</t>
        </is>
      </c>
      <c r="G16" s="60" t="inlineStr">
        <is>
          <t>Мультиголова</t>
        </is>
      </c>
      <c r="H16" s="60" t="inlineStr">
        <is>
          <t>Моцарелла Фиор Ди Латте в воде "Pretto", 45%, 0,1/0,18 кг, ф/п, (8 шт)</t>
        </is>
      </c>
      <c r="I16" s="60" t="n">
        <v>422</v>
      </c>
      <c r="J16" s="46">
        <f>IF(M16="", IF(O16="","",X16+(INDIRECT("S" &amp; ROW() - 1) - S16)),IF(O16="", "", INDIRECT("S" &amp; ROW() - 1) - S16))</f>
        <v/>
      </c>
      <c r="K16" s="60" t="n">
        <v>1</v>
      </c>
      <c r="L16" s="60" t="n">
        <v/>
      </c>
      <c r="M16" s="56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57">
        <f>IF(O17="-", "", 1 + SUM(INDIRECT(ADDRESS(2,COLUMN(R17)) &amp; ":" &amp; ADDRESS(ROW(),COLUMN(R17)))))</f>
        <v/>
      </c>
      <c r="B17" s="57" t="inlineStr">
        <is>
          <t>-</t>
        </is>
      </c>
      <c r="C17" s="57" t="inlineStr">
        <is>
          <t>-</t>
        </is>
      </c>
      <c r="D17" s="57" t="inlineStr">
        <is>
          <t>-</t>
        </is>
      </c>
      <c r="E17" s="57" t="inlineStr">
        <is>
          <t>-</t>
        </is>
      </c>
      <c r="F17" s="57" t="inlineStr">
        <is>
          <t>-</t>
        </is>
      </c>
      <c r="G17" s="57" t="inlineStr">
        <is>
          <t>-</t>
        </is>
      </c>
      <c r="H17" s="57" t="inlineStr">
        <is>
          <t>-</t>
        </is>
      </c>
      <c r="J17" s="46">
        <f>IF(M17="", IF(O17="","",X17+(INDIRECT("S" &amp; ROW() - 1) - S17)),IF(O17="", "", INDIRECT("S" &amp; ROW() - 1) - S17))</f>
        <v/>
      </c>
      <c r="M17" s="58" t="n">
        <v>8000</v>
      </c>
      <c r="N17" s="55">
        <f>IF(M17="", IF(X17=0, "", X17), IF(V17 = "", "", IF(V17/U17 = 0, "", V17/U17)))</f>
        <v/>
      </c>
      <c r="O17" s="57" t="inlineStr">
        <is>
          <t>-</t>
        </is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60">
        <f>IF(O18="-", "", 1 + SUM(INDIRECT(ADDRESS(2,COLUMN(R18)) &amp; ":" &amp; ADDRESS(ROW(),COLUMN(R18)))))</f>
        <v/>
      </c>
      <c r="B18" s="60" t="inlineStr">
        <is>
          <t>3.6, Альче</t>
        </is>
      </c>
      <c r="C18" s="60" t="n">
        <v>1000</v>
      </c>
      <c r="D18" s="60" t="inlineStr">
        <is>
          <t>Фиор Ди Латте</t>
        </is>
      </c>
      <c r="E18" s="60" t="inlineStr">
        <is>
          <t>0.2</t>
        </is>
      </c>
      <c r="F18" s="60" t="inlineStr">
        <is>
          <t>Вода: 200</t>
        </is>
      </c>
      <c r="G18" s="60" t="inlineStr">
        <is>
          <t>малый Комет</t>
        </is>
      </c>
      <c r="H18" s="60" t="inlineStr">
        <is>
          <t>Моцарелла Грандиоза в воде "Unagrande", 50%, 0,2/0,36 кг, ф/п</t>
        </is>
      </c>
      <c r="I18" s="60" t="n">
        <v>59</v>
      </c>
      <c r="J18" s="46">
        <f>IF(M18="", IF(O18="","",X18+(INDIRECT("S" &amp; ROW() - 1) - S18)),IF(O18="", "", INDIRECT("S" &amp; ROW() - 1) - S18))</f>
        <v/>
      </c>
      <c r="K18" s="60" t="n">
        <v>1</v>
      </c>
      <c r="L18" s="60" t="n">
        <v/>
      </c>
      <c r="M18" s="56" t="n"/>
      <c r="N18" s="55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60">
        <f>IF(O19="-", "", 1 + SUM(INDIRECT(ADDRESS(2,COLUMN(R19)) &amp; ":" &amp; ADDRESS(ROW(),COLUMN(R19)))))</f>
        <v/>
      </c>
      <c r="B19" s="60" t="inlineStr">
        <is>
          <t>3.6, Альче</t>
        </is>
      </c>
      <c r="C19" s="60" t="n">
        <v>1000</v>
      </c>
      <c r="D19" s="60" t="inlineStr">
        <is>
          <t>Фиор Ди Латте</t>
        </is>
      </c>
      <c r="E19" s="60" t="inlineStr">
        <is>
          <t>0.125</t>
        </is>
      </c>
      <c r="F19" s="60" t="inlineStr">
        <is>
          <t>Вода: 125</t>
        </is>
      </c>
      <c r="G19" s="60" t="inlineStr">
        <is>
          <t>Мультиголова</t>
        </is>
      </c>
      <c r="H19" s="60" t="inlineStr">
        <is>
          <t>Моцарелла Фиор ди латте в воде "Unagrande", 50%, 0,125/0,225 кг, ф/п, (8 шт)</t>
        </is>
      </c>
      <c r="I19" s="60" t="n">
        <v>300</v>
      </c>
      <c r="J19" s="46">
        <f>IF(M19="", IF(O19="","",X19+(INDIRECT("S" &amp; ROW() - 1) - S19)),IF(O19="", "", INDIRECT("S" &amp; ROW() - 1) - S19))</f>
        <v/>
      </c>
      <c r="K19" s="60" t="n">
        <v>1</v>
      </c>
      <c r="L19" s="60" t="n">
        <v/>
      </c>
      <c r="M19" s="56" t="n"/>
      <c r="N19" s="55">
        <f>IF(M19="", IF(X19=0, "", X19), IF(V19 = "", "", IF(V19/U19 = 0, "", V19/U19)))</f>
        <v/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9">
        <f>IF(O20="-", "", 1 + SUM(INDIRECT(ADDRESS(2,COLUMN(R20)) &amp; ":" &amp; ADDRESS(ROW(),COLUMN(R20)))))</f>
        <v/>
      </c>
      <c r="B20" s="59" t="inlineStr">
        <is>
          <t>3.6, Альче</t>
        </is>
      </c>
      <c r="C20" s="59" t="n">
        <v>1000</v>
      </c>
      <c r="D20" s="59" t="inlineStr">
        <is>
          <t>Чильеджина</t>
        </is>
      </c>
      <c r="E20" s="59" t="inlineStr">
        <is>
          <t>0.008</t>
        </is>
      </c>
      <c r="F20" s="59" t="inlineStr">
        <is>
          <t>Вода: 8</t>
        </is>
      </c>
      <c r="G20" s="59" t="inlineStr">
        <is>
          <t>Мультиголова</t>
        </is>
      </c>
      <c r="H20" s="59" t="inlineStr">
        <is>
          <t>Моцарелла Чильеджина в воде "Unagrande", 50%, 0,125/0,225 кг, ф/п, (8 шт)</t>
        </is>
      </c>
      <c r="I20" s="59" t="n">
        <v>266</v>
      </c>
      <c r="J20" s="46">
        <f>IF(M20="", IF(O20="","",X20+(INDIRECT("S" &amp; ROW() - 1) - S20)),IF(O20="", "", INDIRECT("S" &amp; ROW() - 1) - S20))</f>
        <v/>
      </c>
      <c r="K20" s="59" t="n">
        <v>1</v>
      </c>
      <c r="L20" s="59" t="n">
        <v/>
      </c>
      <c r="M20" s="56" t="n"/>
      <c r="N20" s="55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57">
        <f>IF(O21="-", "", 1 + SUM(INDIRECT(ADDRESS(2,COLUMN(R21)) &amp; ":" &amp; ADDRESS(ROW(),COLUMN(R21)))))</f>
        <v/>
      </c>
      <c r="B21" s="57" t="inlineStr">
        <is>
          <t>-</t>
        </is>
      </c>
      <c r="C21" s="57" t="inlineStr">
        <is>
          <t>-</t>
        </is>
      </c>
      <c r="D21" s="57" t="inlineStr">
        <is>
          <t>-</t>
        </is>
      </c>
      <c r="E21" s="57" t="inlineStr">
        <is>
          <t>-</t>
        </is>
      </c>
      <c r="F21" s="57" t="inlineStr">
        <is>
          <t>-</t>
        </is>
      </c>
      <c r="G21" s="57" t="inlineStr">
        <is>
          <t>-</t>
        </is>
      </c>
      <c r="H21" s="57" t="inlineStr">
        <is>
          <t>-</t>
        </is>
      </c>
      <c r="J21" s="46">
        <f>IF(M21="", IF(O21="","",X21+(INDIRECT("S" &amp; ROW() - 1) - S21)),IF(O21="", "", INDIRECT("S" &amp; ROW() - 1) - S21))</f>
        <v/>
      </c>
      <c r="M21" s="58" t="n">
        <v>5000</v>
      </c>
      <c r="N21" s="55">
        <f>IF(M21="", IF(X21=0, "", X21), IF(V21 = "", "", IF(V21/U21 = 0, "", V21/U21)))</f>
        <v/>
      </c>
      <c r="O21" s="57" t="inlineStr">
        <is>
          <t>-</t>
        </is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3">
        <f>IF(O22="-", "", 1 + SUM(INDIRECT(ADDRESS(2,COLUMN(R22)) &amp; ":" &amp; ADDRESS(ROW(),COLUMN(R22)))))</f>
        <v/>
      </c>
      <c r="B22" s="53" t="inlineStr">
        <is>
          <t>2.7, Альче</t>
        </is>
      </c>
      <c r="C22" s="53" t="n">
        <v>850</v>
      </c>
      <c r="D22" s="53" t="inlineStr">
        <is>
          <t>Для пиццы</t>
        </is>
      </c>
      <c r="E22" s="53" t="inlineStr">
        <is>
          <t>Палочки 30.0г</t>
        </is>
      </c>
      <c r="F22" s="53" t="inlineStr">
        <is>
          <t>Соль: 30</t>
        </is>
      </c>
      <c r="G22" s="53" t="inlineStr">
        <is>
          <t>Ульма</t>
        </is>
      </c>
      <c r="H22" s="53" t="inlineStr">
        <is>
          <t>Моцарелла палочки "Unagrande", 45%, 0,12 кг, т/ф</t>
        </is>
      </c>
      <c r="I22" s="53" t="n">
        <v>750</v>
      </c>
      <c r="J22" s="46">
        <f>IF(M22="", IF(O22="","",X22+(INDIRECT("S" &amp; ROW() - 1) - S22)),IF(O22="", "", INDIRECT("S" &amp; ROW() - 1) - S22))</f>
        <v/>
      </c>
      <c r="K22" s="53" t="n">
        <v>1</v>
      </c>
      <c r="L22" s="53" t="n">
        <v/>
      </c>
      <c r="M22" s="56" t="n"/>
      <c r="N22" s="55">
        <f>IF(M22="", IF(X22=0, "", X22), IF(V22 = "", "", IF(V22/U22 = 0, "", V22/U22)))</f>
        <v/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61">
        <f>IF(O23="-", "", 1 + SUM(INDIRECT(ADDRESS(2,COLUMN(R23)) &amp; ":" &amp; ADDRESS(ROW(),COLUMN(R23)))))</f>
        <v/>
      </c>
      <c r="B23" s="61" t="inlineStr">
        <is>
          <t>2.7, Альче</t>
        </is>
      </c>
      <c r="C23" s="61" t="n">
        <v>850</v>
      </c>
      <c r="D23" s="61" t="inlineStr">
        <is>
          <t>Сулугуни</t>
        </is>
      </c>
      <c r="E23" s="61" t="inlineStr">
        <is>
          <t>Палочки 30.0г</t>
        </is>
      </c>
      <c r="F23" s="61" t="inlineStr">
        <is>
          <t>Соль: 30</t>
        </is>
      </c>
      <c r="G23" s="61" t="inlineStr">
        <is>
          <t>Ульма</t>
        </is>
      </c>
      <c r="H23" s="61" t="inlineStr">
        <is>
          <t>Сулугуни палочки "Красная птица", 45%, 0,12 кг, т/ф</t>
        </is>
      </c>
      <c r="I23" s="61" t="n">
        <v>100</v>
      </c>
      <c r="J23" s="46">
        <f>IF(M23="", IF(O23="","",X23+(INDIRECT("S" &amp; ROW() - 1) - S23)),IF(O23="", "", INDIRECT("S" &amp; ROW() - 1) - S23))</f>
        <v/>
      </c>
      <c r="K23" s="61" t="n">
        <v>1</v>
      </c>
      <c r="L23" s="61" t="n">
        <v/>
      </c>
      <c r="M23" s="56" t="n"/>
      <c r="N23" s="55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57">
        <f>IF(O24="-", "", 1 + SUM(INDIRECT(ADDRESS(2,COLUMN(R24)) &amp; ":" &amp; ADDRESS(ROW(),COLUMN(R24)))))</f>
        <v/>
      </c>
      <c r="B24" s="57" t="inlineStr">
        <is>
          <t>-</t>
        </is>
      </c>
      <c r="C24" s="57" t="inlineStr">
        <is>
          <t>-</t>
        </is>
      </c>
      <c r="D24" s="57" t="inlineStr">
        <is>
          <t>-</t>
        </is>
      </c>
      <c r="E24" s="57" t="inlineStr">
        <is>
          <t>-</t>
        </is>
      </c>
      <c r="F24" s="57" t="inlineStr">
        <is>
          <t>-</t>
        </is>
      </c>
      <c r="G24" s="57" t="inlineStr">
        <is>
          <t>-</t>
        </is>
      </c>
      <c r="H24" s="57" t="inlineStr">
        <is>
          <t>-</t>
        </is>
      </c>
      <c r="J24" s="46">
        <f>IF(M24="", IF(O24="","",X24+(INDIRECT("S" &amp; ROW() - 1) - S24)),IF(O24="", "", INDIRECT("S" &amp; ROW() - 1) - S24))</f>
        <v/>
      </c>
      <c r="M24" s="58" t="n">
        <v>8000</v>
      </c>
      <c r="N24" s="55">
        <f>IF(M24="", IF(X24=0, "", X24), IF(V24 = "", "", IF(V24/U24 = 0, "", V24/U24)))</f>
        <v/>
      </c>
      <c r="O24" s="57" t="inlineStr">
        <is>
          <t>-</t>
        </is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0">
        <f>IF(O25="-", "", 1 + SUM(INDIRECT(ADDRESS(2,COLUMN(R25)) &amp; ":" &amp; ADDRESS(ROW(),COLUMN(R25)))))</f>
        <v/>
      </c>
      <c r="B25" s="60" t="inlineStr">
        <is>
          <t>3.3, Сакко</t>
        </is>
      </c>
      <c r="C25" s="60" t="n">
        <v>1000</v>
      </c>
      <c r="D25" s="60" t="inlineStr">
        <is>
          <t>Фиор Ди Латте</t>
        </is>
      </c>
      <c r="E25" s="60" t="inlineStr">
        <is>
          <t>0.1</t>
        </is>
      </c>
      <c r="F25" s="60" t="inlineStr">
        <is>
          <t>Вода: 100</t>
        </is>
      </c>
      <c r="G25" s="60" t="inlineStr">
        <is>
          <t>Мультиголова</t>
        </is>
      </c>
      <c r="H25" s="60" t="inlineStr">
        <is>
          <t>Моцарелла в воде Фиор ди Латте "Aventino", 45%, 0,1/0,18 кг, ф/п</t>
        </is>
      </c>
      <c r="I25" s="60" t="n">
        <v>382</v>
      </c>
      <c r="J25" s="46">
        <f>IF(M25="", IF(O25="","",X25+(INDIRECT("S" &amp; ROW() - 1) - S25)),IF(O25="", "", INDIRECT("S" &amp; ROW() - 1) - S25))</f>
        <v/>
      </c>
      <c r="K25" s="60" t="n">
        <v>1</v>
      </c>
      <c r="L25" s="60" t="n">
        <v/>
      </c>
      <c r="M25" s="56" t="n"/>
      <c r="N25" s="55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59">
        <f>IF(O26="-", "", 1 + SUM(INDIRECT(ADDRESS(2,COLUMN(R26)) &amp; ":" &amp; ADDRESS(ROW(),COLUMN(R26)))))</f>
        <v/>
      </c>
      <c r="B26" s="59" t="inlineStr">
        <is>
          <t>3.3, Сакко</t>
        </is>
      </c>
      <c r="C26" s="59" t="n">
        <v>1000</v>
      </c>
      <c r="D26" s="59" t="inlineStr">
        <is>
          <t>Чильеджина</t>
        </is>
      </c>
      <c r="E26" s="59" t="inlineStr">
        <is>
          <t>0.008</t>
        </is>
      </c>
      <c r="F26" s="59" t="inlineStr">
        <is>
          <t>Вода: 8</t>
        </is>
      </c>
      <c r="G26" s="59" t="inlineStr">
        <is>
          <t>Мультиголова</t>
        </is>
      </c>
      <c r="H26" s="59" t="inlineStr">
        <is>
          <t>Моцарелла Чильеджина в воде "Fine Life", 45%, 0,125/0,225 кг, ф/п</t>
        </is>
      </c>
      <c r="I26" s="59" t="n">
        <v>9</v>
      </c>
      <c r="J26" s="46">
        <f>IF(M26="", IF(O26="","",X26+(INDIRECT("S" &amp; ROW() - 1) - S26)),IF(O26="", "", INDIRECT("S" &amp; ROW() - 1) - S26))</f>
        <v/>
      </c>
      <c r="K26" s="59" t="n">
        <v>1</v>
      </c>
      <c r="L26" s="59" t="n">
        <v/>
      </c>
      <c r="M26" s="56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59">
        <f>IF(O27="-", "", 1 + SUM(INDIRECT(ADDRESS(2,COLUMN(R27)) &amp; ":" &amp; ADDRESS(ROW(),COLUMN(R27)))))</f>
        <v/>
      </c>
      <c r="B27" s="59" t="inlineStr">
        <is>
          <t>3.3, Сакко</t>
        </is>
      </c>
      <c r="C27" s="59" t="n">
        <v>1000</v>
      </c>
      <c r="D27" s="59" t="inlineStr">
        <is>
          <t>Чильеджина</t>
        </is>
      </c>
      <c r="E27" s="59" t="inlineStr">
        <is>
          <t>0.008</t>
        </is>
      </c>
      <c r="F27" s="59" t="inlineStr">
        <is>
          <t>Вода: 8</t>
        </is>
      </c>
      <c r="G27" s="59" t="inlineStr">
        <is>
          <t>Мультиголова</t>
        </is>
      </c>
      <c r="H27" s="59" t="inlineStr">
        <is>
          <t>Моцарелла Чильеджина в воде "Красная птица", 45%, 0,125/0,225 кг, ф/п</t>
        </is>
      </c>
      <c r="I27" s="59" t="n">
        <v>111</v>
      </c>
      <c r="J27" s="46">
        <f>IF(M27="", IF(O27="","",X27+(INDIRECT("S" &amp; ROW() - 1) - S27)),IF(O27="", "", INDIRECT("S" &amp; ROW() - 1) - S27))</f>
        <v/>
      </c>
      <c r="K27" s="59" t="n">
        <v>1</v>
      </c>
      <c r="L27" s="59" t="n">
        <v/>
      </c>
      <c r="M27" s="56" t="n"/>
      <c r="N27" s="55">
        <f>IF(M27="", IF(X27=0, "", X27), IF(V27 = "", "", IF(V27/U27 = 0, "", V27/U27)))</f>
        <v/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9">
        <f>IF(O28="-", "", 1 + SUM(INDIRECT(ADDRESS(2,COLUMN(R28)) &amp; ":" &amp; ADDRESS(ROW(),COLUMN(R28)))))</f>
        <v/>
      </c>
      <c r="B28" s="59" t="inlineStr">
        <is>
          <t>3.3, Сакко</t>
        </is>
      </c>
      <c r="C28" s="59" t="n">
        <v>1000</v>
      </c>
      <c r="D28" s="59" t="inlineStr">
        <is>
          <t>Чильеджина</t>
        </is>
      </c>
      <c r="E28" s="59" t="inlineStr">
        <is>
          <t>0.008</t>
        </is>
      </c>
      <c r="F28" s="59" t="inlineStr">
        <is>
          <t>Вода: 8</t>
        </is>
      </c>
      <c r="G28" s="59" t="inlineStr">
        <is>
          <t>Мультиголова</t>
        </is>
      </c>
      <c r="H28" s="59" t="inlineStr">
        <is>
          <t>Моцарелла в воде Чильеджина "Orecchio Oro", 45%, 0,1/0,18 кг, ф/п</t>
        </is>
      </c>
      <c r="I28" s="59" t="n">
        <v>1</v>
      </c>
      <c r="J28" s="46">
        <f>IF(M28="", IF(O28="","",X28+(INDIRECT("S" &amp; ROW() - 1) - S28)),IF(O28="", "", INDIRECT("S" &amp; ROW() - 1) - S28))</f>
        <v/>
      </c>
      <c r="K28" s="59" t="n">
        <v>1</v>
      </c>
      <c r="L28" s="59" t="n">
        <v/>
      </c>
      <c r="M28" s="56" t="n"/>
      <c r="N28" s="55">
        <f>IF(M28="", IF(X28=0, "", X28), IF(V28 = "", "", IF(V28/U28 = 0, "", V28/U28)))</f>
        <v/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59">
        <f>IF(O29="-", "", 1 + SUM(INDIRECT(ADDRESS(2,COLUMN(R29)) &amp; ":" &amp; ADDRESS(ROW(),COLUMN(R29)))))</f>
        <v/>
      </c>
      <c r="B29" s="59" t="inlineStr">
        <is>
          <t>3.3, Сакко</t>
        </is>
      </c>
      <c r="C29" s="59" t="n">
        <v>1000</v>
      </c>
      <c r="D29" s="59" t="inlineStr">
        <is>
          <t>Чильеджина</t>
        </is>
      </c>
      <c r="E29" s="59" t="inlineStr">
        <is>
          <t>0.008</t>
        </is>
      </c>
      <c r="F29" s="59" t="inlineStr">
        <is>
          <t>Вода: 8</t>
        </is>
      </c>
      <c r="G29" s="59" t="inlineStr">
        <is>
          <t>Мультиголова</t>
        </is>
      </c>
      <c r="H29" s="59" t="inlineStr">
        <is>
          <t>Моцарелла в воде Чильеджина "Каждый день", 45%, 0,1/0,18 кг, ф/п</t>
        </is>
      </c>
      <c r="I29" s="59" t="n">
        <v>108</v>
      </c>
      <c r="J29" s="46">
        <f>IF(M29="", IF(O29="","",X29+(INDIRECT("S" &amp; ROW() - 1) - S29)),IF(O29="", "", INDIRECT("S" &amp; ROW() - 1) - S29))</f>
        <v/>
      </c>
      <c r="K29" s="59" t="n">
        <v>1</v>
      </c>
      <c r="L29" s="59" t="n">
        <v/>
      </c>
      <c r="M29" s="56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59">
        <f>IF(O30="-", "", 1 + SUM(INDIRECT(ADDRESS(2,COLUMN(R30)) &amp; ":" &amp; ADDRESS(ROW(),COLUMN(R30)))))</f>
        <v/>
      </c>
      <c r="B30" s="59" t="inlineStr">
        <is>
          <t>3.3, Сакко</t>
        </is>
      </c>
      <c r="C30" s="59" t="n">
        <v>1000</v>
      </c>
      <c r="D30" s="59" t="inlineStr">
        <is>
          <t>Чильеджина</t>
        </is>
      </c>
      <c r="E30" s="59" t="inlineStr">
        <is>
          <t>0.008</t>
        </is>
      </c>
      <c r="F30" s="59" t="inlineStr">
        <is>
          <t>Вода: 8</t>
        </is>
      </c>
      <c r="G30" s="59" t="inlineStr">
        <is>
          <t>Мультиголова</t>
        </is>
      </c>
      <c r="H30" s="59" t="inlineStr">
        <is>
          <t>Моцарелла Чильеджина в воде "Ваш выбор", 50%, 0,1/0,18 кг, ф/п</t>
        </is>
      </c>
      <c r="I30" s="59" t="n">
        <v>115</v>
      </c>
      <c r="J30" s="46">
        <f>IF(M30="", IF(O30="","",X30+(INDIRECT("S" &amp; ROW() - 1) - S30)),IF(O30="", "", INDIRECT("S" &amp; ROW() - 1) - S30))</f>
        <v/>
      </c>
      <c r="K30" s="59" t="n">
        <v>1</v>
      </c>
      <c r="L30" s="59" t="n">
        <v/>
      </c>
      <c r="M30" s="56" t="n"/>
      <c r="N30" s="55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9">
        <f>IF(O31="-", "", 1 + SUM(INDIRECT(ADDRESS(2,COLUMN(R31)) &amp; ":" &amp; ADDRESS(ROW(),COLUMN(R31)))))</f>
        <v/>
      </c>
      <c r="B31" s="59" t="inlineStr">
        <is>
          <t>3.3, Сакко</t>
        </is>
      </c>
      <c r="C31" s="59" t="n">
        <v>1000</v>
      </c>
      <c r="D31" s="59" t="inlineStr">
        <is>
          <t>Чильеджина</t>
        </is>
      </c>
      <c r="E31" s="59" t="inlineStr">
        <is>
          <t>0.008</t>
        </is>
      </c>
      <c r="F31" s="59" t="inlineStr">
        <is>
          <t>Вода: 8</t>
        </is>
      </c>
      <c r="G31" s="59" t="inlineStr">
        <is>
          <t>Мультиголова</t>
        </is>
      </c>
      <c r="H31" s="59" t="inlineStr">
        <is>
          <t>Моцарелла в воде Чильеджина "Aventino", 45%, 0,1/0,18 кг, ф/п</t>
        </is>
      </c>
      <c r="I31" s="59" t="n">
        <v>60</v>
      </c>
      <c r="J31" s="46">
        <f>IF(M31="", IF(O31="","",X31+(INDIRECT("S" &amp; ROW() - 1) - S31)),IF(O31="", "", INDIRECT("S" &amp; ROW() - 1) - S31))</f>
        <v/>
      </c>
      <c r="K31" s="59" t="n">
        <v>1</v>
      </c>
      <c r="L31" s="59" t="n">
        <v/>
      </c>
      <c r="M31" s="56" t="n"/>
      <c r="N31" s="55">
        <f>IF(M31="", IF(X31=0, "", X31), IF(V31 = "", "", IF(V31/U31 = 0, "", V31/U31)))</f>
        <v/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A32" s="59">
        <f>IF(O32="-", "", 1 + SUM(INDIRECT(ADDRESS(2,COLUMN(R32)) &amp; ":" &amp; ADDRESS(ROW(),COLUMN(R32)))))</f>
        <v/>
      </c>
      <c r="B32" s="59" t="inlineStr">
        <is>
          <t>3.3, Сакко</t>
        </is>
      </c>
      <c r="C32" s="59" t="n">
        <v>1000</v>
      </c>
      <c r="D32" s="59" t="inlineStr">
        <is>
          <t>Чильеджина</t>
        </is>
      </c>
      <c r="E32" s="59" t="inlineStr">
        <is>
          <t>0.008</t>
        </is>
      </c>
      <c r="F32" s="59" t="inlineStr">
        <is>
          <t>Вода: 8</t>
        </is>
      </c>
      <c r="G32" s="59" t="inlineStr">
        <is>
          <t>Мультиголова</t>
        </is>
      </c>
      <c r="H32" s="59" t="inlineStr">
        <is>
          <t>Моцарелла Чильеджина в воде "Pretto", 45%, 0,1/0,18 кг, ф/п, (8 шт)</t>
        </is>
      </c>
      <c r="I32" s="59" t="n">
        <v>214</v>
      </c>
      <c r="J32" s="46">
        <f>IF(M32="", IF(O32="","",X32+(INDIRECT("S" &amp; ROW() - 1) - S32)),IF(O32="", "", INDIRECT("S" &amp; ROW() - 1) - S32))</f>
        <v/>
      </c>
      <c r="K32" s="59" t="n">
        <v>1</v>
      </c>
      <c r="L32" s="59" t="n">
        <v/>
      </c>
      <c r="M32" s="56" t="n"/>
      <c r="N32" s="55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A33" s="57">
        <f>IF(O33="-", "", 1 + SUM(INDIRECT(ADDRESS(2,COLUMN(R33)) &amp; ":" &amp; ADDRESS(ROW(),COLUMN(R33)))))</f>
        <v/>
      </c>
      <c r="B33" s="57" t="inlineStr">
        <is>
          <t>-</t>
        </is>
      </c>
      <c r="C33" s="57" t="inlineStr">
        <is>
          <t>-</t>
        </is>
      </c>
      <c r="D33" s="57" t="inlineStr">
        <is>
          <t>-</t>
        </is>
      </c>
      <c r="E33" s="57" t="inlineStr">
        <is>
          <t>-</t>
        </is>
      </c>
      <c r="F33" s="57" t="inlineStr">
        <is>
          <t>-</t>
        </is>
      </c>
      <c r="G33" s="57" t="inlineStr">
        <is>
          <t>-</t>
        </is>
      </c>
      <c r="H33" s="57" t="inlineStr">
        <is>
          <t>-</t>
        </is>
      </c>
      <c r="J33" s="46">
        <f>IF(M33="", IF(O33="","",X33+(INDIRECT("S" &amp; ROW() - 1) - S33)),IF(O33="", "", INDIRECT("S" &amp; ROW() - 1) - S33))</f>
        <v/>
      </c>
      <c r="M33" s="58" t="n">
        <v>8000</v>
      </c>
      <c r="N33" s="55">
        <f>IF(M33="", IF(X33=0, "", X33), IF(V33 = "", "", IF(V33/U33 = 0, "", V33/U33)))</f>
        <v/>
      </c>
      <c r="O33" s="57" t="inlineStr">
        <is>
          <t>-</t>
        </is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A34" s="61">
        <f>IF(O34="-", "", 1 + SUM(INDIRECT(ADDRESS(2,COLUMN(R34)) &amp; ":" &amp; ADDRESS(ROW(),COLUMN(R34)))))</f>
        <v/>
      </c>
      <c r="B34" s="61" t="inlineStr">
        <is>
          <t>2.7, Альче</t>
        </is>
      </c>
      <c r="C34" s="61" t="n">
        <v>850</v>
      </c>
      <c r="D34" s="61" t="inlineStr">
        <is>
          <t>Сулугуни</t>
        </is>
      </c>
      <c r="E34" s="61" t="inlineStr">
        <is>
          <t>Палочки 30.0г</t>
        </is>
      </c>
      <c r="F34" s="61" t="inlineStr">
        <is>
          <t>Соль: 30</t>
        </is>
      </c>
      <c r="G34" s="61" t="inlineStr">
        <is>
          <t>Ульма</t>
        </is>
      </c>
      <c r="H34" s="61" t="inlineStr">
        <is>
          <t>Сулугуни палочки "Умалат", 45%, 0,12 кг, т/ф (10 шт.)</t>
        </is>
      </c>
      <c r="I34" s="61" t="n">
        <v>850</v>
      </c>
      <c r="J34" s="46">
        <f>IF(M34="", IF(O34="","",X34+(INDIRECT("S" &amp; ROW() - 1) - S34)),IF(O34="", "", INDIRECT("S" &amp; ROW() - 1) - S34))</f>
        <v/>
      </c>
      <c r="K34" s="61" t="n">
        <v>1</v>
      </c>
      <c r="L34" s="61" t="n">
        <v/>
      </c>
      <c r="M34" s="56" t="n"/>
      <c r="N34" s="55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A35" s="57">
        <f>IF(O35="-", "", 1 + SUM(INDIRECT(ADDRESS(2,COLUMN(R35)) &amp; ":" &amp; ADDRESS(ROW(),COLUMN(R35)))))</f>
        <v/>
      </c>
      <c r="B35" s="57" t="inlineStr">
        <is>
          <t>-</t>
        </is>
      </c>
      <c r="C35" s="57" t="inlineStr">
        <is>
          <t>-</t>
        </is>
      </c>
      <c r="D35" s="57" t="inlineStr">
        <is>
          <t>-</t>
        </is>
      </c>
      <c r="E35" s="57" t="inlineStr">
        <is>
          <t>-</t>
        </is>
      </c>
      <c r="F35" s="57" t="inlineStr">
        <is>
          <t>-</t>
        </is>
      </c>
      <c r="G35" s="57" t="inlineStr">
        <is>
          <t>-</t>
        </is>
      </c>
      <c r="H35" s="57" t="inlineStr">
        <is>
          <t>-</t>
        </is>
      </c>
      <c r="J35" s="46">
        <f>IF(M35="", IF(O35="","",X35+(INDIRECT("S" &amp; ROW() - 1) - S35)),IF(O35="", "", INDIRECT("S" &amp; ROW() - 1) - S35))</f>
        <v/>
      </c>
      <c r="M35" s="58" t="n">
        <v>8000</v>
      </c>
      <c r="N35" s="55">
        <f>IF(M35="", IF(X35=0, "", X35), IF(V35 = "", "", IF(V35/U35 = 0, "", V35/U35)))</f>
        <v/>
      </c>
      <c r="O35" s="57" t="inlineStr">
        <is>
          <t>-</t>
        </is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A36" s="59">
        <f>IF(O36="-", "", 1 + SUM(INDIRECT(ADDRESS(2,COLUMN(R36)) &amp; ":" &amp; ADDRESS(ROW(),COLUMN(R36)))))</f>
        <v/>
      </c>
      <c r="B36" s="59" t="inlineStr">
        <is>
          <t>3.3, Сакко</t>
        </is>
      </c>
      <c r="C36" s="59" t="n">
        <v>1000</v>
      </c>
      <c r="D36" s="59" t="inlineStr">
        <is>
          <t>Чильеджина</t>
        </is>
      </c>
      <c r="E36" s="59" t="inlineStr">
        <is>
          <t>0.008</t>
        </is>
      </c>
      <c r="F36" s="59" t="inlineStr">
        <is>
          <t>Вода: 8</t>
        </is>
      </c>
      <c r="G36" s="59" t="inlineStr">
        <is>
          <t>Мультиголова</t>
        </is>
      </c>
      <c r="H36" s="59" t="inlineStr">
        <is>
          <t>Моцарелла Чильеджина в воде "Pretto", 45%, 0,1/0,18 кг, ф/п, (8 шт)</t>
        </is>
      </c>
      <c r="I36" s="59" t="n">
        <v>1000</v>
      </c>
      <c r="J36" s="46">
        <f>IF(M36="", IF(O36="","",X36+(INDIRECT("S" &amp; ROW() - 1) - S36)),IF(O36="", "", INDIRECT("S" &amp; ROW() - 1) - S36))</f>
        <v/>
      </c>
      <c r="K36" s="59" t="n">
        <v>1</v>
      </c>
      <c r="L36" s="59" t="n">
        <v/>
      </c>
      <c r="M36" s="56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A37" s="57">
        <f>IF(O37="-", "", 1 + SUM(INDIRECT(ADDRESS(2,COLUMN(R37)) &amp; ":" &amp; ADDRESS(ROW(),COLUMN(R37)))))</f>
        <v/>
      </c>
      <c r="B37" s="57" t="inlineStr">
        <is>
          <t>-</t>
        </is>
      </c>
      <c r="C37" s="57" t="inlineStr">
        <is>
          <t>-</t>
        </is>
      </c>
      <c r="D37" s="57" t="inlineStr">
        <is>
          <t>-</t>
        </is>
      </c>
      <c r="E37" s="57" t="inlineStr">
        <is>
          <t>-</t>
        </is>
      </c>
      <c r="F37" s="57" t="inlineStr">
        <is>
          <t>-</t>
        </is>
      </c>
      <c r="G37" s="57" t="inlineStr">
        <is>
          <t>-</t>
        </is>
      </c>
      <c r="H37" s="57" t="inlineStr">
        <is>
          <t>-</t>
        </is>
      </c>
      <c r="J37" s="46">
        <f>IF(M37="", IF(O37="","",X37+(INDIRECT("S" &amp; ROW() - 1) - S37)),IF(O37="", "", INDIRECT("S" &amp; ROW() - 1) - S37))</f>
        <v/>
      </c>
      <c r="M37" s="58" t="n">
        <v>8000</v>
      </c>
      <c r="N37" s="55">
        <f>IF(M37="", IF(X37=0, "", X37), IF(V37 = "", "", IF(V37/U37 = 0, "", V37/U37)))</f>
        <v/>
      </c>
      <c r="O37" s="57" t="inlineStr">
        <is>
          <t>-</t>
        </is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A38" s="61">
        <f>IF(O38="-", "", 1 + SUM(INDIRECT(ADDRESS(2,COLUMN(R38)) &amp; ":" &amp; ADDRESS(ROW(),COLUMN(R38)))))</f>
        <v/>
      </c>
      <c r="B38" s="61" t="inlineStr">
        <is>
          <t>2.7, Альче</t>
        </is>
      </c>
      <c r="C38" s="61" t="n">
        <v>850</v>
      </c>
      <c r="D38" s="61" t="inlineStr">
        <is>
          <t>Сулугуни</t>
        </is>
      </c>
      <c r="E38" s="61" t="inlineStr">
        <is>
          <t>Палочки 30.0г</t>
        </is>
      </c>
      <c r="F38" s="61" t="inlineStr">
        <is>
          <t>Соль: 30</t>
        </is>
      </c>
      <c r="G38" s="61" t="inlineStr">
        <is>
          <t>Ульма</t>
        </is>
      </c>
      <c r="H38" s="61" t="inlineStr">
        <is>
          <t>Сулугуни палочки "Умалат", 45%, 0,12 кг, т/ф (10 шт.)</t>
        </is>
      </c>
      <c r="I38" s="61" t="n">
        <v>400</v>
      </c>
      <c r="J38" s="46">
        <f>IF(M38="", IF(O38="","",X38+(INDIRECT("S" &amp; ROW() - 1) - S38)),IF(O38="", "", INDIRECT("S" &amp; ROW() - 1) - S38))</f>
        <v/>
      </c>
      <c r="K38" s="61" t="n">
        <v>1</v>
      </c>
      <c r="L38" s="61" t="n">
        <v/>
      </c>
      <c r="M38" s="56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A39" s="53">
        <f>IF(O39="-", "", 1 + SUM(INDIRECT(ADDRESS(2,COLUMN(R39)) &amp; ":" &amp; ADDRESS(ROW(),COLUMN(R39)))))</f>
        <v/>
      </c>
      <c r="B39" s="53" t="inlineStr">
        <is>
          <t>2.7, Альче</t>
        </is>
      </c>
      <c r="C39" s="53" t="n">
        <v>850</v>
      </c>
      <c r="D39" s="53" t="inlineStr">
        <is>
          <t>Для пиццы</t>
        </is>
      </c>
      <c r="E39" s="53" t="inlineStr">
        <is>
          <t>0.2</t>
        </is>
      </c>
      <c r="F39" s="53" t="inlineStr">
        <is>
          <t>Соль: 200</t>
        </is>
      </c>
      <c r="G39" s="53" t="inlineStr">
        <is>
          <t>Ульма</t>
        </is>
      </c>
      <c r="H39" s="53" t="inlineStr">
        <is>
          <t>Моцарелла для бутербродов "Aventino", 45%, 0,2 кг, т/ф</t>
        </is>
      </c>
      <c r="I39" s="53" t="n">
        <v>45</v>
      </c>
      <c r="J39" s="46">
        <f>IF(M39="", IF(O39="","",X39+(INDIRECT("S" &amp; ROW() - 1) - S39)),IF(O39="", "", INDIRECT("S" &amp; ROW() - 1) - S39))</f>
        <v/>
      </c>
      <c r="K39" s="53" t="n">
        <v>1</v>
      </c>
      <c r="L39" s="53" t="n">
        <v/>
      </c>
      <c r="M39" s="56" t="n"/>
      <c r="N39" s="55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A40" s="53">
        <f>IF(O40="-", "", 1 + SUM(INDIRECT(ADDRESS(2,COLUMN(R40)) &amp; ":" &amp; ADDRESS(ROW(),COLUMN(R40)))))</f>
        <v/>
      </c>
      <c r="B40" s="53" t="inlineStr">
        <is>
          <t>2.7, Альче</t>
        </is>
      </c>
      <c r="C40" s="53" t="n">
        <v>850</v>
      </c>
      <c r="D40" s="53" t="inlineStr">
        <is>
          <t>Для пиццы</t>
        </is>
      </c>
      <c r="E40" s="53" t="inlineStr">
        <is>
          <t>0.2</t>
        </is>
      </c>
      <c r="F40" s="53" t="inlineStr">
        <is>
          <t>Соль: 200</t>
        </is>
      </c>
      <c r="G40" s="53" t="inlineStr">
        <is>
          <t>Ульма</t>
        </is>
      </c>
      <c r="H40" s="53" t="inlineStr">
        <is>
          <t>Моцарелла "Pretto" (для бутербродов), 45%, 0,2 кг, т/ф, (9 шт)</t>
        </is>
      </c>
      <c r="I40" s="53" t="n">
        <v>400</v>
      </c>
      <c r="J40" s="46">
        <f>IF(M40="", IF(O40="","",X40+(INDIRECT("S" &amp; ROW() - 1) - S40)),IF(O40="", "", INDIRECT("S" &amp; ROW() - 1) - S40))</f>
        <v/>
      </c>
      <c r="K40" s="53" t="n">
        <v>1</v>
      </c>
      <c r="L40" s="53" t="n">
        <v/>
      </c>
      <c r="M40" s="56" t="n"/>
      <c r="N40" s="55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A41" s="57">
        <f>IF(O41="-", "", 1 + SUM(INDIRECT(ADDRESS(2,COLUMN(R41)) &amp; ":" &amp; ADDRESS(ROW(),COLUMN(R41)))))</f>
        <v/>
      </c>
      <c r="B41" s="57" t="inlineStr">
        <is>
          <t>-</t>
        </is>
      </c>
      <c r="C41" s="57" t="inlineStr">
        <is>
          <t>-</t>
        </is>
      </c>
      <c r="D41" s="57" t="inlineStr">
        <is>
          <t>-</t>
        </is>
      </c>
      <c r="E41" s="57" t="inlineStr">
        <is>
          <t>-</t>
        </is>
      </c>
      <c r="F41" s="57" t="inlineStr">
        <is>
          <t>-</t>
        </is>
      </c>
      <c r="G41" s="57" t="inlineStr">
        <is>
          <t>-</t>
        </is>
      </c>
      <c r="H41" s="57" t="inlineStr">
        <is>
          <t>-</t>
        </is>
      </c>
      <c r="J41" s="46">
        <f>IF(M41="", IF(O41="","",X41+(INDIRECT("S" &amp; ROW() - 1) - S41)),IF(O41="", "", INDIRECT("S" &amp; ROW() - 1) - S41))</f>
        <v/>
      </c>
      <c r="M41" s="58" t="n">
        <v>8000</v>
      </c>
      <c r="N41" s="55">
        <f>IF(M41="", IF(X41=0, "", X41), IF(V41 = "", "", IF(V41/U41 = 0, "", V41/U41)))</f>
        <v/>
      </c>
      <c r="O41" s="57" t="inlineStr">
        <is>
          <t>-</t>
        </is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A42" s="59">
        <f>IF(O42="-", "", 1 + SUM(INDIRECT(ADDRESS(2,COLUMN(R42)) &amp; ":" &amp; ADDRESS(ROW(),COLUMN(R42)))))</f>
        <v/>
      </c>
      <c r="B42" s="59" t="inlineStr">
        <is>
          <t>3.3, Сакко</t>
        </is>
      </c>
      <c r="C42" s="59" t="n">
        <v>1000</v>
      </c>
      <c r="D42" s="59" t="inlineStr">
        <is>
          <t>Чильеджина</t>
        </is>
      </c>
      <c r="E42" s="59" t="inlineStr">
        <is>
          <t>0.008</t>
        </is>
      </c>
      <c r="F42" s="59" t="inlineStr">
        <is>
          <t>Вода: 8</t>
        </is>
      </c>
      <c r="G42" s="59" t="inlineStr">
        <is>
          <t>Мультиголова</t>
        </is>
      </c>
      <c r="H42" s="59" t="inlineStr">
        <is>
          <t>Моцарелла Чильеджина в воде "Pretto", 45%, 0,1/0,18 кг, ф/п, (8 шт)</t>
        </is>
      </c>
      <c r="I42" s="59" t="n">
        <v>750</v>
      </c>
      <c r="J42" s="46">
        <f>IF(M42="", IF(O42="","",X42+(INDIRECT("S" &amp; ROW() - 1) - S42)),IF(O42="", "", INDIRECT("S" &amp; ROW() - 1) - S42))</f>
        <v/>
      </c>
      <c r="K42" s="59" t="n">
        <v>1</v>
      </c>
      <c r="L42" s="59" t="n">
        <v/>
      </c>
      <c r="M42" s="56" t="n"/>
      <c r="N42" s="55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A43" s="57">
        <f>IF(O43="-", "", 1 + SUM(INDIRECT(ADDRESS(2,COLUMN(R43)) &amp; ":" &amp; ADDRESS(ROW(),COLUMN(R43)))))</f>
        <v/>
      </c>
      <c r="B43" s="57" t="inlineStr">
        <is>
          <t>-</t>
        </is>
      </c>
      <c r="C43" s="57" t="inlineStr">
        <is>
          <t>-</t>
        </is>
      </c>
      <c r="D43" s="57" t="inlineStr">
        <is>
          <t>-</t>
        </is>
      </c>
      <c r="E43" s="57" t="inlineStr">
        <is>
          <t>-</t>
        </is>
      </c>
      <c r="F43" s="57" t="inlineStr">
        <is>
          <t>-</t>
        </is>
      </c>
      <c r="G43" s="57" t="inlineStr">
        <is>
          <t>-</t>
        </is>
      </c>
      <c r="H43" s="57" t="inlineStr">
        <is>
          <t>-</t>
        </is>
      </c>
      <c r="J43" s="46">
        <f>IF(M43="", IF(O43="","",X43+(INDIRECT("S" &amp; ROW() - 1) - S43)),IF(O43="", "", INDIRECT("S" &amp; ROW() - 1) - S43))</f>
        <v/>
      </c>
      <c r="M43" s="58" t="n">
        <v>6000</v>
      </c>
      <c r="N43" s="55">
        <f>IF(M43="", IF(X43=0, "", X43), IF(V43 = "", "", IF(V43/U43 = 0, "", V43/U43)))</f>
        <v/>
      </c>
      <c r="O43" s="57" t="inlineStr">
        <is>
          <t>-</t>
        </is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A44" s="62">
        <f>IF(O44="-", "", 1 + SUM(INDIRECT(ADDRESS(2,COLUMN(R44)) &amp; ":" &amp; ADDRESS(ROW(),COLUMN(R44)))))</f>
        <v/>
      </c>
      <c r="B44" s="62" t="inlineStr">
        <is>
          <t>2.7, Альче</t>
        </is>
      </c>
      <c r="C44" s="62" t="n">
        <v>850</v>
      </c>
      <c r="D44" s="62" t="inlineStr">
        <is>
          <t>Моцарелла</t>
        </is>
      </c>
      <c r="E44" s="62" t="inlineStr">
        <is>
          <t>Терка Моцарелла</t>
        </is>
      </c>
      <c r="F44" s="62" t="inlineStr">
        <is>
          <t>Соль: 460</t>
        </is>
      </c>
      <c r="G44" s="62" t="inlineStr">
        <is>
          <t>Техновак</t>
        </is>
      </c>
      <c r="H44" s="62" t="inlineStr">
        <is>
          <t>Моцарелла "Unagrande", 45%, 3 кг, пл/л</t>
        </is>
      </c>
      <c r="I44" s="62" t="n">
        <v>150</v>
      </c>
      <c r="J44" s="46">
        <f>IF(M44="", IF(O44="","",X44+(INDIRECT("S" &amp; ROW() - 1) - S44)),IF(O44="", "", INDIRECT("S" &amp; ROW() - 1) - S44))</f>
        <v/>
      </c>
      <c r="K44" s="62" t="n">
        <v>2</v>
      </c>
      <c r="L44" s="62" t="n">
        <v/>
      </c>
      <c r="M44" s="56" t="n"/>
      <c r="N44" s="55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A45" s="53">
        <f>IF(O45="-", "", 1 + SUM(INDIRECT(ADDRESS(2,COLUMN(R45)) &amp; ":" &amp; ADDRESS(ROW(),COLUMN(R45)))))</f>
        <v/>
      </c>
      <c r="B45" s="53" t="inlineStr">
        <is>
          <t>2.7, Альче</t>
        </is>
      </c>
      <c r="C45" s="53" t="n">
        <v>850</v>
      </c>
      <c r="D45" s="53" t="inlineStr">
        <is>
          <t>Для пиццы</t>
        </is>
      </c>
      <c r="E45" s="53" t="inlineStr">
        <is>
          <t>0.46</t>
        </is>
      </c>
      <c r="F45" s="53" t="inlineStr">
        <is>
          <t>Соль: 460</t>
        </is>
      </c>
      <c r="G45" s="53" t="inlineStr">
        <is>
          <t>САККАРДО</t>
        </is>
      </c>
      <c r="H45" s="53" t="inlineStr">
        <is>
          <t>Моцарелла для пиццы "Unagrande", 45%, 0,46 кг, в/у</t>
        </is>
      </c>
      <c r="I45" s="53" t="n">
        <v>700</v>
      </c>
      <c r="J45" s="46">
        <f>IF(M45="", IF(O45="","",X45+(INDIRECT("S" &amp; ROW() - 1) - S45)),IF(O45="", "", INDIRECT("S" &amp; ROW() - 1) - S45))</f>
        <v/>
      </c>
      <c r="K45" s="53" t="n">
        <v>1</v>
      </c>
      <c r="L45" s="53" t="n">
        <v/>
      </c>
      <c r="M45" s="56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A46" s="57">
        <f>IF(O46="-", "", 1 + SUM(INDIRECT(ADDRESS(2,COLUMN(R46)) &amp; ":" &amp; ADDRESS(ROW(),COLUMN(R46)))))</f>
        <v/>
      </c>
      <c r="B46" s="57" t="inlineStr">
        <is>
          <t>-</t>
        </is>
      </c>
      <c r="C46" s="57" t="inlineStr">
        <is>
          <t>-</t>
        </is>
      </c>
      <c r="D46" s="57" t="inlineStr">
        <is>
          <t>-</t>
        </is>
      </c>
      <c r="E46" s="57" t="inlineStr">
        <is>
          <t>-</t>
        </is>
      </c>
      <c r="F46" s="57" t="inlineStr">
        <is>
          <t>-</t>
        </is>
      </c>
      <c r="G46" s="57" t="inlineStr">
        <is>
          <t>-</t>
        </is>
      </c>
      <c r="H46" s="57" t="inlineStr">
        <is>
          <t>-</t>
        </is>
      </c>
      <c r="J46" s="46">
        <f>IF(M46="", IF(O46="","",X46+(INDIRECT("S" &amp; ROW() - 1) - S46)),IF(O46="", "", INDIRECT("S" &amp; ROW() - 1) - S46))</f>
        <v/>
      </c>
      <c r="M46" s="58" t="n">
        <v>8000</v>
      </c>
      <c r="N46" s="55">
        <f>IF(M46="", IF(X46=0, "", X46), IF(V46 = "", "", IF(V46/U46 = 0, "", V46/U46)))</f>
        <v/>
      </c>
      <c r="O46" s="57" t="inlineStr">
        <is>
          <t>-</t>
        </is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A47" s="53">
        <f>IF(O47="-", "", 1 + SUM(INDIRECT(ADDRESS(2,COLUMN(R47)) &amp; ":" &amp; ADDRESS(ROW(),COLUMN(R47)))))</f>
        <v/>
      </c>
      <c r="B47" s="53" t="inlineStr">
        <is>
          <t>2.7, Сакко</t>
        </is>
      </c>
      <c r="C47" s="53" t="n">
        <v>850</v>
      </c>
      <c r="D47" s="53" t="inlineStr">
        <is>
          <t>Для пиццы</t>
        </is>
      </c>
      <c r="E47" s="53" t="inlineStr">
        <is>
          <t>0.28</t>
        </is>
      </c>
      <c r="F47" s="53" t="inlineStr">
        <is>
          <t>Соль: 280</t>
        </is>
      </c>
      <c r="G47" s="53" t="inlineStr">
        <is>
          <t>Ульма</t>
        </is>
      </c>
      <c r="H47" s="53" t="inlineStr">
        <is>
          <t>Моцарелла для пиццы "Красная птица", 45%, 0,28 кг, т/ф</t>
        </is>
      </c>
      <c r="I47" s="53" t="n">
        <v>200</v>
      </c>
      <c r="J47" s="46">
        <f>IF(M47="", IF(O47="","",X47+(INDIRECT("S" &amp; ROW() - 1) - S47)),IF(O47="", "", INDIRECT("S" &amp; ROW() - 1) - S47))</f>
        <v/>
      </c>
      <c r="K47" s="53" t="n">
        <v>1</v>
      </c>
      <c r="L47" s="53" t="n">
        <v/>
      </c>
      <c r="M47" s="56" t="n"/>
      <c r="N47" s="55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A48" s="61">
        <f>IF(O48="-", "", 1 + SUM(INDIRECT(ADDRESS(2,COLUMN(R48)) &amp; ":" &amp; ADDRESS(ROW(),COLUMN(R48)))))</f>
        <v/>
      </c>
      <c r="B48" s="61" t="inlineStr">
        <is>
          <t>2.7, Сакко</t>
        </is>
      </c>
      <c r="C48" s="61" t="n">
        <v>850</v>
      </c>
      <c r="D48" s="61" t="inlineStr">
        <is>
          <t>Сулугуни</t>
        </is>
      </c>
      <c r="E48" s="61" t="inlineStr">
        <is>
          <t>0.28</t>
        </is>
      </c>
      <c r="F48" s="61" t="inlineStr">
        <is>
          <t>Соль: 280</t>
        </is>
      </c>
      <c r="G48" s="61" t="inlineStr">
        <is>
          <t>Ульма</t>
        </is>
      </c>
      <c r="H48" s="61" t="inlineStr">
        <is>
          <t>Сулугуни "Маркет Перекресток", 45%, 0,28 кг, т/ф</t>
        </is>
      </c>
      <c r="I48" s="61" t="n">
        <v>650</v>
      </c>
      <c r="J48" s="46">
        <f>IF(M48="", IF(O48="","",X48+(INDIRECT("S" &amp; ROW() - 1) - S48)),IF(O48="", "", INDIRECT("S" &amp; ROW() - 1) - S48))</f>
        <v/>
      </c>
      <c r="K48" s="61" t="n">
        <v>1</v>
      </c>
      <c r="L48" s="61" t="n">
        <v/>
      </c>
      <c r="M48" s="56" t="n"/>
      <c r="N48" s="55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A49" s="57">
        <f>IF(O49="-", "", 1 + SUM(INDIRECT(ADDRESS(2,COLUMN(R49)) &amp; ":" &amp; ADDRESS(ROW(),COLUMN(R49)))))</f>
        <v/>
      </c>
      <c r="B49" s="57" t="inlineStr">
        <is>
          <t>-</t>
        </is>
      </c>
      <c r="C49" s="57" t="inlineStr">
        <is>
          <t>-</t>
        </is>
      </c>
      <c r="D49" s="57" t="inlineStr">
        <is>
          <t>-</t>
        </is>
      </c>
      <c r="E49" s="57" t="inlineStr">
        <is>
          <t>-</t>
        </is>
      </c>
      <c r="F49" s="57" t="inlineStr">
        <is>
          <t>-</t>
        </is>
      </c>
      <c r="G49" s="57" t="inlineStr">
        <is>
          <t>-</t>
        </is>
      </c>
      <c r="H49" s="57" t="inlineStr">
        <is>
          <t>-</t>
        </is>
      </c>
      <c r="J49" s="46">
        <f>IF(M49="", IF(O49="","",X49+(INDIRECT("S" &amp; ROW() - 1) - S49)),IF(O49="", "", INDIRECT("S" &amp; ROW() - 1) - S49))</f>
        <v/>
      </c>
      <c r="M49" s="58" t="n">
        <v>8000</v>
      </c>
      <c r="N49" s="55">
        <f>IF(M49="", IF(X49=0, "", X49), IF(V49 = "", "", IF(V49/U49 = 0, "", V49/U49)))</f>
        <v/>
      </c>
      <c r="O49" s="57" t="inlineStr">
        <is>
          <t>-</t>
        </is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A50" s="61">
        <f>IF(O50="-", "", 1 + SUM(INDIRECT(ADDRESS(2,COLUMN(R50)) &amp; ":" &amp; ADDRESS(ROW(),COLUMN(R50)))))</f>
        <v/>
      </c>
      <c r="B50" s="61" t="inlineStr">
        <is>
          <t>2.7, Альче</t>
        </is>
      </c>
      <c r="C50" s="61" t="n">
        <v>850</v>
      </c>
      <c r="D50" s="61" t="inlineStr">
        <is>
          <t>Сулугуни</t>
        </is>
      </c>
      <c r="E50" s="61" t="inlineStr">
        <is>
          <t>0.28</t>
        </is>
      </c>
      <c r="F50" s="61" t="inlineStr">
        <is>
          <t>Соль: 280</t>
        </is>
      </c>
      <c r="G50" s="61" t="inlineStr">
        <is>
          <t>Ульма</t>
        </is>
      </c>
      <c r="H50" s="61" t="inlineStr">
        <is>
          <t>Сулугуни "Умалат", 45%, 0,28 кг, т/ф, (8 шт)</t>
        </is>
      </c>
      <c r="I50" s="61" t="n">
        <v>850</v>
      </c>
      <c r="J50" s="46">
        <f>IF(M50="", IF(O50="","",X50+(INDIRECT("S" &amp; ROW() - 1) - S50)),IF(O50="", "", INDIRECT("S" &amp; ROW() - 1) - S50))</f>
        <v/>
      </c>
      <c r="K50" s="61" t="n">
        <v>1</v>
      </c>
      <c r="L50" s="61" t="n">
        <v/>
      </c>
      <c r="M50" s="56" t="n"/>
      <c r="N50" s="55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A51" s="57">
        <f>IF(O51="-", "", 1 + SUM(INDIRECT(ADDRESS(2,COLUMN(R51)) &amp; ":" &amp; ADDRESS(ROW(),COLUMN(R51)))))</f>
        <v/>
      </c>
      <c r="B51" s="57" t="inlineStr">
        <is>
          <t>-</t>
        </is>
      </c>
      <c r="C51" s="57" t="inlineStr">
        <is>
          <t>-</t>
        </is>
      </c>
      <c r="D51" s="57" t="inlineStr">
        <is>
          <t>-</t>
        </is>
      </c>
      <c r="E51" s="57" t="inlineStr">
        <is>
          <t>-</t>
        </is>
      </c>
      <c r="F51" s="57" t="inlineStr">
        <is>
          <t>-</t>
        </is>
      </c>
      <c r="G51" s="57" t="inlineStr">
        <is>
          <t>-</t>
        </is>
      </c>
      <c r="H51" s="57" t="inlineStr">
        <is>
          <t>-</t>
        </is>
      </c>
      <c r="J51" s="46">
        <f>IF(M51="", IF(O51="","",X51+(INDIRECT("S" &amp; ROW() - 1) - S51)),IF(O51="", "", INDIRECT("S" &amp; ROW() - 1) - S51))</f>
        <v/>
      </c>
      <c r="M51" s="58" t="n">
        <v>8000</v>
      </c>
      <c r="N51" s="55">
        <f>IF(M51="", IF(X51=0, "", X51), IF(V51 = "", "", IF(V51/U51 = 0, "", V51/U51)))</f>
        <v/>
      </c>
      <c r="O51" s="57" t="inlineStr">
        <is>
          <t>-</t>
        </is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A52" s="61">
        <f>IF(O52="-", "", 1 + SUM(INDIRECT(ADDRESS(2,COLUMN(R52)) &amp; ":" &amp; ADDRESS(ROW(),COLUMN(R52)))))</f>
        <v/>
      </c>
      <c r="B52" s="61" t="inlineStr">
        <is>
          <t>2.7, Альче</t>
        </is>
      </c>
      <c r="C52" s="61" t="n">
        <v>850</v>
      </c>
      <c r="D52" s="61" t="inlineStr">
        <is>
          <t>Сулугуни</t>
        </is>
      </c>
      <c r="E52" s="61" t="inlineStr">
        <is>
          <t>0.28</t>
        </is>
      </c>
      <c r="F52" s="61" t="inlineStr">
        <is>
          <t>Соль: 280</t>
        </is>
      </c>
      <c r="G52" s="61" t="inlineStr">
        <is>
          <t>Ульма</t>
        </is>
      </c>
      <c r="H52" s="61" t="inlineStr">
        <is>
          <t>Сулугуни "Умалат", 45%, 0,28 кг, т/ф, (8 шт)</t>
        </is>
      </c>
      <c r="I52" s="61" t="n">
        <v>850</v>
      </c>
      <c r="J52" s="46">
        <f>IF(M52="", IF(O52="","",X52+(INDIRECT("S" &amp; ROW() - 1) - S52)),IF(O52="", "", INDIRECT("S" &amp; ROW() - 1) - S52))</f>
        <v/>
      </c>
      <c r="K52" s="61" t="n">
        <v>1</v>
      </c>
      <c r="L52" s="61" t="inlineStr">
        <is>
          <t>Длинная мойка</t>
        </is>
      </c>
      <c r="M52" s="56" t="n"/>
      <c r="N52" s="55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A53" s="57">
        <f>IF(O53="-", "", 1 + SUM(INDIRECT(ADDRESS(2,COLUMN(R53)) &amp; ":" &amp; ADDRESS(ROW(),COLUMN(R53)))))</f>
        <v/>
      </c>
      <c r="B53" s="57" t="inlineStr">
        <is>
          <t>-</t>
        </is>
      </c>
      <c r="C53" s="57" t="inlineStr">
        <is>
          <t>-</t>
        </is>
      </c>
      <c r="D53" s="57" t="inlineStr">
        <is>
          <t>-</t>
        </is>
      </c>
      <c r="E53" s="57" t="inlineStr">
        <is>
          <t>-</t>
        </is>
      </c>
      <c r="F53" s="57" t="inlineStr">
        <is>
          <t>-</t>
        </is>
      </c>
      <c r="G53" s="57" t="inlineStr">
        <is>
          <t>-</t>
        </is>
      </c>
      <c r="H53" s="57" t="inlineStr">
        <is>
          <t>-</t>
        </is>
      </c>
      <c r="J53" s="46">
        <f>IF(M53="", IF(O53="","",X53+(INDIRECT("S" &amp; ROW() - 1) - S53)),IF(O53="", "", INDIRECT("S" &amp; ROW() - 1) - S53))</f>
        <v/>
      </c>
      <c r="M53" s="58" t="n">
        <v>8000</v>
      </c>
      <c r="N53" s="55">
        <f>IF(M53="", IF(X53=0, "", X53), IF(V53 = "", "", IF(V53/U53 = 0, "", V53/U53)))</f>
        <v/>
      </c>
      <c r="O53" s="57" t="inlineStr">
        <is>
          <t>-</t>
        </is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A54" s="61">
        <f>IF(O54="-", "", 1 + SUM(INDIRECT(ADDRESS(2,COLUMN(R54)) &amp; ":" &amp; ADDRESS(ROW(),COLUMN(R54)))))</f>
        <v/>
      </c>
      <c r="B54" s="61" t="inlineStr">
        <is>
          <t>2.7, Альче</t>
        </is>
      </c>
      <c r="C54" s="61" t="n">
        <v>850</v>
      </c>
      <c r="D54" s="61" t="inlineStr">
        <is>
          <t>Сулугуни</t>
        </is>
      </c>
      <c r="E54" s="61" t="inlineStr">
        <is>
          <t>0.37</t>
        </is>
      </c>
      <c r="F54" s="61" t="inlineStr">
        <is>
          <t>Соль: 370</t>
        </is>
      </c>
      <c r="G54" s="61" t="inlineStr">
        <is>
          <t>Ульма</t>
        </is>
      </c>
      <c r="H54" s="61" t="inlineStr">
        <is>
          <t>Сулугуни  "Умалат", 45%, 0,37 кг, т/ф, (6 шт)</t>
        </is>
      </c>
      <c r="I54" s="61" t="n">
        <v>850</v>
      </c>
      <c r="J54" s="46">
        <f>IF(M54="", IF(O54="","",X54+(INDIRECT("S" &amp; ROW() - 1) - S54)),IF(O54="", "", INDIRECT("S" &amp; ROW() - 1) - S54))</f>
        <v/>
      </c>
      <c r="K54" s="61" t="n">
        <v>1</v>
      </c>
      <c r="L54" s="61" t="n">
        <v/>
      </c>
      <c r="M54" s="56" t="n"/>
      <c r="N54" s="55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A55" s="57">
        <f>IF(O55="-", "", 1 + SUM(INDIRECT(ADDRESS(2,COLUMN(R55)) &amp; ":" &amp; ADDRESS(ROW(),COLUMN(R55)))))</f>
        <v/>
      </c>
      <c r="B55" s="57" t="inlineStr">
        <is>
          <t>-</t>
        </is>
      </c>
      <c r="C55" s="57" t="inlineStr">
        <is>
          <t>-</t>
        </is>
      </c>
      <c r="D55" s="57" t="inlineStr">
        <is>
          <t>-</t>
        </is>
      </c>
      <c r="E55" s="57" t="inlineStr">
        <is>
          <t>-</t>
        </is>
      </c>
      <c r="F55" s="57" t="inlineStr">
        <is>
          <t>-</t>
        </is>
      </c>
      <c r="G55" s="57" t="inlineStr">
        <is>
          <t>-</t>
        </is>
      </c>
      <c r="H55" s="57" t="inlineStr">
        <is>
          <t>-</t>
        </is>
      </c>
      <c r="J55" s="46">
        <f>IF(M55="", IF(O55="","",X55+(INDIRECT("S" &amp; ROW() - 1) - S55)),IF(O55="", "", INDIRECT("S" &amp; ROW() - 1) - S55))</f>
        <v/>
      </c>
      <c r="M55" s="58" t="n">
        <v>8000</v>
      </c>
      <c r="N55" s="55">
        <f>IF(M55="", IF(X55=0, "", X55), IF(V55 = "", "", IF(V55/U55 = 0, "", V55/U55)))</f>
        <v/>
      </c>
      <c r="O55" s="57" t="inlineStr">
        <is>
          <t>-</t>
        </is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A56" s="53">
        <f>IF(O56="-", "", 1 + SUM(INDIRECT(ADDRESS(2,COLUMN(R56)) &amp; ":" &amp; ADDRESS(ROW(),COLUMN(R56)))))</f>
        <v/>
      </c>
      <c r="B56" s="53" t="inlineStr">
        <is>
          <t>2.7, Сакко</t>
        </is>
      </c>
      <c r="C56" s="53" t="n">
        <v>850</v>
      </c>
      <c r="D56" s="53" t="inlineStr">
        <is>
          <t>Для пиццы</t>
        </is>
      </c>
      <c r="E56" s="53" t="inlineStr">
        <is>
          <t>1.2</t>
        </is>
      </c>
      <c r="F56" s="53" t="inlineStr">
        <is>
          <t>Соль: 1200</t>
        </is>
      </c>
      <c r="G56" s="53" t="inlineStr">
        <is>
          <t>Ульма</t>
        </is>
      </c>
      <c r="H56" s="53" t="inlineStr">
        <is>
          <t>Моцарелла "Pretto", 45%, 1,2 кг, т/ф</t>
        </is>
      </c>
      <c r="I56" s="53" t="n">
        <v>850</v>
      </c>
      <c r="J56" s="46">
        <f>IF(M56="", IF(O56="","",X56+(INDIRECT("S" &amp; ROW() - 1) - S56)),IF(O56="", "", INDIRECT("S" &amp; ROW() - 1) - S56))</f>
        <v/>
      </c>
      <c r="K56" s="53" t="n">
        <v>1</v>
      </c>
      <c r="L56" s="53" t="n">
        <v/>
      </c>
      <c r="M56" s="56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A57" s="57">
        <f>IF(O57="-", "", 1 + SUM(INDIRECT(ADDRESS(2,COLUMN(R57)) &amp; ":" &amp; ADDRESS(ROW(),COLUMN(R57)))))</f>
        <v/>
      </c>
      <c r="B57" s="57" t="inlineStr">
        <is>
          <t>-</t>
        </is>
      </c>
      <c r="C57" s="57" t="inlineStr">
        <is>
          <t>-</t>
        </is>
      </c>
      <c r="D57" s="57" t="inlineStr">
        <is>
          <t>-</t>
        </is>
      </c>
      <c r="E57" s="57" t="inlineStr">
        <is>
          <t>-</t>
        </is>
      </c>
      <c r="F57" s="57" t="inlineStr">
        <is>
          <t>-</t>
        </is>
      </c>
      <c r="G57" s="57" t="inlineStr">
        <is>
          <t>-</t>
        </is>
      </c>
      <c r="H57" s="57" t="inlineStr">
        <is>
          <t>-</t>
        </is>
      </c>
      <c r="J57" s="46">
        <f>IF(M57="", IF(O57="","",X57+(INDIRECT("S" &amp; ROW() - 1) - S57)),IF(O57="", "", INDIRECT("S" &amp; ROW() - 1) - S57))</f>
        <v/>
      </c>
      <c r="M57" s="58" t="n">
        <v>8000</v>
      </c>
      <c r="N57" s="55">
        <f>IF(M57="", IF(X57=0, "", X57), IF(V57 = "", "", IF(V57/U57 = 0, "", V57/U57)))</f>
        <v/>
      </c>
      <c r="O57" s="57" t="inlineStr">
        <is>
          <t>-</t>
        </is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A58" s="53">
        <f>IF(O58="-", "", 1 + SUM(INDIRECT(ADDRESS(2,COLUMN(R58)) &amp; ":" &amp; ADDRESS(ROW(),COLUMN(R58)))))</f>
        <v/>
      </c>
      <c r="B58" s="53" t="inlineStr">
        <is>
          <t>2.7, Альче</t>
        </is>
      </c>
      <c r="C58" s="53" t="n">
        <v>850</v>
      </c>
      <c r="D58" s="53" t="inlineStr">
        <is>
          <t>Для пиццы</t>
        </is>
      </c>
      <c r="E58" s="53" t="inlineStr">
        <is>
          <t>1.2</t>
        </is>
      </c>
      <c r="F58" s="53" t="inlineStr">
        <is>
          <t>Соль: 1200</t>
        </is>
      </c>
      <c r="G58" s="53" t="inlineStr">
        <is>
          <t>Ульма</t>
        </is>
      </c>
      <c r="H58" s="53" t="inlineStr">
        <is>
          <t>Моцарелла "Unagrande", 45%, 1,2 кг, т/ф</t>
        </is>
      </c>
      <c r="I58" s="53" t="n">
        <v>850</v>
      </c>
      <c r="J58" s="46">
        <f>IF(M58="", IF(O58="","",X58+(INDIRECT("S" &amp; ROW() - 1) - S58)),IF(O58="", "", INDIRECT("S" &amp; ROW() - 1) - S58))</f>
        <v/>
      </c>
      <c r="K58" s="53" t="n">
        <v>1</v>
      </c>
      <c r="L58" s="53" t="n">
        <v/>
      </c>
      <c r="M58" s="56" t="n"/>
      <c r="N58" s="55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A59" s="57">
        <f>IF(O59="-", "", 1 + SUM(INDIRECT(ADDRESS(2,COLUMN(R59)) &amp; ":" &amp; ADDRESS(ROW(),COLUMN(R59)))))</f>
        <v/>
      </c>
      <c r="B59" s="57" t="inlineStr">
        <is>
          <t>-</t>
        </is>
      </c>
      <c r="C59" s="57" t="inlineStr">
        <is>
          <t>-</t>
        </is>
      </c>
      <c r="D59" s="57" t="inlineStr">
        <is>
          <t>-</t>
        </is>
      </c>
      <c r="E59" s="57" t="inlineStr">
        <is>
          <t>-</t>
        </is>
      </c>
      <c r="F59" s="57" t="inlineStr">
        <is>
          <t>-</t>
        </is>
      </c>
      <c r="G59" s="57" t="inlineStr">
        <is>
          <t>-</t>
        </is>
      </c>
      <c r="H59" s="57" t="inlineStr">
        <is>
          <t>-</t>
        </is>
      </c>
      <c r="J59" s="46">
        <f>IF(M59="", IF(O59="","",X59+(INDIRECT("S" &amp; ROW() - 1) - S59)),IF(O59="", "", INDIRECT("S" &amp; ROW() - 1) - S59))</f>
        <v/>
      </c>
      <c r="M59" s="58" t="n">
        <v>8000</v>
      </c>
      <c r="N59" s="55">
        <f>IF(M59="", IF(X59=0, "", X59), IF(V59 = "", "", IF(V59/U59 = 0, "", V59/U59)))</f>
        <v/>
      </c>
      <c r="O59" s="57" t="inlineStr">
        <is>
          <t>-</t>
        </is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6">
        <f>IF(M60="", IF(O60="","",X60+(INDIRECT("S" &amp; ROW() - 1) - S60)),IF(O60="", "", INDIRECT("S" &amp; ROW() - 1) - S60))</f>
        <v/>
      </c>
      <c r="M60" s="56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6">
        <f>IF(M61="", IF(O61="","",X61+(INDIRECT("S" &amp; ROW() - 1) - S61)),IF(O61="", "", INDIRECT("S" &amp; ROW() - 1) - S61))</f>
        <v/>
      </c>
      <c r="M61" s="56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6">
        <f>IF(M62="", IF(O62="","",X62+(INDIRECT("S" &amp; ROW() - 1) - S62)),IF(O62="", "", INDIRECT("S" &amp; ROW() - 1) - S62))</f>
        <v/>
      </c>
      <c r="M62" s="56" t="n"/>
      <c r="N62" s="55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6">
        <f>IF(M63="", IF(O63="","",X63+(INDIRECT("S" &amp; ROW() - 1) - S63)),IF(O63="", "", INDIRECT("S" &amp; ROW() - 1) - S63))</f>
        <v/>
      </c>
      <c r="M63" s="56" t="n"/>
      <c r="N63" s="55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6">
        <f>IF(M64="", IF(O64="","",X64+(INDIRECT("S" &amp; ROW() - 1) - S64)),IF(O64="", "", INDIRECT("S" &amp; ROW() - 1) - S64))</f>
        <v/>
      </c>
      <c r="M64" s="56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6">
        <f>IF(M65="", IF(O65="","",X65+(INDIRECT("S" &amp; ROW() - 1) - S65)),IF(O65="", "", INDIRECT("S" &amp; ROW() - 1) - S65))</f>
        <v/>
      </c>
      <c r="M65" s="56" t="n"/>
      <c r="N65" s="55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6">
        <f>IF(M66="", IF(O66="","",X66+(INDIRECT("S" &amp; ROW() - 1) - S66)),IF(O66="", "", INDIRECT("S" &amp; ROW() - 1) - S66))</f>
        <v/>
      </c>
      <c r="M66" s="56" t="n"/>
      <c r="N66" s="55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6">
        <f>IF(M67="", IF(O67="","",X67+(INDIRECT("S" &amp; ROW() - 1) - S67)),IF(O67="", "", INDIRECT("S" &amp; ROW() - 1) - S67))</f>
        <v/>
      </c>
      <c r="M67" s="56" t="n"/>
      <c r="N67" s="55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6">
        <f>IF(M68="", IF(O68="","",X68+(INDIRECT("S" &amp; ROW() - 1) - S68)),IF(O68="", "", INDIRECT("S" &amp; ROW() - 1) - S68))</f>
        <v/>
      </c>
      <c r="M68" s="56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6">
        <f>IF(M69="", IF(O69="","",X69+(INDIRECT("S" &amp; ROW() - 1) - S69)),IF(O69="", "", INDIRECT("S" &amp; ROW() - 1) - S69))</f>
        <v/>
      </c>
      <c r="M69" s="56" t="n"/>
      <c r="N69" s="55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6">
        <f>IF(M70="", IF(O70="","",X70+(INDIRECT("S" &amp; ROW() - 1) - S70)),IF(O70="", "", INDIRECT("S" &amp; ROW() - 1) - S70))</f>
        <v/>
      </c>
      <c r="M70" s="56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6">
        <f>IF(M71="", IF(O71="","",X71+(INDIRECT("S" &amp; ROW() - 1) - S71)),IF(O71="", "", INDIRECT("S" &amp; ROW() - 1) - S71))</f>
        <v/>
      </c>
      <c r="M71" s="56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6">
        <f>IF(M72="", IF(O72="","",X72+(INDIRECT("S" &amp; ROW() - 1) - S72)),IF(O72="", "", INDIRECT("S" &amp; ROW() - 1) - S72))</f>
        <v/>
      </c>
      <c r="M72" s="56" t="n"/>
      <c r="N72" s="55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6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6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6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6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6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6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6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6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6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6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6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6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6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6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6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6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6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6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6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6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6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6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6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6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6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6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6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6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6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6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6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6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6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6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6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6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6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6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6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6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6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6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6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6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6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6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6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6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6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6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7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"Pretto", 45%, 1,2 кг, т/ф</t>
        </is>
      </c>
      <c r="B10" s="57" t="inlineStr">
        <is>
          <t>2.7, Сакко</t>
        </is>
      </c>
    </row>
    <row r="11">
      <c r="A11" s="57" t="inlineStr">
        <is>
          <t>Моцарелла "Unagrande", 45%, 0,12 кг, ф/п (кубики)</t>
        </is>
      </c>
      <c r="B11" s="57" t="inlineStr">
        <is>
          <t>2.7, Альче</t>
        </is>
      </c>
    </row>
    <row r="12">
      <c r="A12" s="57" t="inlineStr">
        <is>
          <t>Моцарелла "Unagrande", 45%, 1,2 кг, в/у</t>
        </is>
      </c>
      <c r="B12" s="57" t="inlineStr">
        <is>
          <t>2.7, Альче</t>
        </is>
      </c>
    </row>
    <row r="13">
      <c r="A13" s="57" t="inlineStr">
        <is>
          <t>Моцарелла "Unagrande", 45%, 1,2 кг, т/ф</t>
        </is>
      </c>
      <c r="B13" s="57" t="inlineStr">
        <is>
          <t>2.7, Альче</t>
        </is>
      </c>
    </row>
    <row r="14">
      <c r="A14" s="57" t="inlineStr">
        <is>
          <t>Моцарелла "Unagrande", 45%, 3 кг, пл/л</t>
        </is>
      </c>
      <c r="B14" s="57" t="inlineStr">
        <is>
          <t>2.7, Альче</t>
        </is>
      </c>
    </row>
    <row r="15">
      <c r="A15" s="57" t="inlineStr">
        <is>
          <t>Моцарелла (палочки), 45%, кг, пл/л</t>
        </is>
      </c>
      <c r="B15" s="57" t="inlineStr">
        <is>
          <t>2.7, Альче</t>
        </is>
      </c>
    </row>
    <row r="16">
      <c r="A16" s="57" t="inlineStr">
        <is>
          <t>Моцарелла Грандиоза в воде "Unagrande", 50%, 0,2/0,36 кг, ф/п</t>
        </is>
      </c>
      <c r="B16" s="57" t="inlineStr">
        <is>
          <t>3.6, Альче</t>
        </is>
      </c>
    </row>
    <row r="17">
      <c r="A17" s="57" t="inlineStr">
        <is>
          <t>Моцарелла Фиор Ди Латте в воде "Pretto", 45%, 0,1/0,18 кг, ф/п, (8 шт)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"Pretto", 45%, 0,125/0,225 кг, ф/п, (8 шт)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"Ваш выбор", 50%, 0,1/0,18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"Красная птица", 45%, 0,125/0,225 кг, ф/п</t>
        </is>
      </c>
      <c r="B20" s="57" t="inlineStr">
        <is>
          <t>3.3, Сакко</t>
        </is>
      </c>
    </row>
    <row r="21">
      <c r="A21" s="57" t="inlineStr">
        <is>
          <t>Моцарелла Фиор ди латте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Фиор ди латте в воде "Unagrande", 50%, 0,125/0,225 кг, ф/п, (8 шт)</t>
        </is>
      </c>
      <c r="B22" s="57" t="inlineStr">
        <is>
          <t>3.6, Альче</t>
        </is>
      </c>
    </row>
    <row r="23">
      <c r="A23" s="57" t="inlineStr">
        <is>
          <t>Моцарелла Чильеджина в воде "Fine Life", 45%, 0,125/0,225 кг, ф/п</t>
        </is>
      </c>
      <c r="B23" s="57" t="inlineStr">
        <is>
          <t>3.3, Сакко</t>
        </is>
      </c>
    </row>
    <row r="24">
      <c r="A24" s="57" t="inlineStr">
        <is>
          <t>Моцарелла Чильеджина в воде "Pretto", 45%, 0,1/0,18 кг, ф/п, (8 шт)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"Unagrande", 50%, 0,125/0,225 кг, ф/п, (8 шт)</t>
        </is>
      </c>
      <c r="B25" s="57" t="inlineStr">
        <is>
          <t>3.6, Альче</t>
        </is>
      </c>
    </row>
    <row r="26">
      <c r="A26" s="57" t="inlineStr">
        <is>
          <t>Моцарелла Чильеджина в воде "Ваш выбор", 50%, 0,1/0,18 кг, ф/п</t>
        </is>
      </c>
      <c r="B26" s="57" t="inlineStr">
        <is>
          <t>3.3, Сакко</t>
        </is>
      </c>
    </row>
    <row r="27">
      <c r="A27" s="57" t="inlineStr">
        <is>
          <t>Моцарелла Чильеджина в воде "Красная птица", 45%, 0,125/0,225 кг, ф/п</t>
        </is>
      </c>
      <c r="B27" s="57" t="inlineStr">
        <is>
          <t>3.3, Сакко</t>
        </is>
      </c>
    </row>
    <row r="28">
      <c r="A28" s="57" t="inlineStr">
        <is>
          <t>Моцарелла без лактозы для сэндвичей "Unagrande", 45%, 0,28 кг, т/ф</t>
        </is>
      </c>
      <c r="B28" s="57" t="inlineStr">
        <is>
          <t>2.7, Альче, без лактозы</t>
        </is>
      </c>
    </row>
    <row r="29">
      <c r="A29" s="57" t="inlineStr">
        <is>
          <t>Моцарелла в воде Фиор Ди Латте "Metro Chef" 45%, 0,125/0,225 кг, ф/п</t>
        </is>
      </c>
      <c r="B29" s="57" t="inlineStr">
        <is>
          <t>3.3, Альче, без лактозы</t>
        </is>
      </c>
    </row>
    <row r="30">
      <c r="A30" s="57" t="inlineStr">
        <is>
          <t>Моцарелла в воде Фиор Ди Латте "Orecchio Oro", 45%, 0,1/0,18 кг, ф/п</t>
        </is>
      </c>
      <c r="B30" s="57" t="inlineStr">
        <is>
          <t>3.3, Сакко</t>
        </is>
      </c>
    </row>
    <row r="31">
      <c r="A31" s="57" t="inlineStr">
        <is>
          <t>Моцарелла в воде Фиор Ди Латте "Каждый день", 45%, 0,1/0,18 кг, ф/п</t>
        </is>
      </c>
      <c r="B31" s="57" t="inlineStr">
        <is>
          <t>3.3, Сакко</t>
        </is>
      </c>
    </row>
    <row r="32">
      <c r="A32" s="57" t="inlineStr">
        <is>
          <t>Моцарелла в воде Фиор Ди Латте без лактозы "Unagrande", 45%, 0,125 кг, ф/п, (8 шт)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"ВкусВилл", 45%, 0,125/0,225 кг, ф/п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без лактозы "Красная птица", 45%, 0,125/0,225 кг, ф/п</t>
        </is>
      </c>
      <c r="B34" s="57" t="inlineStr">
        <is>
          <t>3.3, Альче, без лактозы</t>
        </is>
      </c>
    </row>
    <row r="35">
      <c r="A35" s="57" t="inlineStr">
        <is>
          <t>Моцарелла в воде Фиор Ди Латте без лактозы “Unagrande", 45%, 0,125/0,225 кг, ф/п, (8 шт)</t>
        </is>
      </c>
      <c r="B35" s="57" t="inlineStr">
        <is>
          <t>3.3, Альче, без лактозы</t>
        </is>
      </c>
    </row>
    <row r="36">
      <c r="A36" s="57" t="inlineStr">
        <is>
          <t>Моцарелла в воде Фиор ди Латте "Aventino", 45%, 0,1/0,18 кг, ф/п</t>
        </is>
      </c>
      <c r="B36" s="57" t="inlineStr">
        <is>
          <t>3.3, Сакко</t>
        </is>
      </c>
    </row>
    <row r="37">
      <c r="A37" s="57" t="inlineStr">
        <is>
          <t>Моцарелла в воде Чильеджина "Aventino",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"Metro Chef" 45%, 0,125/0,225 кг, ф/п</t>
        </is>
      </c>
      <c r="B38" s="57" t="inlineStr">
        <is>
          <t>3.3, Альче, без лактозы</t>
        </is>
      </c>
    </row>
    <row r="39">
      <c r="A39" s="57" t="inlineStr">
        <is>
          <t>Моцарелла в воде Чильеджина "Orecchio Oro", 45%, 0,1/0,18 кг, ф/п</t>
        </is>
      </c>
      <c r="B39" s="57" t="inlineStr">
        <is>
          <t>3.3, Сакко</t>
        </is>
      </c>
    </row>
    <row r="40">
      <c r="A40" s="57" t="inlineStr">
        <is>
          <t>Моцарелла в воде Чильеджина "Каждый день", 45%, 0,1/0,18 кг, ф/п</t>
        </is>
      </c>
      <c r="B40" s="57" t="inlineStr">
        <is>
          <t>3.3, Сакко</t>
        </is>
      </c>
    </row>
    <row r="41">
      <c r="A41" s="57" t="inlineStr">
        <is>
          <t>Моцарелла в воде Чильеджина без лактозы "Unagrande", 45%, 0,125/0,225 кг, ф/п</t>
        </is>
      </c>
      <c r="B41" s="57" t="inlineStr">
        <is>
          <t>3.3, Альче, без лактозы</t>
        </is>
      </c>
    </row>
    <row r="42">
      <c r="A42" s="57" t="inlineStr">
        <is>
          <t>Моцарелла в воде Чильеджина без лактозы "Красная птица", 45%, 0,125/0,225 кг, ф/п</t>
        </is>
      </c>
      <c r="B42" s="57" t="inlineStr">
        <is>
          <t>3.3, Альче, без лактозы</t>
        </is>
      </c>
    </row>
    <row r="43">
      <c r="A43" s="57" t="inlineStr">
        <is>
          <t>Моцарелла для бутербродов "Aventino", 45%, 0,2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"Metro Chef" 45%, 0,37 кг, т/ф</t>
        </is>
      </c>
      <c r="B44" s="57" t="inlineStr">
        <is>
          <t>2.7, Сакко</t>
        </is>
      </c>
    </row>
    <row r="45">
      <c r="A45" s="57" t="inlineStr">
        <is>
          <t>Моцарелла для пиццы "Metro Chef" 45%, 1,2 кг, т/ф</t>
        </is>
      </c>
      <c r="B45" s="57" t="inlineStr">
        <is>
          <t>2.7, Сакко</t>
        </is>
      </c>
    </row>
    <row r="46">
      <c r="A46" s="57" t="inlineStr">
        <is>
          <t>Моцарелла для пиццы "Pretto", 45 %, 0,46 кг, т/ф, (8 шт)</t>
        </is>
      </c>
      <c r="B46" s="57" t="inlineStr">
        <is>
          <t>2.7, Сакко</t>
        </is>
      </c>
    </row>
    <row r="47">
      <c r="A47" s="57" t="inlineStr">
        <is>
          <t>Моцарелла для пиццы "Pretto", 45%, 0,46 кг, т/ф, (8 шт)</t>
        </is>
      </c>
      <c r="B47" s="57" t="inlineStr">
        <is>
          <t>2.7, Сакко</t>
        </is>
      </c>
    </row>
    <row r="48">
      <c r="A48" s="57" t="inlineStr">
        <is>
          <t>Моцарелла для пиццы "Unagrande", 45%, 0,46 кг, в/у</t>
        </is>
      </c>
      <c r="B48" s="57" t="inlineStr">
        <is>
          <t>2.7, Альче</t>
        </is>
      </c>
    </row>
    <row r="49">
      <c r="A49" s="57" t="inlineStr">
        <is>
          <t>Моцарелла для пиццы "Unagrande", 45%, 0,46 кг, в/у, (8 шт)</t>
        </is>
      </c>
      <c r="B49" s="57" t="inlineStr">
        <is>
          <t>2.7, Альче</t>
        </is>
      </c>
    </row>
    <row r="50">
      <c r="A50" s="57" t="inlineStr">
        <is>
          <t>Моцарелла для пиццы "Красная птица", 45%, 0,28 кг, т/ф</t>
        </is>
      </c>
      <c r="B50" s="57" t="inlineStr">
        <is>
          <t>2.7, Сакко</t>
        </is>
      </c>
    </row>
    <row r="51">
      <c r="A51" s="57" t="inlineStr">
        <is>
          <t>Моцарелла для пиццы "Фермерская коллекция", 45%, 0,2 кг, т/ф</t>
        </is>
      </c>
      <c r="B51" s="57" t="inlineStr">
        <is>
          <t>2.7, Сакко</t>
        </is>
      </c>
    </row>
    <row r="52">
      <c r="A52" s="57" t="inlineStr">
        <is>
          <t>Моцарелла для пиццы «Fine Life», 45%, 0,37 кг, т/ф, (6 шт)</t>
        </is>
      </c>
      <c r="B52" s="57" t="inlineStr">
        <is>
          <t>2.7, Сакко</t>
        </is>
      </c>
    </row>
    <row r="53">
      <c r="A53" s="57" t="inlineStr">
        <is>
          <t>Моцарелла для сэндвичей "Unagrande", 45%, 0,28 кг, т/ф, (8 шт)</t>
        </is>
      </c>
      <c r="B53" s="57" t="inlineStr">
        <is>
          <t>2.7, Альче</t>
        </is>
      </c>
    </row>
    <row r="54">
      <c r="A54" s="57" t="inlineStr">
        <is>
          <t>Моцарелла палочки "Unagrande",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"Бонджорно",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"ВкусВилл", 45%, 0,12 кг, т/ф</t>
        </is>
      </c>
      <c r="B56" s="57" t="inlineStr">
        <is>
          <t>2.7, Альче</t>
        </is>
      </c>
    </row>
    <row r="57">
      <c r="A57" s="57" t="inlineStr">
        <is>
          <t>Моцарелла палочки "Красная птица", 45%, 0,12 кг, т/ф</t>
        </is>
      </c>
      <c r="B57" s="57" t="inlineStr">
        <is>
          <t>2.7, Альче</t>
        </is>
      </c>
    </row>
    <row r="58">
      <c r="A58" s="57" t="inlineStr">
        <is>
          <t>Моцарелла палочки 7,5 гр Эсперсен, 45%, кг, пл/л</t>
        </is>
      </c>
      <c r="B58" s="57" t="inlineStr">
        <is>
          <t>2.7, Альче</t>
        </is>
      </c>
    </row>
    <row r="59">
      <c r="A59" s="57" t="inlineStr">
        <is>
          <t>Моцарелла сердечки в воде "Unagrande", 45%, 0,125/0,225 кг, ф/п, (8 шт)</t>
        </is>
      </c>
      <c r="B59" s="57" t="inlineStr">
        <is>
          <t>3.3, Альче</t>
        </is>
      </c>
    </row>
    <row r="60">
      <c r="A60" s="57" t="inlineStr">
        <is>
          <t>Моцарелла шары "Metro Chef", 45%, кг, в/у</t>
        </is>
      </c>
      <c r="B60" s="57" t="inlineStr">
        <is>
          <t>2.7, Сакко</t>
        </is>
      </c>
    </row>
    <row r="61">
      <c r="A61" s="57" t="inlineStr">
        <is>
          <t>Моцарелла, 45%, 3,5 кг, пл/л (палочки 15 г)</t>
        </is>
      </c>
      <c r="B61" s="57" t="inlineStr">
        <is>
          <t>2.7, Альче</t>
        </is>
      </c>
    </row>
    <row r="62">
      <c r="A62" s="57" t="inlineStr">
        <is>
          <t>Моцарелла, 45%, 3,6 кг, пл/л (палочки 7,5 г)</t>
        </is>
      </c>
      <c r="B62" s="57" t="inlineStr">
        <is>
          <t>2.7, Альче</t>
        </is>
      </c>
    </row>
    <row r="63">
      <c r="A63" s="57" t="inlineStr">
        <is>
          <t>Сулугуни  "Умалат", 45%, 0,37 кг, т/ф, (6 шт)</t>
        </is>
      </c>
      <c r="B63" s="57" t="inlineStr">
        <is>
          <t>2.7, Альче</t>
        </is>
      </c>
    </row>
    <row r="64">
      <c r="A64" s="57" t="inlineStr">
        <is>
          <t>Сулугуни "ВкусВилл", 45%, 0,28 кг, т/ф</t>
        </is>
      </c>
      <c r="B64" s="57" t="inlineStr">
        <is>
          <t>2.7, Альче</t>
        </is>
      </c>
    </row>
    <row r="65">
      <c r="A65" s="57" t="inlineStr">
        <is>
          <t>Сулугуни "Зеленая линия", 45%, 0,28 кг, т/ф</t>
        </is>
      </c>
      <c r="B65" s="57" t="inlineStr">
        <is>
          <t>2.7, Альче</t>
        </is>
      </c>
    </row>
    <row r="66">
      <c r="A66" s="57" t="inlineStr">
        <is>
          <t>Сулугуни "Маркет Перекресток", 45%, 0,28 кг, т/ф</t>
        </is>
      </c>
      <c r="B66" s="57" t="inlineStr">
        <is>
          <t>2.7, Сакко</t>
        </is>
      </c>
    </row>
    <row r="67">
      <c r="A67" s="57" t="inlineStr">
        <is>
          <t>Сулугуни "Умалат" (для хачапури), 45%, 0,12 кг, ф/п</t>
        </is>
      </c>
      <c r="B67" s="57" t="inlineStr">
        <is>
          <t>2.7, Альче</t>
        </is>
      </c>
    </row>
    <row r="68">
      <c r="A68" s="57" t="inlineStr">
        <is>
          <t>Сулугуни "Умалат", 45%, 0,2 кг, т/ф, (9 шт)</t>
        </is>
      </c>
      <c r="B68" s="57" t="inlineStr">
        <is>
          <t>2.7, Альче</t>
        </is>
      </c>
    </row>
    <row r="69">
      <c r="A69" s="57" t="inlineStr">
        <is>
          <t>Сулугуни "Умалат", 45%, 0,28 кг, т/ф, (8 шт)</t>
        </is>
      </c>
      <c r="B69" s="57" t="inlineStr">
        <is>
          <t>2.7, Альче</t>
        </is>
      </c>
    </row>
    <row r="70">
      <c r="A70" s="57" t="inlineStr">
        <is>
          <t>Сулугуни без лактозы "ВкусВилл", 45%, 0,2 кг, т/ф</t>
        </is>
      </c>
      <c r="B70" s="57" t="inlineStr">
        <is>
          <t>2.7, Альче, без лактозы</t>
        </is>
      </c>
    </row>
    <row r="71">
      <c r="A71" s="57" t="inlineStr">
        <is>
          <t>Сулугуни кубики "ВкусВилл", 45%, 0,12 кг, ф/п</t>
        </is>
      </c>
      <c r="B71" s="57" t="inlineStr">
        <is>
          <t>2.7, Альче</t>
        </is>
      </c>
    </row>
    <row r="72">
      <c r="A72" s="57" t="inlineStr">
        <is>
          <t>Сулугуни палочки "Красная птица", 45%, 0,12 кг, т/ф</t>
        </is>
      </c>
      <c r="B72" s="57" t="inlineStr">
        <is>
          <t>2.7, Альче</t>
        </is>
      </c>
    </row>
    <row r="73">
      <c r="A73" s="57" t="inlineStr">
        <is>
          <t>Сулугуни палочки "Умалат", 45%, 0,12 кг, т/ф (10 шт.)</t>
        </is>
      </c>
      <c r="B73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3" t="inlineStr">
        <is>
          <t>-</t>
        </is>
      </c>
    </row>
    <row r="2">
      <c r="A2" s="57" t="inlineStr">
        <is>
          <t>3.6, Альче</t>
        </is>
      </c>
    </row>
    <row r="3">
      <c r="A3" s="57" t="inlineStr">
        <is>
          <t>3.3, Альче</t>
        </is>
      </c>
    </row>
    <row r="4">
      <c r="A4" s="57" t="inlineStr">
        <is>
          <t>3.3, Сакко</t>
        </is>
      </c>
    </row>
    <row r="5">
      <c r="A5" s="57" t="inlineStr">
        <is>
          <t>2.7, Сакко</t>
        </is>
      </c>
    </row>
    <row r="6">
      <c r="A6" s="57" t="inlineStr">
        <is>
          <t>2.7, Альче</t>
        </is>
      </c>
    </row>
    <row r="7">
      <c r="A7" s="57" t="inlineStr">
        <is>
          <t>2.7, Альче, без лактозы</t>
        </is>
      </c>
    </row>
    <row r="8">
      <c r="A8" s="57" t="inlineStr">
        <is>
          <t>3.3, Альче, без лактозы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49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4" t="inlineStr">
        <is>
          <t>Задание на упаковку линии воды Моцарельного цеха</t>
        </is>
      </c>
      <c r="C2" s="65" t="n"/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</row>
    <row r="3" ht="30" customHeight="1" s="12">
      <c r="B3" s="66" t="n">
        <v>44391</v>
      </c>
      <c r="C3" s="65" t="n"/>
      <c r="D3" s="65" t="n"/>
      <c r="E3" s="65" t="n"/>
      <c r="F3" s="65" t="n"/>
      <c r="G3" s="65" t="n"/>
      <c r="H3" s="65" t="n"/>
      <c r="I3" s="65" t="n"/>
      <c r="J3" s="65" t="n"/>
      <c r="K3" s="65" t="n"/>
      <c r="L3" s="65" t="n"/>
      <c r="M3" s="65" t="n"/>
      <c r="N3" s="65" t="n"/>
    </row>
    <row r="4" ht="28" customHeight="1" s="12">
      <c r="B4" s="67" t="inlineStr">
        <is>
          <t>Номер</t>
        </is>
      </c>
      <c r="C4" s="67" t="inlineStr">
        <is>
          <t>Номенклатура</t>
        </is>
      </c>
      <c r="D4" s="65" t="n"/>
      <c r="E4" s="65" t="n"/>
      <c r="F4" s="65" t="n"/>
      <c r="G4" s="65" t="n"/>
      <c r="H4" s="65" t="n"/>
      <c r="I4" s="67" t="inlineStr">
        <is>
          <t>Вложение коробок</t>
        </is>
      </c>
      <c r="J4" s="67" t="inlineStr">
        <is>
          <t>Вес, кг</t>
        </is>
      </c>
      <c r="K4" s="67" t="inlineStr">
        <is>
          <t>Кол-во коробок, шт</t>
        </is>
      </c>
      <c r="L4" s="67" t="inlineStr">
        <is>
          <t>В первую очередь</t>
        </is>
      </c>
      <c r="M4" s="67" t="inlineStr">
        <is>
          <t>Код</t>
        </is>
      </c>
      <c r="N4" s="65" t="n"/>
    </row>
    <row r="5" ht="22" customHeight="1" s="12">
      <c r="B5" s="68" t="n">
        <v>1</v>
      </c>
      <c r="C5" s="69" t="inlineStr">
        <is>
          <t>Моцарелла Грандиоза в воде "Unagrande", 50%, 0,2/0,36 кг, ф/п</t>
        </is>
      </c>
      <c r="D5" s="65" t="n"/>
      <c r="E5" s="65" t="n"/>
      <c r="F5" s="65" t="n"/>
      <c r="G5" s="65" t="n"/>
      <c r="H5" s="65" t="n"/>
      <c r="I5" s="69" t="n">
        <v>8</v>
      </c>
      <c r="J5" s="69" t="n">
        <v>59</v>
      </c>
      <c r="K5" s="69" t="n">
        <v>37</v>
      </c>
      <c r="L5" s="69" t="inlineStr"/>
      <c r="M5" s="69" t="inlineStr">
        <is>
          <t>Н0000094897</t>
        </is>
      </c>
      <c r="N5" s="65" t="n"/>
    </row>
    <row r="6" ht="22" customHeight="1" s="12">
      <c r="B6" s="68" t="n">
        <v>2</v>
      </c>
      <c r="C6" s="69" t="inlineStr">
        <is>
          <t>Моцарелла Фиор Ди Латте в воде "Pretto", 45%, 0,1/0,18 кг, ф/п, (8 шт)</t>
        </is>
      </c>
      <c r="D6" s="65" t="n"/>
      <c r="E6" s="65" t="n"/>
      <c r="F6" s="65" t="n"/>
      <c r="G6" s="65" t="n"/>
      <c r="H6" s="65" t="n"/>
      <c r="I6" s="69" t="n">
        <v>8</v>
      </c>
      <c r="J6" s="69" t="n">
        <v>422</v>
      </c>
      <c r="K6" s="69" t="n">
        <v>528</v>
      </c>
      <c r="L6" s="69" t="inlineStr"/>
      <c r="M6" s="69" t="inlineStr">
        <is>
          <t>Н0000094728</t>
        </is>
      </c>
      <c r="N6" s="65" t="n"/>
    </row>
    <row r="7" ht="22" customHeight="1" s="12">
      <c r="B7" s="68" t="n">
        <v>3</v>
      </c>
      <c r="C7" s="69" t="inlineStr">
        <is>
          <t>Моцарелла Фиор ди Латте в воде "Ваш выбор", 50%, 0,1/0,18 кг, ф/п</t>
        </is>
      </c>
      <c r="D7" s="65" t="n"/>
      <c r="E7" s="65" t="n"/>
      <c r="F7" s="65" t="n"/>
      <c r="G7" s="65" t="n"/>
      <c r="H7" s="65" t="n"/>
      <c r="I7" s="69" t="n">
        <v>12</v>
      </c>
      <c r="J7" s="69" t="n">
        <v>66</v>
      </c>
      <c r="K7" s="69" t="n">
        <v>55</v>
      </c>
      <c r="L7" s="69" t="inlineStr"/>
      <c r="M7" s="69" t="inlineStr">
        <is>
          <t>327193010</t>
        </is>
      </c>
      <c r="N7" s="65" t="n"/>
    </row>
    <row r="8" ht="22" customHeight="1" s="12">
      <c r="B8" s="68" t="n">
        <v>4</v>
      </c>
      <c r="C8" s="69" t="inlineStr">
        <is>
          <t>Моцарелла Фиор ди Латте в воде "Красная птица", 45%, 0,125/0,225 кг, ф/п</t>
        </is>
      </c>
      <c r="D8" s="65" t="n"/>
      <c r="E8" s="65" t="n"/>
      <c r="F8" s="65" t="n"/>
      <c r="G8" s="65" t="n"/>
      <c r="H8" s="65" t="n"/>
      <c r="I8" s="69" t="n">
        <v>12</v>
      </c>
      <c r="J8" s="69" t="n">
        <v>213</v>
      </c>
      <c r="K8" s="69" t="n">
        <v>142</v>
      </c>
      <c r="L8" s="69" t="inlineStr"/>
      <c r="M8" s="69" t="inlineStr">
        <is>
          <t>Н0000090381</t>
        </is>
      </c>
      <c r="N8" s="65" t="n"/>
    </row>
    <row r="9" ht="22" customHeight="1" s="12">
      <c r="B9" s="68" t="n">
        <v>5</v>
      </c>
      <c r="C9" s="69" t="inlineStr">
        <is>
          <t>Моцарелла Фиор ди латте в воде "Fine Life", 45%, 0,125/0,225 кг, ф/п</t>
        </is>
      </c>
      <c r="D9" s="65" t="n"/>
      <c r="E9" s="65" t="n"/>
      <c r="F9" s="65" t="n"/>
      <c r="G9" s="65" t="n"/>
      <c r="H9" s="65" t="n"/>
      <c r="I9" s="69" t="n">
        <v>12</v>
      </c>
      <c r="J9" s="69" t="n">
        <v>12</v>
      </c>
      <c r="K9" s="69" t="n">
        <v>8</v>
      </c>
      <c r="L9" s="69" t="inlineStr"/>
      <c r="M9" s="69" t="inlineStr">
        <is>
          <t>Н0000087862</t>
        </is>
      </c>
      <c r="N9" s="65" t="n"/>
    </row>
    <row r="10" ht="22" customHeight="1" s="12">
      <c r="B10" s="68" t="n">
        <v>6</v>
      </c>
      <c r="C10" s="69" t="inlineStr">
        <is>
          <t>Моцарелла Фиор ди латте в воде "Unagrande", 50%, 0,125/0,225 кг, ф/п, (8 шт)</t>
        </is>
      </c>
      <c r="D10" s="65" t="n"/>
      <c r="E10" s="65" t="n"/>
      <c r="F10" s="65" t="n"/>
      <c r="G10" s="65" t="n"/>
      <c r="H10" s="65" t="n"/>
      <c r="I10" s="69" t="n">
        <v>8</v>
      </c>
      <c r="J10" s="69" t="n">
        <v>300</v>
      </c>
      <c r="K10" s="69" t="n">
        <v>300</v>
      </c>
      <c r="L10" s="69" t="inlineStr"/>
      <c r="M10" s="69" t="inlineStr">
        <is>
          <t>Н0000094736</t>
        </is>
      </c>
      <c r="N10" s="65" t="n"/>
    </row>
    <row r="11" ht="22" customHeight="1" s="12">
      <c r="B11" s="68" t="n">
        <v>7</v>
      </c>
      <c r="C11" s="69" t="inlineStr">
        <is>
          <t>Моцарелла Чильеджина в воде "Fine Life", 45%, 0,125/0,225 кг, ф/п</t>
        </is>
      </c>
      <c r="D11" s="65" t="n"/>
      <c r="E11" s="65" t="n"/>
      <c r="F11" s="65" t="n"/>
      <c r="G11" s="65" t="n"/>
      <c r="H11" s="65" t="n"/>
      <c r="I11" s="69" t="n">
        <v>12</v>
      </c>
      <c r="J11" s="69" t="n">
        <v>9</v>
      </c>
      <c r="K11" s="69" t="n">
        <v>6</v>
      </c>
      <c r="L11" s="69" t="inlineStr"/>
      <c r="M11" s="69" t="inlineStr">
        <is>
          <t>Н0000087861</t>
        </is>
      </c>
      <c r="N11" s="65" t="n"/>
    </row>
    <row r="12" ht="22" customHeight="1" s="12">
      <c r="B12" s="68" t="n">
        <v>8</v>
      </c>
      <c r="C12" s="69" t="inlineStr">
        <is>
          <t>Моцарелла Чильеджина в воде "Pretto", 45%, 0,1/0,18 кг, ф/п, (8 шт)</t>
        </is>
      </c>
      <c r="D12" s="65" t="n"/>
      <c r="E12" s="65" t="n"/>
      <c r="F12" s="65" t="n"/>
      <c r="G12" s="65" t="n"/>
      <c r="H12" s="65" t="n"/>
      <c r="I12" s="69" t="n">
        <v>8</v>
      </c>
      <c r="J12" s="69" t="n">
        <v>1964</v>
      </c>
      <c r="K12" s="69" t="n">
        <v>2455</v>
      </c>
      <c r="L12" s="69" t="inlineStr"/>
      <c r="M12" s="69" t="inlineStr">
        <is>
          <t>Н0000094727</t>
        </is>
      </c>
      <c r="N12" s="65" t="n"/>
    </row>
    <row r="13" ht="22" customHeight="1" s="12">
      <c r="B13" s="68" t="n">
        <v>9</v>
      </c>
      <c r="C13" s="69" t="inlineStr">
        <is>
          <t>Моцарелла Чильеджина в воде "Unagrande", 50%, 0,125/0,225 кг, ф/п, (8 шт)</t>
        </is>
      </c>
      <c r="D13" s="65" t="n"/>
      <c r="E13" s="65" t="n"/>
      <c r="F13" s="65" t="n"/>
      <c r="G13" s="65" t="n"/>
      <c r="H13" s="65" t="n"/>
      <c r="I13" s="69" t="n">
        <v>8</v>
      </c>
      <c r="J13" s="69" t="n">
        <v>266</v>
      </c>
      <c r="K13" s="69" t="n">
        <v>266</v>
      </c>
      <c r="L13" s="69" t="inlineStr"/>
      <c r="M13" s="69" t="inlineStr">
        <is>
          <t>Н0000094737</t>
        </is>
      </c>
      <c r="N13" s="65" t="n"/>
    </row>
    <row r="14" ht="22" customHeight="1" s="12">
      <c r="B14" s="68" t="n">
        <v>10</v>
      </c>
      <c r="C14" s="69" t="inlineStr">
        <is>
          <t>Моцарелла Чильеджина в воде "Ваш выбор", 50%, 0,1/0,18 кг, ф/п</t>
        </is>
      </c>
      <c r="D14" s="65" t="n"/>
      <c r="E14" s="65" t="n"/>
      <c r="F14" s="65" t="n"/>
      <c r="G14" s="65" t="n"/>
      <c r="H14" s="65" t="n"/>
      <c r="I14" s="69" t="n">
        <v>12</v>
      </c>
      <c r="J14" s="69" t="n">
        <v>115</v>
      </c>
      <c r="K14" s="69" t="n">
        <v>96</v>
      </c>
      <c r="L14" s="69" t="inlineStr"/>
      <c r="M14" s="69" t="inlineStr">
        <is>
          <t>327192013</t>
        </is>
      </c>
      <c r="N14" s="65" t="n"/>
    </row>
    <row r="15" ht="22" customHeight="1" s="12">
      <c r="B15" s="68" t="n">
        <v>11</v>
      </c>
      <c r="C15" s="69" t="inlineStr">
        <is>
          <t>Моцарелла Чильеджина в воде "Красная птица", 45%, 0,125/0,225 кг, ф/п</t>
        </is>
      </c>
      <c r="D15" s="65" t="n"/>
      <c r="E15" s="65" t="n"/>
      <c r="F15" s="65" t="n"/>
      <c r="G15" s="65" t="n"/>
      <c r="H15" s="65" t="n"/>
      <c r="I15" s="69" t="n">
        <v>12</v>
      </c>
      <c r="J15" s="69" t="n">
        <v>111</v>
      </c>
      <c r="K15" s="69" t="n">
        <v>74</v>
      </c>
      <c r="L15" s="69" t="inlineStr"/>
      <c r="M15" s="69" t="inlineStr">
        <is>
          <t>Н0000090380</t>
        </is>
      </c>
      <c r="N15" s="65" t="n"/>
    </row>
    <row r="16" ht="22" customHeight="1" s="12">
      <c r="B16" s="68" t="n">
        <v>12</v>
      </c>
      <c r="C16" s="69" t="inlineStr">
        <is>
          <t>Моцарелла в воде Фиор Ди Латте "Orecchio Oro", 45%, 0,1/0,18 кг, ф/п</t>
        </is>
      </c>
      <c r="D16" s="65" t="n"/>
      <c r="E16" s="65" t="n"/>
      <c r="F16" s="65" t="n"/>
      <c r="G16" s="65" t="n"/>
      <c r="H16" s="65" t="n"/>
      <c r="I16" s="69" t="n">
        <v>8</v>
      </c>
      <c r="J16" s="69" t="n">
        <v>2</v>
      </c>
      <c r="K16" s="69" t="n">
        <v>3</v>
      </c>
      <c r="L16" s="69" t="inlineStr"/>
      <c r="M16" s="69" t="inlineStr">
        <is>
          <t>Н0000095981</t>
        </is>
      </c>
      <c r="N16" s="65" t="n"/>
    </row>
    <row r="17" ht="22" customHeight="1" s="12">
      <c r="B17" s="68" t="n">
        <v>13</v>
      </c>
      <c r="C17" s="69" t="inlineStr">
        <is>
          <t>Моцарелла в воде Фиор Ди Латте "Каждый день", 45%, 0,1/0,18 кг, ф/п</t>
        </is>
      </c>
      <c r="D17" s="65" t="n"/>
      <c r="E17" s="65" t="n"/>
      <c r="F17" s="65" t="n"/>
      <c r="G17" s="65" t="n"/>
      <c r="H17" s="65" t="n"/>
      <c r="I17" s="69" t="n">
        <v>12</v>
      </c>
      <c r="J17" s="69" t="n">
        <v>72</v>
      </c>
      <c r="K17" s="69" t="n">
        <v>60</v>
      </c>
      <c r="L17" s="69" t="inlineStr"/>
      <c r="M17" s="69" t="inlineStr">
        <is>
          <t>Н0000096804</t>
        </is>
      </c>
      <c r="N17" s="65" t="n"/>
    </row>
    <row r="18" ht="22" customHeight="1" s="12">
      <c r="B18" s="68" t="n">
        <v>14</v>
      </c>
      <c r="C18" s="69" t="inlineStr">
        <is>
          <t>Моцарелла в воде Фиор Ди Латте без лактозы "Красная птица", 45%, 0,125/0,225 кг, ф/п</t>
        </is>
      </c>
      <c r="D18" s="65" t="n"/>
      <c r="E18" s="65" t="n"/>
      <c r="F18" s="65" t="n"/>
      <c r="G18" s="65" t="n"/>
      <c r="H18" s="65" t="n"/>
      <c r="I18" s="69" t="n">
        <v>8</v>
      </c>
      <c r="J18" s="69" t="n">
        <v>23</v>
      </c>
      <c r="K18" s="69" t="n">
        <v>23</v>
      </c>
      <c r="L18" s="69" t="inlineStr"/>
      <c r="M18" s="69" t="inlineStr">
        <is>
          <t>Н0000096635</t>
        </is>
      </c>
      <c r="N18" s="65" t="n"/>
    </row>
    <row r="19" ht="22" customHeight="1" s="12">
      <c r="B19" s="68" t="n">
        <v>15</v>
      </c>
      <c r="C19" s="69" t="inlineStr">
        <is>
          <t>Моцарелла в воде Фиор Ди Латте без лактозы “Unagrande", 45%, 0,125/0,225 кг, ф/п, (8 шт)</t>
        </is>
      </c>
      <c r="D19" s="65" t="n"/>
      <c r="E19" s="65" t="n"/>
      <c r="F19" s="65" t="n"/>
      <c r="G19" s="65" t="n"/>
      <c r="H19" s="65" t="n"/>
      <c r="I19" s="69" t="n">
        <v>8</v>
      </c>
      <c r="J19" s="69" t="n">
        <v>104</v>
      </c>
      <c r="K19" s="69" t="n">
        <v>104</v>
      </c>
      <c r="L19" s="69" t="inlineStr"/>
      <c r="M19" s="69" t="inlineStr">
        <is>
          <t>Н0000094698</t>
        </is>
      </c>
      <c r="N19" s="65" t="n"/>
    </row>
    <row r="20" ht="22" customHeight="1" s="12">
      <c r="B20" s="68" t="n">
        <v>16</v>
      </c>
      <c r="C20" s="69" t="inlineStr">
        <is>
          <t>Моцарелла в воде Фиор ди Латте "Aventino", 45%, 0,1/0,18 кг, ф/п</t>
        </is>
      </c>
      <c r="D20" s="65" t="n"/>
      <c r="E20" s="65" t="n"/>
      <c r="F20" s="65" t="n"/>
      <c r="G20" s="65" t="n"/>
      <c r="H20" s="65" t="n"/>
      <c r="I20" s="69" t="n">
        <v>8</v>
      </c>
      <c r="J20" s="69" t="n">
        <v>382</v>
      </c>
      <c r="K20" s="69" t="n">
        <v>478</v>
      </c>
      <c r="L20" s="69" t="inlineStr"/>
      <c r="M20" s="69" t="inlineStr">
        <is>
          <t>Н0000096234</t>
        </is>
      </c>
      <c r="N20" s="65" t="n"/>
    </row>
    <row r="21" ht="22" customHeight="1" s="12">
      <c r="B21" s="68" t="n">
        <v>17</v>
      </c>
      <c r="C21" s="69" t="inlineStr">
        <is>
          <t>Моцарелла в воде Чильеджина "Aventino", 45%, 0,1/0,18 кг, ф/п</t>
        </is>
      </c>
      <c r="D21" s="65" t="n"/>
      <c r="E21" s="65" t="n"/>
      <c r="F21" s="65" t="n"/>
      <c r="G21" s="65" t="n"/>
      <c r="H21" s="65" t="n"/>
      <c r="I21" s="69" t="n">
        <v>8</v>
      </c>
      <c r="J21" s="69" t="n">
        <v>60</v>
      </c>
      <c r="K21" s="69" t="n">
        <v>75</v>
      </c>
      <c r="L21" s="69" t="inlineStr"/>
      <c r="M21" s="69" t="inlineStr">
        <is>
          <t>Н0000096233</t>
        </is>
      </c>
      <c r="N21" s="65" t="n"/>
    </row>
    <row r="22" ht="22" customHeight="1" s="12">
      <c r="B22" s="68" t="n">
        <v>18</v>
      </c>
      <c r="C22" s="69" t="inlineStr">
        <is>
          <t>Моцарелла в воде Чильеджина "Orecchio Oro", 45%, 0,1/0,18 кг, ф/п</t>
        </is>
      </c>
      <c r="D22" s="65" t="n"/>
      <c r="E22" s="65" t="n"/>
      <c r="F22" s="65" t="n"/>
      <c r="G22" s="65" t="n"/>
      <c r="H22" s="65" t="n"/>
      <c r="I22" s="69" t="n">
        <v>8</v>
      </c>
      <c r="J22" s="69" t="n">
        <v>1</v>
      </c>
      <c r="K22" s="69" t="n">
        <v>2</v>
      </c>
      <c r="L22" s="69" t="inlineStr"/>
      <c r="M22" s="69" t="inlineStr">
        <is>
          <t>Н0000095985</t>
        </is>
      </c>
      <c r="N22" s="65" t="n"/>
    </row>
    <row r="23" ht="22" customHeight="1" s="12">
      <c r="B23" s="68" t="n">
        <v>19</v>
      </c>
      <c r="C23" s="69" t="inlineStr">
        <is>
          <t>Моцарелла в воде Чильеджина "Каждый день", 45%, 0,1/0,18 кг, ф/п</t>
        </is>
      </c>
      <c r="D23" s="65" t="n"/>
      <c r="E23" s="65" t="n"/>
      <c r="F23" s="65" t="n"/>
      <c r="G23" s="65" t="n"/>
      <c r="H23" s="65" t="n"/>
      <c r="I23" s="69" t="n">
        <v>12</v>
      </c>
      <c r="J23" s="69" t="n">
        <v>108</v>
      </c>
      <c r="K23" s="69" t="n">
        <v>90</v>
      </c>
      <c r="L23" s="69" t="inlineStr"/>
      <c r="M23" s="69" t="inlineStr">
        <is>
          <t>Н0000096805</t>
        </is>
      </c>
      <c r="N23" s="65" t="n"/>
    </row>
    <row r="24" ht="22" customHeight="1" s="12">
      <c r="B24" s="68" t="n">
        <v>20</v>
      </c>
      <c r="C24" s="69" t="inlineStr">
        <is>
          <t>Моцарелла в воде Чильеджина без лактозы "Unagrande", 45%, 0,125/0,225 кг, ф/п</t>
        </is>
      </c>
      <c r="D24" s="65" t="n"/>
      <c r="E24" s="65" t="n"/>
      <c r="F24" s="65" t="n"/>
      <c r="G24" s="65" t="n"/>
      <c r="H24" s="65" t="n"/>
      <c r="I24" s="69" t="n">
        <v>8</v>
      </c>
      <c r="J24" s="69" t="n">
        <v>56</v>
      </c>
      <c r="K24" s="69" t="n">
        <v>56</v>
      </c>
      <c r="L24" s="69" t="inlineStr"/>
      <c r="M24" s="69" t="inlineStr">
        <is>
          <t>Н0000095553</t>
        </is>
      </c>
      <c r="N24" s="65" t="n"/>
    </row>
    <row r="25" ht="22" customHeight="1" s="12">
      <c r="B25" s="68" t="n">
        <v>21</v>
      </c>
      <c r="C25" s="69" t="inlineStr">
        <is>
          <t>Моцарелла в воде Чильеджина без лактозы "Красная птица", 45%, 0,125/0,225 кг, ф/п</t>
        </is>
      </c>
      <c r="D25" s="65" t="n"/>
      <c r="E25" s="65" t="n"/>
      <c r="F25" s="65" t="n"/>
      <c r="G25" s="65" t="n"/>
      <c r="H25" s="65" t="n"/>
      <c r="I25" s="69" t="n">
        <v>8</v>
      </c>
      <c r="J25" s="69" t="n">
        <v>30</v>
      </c>
      <c r="K25" s="69" t="n">
        <v>30</v>
      </c>
      <c r="L25" s="69" t="inlineStr"/>
      <c r="M25" s="69" t="inlineStr">
        <is>
          <t>Н0000096636</t>
        </is>
      </c>
      <c r="N25" s="65" t="n"/>
    </row>
    <row r="30" ht="30" customHeight="1" s="12">
      <c r="B30" s="64" t="inlineStr">
        <is>
          <t>Задание на упаковку линии пиццы Моцарельного цеха</t>
        </is>
      </c>
      <c r="C30" s="65" t="n"/>
      <c r="D30" s="65" t="n"/>
      <c r="E30" s="65" t="n"/>
      <c r="F30" s="65" t="n"/>
      <c r="G30" s="65" t="n"/>
      <c r="H30" s="65" t="n"/>
      <c r="I30" s="65" t="n"/>
      <c r="J30" s="65" t="n"/>
      <c r="K30" s="65" t="n"/>
      <c r="L30" s="65" t="n"/>
      <c r="M30" s="65" t="n"/>
      <c r="N30" s="65" t="n"/>
    </row>
    <row r="31" ht="30" customHeight="1" s="12">
      <c r="B31" s="66" t="n">
        <v>44391</v>
      </c>
      <c r="C31" s="65" t="n"/>
      <c r="D31" s="65" t="n"/>
      <c r="E31" s="65" t="n"/>
      <c r="F31" s="65" t="n"/>
      <c r="G31" s="65" t="n"/>
      <c r="H31" s="65" t="n"/>
      <c r="I31" s="65" t="n"/>
      <c r="J31" s="65" t="n"/>
      <c r="K31" s="65" t="n"/>
      <c r="L31" s="65" t="n"/>
      <c r="M31" s="65" t="n"/>
      <c r="N31" s="65" t="n"/>
    </row>
    <row r="32" ht="28" customHeight="1" s="12">
      <c r="B32" s="67" t="inlineStr">
        <is>
          <t>Номер</t>
        </is>
      </c>
      <c r="C32" s="67" t="inlineStr">
        <is>
          <t>Номенклатура</t>
        </is>
      </c>
      <c r="D32" s="65" t="n"/>
      <c r="E32" s="65" t="n"/>
      <c r="F32" s="65" t="n"/>
      <c r="G32" s="65" t="n"/>
      <c r="H32" s="65" t="n"/>
      <c r="I32" s="67" t="inlineStr">
        <is>
          <t>Вложение коробок</t>
        </is>
      </c>
      <c r="J32" s="67" t="inlineStr">
        <is>
          <t>Вес, кг</t>
        </is>
      </c>
      <c r="K32" s="67" t="inlineStr">
        <is>
          <t>Кол-во коробок, шт</t>
        </is>
      </c>
      <c r="L32" s="67" t="inlineStr">
        <is>
          <t>В первую очередь</t>
        </is>
      </c>
      <c r="M32" s="67" t="inlineStr">
        <is>
          <t>Код</t>
        </is>
      </c>
      <c r="N32" s="65" t="n"/>
    </row>
    <row r="33" ht="22" customHeight="1" s="12">
      <c r="B33" s="68" t="n">
        <v>1</v>
      </c>
      <c r="C33" s="69" t="inlineStr">
        <is>
          <t>Моцарелла "Pretto" (для бутербродов), 45%, 0,2 кг, т/ф, (9 шт)</t>
        </is>
      </c>
      <c r="D33" s="65" t="n"/>
      <c r="E33" s="65" t="n"/>
      <c r="F33" s="65" t="n"/>
      <c r="G33" s="65" t="n"/>
      <c r="H33" s="65" t="n"/>
      <c r="I33" s="69" t="n">
        <v>9</v>
      </c>
      <c r="J33" s="69" t="n">
        <v>400</v>
      </c>
      <c r="K33" s="69" t="n">
        <v>223</v>
      </c>
      <c r="L33" s="69" t="inlineStr"/>
      <c r="M33" s="69" t="inlineStr">
        <is>
          <t>Н0000094735</t>
        </is>
      </c>
      <c r="N33" s="65" t="n"/>
    </row>
    <row r="34" ht="22" customHeight="1" s="12">
      <c r="B34" s="68" t="n">
        <v>2</v>
      </c>
      <c r="C34" s="69" t="inlineStr">
        <is>
          <t>Моцарелла "Pretto", 45%, 1,2 кг, т/ф</t>
        </is>
      </c>
      <c r="D34" s="65" t="n"/>
      <c r="E34" s="65" t="n"/>
      <c r="F34" s="65" t="n"/>
      <c r="G34" s="65" t="n"/>
      <c r="H34" s="65" t="n"/>
      <c r="I34" s="69" t="n">
        <v>8</v>
      </c>
      <c r="J34" s="69" t="n">
        <v>850</v>
      </c>
      <c r="K34" s="69" t="n">
        <v>89</v>
      </c>
      <c r="L34" s="69" t="inlineStr"/>
      <c r="M34" s="69" t="inlineStr">
        <is>
          <t>Н0000095251</t>
        </is>
      </c>
      <c r="N34" s="65" t="n"/>
    </row>
    <row r="35" ht="22" customHeight="1" s="12">
      <c r="B35" s="68" t="n">
        <v>3</v>
      </c>
      <c r="C35" s="69" t="inlineStr">
        <is>
          <t>Моцарелла "Unagrande", 45%, 1,2 кг, т/ф</t>
        </is>
      </c>
      <c r="D35" s="65" t="n"/>
      <c r="E35" s="65" t="n"/>
      <c r="F35" s="65" t="n"/>
      <c r="G35" s="65" t="n"/>
      <c r="H35" s="65" t="n"/>
      <c r="I35" s="69" t="n">
        <v>8</v>
      </c>
      <c r="J35" s="69" t="n">
        <v>850</v>
      </c>
      <c r="K35" s="69" t="n">
        <v>89</v>
      </c>
      <c r="L35" s="69" t="inlineStr"/>
      <c r="M35" s="69" t="inlineStr">
        <is>
          <t>Н0000096418</t>
        </is>
      </c>
      <c r="N35" s="65" t="n"/>
    </row>
    <row r="36" ht="22" customHeight="1" s="12">
      <c r="B36" s="68" t="n">
        <v>4</v>
      </c>
      <c r="C36" s="69" t="inlineStr">
        <is>
          <t>Моцарелла "Unagrande", 45%, 3 кг, пл/л</t>
        </is>
      </c>
      <c r="D36" s="65" t="n"/>
      <c r="E36" s="65" t="n"/>
      <c r="F36" s="65" t="n"/>
      <c r="G36" s="65" t="n"/>
      <c r="H36" s="65" t="n"/>
      <c r="I36" s="69" t="n">
        <v>2</v>
      </c>
      <c r="J36" s="69" t="n">
        <v>150</v>
      </c>
      <c r="K36" s="69" t="n">
        <v>25</v>
      </c>
      <c r="L36" s="69" t="inlineStr"/>
      <c r="M36" s="69" t="inlineStr">
        <is>
          <t>Н0000094274</t>
        </is>
      </c>
      <c r="N36" s="65" t="n"/>
    </row>
    <row r="37" ht="22" customHeight="1" s="12">
      <c r="B37" s="68" t="n">
        <v>5</v>
      </c>
      <c r="C37" s="69" t="inlineStr">
        <is>
          <t>Моцарелла для бутербродов "Aventino", 45%, 0,2 кг, т/ф</t>
        </is>
      </c>
      <c r="D37" s="65" t="n"/>
      <c r="E37" s="65" t="n"/>
      <c r="F37" s="65" t="n"/>
      <c r="G37" s="65" t="n"/>
      <c r="H37" s="65" t="n"/>
      <c r="I37" s="69" t="n">
        <v>9</v>
      </c>
      <c r="J37" s="69" t="n">
        <v>45</v>
      </c>
      <c r="K37" s="69" t="n">
        <v>25</v>
      </c>
      <c r="L37" s="69" t="inlineStr"/>
      <c r="M37" s="69" t="inlineStr">
        <is>
          <t>Н0000096668</t>
        </is>
      </c>
      <c r="N37" s="65" t="n"/>
    </row>
    <row r="38" ht="22" customHeight="1" s="12">
      <c r="B38" s="68" t="n">
        <v>6</v>
      </c>
      <c r="C38" s="69" t="inlineStr">
        <is>
          <t>Моцарелла для пиццы "Unagrande", 45%, 0,46 кг, в/у</t>
        </is>
      </c>
      <c r="D38" s="65" t="n"/>
      <c r="E38" s="65" t="n"/>
      <c r="F38" s="65" t="n"/>
      <c r="G38" s="65" t="n"/>
      <c r="H38" s="65" t="n"/>
      <c r="I38" s="69" t="n">
        <v>6</v>
      </c>
      <c r="J38" s="69" t="n">
        <v>700</v>
      </c>
      <c r="K38" s="69" t="n">
        <v>254</v>
      </c>
      <c r="L38" s="69" t="inlineStr"/>
      <c r="M38" s="69" t="inlineStr">
        <is>
          <t>Н0000079372</t>
        </is>
      </c>
      <c r="N38" s="65" t="n"/>
    </row>
    <row r="39" ht="22" customHeight="1" s="12">
      <c r="B39" s="68" t="n">
        <v>7</v>
      </c>
      <c r="C39" s="69" t="inlineStr">
        <is>
          <t>Моцарелла для пиццы "Красная птица", 45%, 0,28 кг, т/ф</t>
        </is>
      </c>
      <c r="D39" s="65" t="n"/>
      <c r="E39" s="65" t="n"/>
      <c r="F39" s="65" t="n"/>
      <c r="G39" s="65" t="n"/>
      <c r="H39" s="65" t="n"/>
      <c r="I39" s="69" t="n">
        <v>8</v>
      </c>
      <c r="J39" s="69" t="n">
        <v>200</v>
      </c>
      <c r="K39" s="69" t="n">
        <v>90</v>
      </c>
      <c r="L39" s="69" t="inlineStr"/>
      <c r="M39" s="69" t="inlineStr">
        <is>
          <t>Н0000096640</t>
        </is>
      </c>
      <c r="N39" s="65" t="n"/>
    </row>
    <row r="40" ht="22" customHeight="1" s="12">
      <c r="B40" s="68" t="n">
        <v>8</v>
      </c>
      <c r="C40" s="69" t="inlineStr">
        <is>
          <t>Моцарелла палочки "Unagrande", 45%, 0,12 кг, т/ф</t>
        </is>
      </c>
      <c r="D40" s="65" t="n"/>
      <c r="E40" s="65" t="n"/>
      <c r="F40" s="65" t="n"/>
      <c r="G40" s="65" t="n"/>
      <c r="H40" s="65" t="n"/>
      <c r="I40" s="69" t="n">
        <v>10</v>
      </c>
      <c r="J40" s="69" t="n">
        <v>842</v>
      </c>
      <c r="K40" s="69" t="n">
        <v>702</v>
      </c>
      <c r="L40" s="69" t="inlineStr"/>
      <c r="M40" s="69" t="inlineStr">
        <is>
          <t>Н0000093998</t>
        </is>
      </c>
      <c r="N40" s="65" t="n"/>
    </row>
    <row r="41" ht="22" customHeight="1" s="12">
      <c r="B41" s="68" t="n">
        <v>9</v>
      </c>
      <c r="C41" s="69" t="inlineStr">
        <is>
          <t>Моцарелла палочки "Бонджорно", 45%, 0,12 кг, т/ф</t>
        </is>
      </c>
      <c r="D41" s="65" t="n"/>
      <c r="E41" s="65" t="n"/>
      <c r="F41" s="65" t="n"/>
      <c r="G41" s="65" t="n"/>
      <c r="H41" s="65" t="n"/>
      <c r="I41" s="69" t="n">
        <v>10</v>
      </c>
      <c r="J41" s="69" t="n">
        <v>58</v>
      </c>
      <c r="K41" s="69" t="n">
        <v>49</v>
      </c>
      <c r="L41" s="69" t="inlineStr"/>
      <c r="M41" s="69" t="inlineStr">
        <is>
          <t>Н0000095934</t>
        </is>
      </c>
      <c r="N41" s="65" t="n"/>
    </row>
    <row r="42" ht="22" customHeight="1" s="12">
      <c r="B42" s="68" t="n">
        <v>10</v>
      </c>
      <c r="C42" s="69" t="inlineStr">
        <is>
          <t>Моцарелла палочки "ВкусВилл", 45%, 0,12 кг, т/ф</t>
        </is>
      </c>
      <c r="D42" s="65" t="n"/>
      <c r="E42" s="65" t="n"/>
      <c r="F42" s="65" t="n"/>
      <c r="G42" s="65" t="n"/>
      <c r="H42" s="65" t="n"/>
      <c r="I42" s="69" t="n">
        <v>10</v>
      </c>
      <c r="J42" s="69" t="n">
        <v>692</v>
      </c>
      <c r="K42" s="69" t="n">
        <v>577</v>
      </c>
      <c r="L42" s="69" t="inlineStr"/>
      <c r="M42" s="69" t="inlineStr">
        <is>
          <t>Н0000094497</t>
        </is>
      </c>
      <c r="N42" s="65" t="n"/>
    </row>
    <row r="43" ht="22" customHeight="1" s="12">
      <c r="B43" s="68" t="n">
        <v>11</v>
      </c>
      <c r="C43" s="69" t="inlineStr">
        <is>
          <t>Моцарелла палочки "Красная птица", 45%, 0,12 кг, т/ф</t>
        </is>
      </c>
      <c r="D43" s="65" t="n"/>
      <c r="E43" s="65" t="n"/>
      <c r="F43" s="65" t="n"/>
      <c r="G43" s="65" t="n"/>
      <c r="H43" s="65" t="n"/>
      <c r="I43" s="69" t="n">
        <v>10</v>
      </c>
      <c r="J43" s="69" t="n">
        <v>8</v>
      </c>
      <c r="K43" s="69" t="n">
        <v>7</v>
      </c>
      <c r="L43" s="69" t="inlineStr"/>
      <c r="M43" s="69" t="inlineStr">
        <is>
          <t>Н0000096638</t>
        </is>
      </c>
      <c r="N43" s="65" t="n"/>
    </row>
    <row r="44" ht="22" customHeight="1" s="12">
      <c r="B44" s="68" t="n">
        <v>12</v>
      </c>
      <c r="C44" s="69" t="inlineStr">
        <is>
          <t>Сулугуни  "Умалат", 45%, 0,37 кг, т/ф, (6 шт)</t>
        </is>
      </c>
      <c r="D44" s="65" t="n"/>
      <c r="E44" s="65" t="n"/>
      <c r="F44" s="65" t="n"/>
      <c r="G44" s="65" t="n"/>
      <c r="H44" s="65" t="n"/>
      <c r="I44" s="69" t="n">
        <v>6</v>
      </c>
      <c r="J44" s="69" t="n">
        <v>850</v>
      </c>
      <c r="K44" s="69" t="n">
        <v>383</v>
      </c>
      <c r="L44" s="69" t="inlineStr"/>
      <c r="M44" s="69" t="inlineStr">
        <is>
          <t>Н0000094742</t>
        </is>
      </c>
      <c r="N44" s="65" t="n"/>
    </row>
    <row r="45" ht="22" customHeight="1" s="12">
      <c r="B45" s="68" t="n">
        <v>13</v>
      </c>
      <c r="C45" s="69" t="inlineStr">
        <is>
          <t>Сулугуни "Маркет Перекресток", 45%, 0,28 кг, т/ф</t>
        </is>
      </c>
      <c r="D45" s="65" t="n"/>
      <c r="E45" s="65" t="n"/>
      <c r="F45" s="65" t="n"/>
      <c r="G45" s="65" t="n"/>
      <c r="H45" s="65" t="n"/>
      <c r="I45" s="69" t="n">
        <v>8</v>
      </c>
      <c r="J45" s="69" t="n">
        <v>650</v>
      </c>
      <c r="K45" s="69" t="n">
        <v>291</v>
      </c>
      <c r="L45" s="69" t="inlineStr"/>
      <c r="M45" s="69" t="inlineStr">
        <is>
          <t>3503984</t>
        </is>
      </c>
      <c r="N45" s="65" t="n"/>
    </row>
    <row r="46" ht="22" customHeight="1" s="12">
      <c r="B46" s="68" t="n">
        <v>14</v>
      </c>
      <c r="C46" s="69" t="inlineStr">
        <is>
          <t>Сулугуни "Умалат", 45%, 0,28 кг, т/ф, (8 шт)</t>
        </is>
      </c>
      <c r="D46" s="65" t="n"/>
      <c r="E46" s="65" t="n"/>
      <c r="F46" s="65" t="n"/>
      <c r="G46" s="65" t="n"/>
      <c r="H46" s="65" t="n"/>
      <c r="I46" s="69" t="n">
        <v>8</v>
      </c>
      <c r="J46" s="69" t="n">
        <v>1700</v>
      </c>
      <c r="K46" s="69" t="n">
        <v>759</v>
      </c>
      <c r="L46" s="69" t="inlineStr"/>
      <c r="M46" s="69" t="inlineStr">
        <is>
          <t>Н0000081879</t>
        </is>
      </c>
      <c r="N46" s="65" t="n"/>
    </row>
    <row r="47" ht="22" customHeight="1" s="12">
      <c r="B47" s="68" t="n">
        <v>15</v>
      </c>
      <c r="C47" s="69" t="inlineStr">
        <is>
          <t>Сулугуни палочки "Красная птица", 45%, 0,12 кг, т/ф</t>
        </is>
      </c>
      <c r="D47" s="65" t="n"/>
      <c r="E47" s="65" t="n"/>
      <c r="F47" s="65" t="n"/>
      <c r="G47" s="65" t="n"/>
      <c r="H47" s="65" t="n"/>
      <c r="I47" s="69" t="n">
        <v>10</v>
      </c>
      <c r="J47" s="69" t="n">
        <v>100</v>
      </c>
      <c r="K47" s="69" t="n">
        <v>84</v>
      </c>
      <c r="L47" s="69" t="inlineStr"/>
      <c r="M47" s="69" t="inlineStr">
        <is>
          <t>Н0000096639</t>
        </is>
      </c>
      <c r="N47" s="65" t="n"/>
    </row>
    <row r="48" ht="22" customHeight="1" s="12">
      <c r="B48" s="68" t="n">
        <v>16</v>
      </c>
      <c r="C48" s="69" t="inlineStr">
        <is>
          <t>Сулугуни палочки "Умалат", 45%, 0,12 кг, т/ф (10 шт.)</t>
        </is>
      </c>
      <c r="D48" s="65" t="n"/>
      <c r="E48" s="65" t="n"/>
      <c r="F48" s="65" t="n"/>
      <c r="G48" s="65" t="n"/>
      <c r="H48" s="65" t="n"/>
      <c r="I48" s="69" t="n">
        <v>10</v>
      </c>
      <c r="J48" s="69" t="n">
        <v>1250</v>
      </c>
      <c r="K48" s="69" t="n">
        <v>1042</v>
      </c>
      <c r="L48" s="69" t="inlineStr"/>
      <c r="M48" s="69" t="inlineStr">
        <is>
          <t>Н0000093444</t>
        </is>
      </c>
      <c r="N48" s="65" t="n"/>
    </row>
    <row r="49" ht="22" customHeight="1" s="12">
      <c r="B49" s="68" t="n">
        <v>17</v>
      </c>
      <c r="C49" s="70" t="inlineStr">
        <is>
          <t>Качокавалло "Unagrande", 45%, 0,8 кг</t>
        </is>
      </c>
      <c r="D49" s="65" t="n"/>
      <c r="E49" s="65" t="n"/>
      <c r="F49" s="65" t="n"/>
      <c r="G49" s="65" t="n"/>
      <c r="H49" s="65" t="n"/>
      <c r="I49" s="70" t="n">
        <v>2</v>
      </c>
      <c r="J49" s="70" t="n">
        <v>13.6</v>
      </c>
      <c r="K49" s="70" t="n">
        <v>10</v>
      </c>
      <c r="L49" s="70" t="inlineStr"/>
      <c r="M49" s="70" t="inlineStr">
        <is>
          <t>Н0000098165</t>
        </is>
      </c>
      <c r="N49" s="65" t="n"/>
    </row>
  </sheetData>
  <mergeCells count="84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B30:N30"/>
    <mergeCell ref="B31:N31"/>
    <mergeCell ref="C32:H32"/>
    <mergeCell ref="M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6:H46"/>
    <mergeCell ref="M46:N46"/>
    <mergeCell ref="C47:H47"/>
    <mergeCell ref="M47:N47"/>
    <mergeCell ref="C48:H48"/>
    <mergeCell ref="M48:N48"/>
    <mergeCell ref="C49:H49"/>
    <mergeCell ref="M49:N4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71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4" t="inlineStr">
        <is>
          <t>Задание на упаковку линии воды Моцарельного цеха</t>
        </is>
      </c>
      <c r="C2" s="65" t="n"/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</row>
    <row r="3" ht="30" customHeight="1" s="12">
      <c r="B3" s="66" t="n">
        <v>44391</v>
      </c>
      <c r="C3" s="65" t="n"/>
      <c r="D3" s="65" t="n"/>
      <c r="E3" s="65" t="n"/>
      <c r="F3" s="65" t="n"/>
      <c r="G3" s="65" t="n"/>
      <c r="H3" s="65" t="n"/>
      <c r="I3" s="65" t="n"/>
      <c r="J3" s="65" t="n"/>
      <c r="K3" s="65" t="n"/>
      <c r="L3" s="65" t="n"/>
      <c r="M3" s="65" t="n"/>
      <c r="N3" s="65" t="n"/>
    </row>
    <row r="4" ht="28" customHeight="1" s="12">
      <c r="B4" s="67" t="inlineStr">
        <is>
          <t>Номер варки</t>
        </is>
      </c>
      <c r="C4" s="67" t="inlineStr">
        <is>
          <t>Номенклатура</t>
        </is>
      </c>
      <c r="D4" s="65" t="n"/>
      <c r="E4" s="65" t="n"/>
      <c r="F4" s="65" t="n"/>
      <c r="G4" s="65" t="n"/>
      <c r="H4" s="65" t="n"/>
      <c r="I4" s="67" t="inlineStr">
        <is>
          <t>Вложение коробок</t>
        </is>
      </c>
      <c r="J4" s="67" t="inlineStr">
        <is>
          <t>Вес, кг</t>
        </is>
      </c>
      <c r="K4" s="67" t="inlineStr">
        <is>
          <t>Кол-во коробок, шт</t>
        </is>
      </c>
      <c r="L4" s="67" t="inlineStr">
        <is>
          <t>В первую очередь</t>
        </is>
      </c>
      <c r="M4" s="67" t="inlineStr">
        <is>
          <t>Код</t>
        </is>
      </c>
      <c r="N4" s="65" t="n"/>
    </row>
    <row r="5" ht="22" customHeight="1" s="12">
      <c r="B5" s="68" t="n">
        <v>140</v>
      </c>
      <c r="C5" s="69" t="inlineStr">
        <is>
          <t>Моцарелла в воде Чильеджина без лактозы "Красная птица", 45%, 0,125/0,225 кг, ф/п</t>
        </is>
      </c>
      <c r="D5" s="65" t="n"/>
      <c r="E5" s="65" t="n"/>
      <c r="F5" s="65" t="n"/>
      <c r="G5" s="65" t="n"/>
      <c r="H5" s="65" t="n"/>
      <c r="I5" s="69" t="n">
        <v>8</v>
      </c>
      <c r="J5" s="69" t="n">
        <v>30</v>
      </c>
      <c r="K5" s="69" t="n">
        <v>30</v>
      </c>
      <c r="L5" s="69" t="inlineStr"/>
      <c r="M5" s="69" t="inlineStr">
        <is>
          <t>Н0000096636</t>
        </is>
      </c>
      <c r="N5" s="65" t="n"/>
    </row>
    <row r="6" ht="22" customHeight="1" s="12">
      <c r="B6" s="68" t="n">
        <v>140</v>
      </c>
      <c r="C6" s="69" t="inlineStr">
        <is>
          <t>Моцарелла в воде Чильеджина без лактозы "Unagrande", 45%, 0,125/0,225 кг, ф/п</t>
        </is>
      </c>
      <c r="D6" s="65" t="n"/>
      <c r="E6" s="65" t="n"/>
      <c r="F6" s="65" t="n"/>
      <c r="G6" s="65" t="n"/>
      <c r="H6" s="65" t="n"/>
      <c r="I6" s="69" t="n">
        <v>8</v>
      </c>
      <c r="J6" s="69" t="n">
        <v>56</v>
      </c>
      <c r="K6" s="69" t="n">
        <v>56</v>
      </c>
      <c r="L6" s="69" t="inlineStr"/>
      <c r="M6" s="69" t="inlineStr">
        <is>
          <t>Н0000095553</t>
        </is>
      </c>
      <c r="N6" s="65" t="n"/>
    </row>
    <row r="7" ht="22" customHeight="1" s="12">
      <c r="B7" s="68" t="n">
        <v>140</v>
      </c>
      <c r="C7" s="69" t="inlineStr">
        <is>
          <t>Моцарелла в воде Фиор Ди Латте без лактозы "Красная птица", 45%, 0,125/0,225 кг, ф/п</t>
        </is>
      </c>
      <c r="D7" s="65" t="n"/>
      <c r="E7" s="65" t="n"/>
      <c r="F7" s="65" t="n"/>
      <c r="G7" s="65" t="n"/>
      <c r="H7" s="65" t="n"/>
      <c r="I7" s="69" t="n">
        <v>8</v>
      </c>
      <c r="J7" s="69" t="n">
        <v>23</v>
      </c>
      <c r="K7" s="69" t="n">
        <v>23</v>
      </c>
      <c r="L7" s="69" t="inlineStr"/>
      <c r="M7" s="69" t="inlineStr">
        <is>
          <t>Н0000096635</t>
        </is>
      </c>
      <c r="N7" s="65" t="n"/>
    </row>
    <row r="8" ht="22" customHeight="1" s="12">
      <c r="B8" s="68" t="n">
        <v>140</v>
      </c>
      <c r="C8" s="69" t="inlineStr">
        <is>
          <t>Моцарелла в воде Фиор Ди Латте без лактозы “Unagrande", 45%, 0,125/0,225 кг, ф/п, (8 шт)</t>
        </is>
      </c>
      <c r="D8" s="65" t="n"/>
      <c r="E8" s="65" t="n"/>
      <c r="F8" s="65" t="n"/>
      <c r="G8" s="65" t="n"/>
      <c r="H8" s="65" t="n"/>
      <c r="I8" s="69" t="n">
        <v>8</v>
      </c>
      <c r="J8" s="69" t="n">
        <v>104</v>
      </c>
      <c r="K8" s="69" t="n">
        <v>104</v>
      </c>
      <c r="L8" s="69" t="inlineStr"/>
      <c r="M8" s="69" t="inlineStr">
        <is>
          <t>Н0000094698</t>
        </is>
      </c>
      <c r="N8" s="65" t="n"/>
    </row>
    <row r="9" ht="22" customHeight="1" s="12">
      <c r="B9" s="68" t="n">
        <v>140</v>
      </c>
      <c r="C9" s="69" t="inlineStr">
        <is>
          <t>Моцарелла Фиор ди латте в воде "Fine Life", 45%, 0,125/0,225 кг, ф/п</t>
        </is>
      </c>
      <c r="D9" s="65" t="n"/>
      <c r="E9" s="65" t="n"/>
      <c r="F9" s="65" t="n"/>
      <c r="G9" s="65" t="n"/>
      <c r="H9" s="65" t="n"/>
      <c r="I9" s="69" t="n">
        <v>12</v>
      </c>
      <c r="J9" s="69" t="n">
        <v>12</v>
      </c>
      <c r="K9" s="69" t="n">
        <v>8</v>
      </c>
      <c r="L9" s="69" t="inlineStr"/>
      <c r="M9" s="69" t="inlineStr">
        <is>
          <t>Н0000087862</t>
        </is>
      </c>
      <c r="N9" s="65" t="n"/>
    </row>
    <row r="10" ht="22" customHeight="1" s="12">
      <c r="B10" s="68" t="n">
        <v>140</v>
      </c>
      <c r="C10" s="69" t="inlineStr">
        <is>
          <t>Моцарелла Фиор ди Латте в воде "Красная птица", 45%, 0,125/0,225 кг, ф/п</t>
        </is>
      </c>
      <c r="D10" s="65" t="n"/>
      <c r="E10" s="65" t="n"/>
      <c r="F10" s="65" t="n"/>
      <c r="G10" s="65" t="n"/>
      <c r="H10" s="65" t="n"/>
      <c r="I10" s="69" t="n">
        <v>12</v>
      </c>
      <c r="J10" s="69" t="n">
        <v>213</v>
      </c>
      <c r="K10" s="69" t="n">
        <v>142</v>
      </c>
      <c r="L10" s="69" t="inlineStr"/>
      <c r="M10" s="69" t="inlineStr">
        <is>
          <t>Н0000090381</t>
        </is>
      </c>
      <c r="N10" s="65" t="n"/>
    </row>
    <row r="11" ht="22" customHeight="1" s="12">
      <c r="B11" s="68" t="n">
        <v>140</v>
      </c>
      <c r="C11" s="69" t="inlineStr">
        <is>
          <t>Моцарелла в воде Фиор Ди Латте "Orecchio Oro", 45%, 0,1/0,18 кг, ф/п</t>
        </is>
      </c>
      <c r="D11" s="65" t="n"/>
      <c r="E11" s="65" t="n"/>
      <c r="F11" s="65" t="n"/>
      <c r="G11" s="65" t="n"/>
      <c r="H11" s="65" t="n"/>
      <c r="I11" s="69" t="n">
        <v>8</v>
      </c>
      <c r="J11" s="69" t="n">
        <v>2</v>
      </c>
      <c r="K11" s="69" t="n">
        <v>3</v>
      </c>
      <c r="L11" s="69" t="inlineStr"/>
      <c r="M11" s="69" t="inlineStr">
        <is>
          <t>Н0000095981</t>
        </is>
      </c>
      <c r="N11" s="65" t="n"/>
    </row>
    <row r="12" ht="22" customHeight="1" s="12">
      <c r="B12" s="68" t="n">
        <v>140</v>
      </c>
      <c r="C12" s="69" t="inlineStr">
        <is>
          <t>Моцарелла Фиор ди Латте в воде "Ваш выбор", 50%, 0,1/0,18 кг, ф/п</t>
        </is>
      </c>
      <c r="D12" s="65" t="n"/>
      <c r="E12" s="65" t="n"/>
      <c r="F12" s="65" t="n"/>
      <c r="G12" s="65" t="n"/>
      <c r="H12" s="65" t="n"/>
      <c r="I12" s="69" t="n">
        <v>12</v>
      </c>
      <c r="J12" s="69" t="n">
        <v>66</v>
      </c>
      <c r="K12" s="69" t="n">
        <v>55</v>
      </c>
      <c r="L12" s="69" t="inlineStr"/>
      <c r="M12" s="69" t="inlineStr">
        <is>
          <t>327193010</t>
        </is>
      </c>
      <c r="N12" s="65" t="n"/>
    </row>
    <row r="13" ht="22" customHeight="1" s="12">
      <c r="B13" s="68" t="n">
        <v>140</v>
      </c>
      <c r="C13" s="69" t="inlineStr">
        <is>
          <t>Моцарелла в воде Фиор Ди Латте "Каждый день", 45%, 0,1/0,18 кг, ф/п</t>
        </is>
      </c>
      <c r="D13" s="65" t="n"/>
      <c r="E13" s="65" t="n"/>
      <c r="F13" s="65" t="n"/>
      <c r="G13" s="65" t="n"/>
      <c r="H13" s="65" t="n"/>
      <c r="I13" s="69" t="n">
        <v>12</v>
      </c>
      <c r="J13" s="69" t="n">
        <v>72</v>
      </c>
      <c r="K13" s="69" t="n">
        <v>60</v>
      </c>
      <c r="L13" s="69" t="inlineStr"/>
      <c r="M13" s="69" t="inlineStr">
        <is>
          <t>Н0000096804</t>
        </is>
      </c>
      <c r="N13" s="65" t="n"/>
    </row>
    <row r="14" ht="22" customHeight="1" s="12">
      <c r="B14" s="68" t="n">
        <v>140</v>
      </c>
      <c r="C14" s="69" t="inlineStr">
        <is>
          <t>Моцарелла Фиор Ди Латте в воде "Pretto", 45%, 0,1/0,18 кг, ф/п, (8 шт)</t>
        </is>
      </c>
      <c r="D14" s="65" t="n"/>
      <c r="E14" s="65" t="n"/>
      <c r="F14" s="65" t="n"/>
      <c r="G14" s="65" t="n"/>
      <c r="H14" s="65" t="n"/>
      <c r="I14" s="69" t="n">
        <v>8</v>
      </c>
      <c r="J14" s="69" t="n">
        <v>422</v>
      </c>
      <c r="K14" s="69" t="n">
        <v>528</v>
      </c>
      <c r="L14" s="69" t="inlineStr"/>
      <c r="M14" s="69" t="inlineStr">
        <is>
          <t>Н0000094728</t>
        </is>
      </c>
      <c r="N14" s="65" t="n"/>
    </row>
    <row r="15">
      <c r="B15" s="68" t="inlineStr"/>
      <c r="C15" s="68" t="inlineStr"/>
      <c r="D15" s="65" t="n"/>
      <c r="E15" s="65" t="n"/>
      <c r="F15" s="65" t="n"/>
      <c r="G15" s="65" t="n"/>
      <c r="H15" s="65" t="n"/>
      <c r="I15" s="65" t="n"/>
      <c r="J15" s="65" t="n"/>
      <c r="K15" s="65" t="n"/>
      <c r="L15" s="65" t="n"/>
      <c r="M15" s="65" t="n"/>
      <c r="N15" s="65" t="n"/>
    </row>
    <row r="16" ht="22" customHeight="1" s="12">
      <c r="B16" s="68" t="n">
        <v>141</v>
      </c>
      <c r="C16" s="69" t="inlineStr">
        <is>
          <t>Моцарелла Грандиоза в воде "Unagrande", 50%, 0,2/0,36 кг, ф/п</t>
        </is>
      </c>
      <c r="D16" s="65" t="n"/>
      <c r="E16" s="65" t="n"/>
      <c r="F16" s="65" t="n"/>
      <c r="G16" s="65" t="n"/>
      <c r="H16" s="65" t="n"/>
      <c r="I16" s="69" t="n">
        <v>8</v>
      </c>
      <c r="J16" s="69" t="n">
        <v>59</v>
      </c>
      <c r="K16" s="69" t="n">
        <v>37</v>
      </c>
      <c r="L16" s="69" t="inlineStr"/>
      <c r="M16" s="69" t="inlineStr">
        <is>
          <t>Н0000094897</t>
        </is>
      </c>
      <c r="N16" s="65" t="n"/>
    </row>
    <row r="17" ht="22" customHeight="1" s="12">
      <c r="B17" s="68" t="n">
        <v>141</v>
      </c>
      <c r="C17" s="69" t="inlineStr">
        <is>
          <t>Моцарелла Фиор ди латте в воде "Unagrande", 50%, 0,125/0,225 кг, ф/п, (8 шт)</t>
        </is>
      </c>
      <c r="D17" s="65" t="n"/>
      <c r="E17" s="65" t="n"/>
      <c r="F17" s="65" t="n"/>
      <c r="G17" s="65" t="n"/>
      <c r="H17" s="65" t="n"/>
      <c r="I17" s="69" t="n">
        <v>8</v>
      </c>
      <c r="J17" s="69" t="n">
        <v>300</v>
      </c>
      <c r="K17" s="69" t="n">
        <v>300</v>
      </c>
      <c r="L17" s="69" t="inlineStr"/>
      <c r="M17" s="69" t="inlineStr">
        <is>
          <t>Н0000094736</t>
        </is>
      </c>
      <c r="N17" s="65" t="n"/>
    </row>
    <row r="18" ht="22" customHeight="1" s="12">
      <c r="B18" s="68" t="n">
        <v>141</v>
      </c>
      <c r="C18" s="69" t="inlineStr">
        <is>
          <t>Моцарелла Чильеджина в воде "Unagrande", 50%, 0,125/0,225 кг, ф/п, (8 шт)</t>
        </is>
      </c>
      <c r="D18" s="65" t="n"/>
      <c r="E18" s="65" t="n"/>
      <c r="F18" s="65" t="n"/>
      <c r="G18" s="65" t="n"/>
      <c r="H18" s="65" t="n"/>
      <c r="I18" s="69" t="n">
        <v>8</v>
      </c>
      <c r="J18" s="69" t="n">
        <v>266</v>
      </c>
      <c r="K18" s="69" t="n">
        <v>266</v>
      </c>
      <c r="L18" s="69" t="inlineStr"/>
      <c r="M18" s="69" t="inlineStr">
        <is>
          <t>Н0000094737</t>
        </is>
      </c>
      <c r="N18" s="65" t="n"/>
    </row>
    <row r="19">
      <c r="B19" s="68" t="inlineStr"/>
      <c r="C19" s="68" t="inlineStr"/>
      <c r="D19" s="65" t="n"/>
      <c r="E19" s="65" t="n"/>
      <c r="F19" s="65" t="n"/>
      <c r="G19" s="65" t="n"/>
      <c r="H19" s="65" t="n"/>
      <c r="I19" s="65" t="n"/>
      <c r="J19" s="65" t="n"/>
      <c r="K19" s="65" t="n"/>
      <c r="L19" s="65" t="n"/>
      <c r="M19" s="65" t="n"/>
      <c r="N19" s="65" t="n"/>
    </row>
    <row r="20" ht="22" customHeight="1" s="12">
      <c r="B20" s="68" t="n">
        <v>142</v>
      </c>
      <c r="C20" s="69" t="inlineStr">
        <is>
          <t>Моцарелла в воде Фиор ди Латте "Aventino", 45%, 0,1/0,18 кг, ф/п</t>
        </is>
      </c>
      <c r="D20" s="65" t="n"/>
      <c r="E20" s="65" t="n"/>
      <c r="F20" s="65" t="n"/>
      <c r="G20" s="65" t="n"/>
      <c r="H20" s="65" t="n"/>
      <c r="I20" s="69" t="n">
        <v>8</v>
      </c>
      <c r="J20" s="69" t="n">
        <v>382</v>
      </c>
      <c r="K20" s="69" t="n">
        <v>478</v>
      </c>
      <c r="L20" s="69" t="inlineStr"/>
      <c r="M20" s="69" t="inlineStr">
        <is>
          <t>Н0000096234</t>
        </is>
      </c>
      <c r="N20" s="65" t="n"/>
    </row>
    <row r="21" ht="22" customHeight="1" s="12">
      <c r="B21" s="68" t="n">
        <v>142</v>
      </c>
      <c r="C21" s="69" t="inlineStr">
        <is>
          <t>Моцарелла Чильеджина в воде "Fine Life", 45%, 0,125/0,225 кг, ф/п</t>
        </is>
      </c>
      <c r="D21" s="65" t="n"/>
      <c r="E21" s="65" t="n"/>
      <c r="F21" s="65" t="n"/>
      <c r="G21" s="65" t="n"/>
      <c r="H21" s="65" t="n"/>
      <c r="I21" s="69" t="n">
        <v>12</v>
      </c>
      <c r="J21" s="69" t="n">
        <v>9</v>
      </c>
      <c r="K21" s="69" t="n">
        <v>6</v>
      </c>
      <c r="L21" s="69" t="inlineStr"/>
      <c r="M21" s="69" t="inlineStr">
        <is>
          <t>Н0000087861</t>
        </is>
      </c>
      <c r="N21" s="65" t="n"/>
    </row>
    <row r="22" ht="22" customHeight="1" s="12">
      <c r="B22" s="68" t="n">
        <v>142</v>
      </c>
      <c r="C22" s="69" t="inlineStr">
        <is>
          <t>Моцарелла Чильеджина в воде "Красная птица", 45%, 0,125/0,225 кг, ф/п</t>
        </is>
      </c>
      <c r="D22" s="65" t="n"/>
      <c r="E22" s="65" t="n"/>
      <c r="F22" s="65" t="n"/>
      <c r="G22" s="65" t="n"/>
      <c r="H22" s="65" t="n"/>
      <c r="I22" s="69" t="n">
        <v>12</v>
      </c>
      <c r="J22" s="69" t="n">
        <v>111</v>
      </c>
      <c r="K22" s="69" t="n">
        <v>74</v>
      </c>
      <c r="L22" s="69" t="inlineStr"/>
      <c r="M22" s="69" t="inlineStr">
        <is>
          <t>Н0000090380</t>
        </is>
      </c>
      <c r="N22" s="65" t="n"/>
    </row>
    <row r="23" ht="22" customHeight="1" s="12">
      <c r="B23" s="68" t="n">
        <v>142</v>
      </c>
      <c r="C23" s="69" t="inlineStr">
        <is>
          <t>Моцарелла в воде Чильеджина "Orecchio Oro", 45%, 0,1/0,18 кг, ф/п</t>
        </is>
      </c>
      <c r="D23" s="65" t="n"/>
      <c r="E23" s="65" t="n"/>
      <c r="F23" s="65" t="n"/>
      <c r="G23" s="65" t="n"/>
      <c r="H23" s="65" t="n"/>
      <c r="I23" s="69" t="n">
        <v>8</v>
      </c>
      <c r="J23" s="69" t="n">
        <v>1</v>
      </c>
      <c r="K23" s="69" t="n">
        <v>2</v>
      </c>
      <c r="L23" s="69" t="inlineStr"/>
      <c r="M23" s="69" t="inlineStr">
        <is>
          <t>Н0000095985</t>
        </is>
      </c>
      <c r="N23" s="65" t="n"/>
    </row>
    <row r="24" ht="22" customHeight="1" s="12">
      <c r="B24" s="68" t="n">
        <v>142</v>
      </c>
      <c r="C24" s="69" t="inlineStr">
        <is>
          <t>Моцарелла в воде Чильеджина "Каждый день", 45%, 0,1/0,18 кг, ф/п</t>
        </is>
      </c>
      <c r="D24" s="65" t="n"/>
      <c r="E24" s="65" t="n"/>
      <c r="F24" s="65" t="n"/>
      <c r="G24" s="65" t="n"/>
      <c r="H24" s="65" t="n"/>
      <c r="I24" s="69" t="n">
        <v>12</v>
      </c>
      <c r="J24" s="69" t="n">
        <v>108</v>
      </c>
      <c r="K24" s="69" t="n">
        <v>90</v>
      </c>
      <c r="L24" s="69" t="inlineStr"/>
      <c r="M24" s="69" t="inlineStr">
        <is>
          <t>Н0000096805</t>
        </is>
      </c>
      <c r="N24" s="65" t="n"/>
    </row>
    <row r="25" ht="22" customHeight="1" s="12">
      <c r="B25" s="68" t="n">
        <v>142</v>
      </c>
      <c r="C25" s="69" t="inlineStr">
        <is>
          <t>Моцарелла Чильеджина в воде "Ваш выбор", 50%, 0,1/0,18 кг, ф/п</t>
        </is>
      </c>
      <c r="D25" s="65" t="n"/>
      <c r="E25" s="65" t="n"/>
      <c r="F25" s="65" t="n"/>
      <c r="G25" s="65" t="n"/>
      <c r="H25" s="65" t="n"/>
      <c r="I25" s="69" t="n">
        <v>12</v>
      </c>
      <c r="J25" s="69" t="n">
        <v>115</v>
      </c>
      <c r="K25" s="69" t="n">
        <v>96</v>
      </c>
      <c r="L25" s="69" t="inlineStr"/>
      <c r="M25" s="69" t="inlineStr">
        <is>
          <t>327192013</t>
        </is>
      </c>
      <c r="N25" s="65" t="n"/>
    </row>
    <row r="26" ht="22" customHeight="1" s="12">
      <c r="B26" s="68" t="n">
        <v>142</v>
      </c>
      <c r="C26" s="69" t="inlineStr">
        <is>
          <t>Моцарелла в воде Чильеджина "Aventino", 45%, 0,1/0,18 кг, ф/п</t>
        </is>
      </c>
      <c r="D26" s="65" t="n"/>
      <c r="E26" s="65" t="n"/>
      <c r="F26" s="65" t="n"/>
      <c r="G26" s="65" t="n"/>
      <c r="H26" s="65" t="n"/>
      <c r="I26" s="69" t="n">
        <v>8</v>
      </c>
      <c r="J26" s="69" t="n">
        <v>60</v>
      </c>
      <c r="K26" s="69" t="n">
        <v>75</v>
      </c>
      <c r="L26" s="69" t="inlineStr"/>
      <c r="M26" s="69" t="inlineStr">
        <is>
          <t>Н0000096233</t>
        </is>
      </c>
      <c r="N26" s="65" t="n"/>
    </row>
    <row r="27" ht="22" customHeight="1" s="12">
      <c r="B27" s="68" t="n">
        <v>142</v>
      </c>
      <c r="C27" s="69" t="inlineStr">
        <is>
          <t>Моцарелла Чильеджина в воде "Pretto", 45%, 0,1/0,18 кг, ф/п, (8 шт)</t>
        </is>
      </c>
      <c r="D27" s="65" t="n"/>
      <c r="E27" s="65" t="n"/>
      <c r="F27" s="65" t="n"/>
      <c r="G27" s="65" t="n"/>
      <c r="H27" s="65" t="n"/>
      <c r="I27" s="69" t="n">
        <v>8</v>
      </c>
      <c r="J27" s="69" t="n">
        <v>214</v>
      </c>
      <c r="K27" s="69" t="n">
        <v>268</v>
      </c>
      <c r="L27" s="69" t="inlineStr"/>
      <c r="M27" s="69" t="inlineStr">
        <is>
          <t>Н0000094727</t>
        </is>
      </c>
      <c r="N27" s="65" t="n"/>
    </row>
    <row r="28">
      <c r="B28" s="68" t="inlineStr"/>
      <c r="C28" s="68" t="inlineStr"/>
      <c r="D28" s="65" t="n"/>
      <c r="E28" s="65" t="n"/>
      <c r="F28" s="65" t="n"/>
      <c r="G28" s="65" t="n"/>
      <c r="H28" s="65" t="n"/>
      <c r="I28" s="65" t="n"/>
      <c r="J28" s="65" t="n"/>
      <c r="K28" s="65" t="n"/>
      <c r="L28" s="65" t="n"/>
      <c r="M28" s="65" t="n"/>
      <c r="N28" s="65" t="n"/>
    </row>
    <row r="29" ht="22" customHeight="1" s="12">
      <c r="B29" s="68" t="n">
        <v>143</v>
      </c>
      <c r="C29" s="69" t="inlineStr">
        <is>
          <t>Моцарелла Чильеджина в воде "Pretto", 45%, 0,1/0,18 кг, ф/п, (8 шт)</t>
        </is>
      </c>
      <c r="D29" s="65" t="n"/>
      <c r="E29" s="65" t="n"/>
      <c r="F29" s="65" t="n"/>
      <c r="G29" s="65" t="n"/>
      <c r="H29" s="65" t="n"/>
      <c r="I29" s="69" t="n">
        <v>8</v>
      </c>
      <c r="J29" s="69" t="n">
        <v>1000</v>
      </c>
      <c r="K29" s="69" t="n">
        <v>1250</v>
      </c>
      <c r="L29" s="69" t="inlineStr"/>
      <c r="M29" s="69" t="inlineStr">
        <is>
          <t>Н0000094727</t>
        </is>
      </c>
      <c r="N29" s="65" t="n"/>
    </row>
    <row r="30">
      <c r="B30" s="68" t="inlineStr"/>
      <c r="C30" s="68" t="inlineStr"/>
      <c r="D30" s="65" t="n"/>
      <c r="E30" s="65" t="n"/>
      <c r="F30" s="65" t="n"/>
      <c r="G30" s="65" t="n"/>
      <c r="H30" s="65" t="n"/>
      <c r="I30" s="65" t="n"/>
      <c r="J30" s="65" t="n"/>
      <c r="K30" s="65" t="n"/>
      <c r="L30" s="65" t="n"/>
      <c r="M30" s="65" t="n"/>
      <c r="N30" s="65" t="n"/>
    </row>
    <row r="31" ht="22" customHeight="1" s="12">
      <c r="B31" s="68" t="n">
        <v>144</v>
      </c>
      <c r="C31" s="69" t="inlineStr">
        <is>
          <t>Моцарелла Чильеджина в воде "Pretto", 45%, 0,1/0,18 кг, ф/п, (8 шт)</t>
        </is>
      </c>
      <c r="D31" s="65" t="n"/>
      <c r="E31" s="65" t="n"/>
      <c r="F31" s="65" t="n"/>
      <c r="G31" s="65" t="n"/>
      <c r="H31" s="65" t="n"/>
      <c r="I31" s="69" t="n">
        <v>8</v>
      </c>
      <c r="J31" s="69" t="n">
        <v>750</v>
      </c>
      <c r="K31" s="69" t="n">
        <v>938</v>
      </c>
      <c r="L31" s="69" t="inlineStr"/>
      <c r="M31" s="69" t="inlineStr">
        <is>
          <t>Н0000094727</t>
        </is>
      </c>
      <c r="N31" s="65" t="n"/>
    </row>
    <row r="32">
      <c r="B32" s="68" t="inlineStr"/>
      <c r="C32" s="68" t="inlineStr"/>
      <c r="D32" s="65" t="n"/>
      <c r="E32" s="65" t="n"/>
      <c r="F32" s="65" t="n"/>
      <c r="G32" s="65" t="n"/>
      <c r="H32" s="65" t="n"/>
      <c r="I32" s="65" t="n"/>
      <c r="J32" s="65" t="n"/>
      <c r="K32" s="65" t="n"/>
      <c r="L32" s="65" t="n"/>
      <c r="M32" s="65" t="n"/>
      <c r="N32" s="65" t="n"/>
    </row>
    <row r="37" ht="30" customHeight="1" s="12">
      <c r="B37" s="64" t="inlineStr">
        <is>
          <t>Задание на упаковку линии пиццы Моцарельного цеха</t>
        </is>
      </c>
      <c r="C37" s="65" t="n"/>
      <c r="D37" s="65" t="n"/>
      <c r="E37" s="65" t="n"/>
      <c r="F37" s="65" t="n"/>
      <c r="G37" s="65" t="n"/>
      <c r="H37" s="65" t="n"/>
      <c r="I37" s="65" t="n"/>
      <c r="J37" s="65" t="n"/>
      <c r="K37" s="65" t="n"/>
      <c r="L37" s="65" t="n"/>
      <c r="M37" s="65" t="n"/>
      <c r="N37" s="65" t="n"/>
    </row>
    <row r="38" ht="30" customHeight="1" s="12">
      <c r="B38" s="66" t="n">
        <v>44391</v>
      </c>
      <c r="C38" s="65" t="n"/>
      <c r="D38" s="65" t="n"/>
      <c r="E38" s="65" t="n"/>
      <c r="F38" s="65" t="n"/>
      <c r="G38" s="65" t="n"/>
      <c r="H38" s="65" t="n"/>
      <c r="I38" s="65" t="n"/>
      <c r="J38" s="65" t="n"/>
      <c r="K38" s="65" t="n"/>
      <c r="L38" s="65" t="n"/>
      <c r="M38" s="65" t="n"/>
      <c r="N38" s="65" t="n"/>
    </row>
    <row r="39" ht="28" customHeight="1" s="12">
      <c r="B39" s="67" t="inlineStr">
        <is>
          <t>Номер варки</t>
        </is>
      </c>
      <c r="C39" s="67" t="inlineStr">
        <is>
          <t>Номенклатура</t>
        </is>
      </c>
      <c r="D39" s="65" t="n"/>
      <c r="E39" s="65" t="n"/>
      <c r="F39" s="65" t="n"/>
      <c r="G39" s="65" t="n"/>
      <c r="H39" s="65" t="n"/>
      <c r="I39" s="67" t="inlineStr">
        <is>
          <t>Вложение коробок</t>
        </is>
      </c>
      <c r="J39" s="67" t="inlineStr">
        <is>
          <t>Вес, кг</t>
        </is>
      </c>
      <c r="K39" s="67" t="inlineStr">
        <is>
          <t>Кол-во коробок, шт</t>
        </is>
      </c>
      <c r="L39" s="67" t="inlineStr">
        <is>
          <t>В первую очередь</t>
        </is>
      </c>
      <c r="M39" s="67" t="inlineStr">
        <is>
          <t>Код</t>
        </is>
      </c>
      <c r="N39" s="65" t="n"/>
    </row>
    <row r="40" ht="22" customHeight="1" s="12">
      <c r="B40" s="68" t="n">
        <v>145</v>
      </c>
      <c r="C40" s="69" t="inlineStr">
        <is>
          <t>Моцарелла палочки "Красная птица", 45%, 0,12 кг, т/ф</t>
        </is>
      </c>
      <c r="D40" s="65" t="n"/>
      <c r="E40" s="65" t="n"/>
      <c r="F40" s="65" t="n"/>
      <c r="G40" s="65" t="n"/>
      <c r="H40" s="65" t="n"/>
      <c r="I40" s="69" t="n">
        <v>10</v>
      </c>
      <c r="J40" s="69" t="n">
        <v>8</v>
      </c>
      <c r="K40" s="69" t="n">
        <v>7</v>
      </c>
      <c r="L40" s="69" t="inlineStr"/>
      <c r="M40" s="69" t="inlineStr">
        <is>
          <t>Н0000096638</t>
        </is>
      </c>
      <c r="N40" s="65" t="n"/>
    </row>
    <row r="41" ht="22" customHeight="1" s="12">
      <c r="B41" s="68" t="n">
        <v>145</v>
      </c>
      <c r="C41" s="69" t="inlineStr">
        <is>
          <t>Моцарелла палочки "Бонджорно", 45%, 0,12 кг, т/ф</t>
        </is>
      </c>
      <c r="D41" s="65" t="n"/>
      <c r="E41" s="65" t="n"/>
      <c r="F41" s="65" t="n"/>
      <c r="G41" s="65" t="n"/>
      <c r="H41" s="65" t="n"/>
      <c r="I41" s="69" t="n">
        <v>10</v>
      </c>
      <c r="J41" s="69" t="n">
        <v>58</v>
      </c>
      <c r="K41" s="69" t="n">
        <v>49</v>
      </c>
      <c r="L41" s="69" t="inlineStr"/>
      <c r="M41" s="69" t="inlineStr">
        <is>
          <t>Н0000095934</t>
        </is>
      </c>
      <c r="N41" s="65" t="n"/>
    </row>
    <row r="42" ht="22" customHeight="1" s="12">
      <c r="B42" s="68" t="n">
        <v>145</v>
      </c>
      <c r="C42" s="69" t="inlineStr">
        <is>
          <t>Моцарелла палочки "ВкусВилл", 45%, 0,12 кг, т/ф</t>
        </is>
      </c>
      <c r="D42" s="65" t="n"/>
      <c r="E42" s="65" t="n"/>
      <c r="F42" s="65" t="n"/>
      <c r="G42" s="65" t="n"/>
      <c r="H42" s="65" t="n"/>
      <c r="I42" s="69" t="n">
        <v>10</v>
      </c>
      <c r="J42" s="69" t="n">
        <v>692</v>
      </c>
      <c r="K42" s="69" t="n">
        <v>577</v>
      </c>
      <c r="L42" s="69" t="inlineStr"/>
      <c r="M42" s="69" t="inlineStr">
        <is>
          <t>Н0000094497</t>
        </is>
      </c>
      <c r="N42" s="65" t="n"/>
    </row>
    <row r="43" ht="22" customHeight="1" s="12">
      <c r="B43" s="68" t="n">
        <v>145</v>
      </c>
      <c r="C43" s="69" t="inlineStr">
        <is>
          <t>Моцарелла палочки "Unagrande", 45%, 0,12 кг, т/ф</t>
        </is>
      </c>
      <c r="D43" s="65" t="n"/>
      <c r="E43" s="65" t="n"/>
      <c r="F43" s="65" t="n"/>
      <c r="G43" s="65" t="n"/>
      <c r="H43" s="65" t="n"/>
      <c r="I43" s="69" t="n">
        <v>10</v>
      </c>
      <c r="J43" s="69" t="n">
        <v>92</v>
      </c>
      <c r="K43" s="69" t="n">
        <v>77</v>
      </c>
      <c r="L43" s="69" t="inlineStr"/>
      <c r="M43" s="69" t="inlineStr">
        <is>
          <t>Н0000093998</t>
        </is>
      </c>
      <c r="N43" s="65" t="n"/>
    </row>
    <row r="44">
      <c r="B44" s="68" t="inlineStr"/>
      <c r="C44" s="68" t="inlineStr"/>
      <c r="D44" s="65" t="n"/>
      <c r="E44" s="65" t="n"/>
      <c r="F44" s="65" t="n"/>
      <c r="G44" s="65" t="n"/>
      <c r="H44" s="65" t="n"/>
      <c r="I44" s="65" t="n"/>
      <c r="J44" s="65" t="n"/>
      <c r="K44" s="65" t="n"/>
      <c r="L44" s="65" t="n"/>
      <c r="M44" s="65" t="n"/>
      <c r="N44" s="65" t="n"/>
    </row>
    <row r="45" ht="22" customHeight="1" s="12">
      <c r="B45" s="68" t="n">
        <v>146</v>
      </c>
      <c r="C45" s="69" t="inlineStr">
        <is>
          <t>Моцарелла палочки "Unagrande", 45%, 0,12 кг, т/ф</t>
        </is>
      </c>
      <c r="D45" s="65" t="n"/>
      <c r="E45" s="65" t="n"/>
      <c r="F45" s="65" t="n"/>
      <c r="G45" s="65" t="n"/>
      <c r="H45" s="65" t="n"/>
      <c r="I45" s="69" t="n">
        <v>10</v>
      </c>
      <c r="J45" s="69" t="n">
        <v>750</v>
      </c>
      <c r="K45" s="69" t="n">
        <v>625</v>
      </c>
      <c r="L45" s="69" t="inlineStr"/>
      <c r="M45" s="69" t="inlineStr">
        <is>
          <t>Н0000093998</t>
        </is>
      </c>
      <c r="N45" s="65" t="n"/>
    </row>
    <row r="46" ht="22" customHeight="1" s="12">
      <c r="B46" s="68" t="n">
        <v>146</v>
      </c>
      <c r="C46" s="69" t="inlineStr">
        <is>
          <t>Сулугуни палочки "Красная птица", 45%, 0,12 кг, т/ф</t>
        </is>
      </c>
      <c r="D46" s="65" t="n"/>
      <c r="E46" s="65" t="n"/>
      <c r="F46" s="65" t="n"/>
      <c r="G46" s="65" t="n"/>
      <c r="H46" s="65" t="n"/>
      <c r="I46" s="69" t="n">
        <v>10</v>
      </c>
      <c r="J46" s="69" t="n">
        <v>100</v>
      </c>
      <c r="K46" s="69" t="n">
        <v>84</v>
      </c>
      <c r="L46" s="69" t="inlineStr"/>
      <c r="M46" s="69" t="inlineStr">
        <is>
          <t>Н0000096639</t>
        </is>
      </c>
      <c r="N46" s="65" t="n"/>
    </row>
    <row r="47">
      <c r="B47" s="68" t="inlineStr"/>
      <c r="C47" s="68" t="inlineStr"/>
      <c r="D47" s="65" t="n"/>
      <c r="E47" s="65" t="n"/>
      <c r="F47" s="65" t="n"/>
      <c r="G47" s="65" t="n"/>
      <c r="H47" s="65" t="n"/>
      <c r="I47" s="65" t="n"/>
      <c r="J47" s="65" t="n"/>
      <c r="K47" s="65" t="n"/>
      <c r="L47" s="65" t="n"/>
      <c r="M47" s="65" t="n"/>
      <c r="N47" s="65" t="n"/>
    </row>
    <row r="48" ht="22" customHeight="1" s="12">
      <c r="B48" s="68" t="n">
        <v>147</v>
      </c>
      <c r="C48" s="69" t="inlineStr">
        <is>
          <t>Сулугуни палочки "Умалат", 45%, 0,12 кг, т/ф (10 шт.)</t>
        </is>
      </c>
      <c r="D48" s="65" t="n"/>
      <c r="E48" s="65" t="n"/>
      <c r="F48" s="65" t="n"/>
      <c r="G48" s="65" t="n"/>
      <c r="H48" s="65" t="n"/>
      <c r="I48" s="69" t="n">
        <v>10</v>
      </c>
      <c r="J48" s="69" t="n">
        <v>850</v>
      </c>
      <c r="K48" s="69" t="n">
        <v>709</v>
      </c>
      <c r="L48" s="69" t="inlineStr"/>
      <c r="M48" s="69" t="inlineStr">
        <is>
          <t>Н0000093444</t>
        </is>
      </c>
      <c r="N48" s="65" t="n"/>
    </row>
    <row r="49">
      <c r="B49" s="68" t="inlineStr"/>
      <c r="C49" s="68" t="inlineStr"/>
      <c r="D49" s="65" t="n"/>
      <c r="E49" s="65" t="n"/>
      <c r="F49" s="65" t="n"/>
      <c r="G49" s="65" t="n"/>
      <c r="H49" s="65" t="n"/>
      <c r="I49" s="65" t="n"/>
      <c r="J49" s="65" t="n"/>
      <c r="K49" s="65" t="n"/>
      <c r="L49" s="65" t="n"/>
      <c r="M49" s="65" t="n"/>
      <c r="N49" s="65" t="n"/>
    </row>
    <row r="50" ht="22" customHeight="1" s="12">
      <c r="B50" s="68" t="n">
        <v>148</v>
      </c>
      <c r="C50" s="69" t="inlineStr">
        <is>
          <t>Сулугуни палочки "Умалат", 45%, 0,12 кг, т/ф (10 шт.)</t>
        </is>
      </c>
      <c r="D50" s="65" t="n"/>
      <c r="E50" s="65" t="n"/>
      <c r="F50" s="65" t="n"/>
      <c r="G50" s="65" t="n"/>
      <c r="H50" s="65" t="n"/>
      <c r="I50" s="69" t="n">
        <v>10</v>
      </c>
      <c r="J50" s="69" t="n">
        <v>400</v>
      </c>
      <c r="K50" s="69" t="n">
        <v>334</v>
      </c>
      <c r="L50" s="69" t="inlineStr"/>
      <c r="M50" s="69" t="inlineStr">
        <is>
          <t>Н0000093444</t>
        </is>
      </c>
      <c r="N50" s="65" t="n"/>
    </row>
    <row r="51" ht="22" customHeight="1" s="12">
      <c r="B51" s="68" t="n">
        <v>148</v>
      </c>
      <c r="C51" s="69" t="inlineStr">
        <is>
          <t>Моцарелла для бутербродов "Aventino", 45%, 0,2 кг, т/ф</t>
        </is>
      </c>
      <c r="D51" s="65" t="n"/>
      <c r="E51" s="65" t="n"/>
      <c r="F51" s="65" t="n"/>
      <c r="G51" s="65" t="n"/>
      <c r="H51" s="65" t="n"/>
      <c r="I51" s="69" t="n">
        <v>9</v>
      </c>
      <c r="J51" s="69" t="n">
        <v>45</v>
      </c>
      <c r="K51" s="69" t="n">
        <v>25</v>
      </c>
      <c r="L51" s="69" t="inlineStr"/>
      <c r="M51" s="69" t="inlineStr">
        <is>
          <t>Н0000096668</t>
        </is>
      </c>
      <c r="N51" s="65" t="n"/>
    </row>
    <row r="52" ht="22" customHeight="1" s="12">
      <c r="B52" s="68" t="n">
        <v>148</v>
      </c>
      <c r="C52" s="69" t="inlineStr">
        <is>
          <t>Моцарелла "Pretto" (для бутербродов), 45%, 0,2 кг, т/ф, (9 шт)</t>
        </is>
      </c>
      <c r="D52" s="65" t="n"/>
      <c r="E52" s="65" t="n"/>
      <c r="F52" s="65" t="n"/>
      <c r="G52" s="65" t="n"/>
      <c r="H52" s="65" t="n"/>
      <c r="I52" s="69" t="n">
        <v>9</v>
      </c>
      <c r="J52" s="69" t="n">
        <v>400</v>
      </c>
      <c r="K52" s="69" t="n">
        <v>223</v>
      </c>
      <c r="L52" s="69" t="inlineStr"/>
      <c r="M52" s="69" t="inlineStr">
        <is>
          <t>Н0000094735</t>
        </is>
      </c>
      <c r="N52" s="65" t="n"/>
    </row>
    <row r="53">
      <c r="B53" s="68" t="inlineStr"/>
      <c r="C53" s="68" t="inlineStr"/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/>
      <c r="N53" s="65" t="n"/>
    </row>
    <row r="54" ht="22" customHeight="1" s="12">
      <c r="B54" s="68" t="n">
        <v>149</v>
      </c>
      <c r="C54" s="69" t="inlineStr">
        <is>
          <t>Моцарелла "Unagrande", 45%, 3 кг, пл/л</t>
        </is>
      </c>
      <c r="D54" s="65" t="n"/>
      <c r="E54" s="65" t="n"/>
      <c r="F54" s="65" t="n"/>
      <c r="G54" s="65" t="n"/>
      <c r="H54" s="65" t="n"/>
      <c r="I54" s="69" t="n">
        <v>2</v>
      </c>
      <c r="J54" s="69" t="n">
        <v>150</v>
      </c>
      <c r="K54" s="69" t="n">
        <v>25</v>
      </c>
      <c r="L54" s="69" t="inlineStr"/>
      <c r="M54" s="69" t="inlineStr">
        <is>
          <t>Н0000094274</t>
        </is>
      </c>
      <c r="N54" s="65" t="n"/>
    </row>
    <row r="55" ht="22" customHeight="1" s="12">
      <c r="B55" s="68" t="n">
        <v>149</v>
      </c>
      <c r="C55" s="69" t="inlineStr">
        <is>
          <t>Моцарелла для пиццы "Unagrande", 45%, 0,46 кг, в/у</t>
        </is>
      </c>
      <c r="D55" s="65" t="n"/>
      <c r="E55" s="65" t="n"/>
      <c r="F55" s="65" t="n"/>
      <c r="G55" s="65" t="n"/>
      <c r="H55" s="65" t="n"/>
      <c r="I55" s="69" t="n">
        <v>6</v>
      </c>
      <c r="J55" s="69" t="n">
        <v>700</v>
      </c>
      <c r="K55" s="69" t="n">
        <v>254</v>
      </c>
      <c r="L55" s="69" t="inlineStr"/>
      <c r="M55" s="69" t="inlineStr">
        <is>
          <t>Н0000079372</t>
        </is>
      </c>
      <c r="N55" s="65" t="n"/>
    </row>
    <row r="56">
      <c r="B56" s="68" t="inlineStr"/>
      <c r="C56" s="68" t="inlineStr"/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/>
    </row>
    <row r="57" ht="22" customHeight="1" s="12">
      <c r="B57" s="68" t="n">
        <v>150</v>
      </c>
      <c r="C57" s="69" t="inlineStr">
        <is>
          <t>Моцарелла для пиццы "Красная птица", 45%, 0,28 кг, т/ф</t>
        </is>
      </c>
      <c r="D57" s="65" t="n"/>
      <c r="E57" s="65" t="n"/>
      <c r="F57" s="65" t="n"/>
      <c r="G57" s="65" t="n"/>
      <c r="H57" s="65" t="n"/>
      <c r="I57" s="69" t="n">
        <v>8</v>
      </c>
      <c r="J57" s="69" t="n">
        <v>200</v>
      </c>
      <c r="K57" s="69" t="n">
        <v>90</v>
      </c>
      <c r="L57" s="69" t="inlineStr"/>
      <c r="M57" s="69" t="inlineStr">
        <is>
          <t>Н0000096640</t>
        </is>
      </c>
      <c r="N57" s="65" t="n"/>
    </row>
    <row r="58" ht="22" customHeight="1" s="12">
      <c r="B58" s="68" t="n">
        <v>150</v>
      </c>
      <c r="C58" s="69" t="inlineStr">
        <is>
          <t>Сулугуни "Маркет Перекресток", 45%, 0,28 кг, т/ф</t>
        </is>
      </c>
      <c r="D58" s="65" t="n"/>
      <c r="E58" s="65" t="n"/>
      <c r="F58" s="65" t="n"/>
      <c r="G58" s="65" t="n"/>
      <c r="H58" s="65" t="n"/>
      <c r="I58" s="69" t="n">
        <v>8</v>
      </c>
      <c r="J58" s="69" t="n">
        <v>650</v>
      </c>
      <c r="K58" s="69" t="n">
        <v>291</v>
      </c>
      <c r="L58" s="69" t="inlineStr"/>
      <c r="M58" s="69" t="inlineStr">
        <is>
          <t>3503984</t>
        </is>
      </c>
      <c r="N58" s="65" t="n"/>
    </row>
    <row r="59">
      <c r="B59" s="68" t="inlineStr"/>
      <c r="C59" s="68" t="inlineStr"/>
      <c r="D59" s="65" t="n"/>
      <c r="E59" s="65" t="n"/>
      <c r="F59" s="65" t="n"/>
      <c r="G59" s="65" t="n"/>
      <c r="H59" s="65" t="n"/>
      <c r="I59" s="65" t="n"/>
      <c r="J59" s="65" t="n"/>
      <c r="K59" s="65" t="n"/>
      <c r="L59" s="65" t="n"/>
      <c r="M59" s="65" t="n"/>
      <c r="N59" s="65" t="n"/>
    </row>
    <row r="60" ht="22" customHeight="1" s="12">
      <c r="B60" s="68" t="n">
        <v>151</v>
      </c>
      <c r="C60" s="69" t="inlineStr">
        <is>
          <t>Сулугуни "Умалат", 45%, 0,28 кг, т/ф, (8 шт)</t>
        </is>
      </c>
      <c r="D60" s="65" t="n"/>
      <c r="E60" s="65" t="n"/>
      <c r="F60" s="65" t="n"/>
      <c r="G60" s="65" t="n"/>
      <c r="H60" s="65" t="n"/>
      <c r="I60" s="69" t="n">
        <v>8</v>
      </c>
      <c r="J60" s="69" t="n">
        <v>850</v>
      </c>
      <c r="K60" s="69" t="n">
        <v>380</v>
      </c>
      <c r="L60" s="69" t="inlineStr"/>
      <c r="M60" s="69" t="inlineStr">
        <is>
          <t>Н0000081879</t>
        </is>
      </c>
      <c r="N60" s="65" t="n"/>
    </row>
    <row r="61">
      <c r="B61" s="68" t="inlineStr"/>
      <c r="C61" s="68" t="inlineStr"/>
      <c r="D61" s="65" t="n"/>
      <c r="E61" s="65" t="n"/>
      <c r="F61" s="65" t="n"/>
      <c r="G61" s="65" t="n"/>
      <c r="H61" s="65" t="n"/>
      <c r="I61" s="65" t="n"/>
      <c r="J61" s="65" t="n"/>
      <c r="K61" s="65" t="n"/>
      <c r="L61" s="65" t="n"/>
      <c r="M61" s="65" t="n"/>
      <c r="N61" s="65" t="n"/>
    </row>
    <row r="62" ht="22" customHeight="1" s="12">
      <c r="B62" s="68" t="n">
        <v>152</v>
      </c>
      <c r="C62" s="69" t="inlineStr">
        <is>
          <t>Сулугуни "Умалат", 45%, 0,28 кг, т/ф, (8 шт)</t>
        </is>
      </c>
      <c r="D62" s="65" t="n"/>
      <c r="E62" s="65" t="n"/>
      <c r="F62" s="65" t="n"/>
      <c r="G62" s="65" t="n"/>
      <c r="H62" s="65" t="n"/>
      <c r="I62" s="69" t="n">
        <v>8</v>
      </c>
      <c r="J62" s="69" t="n">
        <v>850</v>
      </c>
      <c r="K62" s="69" t="n">
        <v>380</v>
      </c>
      <c r="L62" s="69" t="inlineStr"/>
      <c r="M62" s="69" t="inlineStr">
        <is>
          <t>Н0000081879</t>
        </is>
      </c>
      <c r="N62" s="65" t="n"/>
    </row>
    <row r="63">
      <c r="B63" s="68" t="inlineStr"/>
      <c r="C63" s="68" t="inlineStr"/>
      <c r="D63" s="65" t="n"/>
      <c r="E63" s="65" t="n"/>
      <c r="F63" s="65" t="n"/>
      <c r="G63" s="65" t="n"/>
      <c r="H63" s="65" t="n"/>
      <c r="I63" s="65" t="n"/>
      <c r="J63" s="65" t="n"/>
      <c r="K63" s="65" t="n"/>
      <c r="L63" s="65" t="n"/>
      <c r="M63" s="65" t="n"/>
      <c r="N63" s="65" t="n"/>
    </row>
    <row r="64" ht="22" customHeight="1" s="12">
      <c r="B64" s="68" t="n">
        <v>153</v>
      </c>
      <c r="C64" s="69" t="inlineStr">
        <is>
          <t>Сулугуни  "Умалат", 45%, 0,37 кг, т/ф, (6 шт)</t>
        </is>
      </c>
      <c r="D64" s="65" t="n"/>
      <c r="E64" s="65" t="n"/>
      <c r="F64" s="65" t="n"/>
      <c r="G64" s="65" t="n"/>
      <c r="H64" s="65" t="n"/>
      <c r="I64" s="69" t="n">
        <v>6</v>
      </c>
      <c r="J64" s="69" t="n">
        <v>850</v>
      </c>
      <c r="K64" s="69" t="n">
        <v>383</v>
      </c>
      <c r="L64" s="69" t="inlineStr"/>
      <c r="M64" s="69" t="inlineStr">
        <is>
          <t>Н0000094742</t>
        </is>
      </c>
      <c r="N64" s="65" t="n"/>
    </row>
    <row r="65">
      <c r="B65" s="68" t="inlineStr"/>
      <c r="C65" s="68" t="inlineStr"/>
      <c r="D65" s="65" t="n"/>
      <c r="E65" s="65" t="n"/>
      <c r="F65" s="65" t="n"/>
      <c r="G65" s="65" t="n"/>
      <c r="H65" s="65" t="n"/>
      <c r="I65" s="65" t="n"/>
      <c r="J65" s="65" t="n"/>
      <c r="K65" s="65" t="n"/>
      <c r="L65" s="65" t="n"/>
      <c r="M65" s="65" t="n"/>
      <c r="N65" s="65" t="n"/>
    </row>
    <row r="66" ht="22" customHeight="1" s="12">
      <c r="B66" s="68" t="n">
        <v>154</v>
      </c>
      <c r="C66" s="69" t="inlineStr">
        <is>
          <t>Моцарелла "Pretto", 45%, 1,2 кг, т/ф</t>
        </is>
      </c>
      <c r="D66" s="65" t="n"/>
      <c r="E66" s="65" t="n"/>
      <c r="F66" s="65" t="n"/>
      <c r="G66" s="65" t="n"/>
      <c r="H66" s="65" t="n"/>
      <c r="I66" s="69" t="n">
        <v>8</v>
      </c>
      <c r="J66" s="69" t="n">
        <v>850</v>
      </c>
      <c r="K66" s="69" t="n">
        <v>89</v>
      </c>
      <c r="L66" s="69" t="inlineStr"/>
      <c r="M66" s="69" t="inlineStr">
        <is>
          <t>Н0000095251</t>
        </is>
      </c>
      <c r="N66" s="65" t="n"/>
    </row>
    <row r="67">
      <c r="B67" s="68" t="inlineStr"/>
      <c r="C67" s="68" t="inlineStr"/>
      <c r="D67" s="65" t="n"/>
      <c r="E67" s="65" t="n"/>
      <c r="F67" s="65" t="n"/>
      <c r="G67" s="65" t="n"/>
      <c r="H67" s="65" t="n"/>
      <c r="I67" s="65" t="n"/>
      <c r="J67" s="65" t="n"/>
      <c r="K67" s="65" t="n"/>
      <c r="L67" s="65" t="n"/>
      <c r="M67" s="65" t="n"/>
      <c r="N67" s="65" t="n"/>
    </row>
    <row r="68" ht="22" customHeight="1" s="12">
      <c r="B68" s="68" t="n">
        <v>155</v>
      </c>
      <c r="C68" s="69" t="inlineStr">
        <is>
          <t>Моцарелла "Unagrande", 45%, 1,2 кг, т/ф</t>
        </is>
      </c>
      <c r="D68" s="65" t="n"/>
      <c r="E68" s="65" t="n"/>
      <c r="F68" s="65" t="n"/>
      <c r="G68" s="65" t="n"/>
      <c r="H68" s="65" t="n"/>
      <c r="I68" s="69" t="n">
        <v>8</v>
      </c>
      <c r="J68" s="69" t="n">
        <v>850</v>
      </c>
      <c r="K68" s="69" t="n">
        <v>89</v>
      </c>
      <c r="L68" s="69" t="inlineStr"/>
      <c r="M68" s="69" t="inlineStr">
        <is>
          <t>Н0000096418</t>
        </is>
      </c>
      <c r="N68" s="65" t="n"/>
    </row>
    <row r="69">
      <c r="B69" s="68" t="inlineStr"/>
      <c r="C69" s="68" t="inlineStr"/>
      <c r="D69" s="65" t="n"/>
      <c r="E69" s="65" t="n"/>
      <c r="F69" s="65" t="n"/>
      <c r="G69" s="65" t="n"/>
      <c r="H69" s="65" t="n"/>
      <c r="I69" s="65" t="n"/>
      <c r="J69" s="65" t="n"/>
      <c r="K69" s="65" t="n"/>
      <c r="L69" s="65" t="n"/>
      <c r="M69" s="65" t="n"/>
      <c r="N69" s="65" t="n"/>
    </row>
    <row r="70" ht="22" customHeight="1" s="12">
      <c r="B70" s="68" t="inlineStr"/>
      <c r="C70" s="70" t="inlineStr">
        <is>
          <t>Качокавалло "Unagrande", 45%, 0,8 кг</t>
        </is>
      </c>
      <c r="D70" s="65" t="n"/>
      <c r="E70" s="65" t="n"/>
      <c r="F70" s="65" t="n"/>
      <c r="G70" s="65" t="n"/>
      <c r="H70" s="65" t="n"/>
      <c r="I70" s="70" t="n">
        <v>2</v>
      </c>
      <c r="J70" s="70" t="n">
        <v>14</v>
      </c>
      <c r="K70" s="70" t="n">
        <v>10</v>
      </c>
      <c r="L70" s="70" t="inlineStr"/>
      <c r="M70" s="70" t="inlineStr">
        <is>
          <t>Н0000098165</t>
        </is>
      </c>
      <c r="N70" s="65" t="n"/>
    </row>
    <row r="71">
      <c r="B71" s="68" t="inlineStr"/>
      <c r="C71" s="68" t="inlineStr"/>
      <c r="D71" s="65" t="n"/>
      <c r="E71" s="65" t="n"/>
      <c r="F71" s="65" t="n"/>
      <c r="G71" s="65" t="n"/>
      <c r="H71" s="65" t="n"/>
      <c r="I71" s="65" t="n"/>
      <c r="J71" s="65" t="n"/>
      <c r="K71" s="65" t="n"/>
      <c r="L71" s="65" t="n"/>
      <c r="M71" s="65" t="n"/>
      <c r="N71" s="65" t="n"/>
    </row>
  </sheetData>
  <mergeCells count="111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N15"/>
    <mergeCell ref="C16:H16"/>
    <mergeCell ref="M16:N16"/>
    <mergeCell ref="C17:H17"/>
    <mergeCell ref="M17:N17"/>
    <mergeCell ref="C18:H18"/>
    <mergeCell ref="M18:N18"/>
    <mergeCell ref="C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N28"/>
    <mergeCell ref="C29:H29"/>
    <mergeCell ref="M29:N29"/>
    <mergeCell ref="C30:N30"/>
    <mergeCell ref="C31:H31"/>
    <mergeCell ref="M31:N31"/>
    <mergeCell ref="C32:N32"/>
    <mergeCell ref="B37:N37"/>
    <mergeCell ref="B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N44"/>
    <mergeCell ref="C45:H45"/>
    <mergeCell ref="M45:N45"/>
    <mergeCell ref="C46:H46"/>
    <mergeCell ref="M46:N46"/>
    <mergeCell ref="C47:N47"/>
    <mergeCell ref="C48:H48"/>
    <mergeCell ref="M48:N48"/>
    <mergeCell ref="C49:N49"/>
    <mergeCell ref="C50:H50"/>
    <mergeCell ref="M50:N50"/>
    <mergeCell ref="C51:H51"/>
    <mergeCell ref="M51:N51"/>
    <mergeCell ref="C52:H52"/>
    <mergeCell ref="M52:N52"/>
    <mergeCell ref="C53:N53"/>
    <mergeCell ref="C54:H54"/>
    <mergeCell ref="M54:N54"/>
    <mergeCell ref="C55:H55"/>
    <mergeCell ref="M55:N55"/>
    <mergeCell ref="C56:N56"/>
    <mergeCell ref="C57:H57"/>
    <mergeCell ref="M57:N57"/>
    <mergeCell ref="C58:H58"/>
    <mergeCell ref="M58:N58"/>
    <mergeCell ref="C59:N59"/>
    <mergeCell ref="C60:H60"/>
    <mergeCell ref="M60:N60"/>
    <mergeCell ref="C61:N61"/>
    <mergeCell ref="C62:H62"/>
    <mergeCell ref="M62:N62"/>
    <mergeCell ref="C63:N63"/>
    <mergeCell ref="C64:H64"/>
    <mergeCell ref="M64:N64"/>
    <mergeCell ref="C65:N65"/>
    <mergeCell ref="C66:H66"/>
    <mergeCell ref="M66:N66"/>
    <mergeCell ref="C67:N67"/>
    <mergeCell ref="C68:H68"/>
    <mergeCell ref="M68:N68"/>
    <mergeCell ref="C69:N69"/>
    <mergeCell ref="C70:H70"/>
    <mergeCell ref="M70:N70"/>
    <mergeCell ref="C71:N7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