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0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FFEBE0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00b0f0"/>
      </patternFill>
    </fill>
    <fill>
      <patternFill patternType="solid">
        <fgColor rgb="00f2dcdb"/>
      </patternFill>
    </fill>
    <fill>
      <patternFill patternType="solid">
        <fgColor rgb="00dce6f2"/>
      </patternFill>
    </fill>
    <fill>
      <patternFill patternType="solid">
        <fgColor rgb="00E0E0E0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5" borderId="5" applyAlignment="1" pivotButton="0" quotePrefix="0" xfId="0">
      <alignment horizontal="center" vertical="center" wrapText="1"/>
    </xf>
    <xf numFmtId="0" fontId="13" fillId="5" borderId="5" applyAlignment="1" pivotButton="0" quotePrefix="0" xfId="0">
      <alignment horizontal="center" vertical="center" wrapText="1"/>
    </xf>
    <xf numFmtId="0" fontId="14" fillId="6" borderId="5" applyAlignment="1" pivotButton="0" quotePrefix="0" xfId="0">
      <alignment horizontal="center" vertical="center" textRotation="90" wrapText="1"/>
    </xf>
    <xf numFmtId="0" fontId="14" fillId="7" borderId="5" applyAlignment="1" pivotButton="0" quotePrefix="0" xfId="0">
      <alignment horizontal="center" vertical="center" textRotation="90" wrapText="1"/>
    </xf>
    <xf numFmtId="0" fontId="12" fillId="8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9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3" fillId="5" borderId="10" applyAlignment="1" pivotButton="0" quotePrefix="0" xfId="0">
      <alignment horizontal="center" vertical="center" wrapText="1"/>
    </xf>
    <xf numFmtId="0" fontId="12" fillId="5" borderId="10" applyAlignment="1" pivotButton="0" quotePrefix="0" xfId="0">
      <alignment horizontal="center" vertical="center" wrapText="1"/>
    </xf>
    <xf numFmtId="0" fontId="11" fillId="10" borderId="10" applyAlignment="1" pivotButton="0" quotePrefix="0" xfId="0">
      <alignment horizontal="center" vertical="center" wrapText="1"/>
    </xf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5" applyAlignment="1" pivotButton="0" quotePrefix="0" xfId="0">
      <alignment horizontal="center" vertical="center" wrapText="1"/>
    </xf>
    <xf numFmtId="0" fontId="11" fillId="14" borderId="10" applyAlignment="1" pivotButton="0" quotePrefix="0" xfId="0">
      <alignment horizontal="center" vertical="center" wrapText="1"/>
    </xf>
    <xf numFmtId="0" fontId="11" fillId="5" borderId="10" applyAlignment="1" pivotButton="0" quotePrefix="0" xfId="0">
      <alignment horizontal="center" vertical="center" wrapText="1"/>
    </xf>
    <xf numFmtId="0" fontId="13" fillId="5" borderId="7" applyAlignment="1" pivotButton="0" quotePrefix="0" xfId="0">
      <alignment horizontal="center" vertical="center" wrapText="1"/>
    </xf>
    <xf numFmtId="0" fontId="12" fillId="11" borderId="7" applyAlignment="1" pivotButton="0" quotePrefix="0" xfId="0">
      <alignment horizontal="center" vertical="center" wrapText="1"/>
    </xf>
    <xf numFmtId="0" fontId="12" fillId="5" borderId="7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5" borderId="10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4" borderId="5" applyAlignment="1" pivotButton="0" quotePrefix="0" xfId="0">
      <alignment horizontal="center" vertical="center" wrapText="1"/>
    </xf>
    <xf numFmtId="0" fontId="12" fillId="14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4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8" borderId="1" applyAlignment="1" pivotButton="0" quotePrefix="0" xfId="0">
      <alignment horizontal="center" vertical="center" wrapText="1"/>
    </xf>
    <xf numFmtId="0" fontId="14" fillId="18" borderId="1" pivotButton="0" quotePrefix="0" xfId="0"/>
    <xf numFmtId="0" fontId="14" fillId="0" borderId="1" pivotButton="0" quotePrefix="0" xfId="0"/>
    <xf numFmtId="0" fontId="14" fillId="19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6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15.07.2021</t>
        </is>
      </c>
      <c r="E1" s="15" t="inlineStr">
        <is>
          <t>23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0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1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2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3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4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5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6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7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8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9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10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11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12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13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14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15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16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17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18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19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20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21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22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23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0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1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2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3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4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5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6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7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8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9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10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11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12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13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14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15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16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17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18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19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20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21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22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</row>
    <row r="4" ht="25" customHeight="1" s="12">
      <c r="B4" s="23" t="n"/>
      <c r="C4" s="24" t="n"/>
      <c r="D4" s="25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CJ7" s="26" t="inlineStr">
        <is>
          <t>160 налив</t>
        </is>
      </c>
      <c r="CK7" s="18" t="n"/>
      <c r="CL7" s="18" t="n"/>
      <c r="CM7" s="18" t="n"/>
      <c r="CN7" s="18" t="n"/>
      <c r="CO7" s="19" t="n"/>
      <c r="CP7" s="27" t="inlineStr">
        <is>
          <t>2.7 Альче  8000кг</t>
        </is>
      </c>
      <c r="CQ7" s="18" t="n"/>
      <c r="CR7" s="18" t="n"/>
      <c r="CS7" s="18" t="n"/>
      <c r="CT7" s="18" t="n"/>
      <c r="CU7" s="18" t="n"/>
      <c r="CV7" s="18" t="n"/>
      <c r="CW7" s="18" t="n"/>
      <c r="CX7" s="18" t="n"/>
      <c r="CY7" s="18" t="n"/>
      <c r="CZ7" s="18" t="n"/>
      <c r="DA7" s="18" t="n"/>
      <c r="DB7" s="18" t="n"/>
      <c r="DC7" s="18" t="n"/>
      <c r="DD7" s="18" t="n"/>
      <c r="DE7" s="19" t="n"/>
      <c r="EM7" s="26" t="inlineStr">
        <is>
          <t>165 налив</t>
        </is>
      </c>
      <c r="EN7" s="18" t="n"/>
      <c r="EO7" s="18" t="n"/>
      <c r="EP7" s="18" t="n"/>
      <c r="EQ7" s="18" t="n"/>
      <c r="ER7" s="19" t="n"/>
      <c r="ES7" s="27" t="inlineStr">
        <is>
          <t>2.7 Альче  8000кг</t>
        </is>
      </c>
      <c r="ET7" s="18" t="n"/>
      <c r="EU7" s="18" t="n"/>
      <c r="EV7" s="18" t="n"/>
      <c r="EW7" s="18" t="n"/>
      <c r="EX7" s="18" t="n"/>
      <c r="EY7" s="18" t="n"/>
      <c r="EZ7" s="18" t="n"/>
      <c r="FA7" s="18" t="n"/>
      <c r="FB7" s="18" t="n"/>
      <c r="FC7" s="18" t="n"/>
      <c r="FD7" s="18" t="n"/>
      <c r="FE7" s="18" t="n"/>
      <c r="FF7" s="18" t="n"/>
      <c r="FG7" s="18" t="n"/>
      <c r="FH7" s="19" t="n"/>
      <c r="FT7" s="26" t="inlineStr">
        <is>
          <t>168 налив</t>
        </is>
      </c>
      <c r="FU7" s="18" t="n"/>
      <c r="FV7" s="18" t="n"/>
      <c r="FW7" s="18" t="n"/>
      <c r="FX7" s="18" t="n"/>
      <c r="FY7" s="19" t="n"/>
      <c r="FZ7" s="27" t="inlineStr">
        <is>
          <t>2.7 Альче  8000кг</t>
        </is>
      </c>
      <c r="GA7" s="18" t="n"/>
      <c r="GB7" s="18" t="n"/>
      <c r="GC7" s="18" t="n"/>
      <c r="GD7" s="18" t="n"/>
      <c r="GE7" s="18" t="n"/>
      <c r="GF7" s="18" t="n"/>
      <c r="GG7" s="18" t="n"/>
      <c r="GH7" s="18" t="n"/>
      <c r="GI7" s="18" t="n"/>
      <c r="GJ7" s="18" t="n"/>
      <c r="GK7" s="18" t="n"/>
      <c r="GL7" s="18" t="n"/>
      <c r="GM7" s="18" t="n"/>
      <c r="GN7" s="18" t="n"/>
      <c r="GO7" s="19" t="n"/>
    </row>
    <row r="8" ht="25" customHeight="1" s="12">
      <c r="B8" s="23" t="n"/>
      <c r="C8" s="24" t="n"/>
      <c r="D8" s="25" t="n"/>
      <c r="CJ8" s="28" t="inlineStr">
        <is>
          <t>налив/внесение
закваски</t>
        </is>
      </c>
      <c r="CK8" s="18" t="n"/>
      <c r="CL8" s="18" t="n"/>
      <c r="CM8" s="18" t="n"/>
      <c r="CN8" s="18" t="n"/>
      <c r="CO8" s="18" t="n"/>
      <c r="CP8" s="18" t="n"/>
      <c r="CQ8" s="19" t="n"/>
      <c r="CR8" s="29" t="inlineStr">
        <is>
          <t>схватка</t>
        </is>
      </c>
      <c r="CS8" s="18" t="n"/>
      <c r="CT8" s="18" t="n"/>
      <c r="CU8" s="19" t="n"/>
      <c r="CV8" s="30" t="inlineStr">
        <is>
          <t>резка/обсушка</t>
        </is>
      </c>
      <c r="CW8" s="18" t="n"/>
      <c r="CX8" s="18" t="n"/>
      <c r="CY8" s="19" t="n"/>
      <c r="CZ8" s="31" t="inlineStr">
        <is>
          <t>откачка</t>
        </is>
      </c>
      <c r="DA8" s="32" t="inlineStr">
        <is>
          <t>слив</t>
        </is>
      </c>
      <c r="DB8" s="18" t="n"/>
      <c r="DC8" s="19" t="n"/>
      <c r="DD8" s="33" t="inlineStr"/>
      <c r="DE8" s="19" t="n"/>
      <c r="EM8" s="28" t="inlineStr">
        <is>
          <t>налив/внесение
закваски</t>
        </is>
      </c>
      <c r="EN8" s="18" t="n"/>
      <c r="EO8" s="18" t="n"/>
      <c r="EP8" s="18" t="n"/>
      <c r="EQ8" s="18" t="n"/>
      <c r="ER8" s="18" t="n"/>
      <c r="ES8" s="18" t="n"/>
      <c r="ET8" s="19" t="n"/>
      <c r="EU8" s="29" t="inlineStr">
        <is>
          <t>схватка</t>
        </is>
      </c>
      <c r="EV8" s="18" t="n"/>
      <c r="EW8" s="18" t="n"/>
      <c r="EX8" s="19" t="n"/>
      <c r="EY8" s="30" t="inlineStr">
        <is>
          <t>резка/обсушка</t>
        </is>
      </c>
      <c r="EZ8" s="18" t="n"/>
      <c r="FA8" s="18" t="n"/>
      <c r="FB8" s="19" t="n"/>
      <c r="FC8" s="31" t="inlineStr">
        <is>
          <t>откачка</t>
        </is>
      </c>
      <c r="FD8" s="32" t="inlineStr">
        <is>
          <t>слив</t>
        </is>
      </c>
      <c r="FE8" s="18" t="n"/>
      <c r="FF8" s="19" t="n"/>
      <c r="FG8" s="33" t="inlineStr"/>
      <c r="FH8" s="19" t="n"/>
      <c r="FT8" s="28" t="inlineStr">
        <is>
          <t>налив/внесение
закваски</t>
        </is>
      </c>
      <c r="FU8" s="18" t="n"/>
      <c r="FV8" s="18" t="n"/>
      <c r="FW8" s="18" t="n"/>
      <c r="FX8" s="18" t="n"/>
      <c r="FY8" s="18" t="n"/>
      <c r="FZ8" s="18" t="n"/>
      <c r="GA8" s="19" t="n"/>
      <c r="GB8" s="29" t="inlineStr">
        <is>
          <t>схватка</t>
        </is>
      </c>
      <c r="GC8" s="18" t="n"/>
      <c r="GD8" s="18" t="n"/>
      <c r="GE8" s="19" t="n"/>
      <c r="GF8" s="30" t="inlineStr">
        <is>
          <t>резка/обсушка</t>
        </is>
      </c>
      <c r="GG8" s="18" t="n"/>
      <c r="GH8" s="18" t="n"/>
      <c r="GI8" s="19" t="n"/>
      <c r="GJ8" s="31" t="inlineStr">
        <is>
          <t>откачка</t>
        </is>
      </c>
      <c r="GK8" s="32" t="inlineStr">
        <is>
          <t>слив</t>
        </is>
      </c>
      <c r="GL8" s="18" t="n"/>
      <c r="GM8" s="19" t="n"/>
      <c r="GN8" s="33" t="inlineStr"/>
      <c r="GO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AM11" s="35" t="inlineStr">
        <is>
          <t>Полная мойка</t>
        </is>
      </c>
      <c r="AN11" s="21" t="n"/>
      <c r="AO11" s="21" t="n"/>
      <c r="AP11" s="21" t="n"/>
      <c r="AQ11" s="21" t="n"/>
      <c r="AR11" s="21" t="n"/>
      <c r="AS11" s="21" t="n"/>
      <c r="AT11" s="21" t="n"/>
      <c r="AU11" s="21" t="n"/>
      <c r="AV11" s="21" t="n"/>
      <c r="AW11" s="21" t="n"/>
      <c r="AX11" s="21" t="n"/>
      <c r="AY11" s="21" t="n"/>
      <c r="AZ11" s="21" t="n"/>
      <c r="BA11" s="21" t="n"/>
      <c r="BB11" s="22" t="n"/>
      <c r="GP11" s="35" t="inlineStr">
        <is>
          <t>Полная мойка</t>
        </is>
      </c>
      <c r="GQ11" s="21" t="n"/>
      <c r="GR11" s="21" t="n"/>
      <c r="GS11" s="21" t="n"/>
      <c r="GT11" s="21" t="n"/>
      <c r="GU11" s="21" t="n"/>
      <c r="GV11" s="21" t="n"/>
      <c r="GW11" s="21" t="n"/>
      <c r="GX11" s="21" t="n"/>
      <c r="GY11" s="21" t="n"/>
      <c r="GZ11" s="21" t="n"/>
      <c r="HA11" s="21" t="n"/>
      <c r="HB11" s="21" t="n"/>
      <c r="HC11" s="21" t="n"/>
      <c r="HD11" s="21" t="n"/>
      <c r="HE11" s="22" t="n"/>
    </row>
    <row r="12" ht="25" customHeight="1" s="12">
      <c r="B12" s="23" t="n"/>
      <c r="C12" s="24" t="n"/>
      <c r="D12" s="25" t="n"/>
      <c r="AM12" s="23" t="n"/>
      <c r="AN12" s="24" t="n"/>
      <c r="AO12" s="24" t="n"/>
      <c r="AP12" s="24" t="n"/>
      <c r="AQ12" s="24" t="n"/>
      <c r="AR12" s="24" t="n"/>
      <c r="AS12" s="24" t="n"/>
      <c r="AT12" s="24" t="n"/>
      <c r="AU12" s="24" t="n"/>
      <c r="AV12" s="24" t="n"/>
      <c r="AW12" s="24" t="n"/>
      <c r="AX12" s="24" t="n"/>
      <c r="AY12" s="24" t="n"/>
      <c r="AZ12" s="24" t="n"/>
      <c r="BA12" s="24" t="n"/>
      <c r="BB12" s="25" t="n"/>
      <c r="GP12" s="23" t="n"/>
      <c r="GQ12" s="24" t="n"/>
      <c r="GR12" s="24" t="n"/>
      <c r="GS12" s="24" t="n"/>
      <c r="GT12" s="24" t="n"/>
      <c r="GU12" s="24" t="n"/>
      <c r="GV12" s="24" t="n"/>
      <c r="GW12" s="24" t="n"/>
      <c r="GX12" s="24" t="n"/>
      <c r="GY12" s="24" t="n"/>
      <c r="GZ12" s="24" t="n"/>
      <c r="HA12" s="24" t="n"/>
      <c r="HB12" s="24" t="n"/>
      <c r="HC12" s="24" t="n"/>
      <c r="HD12" s="24" t="n"/>
      <c r="HE12" s="25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G15" s="26" t="inlineStr">
        <is>
          <t>156 налив</t>
        </is>
      </c>
      <c r="AH15" s="18" t="n"/>
      <c r="AI15" s="18" t="n"/>
      <c r="AJ15" s="18" t="n"/>
      <c r="AK15" s="18" t="n"/>
      <c r="AL15" s="19" t="n"/>
      <c r="AM15" s="27" t="inlineStr">
        <is>
          <t>2.7 Альче безлактозная 8000кг</t>
        </is>
      </c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9" t="n"/>
      <c r="BO15" s="26" t="inlineStr">
        <is>
          <t>158 налив</t>
        </is>
      </c>
      <c r="BP15" s="18" t="n"/>
      <c r="BQ15" s="18" t="n"/>
      <c r="BR15" s="18" t="n"/>
      <c r="BS15" s="18" t="n"/>
      <c r="BT15" s="19" t="n"/>
      <c r="BU15" s="27" t="inlineStr">
        <is>
          <t>2.7 Сакко  8000кг</t>
        </is>
      </c>
      <c r="BV15" s="18" t="n"/>
      <c r="BW15" s="18" t="n"/>
      <c r="BX15" s="18" t="n"/>
      <c r="BY15" s="18" t="n"/>
      <c r="BZ15" s="18" t="n"/>
      <c r="CA15" s="18" t="n"/>
      <c r="CB15" s="18" t="n"/>
      <c r="CC15" s="18" t="n"/>
      <c r="CD15" s="18" t="n"/>
      <c r="CE15" s="18" t="n"/>
      <c r="CF15" s="18" t="n"/>
      <c r="CG15" s="18" t="n"/>
      <c r="CH15" s="18" t="n"/>
      <c r="CI15" s="18" t="n"/>
      <c r="CJ15" s="19" t="n"/>
      <c r="CT15" s="26" t="inlineStr">
        <is>
          <t>161 налив</t>
        </is>
      </c>
      <c r="CU15" s="18" t="n"/>
      <c r="CV15" s="18" t="n"/>
      <c r="CW15" s="18" t="n"/>
      <c r="CX15" s="18" t="n"/>
      <c r="CY15" s="19" t="n"/>
      <c r="CZ15" s="27" t="inlineStr">
        <is>
          <t>2.7 Альче  8000кг</t>
        </is>
      </c>
      <c r="DA15" s="18" t="n"/>
      <c r="DB15" s="18" t="n"/>
      <c r="DC15" s="18" t="n"/>
      <c r="DD15" s="18" t="n"/>
      <c r="DE15" s="18" t="n"/>
      <c r="DF15" s="18" t="n"/>
      <c r="DG15" s="18" t="n"/>
      <c r="DH15" s="18" t="n"/>
      <c r="DI15" s="18" t="n"/>
      <c r="DJ15" s="18" t="n"/>
      <c r="DK15" s="18" t="n"/>
      <c r="DL15" s="18" t="n"/>
      <c r="DM15" s="18" t="n"/>
      <c r="DN15" s="18" t="n"/>
      <c r="DO15" s="19" t="n"/>
      <c r="DS15" s="26" t="inlineStr">
        <is>
          <t>163 налив</t>
        </is>
      </c>
      <c r="DT15" s="18" t="n"/>
      <c r="DU15" s="18" t="n"/>
      <c r="DV15" s="18" t="n"/>
      <c r="DW15" s="18" t="n"/>
      <c r="DX15" s="19" t="n"/>
      <c r="DY15" s="27" t="inlineStr">
        <is>
          <t>2.7 Альче  8000кг</t>
        </is>
      </c>
      <c r="DZ15" s="18" t="n"/>
      <c r="EA15" s="18" t="n"/>
      <c r="EB15" s="18" t="n"/>
      <c r="EC15" s="18" t="n"/>
      <c r="ED15" s="18" t="n"/>
      <c r="EE15" s="18" t="n"/>
      <c r="EF15" s="18" t="n"/>
      <c r="EG15" s="18" t="n"/>
      <c r="EH15" s="18" t="n"/>
      <c r="EI15" s="18" t="n"/>
      <c r="EJ15" s="18" t="n"/>
      <c r="EK15" s="18" t="n"/>
      <c r="EL15" s="18" t="n"/>
      <c r="EM15" s="18" t="n"/>
      <c r="EN15" s="19" t="n"/>
      <c r="EX15" s="26" t="inlineStr">
        <is>
          <t>166 налив</t>
        </is>
      </c>
      <c r="EY15" s="18" t="n"/>
      <c r="EZ15" s="18" t="n"/>
      <c r="FA15" s="18" t="n"/>
      <c r="FB15" s="18" t="n"/>
      <c r="FC15" s="19" t="n"/>
      <c r="FD15" s="27" t="inlineStr">
        <is>
          <t>2.7 Альче  8000кг</t>
        </is>
      </c>
      <c r="FE15" s="18" t="n"/>
      <c r="FF15" s="18" t="n"/>
      <c r="FG15" s="18" t="n"/>
      <c r="FH15" s="18" t="n"/>
      <c r="FI15" s="18" t="n"/>
      <c r="FJ15" s="18" t="n"/>
      <c r="FK15" s="18" t="n"/>
      <c r="FL15" s="18" t="n"/>
      <c r="FM15" s="18" t="n"/>
      <c r="FN15" s="18" t="n"/>
      <c r="FO15" s="18" t="n"/>
      <c r="FP15" s="18" t="n"/>
      <c r="FQ15" s="18" t="n"/>
      <c r="FR15" s="18" t="n"/>
      <c r="FS15" s="19" t="n"/>
      <c r="GI15" s="26" t="inlineStr">
        <is>
          <t>169 налив</t>
        </is>
      </c>
      <c r="GJ15" s="18" t="n"/>
      <c r="GK15" s="18" t="n"/>
      <c r="GL15" s="18" t="n"/>
      <c r="GM15" s="18" t="n"/>
      <c r="GN15" s="19" t="n"/>
      <c r="GO15" s="27" t="inlineStr">
        <is>
          <t>2.7 Сакко  8000кг</t>
        </is>
      </c>
      <c r="GP15" s="18" t="n"/>
      <c r="GQ15" s="18" t="n"/>
      <c r="GR15" s="18" t="n"/>
      <c r="GS15" s="18" t="n"/>
      <c r="GT15" s="18" t="n"/>
      <c r="GU15" s="18" t="n"/>
      <c r="GV15" s="18" t="n"/>
      <c r="GW15" s="18" t="n"/>
      <c r="GX15" s="18" t="n"/>
      <c r="GY15" s="18" t="n"/>
      <c r="GZ15" s="18" t="n"/>
      <c r="HA15" s="18" t="n"/>
      <c r="HB15" s="18" t="n"/>
      <c r="HC15" s="18" t="n"/>
      <c r="HD15" s="19" t="n"/>
    </row>
    <row r="16" ht="25" customHeight="1" s="12">
      <c r="B16" s="23" t="n"/>
      <c r="C16" s="24" t="n"/>
      <c r="D16" s="25" t="n"/>
      <c r="AG16" s="28" t="inlineStr">
        <is>
          <t>налив/внесение
закваски</t>
        </is>
      </c>
      <c r="AH16" s="18" t="n"/>
      <c r="AI16" s="18" t="n"/>
      <c r="AJ16" s="18" t="n"/>
      <c r="AK16" s="18" t="n"/>
      <c r="AL16" s="18" t="n"/>
      <c r="AM16" s="18" t="n"/>
      <c r="AN16" s="18" t="n"/>
      <c r="AO16" s="18" t="n"/>
      <c r="AP16" s="18" t="n"/>
      <c r="AQ16" s="19" t="n"/>
      <c r="AR16" s="29" t="inlineStr">
        <is>
          <t>схватка</t>
        </is>
      </c>
      <c r="AS16" s="18" t="n"/>
      <c r="AT16" s="18" t="n"/>
      <c r="AU16" s="19" t="n"/>
      <c r="AV16" s="30" t="inlineStr">
        <is>
          <t>резка/обсушка</t>
        </is>
      </c>
      <c r="AW16" s="18" t="n"/>
      <c r="AX16" s="18" t="n"/>
      <c r="AY16" s="19" t="n"/>
      <c r="AZ16" s="31" t="inlineStr">
        <is>
          <t>откачка</t>
        </is>
      </c>
      <c r="BA16" s="32" t="inlineStr">
        <is>
          <t>слив</t>
        </is>
      </c>
      <c r="BB16" s="18" t="n"/>
      <c r="BC16" s="19" t="n"/>
      <c r="BD16" s="33" t="inlineStr"/>
      <c r="BE16" s="19" t="n"/>
      <c r="BO16" s="28" t="inlineStr">
        <is>
          <t>налив/внесение
закваски</t>
        </is>
      </c>
      <c r="BP16" s="18" t="n"/>
      <c r="BQ16" s="18" t="n"/>
      <c r="BR16" s="18" t="n"/>
      <c r="BS16" s="18" t="n"/>
      <c r="BT16" s="18" t="n"/>
      <c r="BU16" s="18" t="n"/>
      <c r="BV16" s="19" t="n"/>
      <c r="BW16" s="29" t="inlineStr">
        <is>
          <t>схватка</t>
        </is>
      </c>
      <c r="BX16" s="18" t="n"/>
      <c r="BY16" s="18" t="n"/>
      <c r="BZ16" s="19" t="n"/>
      <c r="CA16" s="30" t="inlineStr">
        <is>
          <t>резка/обсушка</t>
        </is>
      </c>
      <c r="CB16" s="18" t="n"/>
      <c r="CC16" s="18" t="n"/>
      <c r="CD16" s="19" t="n"/>
      <c r="CE16" s="31" t="inlineStr">
        <is>
          <t>откачка</t>
        </is>
      </c>
      <c r="CF16" s="32" t="inlineStr">
        <is>
          <t>слив</t>
        </is>
      </c>
      <c r="CG16" s="18" t="n"/>
      <c r="CH16" s="19" t="n"/>
      <c r="CI16" s="33" t="inlineStr"/>
      <c r="CJ16" s="19" t="n"/>
      <c r="CT16" s="28" t="inlineStr">
        <is>
          <t>налив/внесение
закваски</t>
        </is>
      </c>
      <c r="CU16" s="18" t="n"/>
      <c r="CV16" s="18" t="n"/>
      <c r="CW16" s="18" t="n"/>
      <c r="CX16" s="18" t="n"/>
      <c r="CY16" s="18" t="n"/>
      <c r="CZ16" s="18" t="n"/>
      <c r="DA16" s="19" t="n"/>
      <c r="DB16" s="29" t="inlineStr">
        <is>
          <t>схватка</t>
        </is>
      </c>
      <c r="DC16" s="18" t="n"/>
      <c r="DD16" s="18" t="n"/>
      <c r="DE16" s="19" t="n"/>
      <c r="DF16" s="30" t="inlineStr">
        <is>
          <t>резка/обсушка</t>
        </is>
      </c>
      <c r="DG16" s="18" t="n"/>
      <c r="DH16" s="18" t="n"/>
      <c r="DI16" s="19" t="n"/>
      <c r="DJ16" s="31" t="inlineStr">
        <is>
          <t>откачка</t>
        </is>
      </c>
      <c r="DK16" s="32" t="inlineStr">
        <is>
          <t>слив</t>
        </is>
      </c>
      <c r="DL16" s="18" t="n"/>
      <c r="DM16" s="19" t="n"/>
      <c r="DN16" s="33" t="inlineStr"/>
      <c r="DO16" s="19" t="n"/>
      <c r="DS16" s="28" t="inlineStr">
        <is>
          <t>налив/внесение
закваски</t>
        </is>
      </c>
      <c r="DT16" s="18" t="n"/>
      <c r="DU16" s="18" t="n"/>
      <c r="DV16" s="18" t="n"/>
      <c r="DW16" s="18" t="n"/>
      <c r="DX16" s="18" t="n"/>
      <c r="DY16" s="18" t="n"/>
      <c r="DZ16" s="19" t="n"/>
      <c r="EA16" s="29" t="inlineStr">
        <is>
          <t>схватка</t>
        </is>
      </c>
      <c r="EB16" s="18" t="n"/>
      <c r="EC16" s="18" t="n"/>
      <c r="ED16" s="19" t="n"/>
      <c r="EE16" s="30" t="inlineStr">
        <is>
          <t>резка/обсушка</t>
        </is>
      </c>
      <c r="EF16" s="18" t="n"/>
      <c r="EG16" s="18" t="n"/>
      <c r="EH16" s="19" t="n"/>
      <c r="EI16" s="31" t="inlineStr">
        <is>
          <t>откачка</t>
        </is>
      </c>
      <c r="EJ16" s="32" t="inlineStr">
        <is>
          <t>слив</t>
        </is>
      </c>
      <c r="EK16" s="18" t="n"/>
      <c r="EL16" s="19" t="n"/>
      <c r="EM16" s="33" t="inlineStr"/>
      <c r="EN16" s="19" t="n"/>
      <c r="EX16" s="28" t="inlineStr">
        <is>
          <t>налив/внесение
закваски</t>
        </is>
      </c>
      <c r="EY16" s="18" t="n"/>
      <c r="EZ16" s="18" t="n"/>
      <c r="FA16" s="18" t="n"/>
      <c r="FB16" s="18" t="n"/>
      <c r="FC16" s="18" t="n"/>
      <c r="FD16" s="18" t="n"/>
      <c r="FE16" s="19" t="n"/>
      <c r="FF16" s="29" t="inlineStr">
        <is>
          <t>схватка</t>
        </is>
      </c>
      <c r="FG16" s="18" t="n"/>
      <c r="FH16" s="18" t="n"/>
      <c r="FI16" s="19" t="n"/>
      <c r="FJ16" s="30" t="inlineStr">
        <is>
          <t>резка/обсушка</t>
        </is>
      </c>
      <c r="FK16" s="18" t="n"/>
      <c r="FL16" s="18" t="n"/>
      <c r="FM16" s="19" t="n"/>
      <c r="FN16" s="31" t="inlineStr">
        <is>
          <t>откачка</t>
        </is>
      </c>
      <c r="FO16" s="32" t="inlineStr">
        <is>
          <t>слив</t>
        </is>
      </c>
      <c r="FP16" s="18" t="n"/>
      <c r="FQ16" s="19" t="n"/>
      <c r="FR16" s="33" t="inlineStr"/>
      <c r="FS16" s="19" t="n"/>
      <c r="GI16" s="28" t="inlineStr">
        <is>
          <t>налив/внесение
закваски</t>
        </is>
      </c>
      <c r="GJ16" s="18" t="n"/>
      <c r="GK16" s="18" t="n"/>
      <c r="GL16" s="18" t="n"/>
      <c r="GM16" s="18" t="n"/>
      <c r="GN16" s="18" t="n"/>
      <c r="GO16" s="18" t="n"/>
      <c r="GP16" s="19" t="n"/>
      <c r="GQ16" s="29" t="inlineStr">
        <is>
          <t>схватка</t>
        </is>
      </c>
      <c r="GR16" s="18" t="n"/>
      <c r="GS16" s="18" t="n"/>
      <c r="GT16" s="19" t="n"/>
      <c r="GU16" s="30" t="inlineStr">
        <is>
          <t>резка/обсушка</t>
        </is>
      </c>
      <c r="GV16" s="18" t="n"/>
      <c r="GW16" s="18" t="n"/>
      <c r="GX16" s="19" t="n"/>
      <c r="GY16" s="31" t="inlineStr">
        <is>
          <t>откачка</t>
        </is>
      </c>
      <c r="GZ16" s="32" t="inlineStr">
        <is>
          <t>слив</t>
        </is>
      </c>
      <c r="HA16" s="18" t="n"/>
      <c r="HB16" s="19" t="n"/>
      <c r="HC16" s="33" t="inlineStr"/>
      <c r="HD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C19" s="26" t="inlineStr">
        <is>
          <t>157 налив</t>
        </is>
      </c>
      <c r="BD19" s="18" t="n"/>
      <c r="BE19" s="18" t="n"/>
      <c r="BF19" s="18" t="n"/>
      <c r="BG19" s="18" t="n"/>
      <c r="BH19" s="19" t="n"/>
      <c r="BI19" s="27" t="inlineStr">
        <is>
          <t>2.7 Сакко  8000кг</t>
        </is>
      </c>
      <c r="BJ19" s="18" t="n"/>
      <c r="BK19" s="18" t="n"/>
      <c r="BL19" s="18" t="n"/>
      <c r="BM19" s="18" t="n"/>
      <c r="BN19" s="18" t="n"/>
      <c r="BO19" s="18" t="n"/>
      <c r="BP19" s="18" t="n"/>
      <c r="BQ19" s="18" t="n"/>
      <c r="BR19" s="18" t="n"/>
      <c r="BS19" s="18" t="n"/>
      <c r="BT19" s="18" t="n"/>
      <c r="BU19" s="18" t="n"/>
      <c r="BV19" s="18" t="n"/>
      <c r="BW19" s="18" t="n"/>
      <c r="BX19" s="19" t="n"/>
      <c r="BZ19" s="26" t="inlineStr">
        <is>
          <t>159 налив</t>
        </is>
      </c>
      <c r="CA19" s="18" t="n"/>
      <c r="CB19" s="18" t="n"/>
      <c r="CC19" s="18" t="n"/>
      <c r="CD19" s="18" t="n"/>
      <c r="CE19" s="19" t="n"/>
      <c r="CF19" s="27" t="inlineStr">
        <is>
          <t>2.7 Сакко  8000кг</t>
        </is>
      </c>
      <c r="CG19" s="18" t="n"/>
      <c r="CH19" s="18" t="n"/>
      <c r="CI19" s="18" t="n"/>
      <c r="CJ19" s="18" t="n"/>
      <c r="CK19" s="18" t="n"/>
      <c r="CL19" s="18" t="n"/>
      <c r="CM19" s="18" t="n"/>
      <c r="CN19" s="18" t="n"/>
      <c r="CO19" s="18" t="n"/>
      <c r="CP19" s="18" t="n"/>
      <c r="CQ19" s="18" t="n"/>
      <c r="CR19" s="18" t="n"/>
      <c r="CS19" s="18" t="n"/>
      <c r="CT19" s="18" t="n"/>
      <c r="CU19" s="19" t="n"/>
      <c r="DF19" s="26" t="inlineStr">
        <is>
          <t>162 налив</t>
        </is>
      </c>
      <c r="DG19" s="18" t="n"/>
      <c r="DH19" s="18" t="n"/>
      <c r="DI19" s="18" t="n"/>
      <c r="DJ19" s="18" t="n"/>
      <c r="DK19" s="19" t="n"/>
      <c r="DL19" s="27" t="inlineStr">
        <is>
          <t>2.7 Альче  8000кг</t>
        </is>
      </c>
      <c r="DM19" s="18" t="n"/>
      <c r="DN19" s="18" t="n"/>
      <c r="DO19" s="18" t="n"/>
      <c r="DP19" s="18" t="n"/>
      <c r="DQ19" s="18" t="n"/>
      <c r="DR19" s="18" t="n"/>
      <c r="DS19" s="18" t="n"/>
      <c r="DT19" s="18" t="n"/>
      <c r="DU19" s="18" t="n"/>
      <c r="DV19" s="18" t="n"/>
      <c r="DW19" s="18" t="n"/>
      <c r="DX19" s="18" t="n"/>
      <c r="DY19" s="18" t="n"/>
      <c r="DZ19" s="18" t="n"/>
      <c r="EA19" s="19" t="n"/>
      <c r="EC19" s="26" t="inlineStr">
        <is>
          <t>164 налив</t>
        </is>
      </c>
      <c r="ED19" s="18" t="n"/>
      <c r="EE19" s="18" t="n"/>
      <c r="EF19" s="18" t="n"/>
      <c r="EG19" s="18" t="n"/>
      <c r="EH19" s="19" t="n"/>
      <c r="EI19" s="27" t="inlineStr">
        <is>
          <t>2.7 Альче  8000кг</t>
        </is>
      </c>
      <c r="EJ19" s="18" t="n"/>
      <c r="EK19" s="18" t="n"/>
      <c r="EL19" s="18" t="n"/>
      <c r="EM19" s="18" t="n"/>
      <c r="EN19" s="18" t="n"/>
      <c r="EO19" s="18" t="n"/>
      <c r="EP19" s="18" t="n"/>
      <c r="EQ19" s="18" t="n"/>
      <c r="ER19" s="18" t="n"/>
      <c r="ES19" s="18" t="n"/>
      <c r="ET19" s="18" t="n"/>
      <c r="EU19" s="18" t="n"/>
      <c r="EV19" s="18" t="n"/>
      <c r="EW19" s="18" t="n"/>
      <c r="EX19" s="19" t="n"/>
      <c r="FI19" s="26" t="inlineStr">
        <is>
          <t>167 налив</t>
        </is>
      </c>
      <c r="FJ19" s="18" t="n"/>
      <c r="FK19" s="18" t="n"/>
      <c r="FL19" s="18" t="n"/>
      <c r="FM19" s="18" t="n"/>
      <c r="FN19" s="19" t="n"/>
      <c r="FO19" s="27" t="inlineStr">
        <is>
          <t>2.7 Альче  8000кг</t>
        </is>
      </c>
      <c r="FP19" s="18" t="n"/>
      <c r="FQ19" s="18" t="n"/>
      <c r="FR19" s="18" t="n"/>
      <c r="FS19" s="18" t="n"/>
      <c r="FT19" s="18" t="n"/>
      <c r="FU19" s="18" t="n"/>
      <c r="FV19" s="18" t="n"/>
      <c r="FW19" s="18" t="n"/>
      <c r="FX19" s="18" t="n"/>
      <c r="FY19" s="18" t="n"/>
      <c r="FZ19" s="18" t="n"/>
      <c r="GA19" s="18" t="n"/>
      <c r="GB19" s="18" t="n"/>
      <c r="GC19" s="18" t="n"/>
      <c r="GD19" s="19" t="n"/>
    </row>
    <row r="20" ht="25" customHeight="1" s="12">
      <c r="B20" s="23" t="n"/>
      <c r="C20" s="24" t="n"/>
      <c r="D20" s="25" t="n"/>
      <c r="BC20" s="28" t="inlineStr">
        <is>
          <t>налив/внесение
закваски</t>
        </is>
      </c>
      <c r="BD20" s="18" t="n"/>
      <c r="BE20" s="18" t="n"/>
      <c r="BF20" s="18" t="n"/>
      <c r="BG20" s="18" t="n"/>
      <c r="BH20" s="18" t="n"/>
      <c r="BI20" s="18" t="n"/>
      <c r="BJ20" s="19" t="n"/>
      <c r="BK20" s="29" t="inlineStr">
        <is>
          <t>схватка</t>
        </is>
      </c>
      <c r="BL20" s="18" t="n"/>
      <c r="BM20" s="18" t="n"/>
      <c r="BN20" s="19" t="n"/>
      <c r="BO20" s="30" t="inlineStr">
        <is>
          <t>резка/обсушка</t>
        </is>
      </c>
      <c r="BP20" s="18" t="n"/>
      <c r="BQ20" s="18" t="n"/>
      <c r="BR20" s="19" t="n"/>
      <c r="BS20" s="31" t="inlineStr">
        <is>
          <t>откачка</t>
        </is>
      </c>
      <c r="BT20" s="32" t="inlineStr">
        <is>
          <t>слив</t>
        </is>
      </c>
      <c r="BU20" s="18" t="n"/>
      <c r="BV20" s="19" t="n"/>
      <c r="BW20" s="33" t="inlineStr"/>
      <c r="BX20" s="19" t="n"/>
      <c r="BZ20" s="28" t="inlineStr">
        <is>
          <t>налив/внесение
закваски</t>
        </is>
      </c>
      <c r="CA20" s="18" t="n"/>
      <c r="CB20" s="18" t="n"/>
      <c r="CC20" s="18" t="n"/>
      <c r="CD20" s="18" t="n"/>
      <c r="CE20" s="18" t="n"/>
      <c r="CF20" s="18" t="n"/>
      <c r="CG20" s="19" t="n"/>
      <c r="CH20" s="29" t="inlineStr">
        <is>
          <t>схватка</t>
        </is>
      </c>
      <c r="CI20" s="18" t="n"/>
      <c r="CJ20" s="18" t="n"/>
      <c r="CK20" s="19" t="n"/>
      <c r="CL20" s="30" t="inlineStr">
        <is>
          <t>резка/обсушка</t>
        </is>
      </c>
      <c r="CM20" s="18" t="n"/>
      <c r="CN20" s="18" t="n"/>
      <c r="CO20" s="19" t="n"/>
      <c r="CP20" s="31" t="inlineStr">
        <is>
          <t>откачка</t>
        </is>
      </c>
      <c r="CQ20" s="32" t="inlineStr">
        <is>
          <t>слив</t>
        </is>
      </c>
      <c r="CR20" s="18" t="n"/>
      <c r="CS20" s="19" t="n"/>
      <c r="CT20" s="33" t="inlineStr"/>
      <c r="CU20" s="19" t="n"/>
      <c r="DF20" s="28" t="inlineStr">
        <is>
          <t>налив/внесение
закваски</t>
        </is>
      </c>
      <c r="DG20" s="18" t="n"/>
      <c r="DH20" s="18" t="n"/>
      <c r="DI20" s="18" t="n"/>
      <c r="DJ20" s="18" t="n"/>
      <c r="DK20" s="18" t="n"/>
      <c r="DL20" s="18" t="n"/>
      <c r="DM20" s="19" t="n"/>
      <c r="DN20" s="29" t="inlineStr">
        <is>
          <t>схватка</t>
        </is>
      </c>
      <c r="DO20" s="18" t="n"/>
      <c r="DP20" s="18" t="n"/>
      <c r="DQ20" s="19" t="n"/>
      <c r="DR20" s="30" t="inlineStr">
        <is>
          <t>резка/обсушка</t>
        </is>
      </c>
      <c r="DS20" s="18" t="n"/>
      <c r="DT20" s="18" t="n"/>
      <c r="DU20" s="19" t="n"/>
      <c r="DV20" s="31" t="inlineStr">
        <is>
          <t>откачка</t>
        </is>
      </c>
      <c r="DW20" s="32" t="inlineStr">
        <is>
          <t>слив</t>
        </is>
      </c>
      <c r="DX20" s="18" t="n"/>
      <c r="DY20" s="19" t="n"/>
      <c r="DZ20" s="33" t="inlineStr"/>
      <c r="EA20" s="19" t="n"/>
      <c r="EC20" s="28" t="inlineStr">
        <is>
          <t>налив/внесение
закваски</t>
        </is>
      </c>
      <c r="ED20" s="18" t="n"/>
      <c r="EE20" s="18" t="n"/>
      <c r="EF20" s="18" t="n"/>
      <c r="EG20" s="18" t="n"/>
      <c r="EH20" s="18" t="n"/>
      <c r="EI20" s="18" t="n"/>
      <c r="EJ20" s="19" t="n"/>
      <c r="EK20" s="29" t="inlineStr">
        <is>
          <t>схватка</t>
        </is>
      </c>
      <c r="EL20" s="18" t="n"/>
      <c r="EM20" s="18" t="n"/>
      <c r="EN20" s="19" t="n"/>
      <c r="EO20" s="30" t="inlineStr">
        <is>
          <t>резка/обсушка</t>
        </is>
      </c>
      <c r="EP20" s="18" t="n"/>
      <c r="EQ20" s="18" t="n"/>
      <c r="ER20" s="19" t="n"/>
      <c r="ES20" s="31" t="inlineStr">
        <is>
          <t>откачка</t>
        </is>
      </c>
      <c r="ET20" s="32" t="inlineStr">
        <is>
          <t>слив</t>
        </is>
      </c>
      <c r="EU20" s="18" t="n"/>
      <c r="EV20" s="19" t="n"/>
      <c r="EW20" s="33" t="inlineStr"/>
      <c r="EX20" s="19" t="n"/>
      <c r="FI20" s="28" t="inlineStr">
        <is>
          <t>налив/внесение
закваски</t>
        </is>
      </c>
      <c r="FJ20" s="18" t="n"/>
      <c r="FK20" s="18" t="n"/>
      <c r="FL20" s="18" t="n"/>
      <c r="FM20" s="18" t="n"/>
      <c r="FN20" s="18" t="n"/>
      <c r="FO20" s="18" t="n"/>
      <c r="FP20" s="19" t="n"/>
      <c r="FQ20" s="29" t="inlineStr">
        <is>
          <t>схватка</t>
        </is>
      </c>
      <c r="FR20" s="18" t="n"/>
      <c r="FS20" s="18" t="n"/>
      <c r="FT20" s="19" t="n"/>
      <c r="FU20" s="30" t="inlineStr">
        <is>
          <t>резка/обсушка</t>
        </is>
      </c>
      <c r="FV20" s="18" t="n"/>
      <c r="FW20" s="18" t="n"/>
      <c r="FX20" s="19" t="n"/>
      <c r="FY20" s="31" t="inlineStr">
        <is>
          <t>откачка</t>
        </is>
      </c>
      <c r="FZ20" s="32" t="inlineStr">
        <is>
          <t>слив</t>
        </is>
      </c>
      <c r="GA20" s="18" t="n"/>
      <c r="GB20" s="19" t="n"/>
      <c r="GC20" s="33" t="inlineStr"/>
      <c r="GD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15.07.2021</t>
        </is>
      </c>
      <c r="E24" s="15" t="inlineStr">
        <is>
          <t>4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5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6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7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8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9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10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11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12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13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14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15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16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17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18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19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20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21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22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23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0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1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2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3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4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5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6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7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8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9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10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11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12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13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14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15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16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17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18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19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20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21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22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23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0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1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2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3</t>
        </is>
      </c>
      <c r="UX24" s="16" t="inlineStr">
        <is>
          <t>05</t>
        </is>
      </c>
    </row>
    <row r="25" ht="25" customHeight="1" s="12">
      <c r="B25" s="36" t="inlineStr">
        <is>
          <t>Линия плавления моцареллы в воде №1</t>
        </is>
      </c>
      <c r="C25" s="21" t="n"/>
      <c r="D25" s="22" t="n"/>
    </row>
    <row r="26" ht="25" customHeight="1" s="12">
      <c r="B26" s="23" t="n"/>
      <c r="C26" s="24" t="n"/>
      <c r="D26" s="25" t="n"/>
    </row>
    <row r="27" ht="25" customHeight="1" s="12"/>
    <row r="28" ht="25" customHeight="1" s="12"/>
    <row r="29" ht="25" customHeight="1" s="12">
      <c r="E29" s="17" t="inlineStr">
        <is>
          <t>бригадир упаковки + 5 рабочих</t>
        </is>
      </c>
      <c r="F29" s="18" t="n"/>
      <c r="G29" s="18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  <c r="AB29" s="18" t="n"/>
      <c r="AC29" s="18" t="n"/>
      <c r="AD29" s="18" t="n"/>
      <c r="AE29" s="18" t="n"/>
      <c r="AF29" s="18" t="n"/>
      <c r="AG29" s="18" t="n"/>
      <c r="AH29" s="18" t="n"/>
      <c r="AI29" s="18" t="n"/>
      <c r="AJ29" s="18" t="n"/>
      <c r="AK29" s="18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  <c r="BP29" s="18" t="n"/>
      <c r="BQ29" s="18" t="n"/>
      <c r="BR29" s="18" t="n"/>
      <c r="BS29" s="18" t="n"/>
      <c r="BT29" s="18" t="n"/>
      <c r="BU29" s="18" t="n"/>
      <c r="BV29" s="18" t="n"/>
      <c r="BW29" s="18" t="n"/>
      <c r="BX29" s="18" t="n"/>
      <c r="BY29" s="18" t="n"/>
      <c r="BZ29" s="18" t="n"/>
      <c r="CA29" s="18" t="n"/>
      <c r="CB29" s="18" t="n"/>
      <c r="CC29" s="18" t="n"/>
      <c r="CD29" s="18" t="n"/>
      <c r="CE29" s="18" t="n"/>
      <c r="CF29" s="18" t="n"/>
      <c r="CG29" s="18" t="n"/>
      <c r="CH29" s="18" t="n"/>
      <c r="CI29" s="18" t="n"/>
      <c r="CJ29" s="18" t="n"/>
      <c r="CK29" s="18" t="n"/>
      <c r="CL29" s="18" t="n"/>
      <c r="CM29" s="18" t="n"/>
      <c r="CN29" s="18" t="n"/>
      <c r="CO29" s="18" t="n"/>
      <c r="CP29" s="18" t="n"/>
      <c r="CQ29" s="18" t="n"/>
      <c r="CR29" s="18" t="n"/>
      <c r="CS29" s="18" t="n"/>
      <c r="CT29" s="18" t="n"/>
      <c r="CU29" s="18" t="n"/>
      <c r="CV29" s="18" t="n"/>
      <c r="CW29" s="18" t="n"/>
      <c r="CX29" s="18" t="n"/>
      <c r="CY29" s="18" t="n"/>
      <c r="CZ29" s="18" t="n"/>
      <c r="DA29" s="18" t="n"/>
      <c r="DB29" s="18" t="n"/>
      <c r="DC29" s="18" t="n"/>
      <c r="DD29" s="18" t="n"/>
      <c r="DE29" s="18" t="n"/>
      <c r="DF29" s="18" t="n"/>
      <c r="DG29" s="18" t="n"/>
      <c r="DH29" s="18" t="n"/>
      <c r="DI29" s="18" t="n"/>
      <c r="DJ29" s="18" t="n"/>
      <c r="DK29" s="18" t="n"/>
      <c r="DL29" s="18" t="n"/>
      <c r="DM29" s="18" t="n"/>
      <c r="DN29" s="18" t="n"/>
      <c r="DO29" s="18" t="n"/>
      <c r="DP29" s="18" t="n"/>
      <c r="DQ29" s="18" t="n"/>
      <c r="DR29" s="18" t="n"/>
      <c r="DS29" s="18" t="n"/>
      <c r="DT29" s="18" t="n"/>
      <c r="DU29" s="18" t="n"/>
      <c r="DV29" s="18" t="n"/>
      <c r="DW29" s="18" t="n"/>
      <c r="DX29" s="18" t="n"/>
      <c r="DY29" s="18" t="n"/>
      <c r="DZ29" s="18" t="n"/>
      <c r="EA29" s="18" t="n"/>
      <c r="EB29" s="18" t="n"/>
      <c r="EC29" s="18" t="n"/>
      <c r="ED29" s="18" t="n"/>
      <c r="EE29" s="18" t="n"/>
      <c r="EF29" s="18" t="n"/>
      <c r="EG29" s="18" t="n"/>
      <c r="EH29" s="18" t="n"/>
      <c r="EI29" s="18" t="n"/>
      <c r="EJ29" s="18" t="n"/>
      <c r="EK29" s="18" t="n"/>
      <c r="EL29" s="18" t="n"/>
      <c r="EM29" s="18" t="n"/>
      <c r="EN29" s="18" t="n"/>
      <c r="EO29" s="18" t="n"/>
      <c r="EP29" s="18" t="n"/>
      <c r="EQ29" s="18" t="n"/>
      <c r="ER29" s="18" t="n"/>
      <c r="ES29" s="19" t="n"/>
    </row>
    <row r="30" ht="25" customHeight="1" s="12"/>
    <row r="31" ht="25" customHeight="1" s="12"/>
    <row r="32" ht="25" customHeight="1" s="12"/>
    <row r="33" ht="25" customHeight="1" s="12"/>
    <row r="34" ht="25" customHeight="1" s="12"/>
    <row r="35" ht="25" customHeight="1" s="12"/>
    <row r="36" ht="25" customHeight="1" s="12">
      <c r="E36" s="17" t="inlineStr">
        <is>
          <t>1 смена оператор + помощник</t>
        </is>
      </c>
      <c r="F36" s="18" t="n"/>
      <c r="G36" s="18" t="n"/>
      <c r="H36" s="18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  <c r="AB36" s="18" t="n"/>
      <c r="AC36" s="18" t="n"/>
      <c r="AD36" s="18" t="n"/>
      <c r="AE36" s="18" t="n"/>
      <c r="AF36" s="18" t="n"/>
      <c r="AG36" s="18" t="n"/>
      <c r="AH36" s="18" t="n"/>
      <c r="AI36" s="18" t="n"/>
      <c r="AJ36" s="18" t="n"/>
      <c r="AK36" s="18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  <c r="BP36" s="18" t="n"/>
      <c r="BQ36" s="18" t="n"/>
      <c r="BR36" s="18" t="n"/>
      <c r="BS36" s="18" t="n"/>
      <c r="BT36" s="18" t="n"/>
      <c r="BU36" s="18" t="n"/>
      <c r="BV36" s="18" t="n"/>
      <c r="BW36" s="18" t="n"/>
      <c r="BX36" s="18" t="n"/>
      <c r="BY36" s="18" t="n"/>
      <c r="BZ36" s="18" t="n"/>
      <c r="CA36" s="18" t="n"/>
      <c r="CB36" s="18" t="n"/>
      <c r="CC36" s="18" t="n"/>
      <c r="CD36" s="18" t="n"/>
      <c r="CE36" s="18" t="n"/>
      <c r="CF36" s="18" t="n"/>
      <c r="CG36" s="18" t="n"/>
      <c r="CH36" s="18" t="n"/>
      <c r="CI36" s="18" t="n"/>
      <c r="CJ36" s="18" t="n"/>
      <c r="CK36" s="18" t="n"/>
      <c r="CL36" s="18" t="n"/>
      <c r="CM36" s="18" t="n"/>
      <c r="CN36" s="18" t="n"/>
      <c r="CO36" s="18" t="n"/>
      <c r="CP36" s="18" t="n"/>
      <c r="CQ36" s="18" t="n"/>
      <c r="CR36" s="18" t="n"/>
      <c r="CS36" s="18" t="n"/>
      <c r="CT36" s="18" t="n"/>
      <c r="CU36" s="18" t="n"/>
      <c r="CV36" s="18" t="n"/>
      <c r="CW36" s="18" t="n"/>
      <c r="CX36" s="18" t="n"/>
      <c r="CY36" s="18" t="n"/>
      <c r="CZ36" s="18" t="n"/>
      <c r="DA36" s="18" t="n"/>
      <c r="DB36" s="18" t="n"/>
      <c r="DC36" s="18" t="n"/>
      <c r="DD36" s="18" t="n"/>
      <c r="DE36" s="18" t="n"/>
      <c r="DF36" s="18" t="n"/>
      <c r="DG36" s="18" t="n"/>
      <c r="DH36" s="18" t="n"/>
      <c r="DI36" s="18" t="n"/>
      <c r="DJ36" s="18" t="n"/>
      <c r="DK36" s="18" t="n"/>
      <c r="DL36" s="18" t="n"/>
      <c r="DM36" s="18" t="n"/>
      <c r="DN36" s="18" t="n"/>
      <c r="DO36" s="18" t="n"/>
      <c r="DP36" s="18" t="n"/>
      <c r="DQ36" s="18" t="n"/>
      <c r="DR36" s="18" t="n"/>
      <c r="DS36" s="18" t="n"/>
      <c r="DT36" s="18" t="n"/>
      <c r="DU36" s="18" t="n"/>
      <c r="DV36" s="18" t="n"/>
      <c r="DW36" s="18" t="n"/>
      <c r="DX36" s="18" t="n"/>
      <c r="DY36" s="18" t="n"/>
      <c r="DZ36" s="18" t="n"/>
      <c r="EA36" s="18" t="n"/>
      <c r="EB36" s="18" t="n"/>
      <c r="EC36" s="18" t="n"/>
      <c r="ED36" s="18" t="n"/>
      <c r="EE36" s="18" t="n"/>
      <c r="EF36" s="18" t="n"/>
      <c r="EG36" s="18" t="n"/>
      <c r="EH36" s="18" t="n"/>
      <c r="EI36" s="18" t="n"/>
      <c r="EJ36" s="18" t="n"/>
      <c r="EK36" s="18" t="n"/>
      <c r="EL36" s="18" t="n"/>
      <c r="EM36" s="18" t="n"/>
      <c r="EN36" s="18" t="n"/>
      <c r="EO36" s="18" t="n"/>
      <c r="EP36" s="18" t="n"/>
      <c r="EQ36" s="18" t="n"/>
      <c r="ER36" s="19" t="n"/>
      <c r="ES36" s="17" t="inlineStr"/>
      <c r="ET36" s="18" t="n"/>
      <c r="EU36" s="18" t="n"/>
      <c r="EV36" s="18" t="n"/>
      <c r="EW36" s="18" t="n"/>
      <c r="EX36" s="18" t="n"/>
      <c r="EY36" s="18" t="n"/>
      <c r="EZ36" s="18" t="n"/>
      <c r="FA36" s="18" t="n"/>
      <c r="FB36" s="18" t="n"/>
      <c r="FC36" s="18" t="n"/>
      <c r="FD36" s="18" t="n"/>
      <c r="FE36" s="18" t="n"/>
      <c r="FF36" s="18" t="n"/>
      <c r="FG36" s="18" t="n"/>
      <c r="FH36" s="18" t="n"/>
      <c r="FI36" s="18" t="n"/>
      <c r="FJ36" s="18" t="n"/>
      <c r="FK36" s="18" t="n"/>
      <c r="FL36" s="18" t="n"/>
      <c r="FM36" s="18" t="n"/>
      <c r="FN36" s="18" t="n"/>
      <c r="FO36" s="18" t="n"/>
      <c r="FP36" s="18" t="n"/>
      <c r="FQ36" s="18" t="n"/>
      <c r="FR36" s="18" t="n"/>
      <c r="FS36" s="18" t="n"/>
      <c r="FT36" s="18" t="n"/>
      <c r="FU36" s="18" t="n"/>
      <c r="FV36" s="18" t="n"/>
      <c r="FW36" s="18" t="n"/>
      <c r="FX36" s="18" t="n"/>
      <c r="FY36" s="18" t="n"/>
      <c r="FZ36" s="18" t="n"/>
      <c r="GA36" s="18" t="n"/>
      <c r="GB36" s="18" t="n"/>
      <c r="GC36" s="18" t="n"/>
      <c r="GD36" s="18" t="n"/>
      <c r="GE36" s="18" t="n"/>
      <c r="GF36" s="18" t="n"/>
      <c r="GG36" s="18" t="n"/>
      <c r="GH36" s="18" t="n"/>
      <c r="GI36" s="18" t="n"/>
      <c r="GJ36" s="18" t="n"/>
      <c r="GK36" s="18" t="n"/>
      <c r="GL36" s="18" t="n"/>
      <c r="GM36" s="18" t="n"/>
      <c r="GN36" s="18" t="n"/>
      <c r="GO36" s="18" t="n"/>
      <c r="GP36" s="18" t="n"/>
      <c r="GQ36" s="18" t="n"/>
      <c r="GR36" s="18" t="n"/>
      <c r="GS36" s="18" t="n"/>
      <c r="GT36" s="18" t="n"/>
      <c r="GU36" s="18" t="n"/>
      <c r="GV36" s="18" t="n"/>
      <c r="GW36" s="18" t="n"/>
      <c r="GX36" s="18" t="n"/>
      <c r="GY36" s="18" t="n"/>
      <c r="GZ36" s="18" t="n"/>
      <c r="HA36" s="18" t="n"/>
      <c r="HB36" s="18" t="n"/>
      <c r="HC36" s="18" t="n"/>
      <c r="HD36" s="18" t="n"/>
      <c r="HE36" s="18" t="n"/>
      <c r="HF36" s="18" t="n"/>
      <c r="HG36" s="18" t="n"/>
      <c r="HH36" s="18" t="n"/>
      <c r="HI36" s="18" t="n"/>
      <c r="HJ36" s="18" t="n"/>
      <c r="HK36" s="18" t="n"/>
      <c r="HL36" s="18" t="n"/>
      <c r="HM36" s="18" t="n"/>
      <c r="HN36" s="18" t="n"/>
      <c r="HO36" s="18" t="n"/>
      <c r="HP36" s="18" t="n"/>
      <c r="HQ36" s="18" t="n"/>
      <c r="HR36" s="18" t="n"/>
      <c r="HS36" s="18" t="n"/>
      <c r="HT36" s="18" t="n"/>
      <c r="HU36" s="18" t="n"/>
      <c r="HV36" s="18" t="n"/>
      <c r="HW36" s="18" t="n"/>
      <c r="HX36" s="18" t="n"/>
      <c r="HY36" s="18" t="n"/>
      <c r="HZ36" s="18" t="n"/>
      <c r="IA36" s="18" t="n"/>
      <c r="IB36" s="18" t="n"/>
      <c r="IC36" s="18" t="n"/>
      <c r="ID36" s="18" t="n"/>
      <c r="IE36" s="18" t="n"/>
      <c r="IF36" s="18" t="n"/>
      <c r="IG36" s="18" t="n"/>
      <c r="IH36" s="18" t="n"/>
      <c r="II36" s="18" t="n"/>
      <c r="IJ36" s="18" t="n"/>
      <c r="IK36" s="18" t="n"/>
      <c r="IL36" s="18" t="n"/>
      <c r="IM36" s="18" t="n"/>
      <c r="IN36" s="18" t="n"/>
      <c r="IO36" s="18" t="n"/>
      <c r="IP36" s="18" t="n"/>
      <c r="IQ36" s="18" t="n"/>
      <c r="IR36" s="18" t="n"/>
      <c r="IS36" s="18" t="n"/>
      <c r="IT36" s="18" t="n"/>
      <c r="IU36" s="18" t="n"/>
      <c r="IV36" s="18" t="n"/>
      <c r="IW36" s="18" t="n"/>
      <c r="IX36" s="18" t="n"/>
      <c r="IY36" s="18" t="n"/>
      <c r="IZ36" s="18" t="n"/>
      <c r="JA36" s="18" t="n"/>
      <c r="JB36" s="18" t="n"/>
      <c r="JC36" s="18" t="n"/>
      <c r="JD36" s="18" t="n"/>
      <c r="JE36" s="18" t="n"/>
      <c r="JF36" s="18" t="n"/>
      <c r="JG36" s="18" t="n"/>
      <c r="JH36" s="18" t="n"/>
      <c r="JI36" s="18" t="n"/>
      <c r="JJ36" s="18" t="n"/>
      <c r="JK36" s="18" t="n"/>
      <c r="JL36" s="18" t="n"/>
      <c r="JM36" s="18" t="n"/>
      <c r="JN36" s="19" t="n"/>
    </row>
    <row r="37" ht="25" customHeight="1" s="12">
      <c r="B37" s="36" t="inlineStr">
        <is>
          <t>Линия плавления моцареллы в рассоле №2</t>
        </is>
      </c>
      <c r="C37" s="21" t="n"/>
      <c r="D37" s="22" t="n"/>
      <c r="AC37" s="26" t="inlineStr">
        <is>
          <t>156</t>
        </is>
      </c>
      <c r="AD37" s="18" t="n"/>
      <c r="AE37" s="18" t="n"/>
      <c r="AF37" s="19" t="n"/>
      <c r="AG37" s="27" t="inlineStr">
        <is>
          <t xml:space="preserve"> 0.2</t>
        </is>
      </c>
      <c r="AH37" s="18" t="n"/>
      <c r="AI37" s="18" t="n"/>
      <c r="AJ37" s="18" t="n"/>
      <c r="AK37" s="18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9" t="n"/>
      <c r="CM37" s="26" t="inlineStr">
        <is>
          <t>161</t>
        </is>
      </c>
      <c r="CN37" s="18" t="n"/>
      <c r="CO37" s="18" t="n"/>
      <c r="CP37" s="19" t="n"/>
      <c r="CQ37" s="27" t="inlineStr">
        <is>
          <t xml:space="preserve"> 0.46</t>
        </is>
      </c>
      <c r="CR37" s="18" t="n"/>
      <c r="CS37" s="18" t="n"/>
      <c r="CT37" s="18" t="n"/>
      <c r="CU37" s="18" t="n"/>
      <c r="CV37" s="18" t="n"/>
      <c r="CW37" s="18" t="n"/>
      <c r="CX37" s="18" t="n"/>
      <c r="CY37" s="18" t="n"/>
      <c r="CZ37" s="18" t="n"/>
      <c r="DA37" s="18" t="n"/>
      <c r="DB37" s="18" t="n"/>
      <c r="DC37" s="18" t="n"/>
      <c r="DD37" s="18" t="n"/>
      <c r="DE37" s="18" t="n"/>
      <c r="DF37" s="18" t="n"/>
      <c r="DG37" s="18" t="n"/>
      <c r="DH37" s="18" t="n"/>
      <c r="DI37" s="18" t="n"/>
      <c r="DJ37" s="18" t="n"/>
      <c r="DK37" s="18" t="n"/>
      <c r="DL37" s="18" t="n"/>
      <c r="DM37" s="18" t="n"/>
      <c r="DN37" s="18" t="n"/>
      <c r="DO37" s="18" t="n"/>
      <c r="DP37" s="18" t="n"/>
      <c r="DQ37" s="18" t="n"/>
      <c r="DR37" s="18" t="n"/>
      <c r="DS37" s="18" t="n"/>
      <c r="DT37" s="18" t="n"/>
      <c r="DU37" s="18" t="n"/>
      <c r="DV37" s="18" t="n"/>
      <c r="DW37" s="18" t="n"/>
      <c r="DX37" s="18" t="n"/>
      <c r="DY37" s="18" t="n"/>
      <c r="DZ37" s="18" t="n"/>
      <c r="EA37" s="19" t="n"/>
      <c r="EQ37" s="26" t="inlineStr">
        <is>
          <t>166</t>
        </is>
      </c>
      <c r="ER37" s="18" t="n"/>
      <c r="ES37" s="18" t="n"/>
      <c r="ET37" s="19" t="n"/>
      <c r="EU37" s="27" t="inlineStr">
        <is>
          <t xml:space="preserve"> 0.28</t>
        </is>
      </c>
      <c r="EV37" s="18" t="n"/>
      <c r="EW37" s="18" t="n"/>
      <c r="EX37" s="18" t="n"/>
      <c r="EY37" s="18" t="n"/>
      <c r="EZ37" s="18" t="n"/>
      <c r="FA37" s="18" t="n"/>
      <c r="FB37" s="18" t="n"/>
      <c r="FC37" s="18" t="n"/>
      <c r="FD37" s="18" t="n"/>
      <c r="FE37" s="18" t="n"/>
      <c r="FF37" s="18" t="n"/>
      <c r="FG37" s="18" t="n"/>
      <c r="FH37" s="18" t="n"/>
      <c r="FI37" s="18" t="n"/>
      <c r="FJ37" s="18" t="n"/>
      <c r="FK37" s="18" t="n"/>
      <c r="FL37" s="18" t="n"/>
      <c r="FM37" s="18" t="n"/>
      <c r="FN37" s="18" t="n"/>
      <c r="FO37" s="18" t="n"/>
      <c r="FP37" s="18" t="n"/>
      <c r="FQ37" s="18" t="n"/>
      <c r="FR37" s="18" t="n"/>
      <c r="FS37" s="18" t="n"/>
      <c r="FT37" s="18" t="n"/>
      <c r="FU37" s="18" t="n"/>
      <c r="FV37" s="18" t="n"/>
      <c r="FW37" s="18" t="n"/>
      <c r="FX37" s="18" t="n"/>
      <c r="FY37" s="18" t="n"/>
      <c r="FZ37" s="18" t="n"/>
      <c r="GA37" s="18" t="n"/>
      <c r="GB37" s="18" t="n"/>
      <c r="GC37" s="18" t="n"/>
      <c r="GD37" s="19" t="n"/>
    </row>
    <row r="38" ht="25" customHeight="1" s="12">
      <c r="B38" s="37" t="n"/>
      <c r="D38" s="38" t="n"/>
      <c r="AC38" s="39" t="inlineStr">
        <is>
          <t>подача и вымешивание</t>
        </is>
      </c>
      <c r="AD38" s="18" t="n"/>
      <c r="AE38" s="18" t="n"/>
      <c r="AF38" s="18" t="n"/>
      <c r="AG38" s="18" t="n"/>
      <c r="AH38" s="19" t="n"/>
      <c r="AI38" s="39" t="inlineStr">
        <is>
          <t>плавление/формирование</t>
        </is>
      </c>
      <c r="AJ38" s="18" t="n"/>
      <c r="AK38" s="18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9" t="n"/>
      <c r="AU38" s="40" t="inlineStr">
        <is>
          <t>посолка</t>
        </is>
      </c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9" t="n"/>
      <c r="CM38" s="39" t="inlineStr">
        <is>
          <t>подача и вымешивание</t>
        </is>
      </c>
      <c r="CN38" s="18" t="n"/>
      <c r="CO38" s="18" t="n"/>
      <c r="CP38" s="18" t="n"/>
      <c r="CQ38" s="18" t="n"/>
      <c r="CR38" s="19" t="n"/>
      <c r="CS38" s="39" t="inlineStr">
        <is>
          <t>плавление/формирование</t>
        </is>
      </c>
      <c r="CT38" s="18" t="n"/>
      <c r="CU38" s="18" t="n"/>
      <c r="CV38" s="18" t="n"/>
      <c r="CW38" s="18" t="n"/>
      <c r="CX38" s="18" t="n"/>
      <c r="CY38" s="18" t="n"/>
      <c r="CZ38" s="18" t="n"/>
      <c r="DA38" s="18" t="n"/>
      <c r="DB38" s="18" t="n"/>
      <c r="DC38" s="19" t="n"/>
      <c r="DD38" s="40" t="inlineStr">
        <is>
          <t>посолка</t>
        </is>
      </c>
      <c r="DE38" s="18" t="n"/>
      <c r="DF38" s="18" t="n"/>
      <c r="DG38" s="18" t="n"/>
      <c r="DH38" s="18" t="n"/>
      <c r="DI38" s="18" t="n"/>
      <c r="DJ38" s="18" t="n"/>
      <c r="DK38" s="18" t="n"/>
      <c r="DL38" s="18" t="n"/>
      <c r="DM38" s="18" t="n"/>
      <c r="DN38" s="18" t="n"/>
      <c r="DO38" s="18" t="n"/>
      <c r="DP38" s="18" t="n"/>
      <c r="DQ38" s="18" t="n"/>
      <c r="DR38" s="18" t="n"/>
      <c r="DS38" s="18" t="n"/>
      <c r="DT38" s="18" t="n"/>
      <c r="DU38" s="18" t="n"/>
      <c r="DV38" s="18" t="n"/>
      <c r="DW38" s="18" t="n"/>
      <c r="DX38" s="18" t="n"/>
      <c r="DY38" s="18" t="n"/>
      <c r="DZ38" s="18" t="n"/>
      <c r="EA38" s="19" t="n"/>
      <c r="EQ38" s="39" t="inlineStr">
        <is>
          <t>подача и вымешивание</t>
        </is>
      </c>
      <c r="ER38" s="18" t="n"/>
      <c r="ES38" s="18" t="n"/>
      <c r="ET38" s="18" t="n"/>
      <c r="EU38" s="18" t="n"/>
      <c r="EV38" s="19" t="n"/>
      <c r="EW38" s="39" t="inlineStr">
        <is>
          <t>плавление/формирование</t>
        </is>
      </c>
      <c r="EX38" s="18" t="n"/>
      <c r="EY38" s="18" t="n"/>
      <c r="EZ38" s="18" t="n"/>
      <c r="FA38" s="18" t="n"/>
      <c r="FB38" s="18" t="n"/>
      <c r="FC38" s="18" t="n"/>
      <c r="FD38" s="18" t="n"/>
      <c r="FE38" s="18" t="n"/>
      <c r="FF38" s="19" t="n"/>
      <c r="FG38" s="40" t="inlineStr">
        <is>
          <t>посолка</t>
        </is>
      </c>
      <c r="FH38" s="18" t="n"/>
      <c r="FI38" s="18" t="n"/>
      <c r="FJ38" s="18" t="n"/>
      <c r="FK38" s="18" t="n"/>
      <c r="FL38" s="18" t="n"/>
      <c r="FM38" s="18" t="n"/>
      <c r="FN38" s="18" t="n"/>
      <c r="FO38" s="18" t="n"/>
      <c r="FP38" s="18" t="n"/>
      <c r="FQ38" s="18" t="n"/>
      <c r="FR38" s="18" t="n"/>
      <c r="FS38" s="18" t="n"/>
      <c r="FT38" s="18" t="n"/>
      <c r="FU38" s="18" t="n"/>
      <c r="FV38" s="18" t="n"/>
      <c r="FW38" s="18" t="n"/>
      <c r="FX38" s="18" t="n"/>
      <c r="FY38" s="18" t="n"/>
      <c r="FZ38" s="18" t="n"/>
      <c r="GA38" s="18" t="n"/>
      <c r="GB38" s="18" t="n"/>
      <c r="GC38" s="18" t="n"/>
      <c r="GD38" s="19" t="n"/>
    </row>
    <row r="39" ht="25" customHeight="1" s="12">
      <c r="B39" s="37" t="n"/>
      <c r="D39" s="38" t="n"/>
      <c r="AI39" s="40" t="inlineStr">
        <is>
          <t>посолка</t>
        </is>
      </c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9" t="n"/>
      <c r="CS39" s="40" t="inlineStr">
        <is>
          <t>посолка</t>
        </is>
      </c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9" t="n"/>
      <c r="EW39" s="40" t="inlineStr">
        <is>
          <t>посолка</t>
        </is>
      </c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9" t="n"/>
    </row>
    <row r="40" ht="25" customHeight="1" s="12">
      <c r="B40" s="37" t="n"/>
      <c r="D40" s="38" t="n"/>
    </row>
    <row r="41" ht="25" customHeight="1" s="12">
      <c r="B41" s="37" t="n"/>
      <c r="D41" s="38" t="n"/>
      <c r="AV41" s="26" t="inlineStr">
        <is>
          <t>157</t>
        </is>
      </c>
      <c r="AW41" s="18" t="n"/>
      <c r="AX41" s="18" t="n"/>
      <c r="AY41" s="19" t="n"/>
      <c r="AZ41" s="27" t="inlineStr">
        <is>
          <t xml:space="preserve"> 0.2</t>
        </is>
      </c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  <c r="BP41" s="18" t="n"/>
      <c r="BQ41" s="18" t="n"/>
      <c r="BR41" s="18" t="n"/>
      <c r="BS41" s="18" t="n"/>
      <c r="BT41" s="18" t="n"/>
      <c r="BU41" s="18" t="n"/>
      <c r="BV41" s="18" t="n"/>
      <c r="BW41" s="18" t="n"/>
      <c r="BX41" s="18" t="n"/>
      <c r="BY41" s="18" t="n"/>
      <c r="BZ41" s="18" t="n"/>
      <c r="CA41" s="18" t="n"/>
      <c r="CB41" s="18" t="n"/>
      <c r="CC41" s="18" t="n"/>
      <c r="CD41" s="19" t="n"/>
      <c r="CY41" s="26" t="inlineStr">
        <is>
          <t>162</t>
        </is>
      </c>
      <c r="CZ41" s="18" t="n"/>
      <c r="DA41" s="18" t="n"/>
      <c r="DB41" s="19" t="n"/>
      <c r="DC41" s="27" t="inlineStr">
        <is>
          <t xml:space="preserve"> 0.28</t>
        </is>
      </c>
      <c r="DD41" s="18" t="n"/>
      <c r="DE41" s="18" t="n"/>
      <c r="DF41" s="18" t="n"/>
      <c r="DG41" s="18" t="n"/>
      <c r="DH41" s="18" t="n"/>
      <c r="DI41" s="18" t="n"/>
      <c r="DJ41" s="18" t="n"/>
      <c r="DK41" s="18" t="n"/>
      <c r="DL41" s="18" t="n"/>
      <c r="DM41" s="18" t="n"/>
      <c r="DN41" s="18" t="n"/>
      <c r="DO41" s="18" t="n"/>
      <c r="DP41" s="18" t="n"/>
      <c r="DQ41" s="18" t="n"/>
      <c r="DR41" s="18" t="n"/>
      <c r="DS41" s="18" t="n"/>
      <c r="DT41" s="18" t="n"/>
      <c r="DU41" s="18" t="n"/>
      <c r="DV41" s="18" t="n"/>
      <c r="DW41" s="18" t="n"/>
      <c r="DX41" s="18" t="n"/>
      <c r="DY41" s="18" t="n"/>
      <c r="DZ41" s="18" t="n"/>
      <c r="EA41" s="18" t="n"/>
      <c r="EB41" s="18" t="n"/>
      <c r="EC41" s="18" t="n"/>
      <c r="ED41" s="18" t="n"/>
      <c r="EE41" s="18" t="n"/>
      <c r="EF41" s="18" t="n"/>
      <c r="EG41" s="18" t="n"/>
      <c r="EH41" s="18" t="n"/>
      <c r="EI41" s="18" t="n"/>
      <c r="EJ41" s="18" t="n"/>
      <c r="EK41" s="18" t="n"/>
      <c r="EL41" s="18" t="n"/>
      <c r="EM41" s="18" t="n"/>
      <c r="EN41" s="19" t="n"/>
      <c r="FB41" s="26" t="inlineStr">
        <is>
          <t>167</t>
        </is>
      </c>
      <c r="FC41" s="18" t="n"/>
      <c r="FD41" s="18" t="n"/>
      <c r="FE41" s="19" t="n"/>
      <c r="FF41" s="27" t="inlineStr">
        <is>
          <t xml:space="preserve"> 0.28</t>
        </is>
      </c>
      <c r="FG41" s="18" t="n"/>
      <c r="FH41" s="18" t="n"/>
      <c r="FI41" s="18" t="n"/>
      <c r="FJ41" s="18" t="n"/>
      <c r="FK41" s="18" t="n"/>
      <c r="FL41" s="18" t="n"/>
      <c r="FM41" s="18" t="n"/>
      <c r="FN41" s="18" t="n"/>
      <c r="FO41" s="18" t="n"/>
      <c r="FP41" s="18" t="n"/>
      <c r="FQ41" s="18" t="n"/>
      <c r="FR41" s="18" t="n"/>
      <c r="FS41" s="18" t="n"/>
      <c r="FT41" s="18" t="n"/>
      <c r="FU41" s="18" t="n"/>
      <c r="FV41" s="18" t="n"/>
      <c r="FW41" s="18" t="n"/>
      <c r="FX41" s="18" t="n"/>
      <c r="FY41" s="18" t="n"/>
      <c r="FZ41" s="18" t="n"/>
      <c r="GA41" s="18" t="n"/>
      <c r="GB41" s="18" t="n"/>
      <c r="GC41" s="18" t="n"/>
      <c r="GD41" s="18" t="n"/>
      <c r="GE41" s="18" t="n"/>
      <c r="GF41" s="18" t="n"/>
      <c r="GG41" s="18" t="n"/>
      <c r="GH41" s="18" t="n"/>
      <c r="GI41" s="18" t="n"/>
      <c r="GJ41" s="18" t="n"/>
      <c r="GK41" s="18" t="n"/>
      <c r="GL41" s="18" t="n"/>
      <c r="GM41" s="18" t="n"/>
      <c r="GN41" s="18" t="n"/>
      <c r="GO41" s="19" t="n"/>
    </row>
    <row r="42" ht="25" customHeight="1" s="12">
      <c r="B42" s="23" t="n"/>
      <c r="C42" s="24" t="n"/>
      <c r="D42" s="25" t="n"/>
      <c r="AV42" s="39" t="inlineStr">
        <is>
          <t>подача и вымешивание</t>
        </is>
      </c>
      <c r="AW42" s="18" t="n"/>
      <c r="AX42" s="18" t="n"/>
      <c r="AY42" s="18" t="n"/>
      <c r="AZ42" s="18" t="n"/>
      <c r="BA42" s="19" t="n"/>
      <c r="BB42" s="39" t="inlineStr">
        <is>
          <t>плавление/формирование</t>
        </is>
      </c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9" t="n"/>
      <c r="BM42" s="40" t="inlineStr">
        <is>
          <t>посолка</t>
        </is>
      </c>
      <c r="BN42" s="18" t="n"/>
      <c r="BO42" s="18" t="n"/>
      <c r="BP42" s="18" t="n"/>
      <c r="BQ42" s="18" t="n"/>
      <c r="BR42" s="18" t="n"/>
      <c r="BS42" s="18" t="n"/>
      <c r="BT42" s="18" t="n"/>
      <c r="BU42" s="18" t="n"/>
      <c r="BV42" s="18" t="n"/>
      <c r="BW42" s="18" t="n"/>
      <c r="BX42" s="18" t="n"/>
      <c r="BY42" s="18" t="n"/>
      <c r="BZ42" s="18" t="n"/>
      <c r="CA42" s="18" t="n"/>
      <c r="CB42" s="18" t="n"/>
      <c r="CC42" s="18" t="n"/>
      <c r="CD42" s="19" t="n"/>
      <c r="CY42" s="39" t="inlineStr">
        <is>
          <t>подача и вымешивание</t>
        </is>
      </c>
      <c r="CZ42" s="18" t="n"/>
      <c r="DA42" s="18" t="n"/>
      <c r="DB42" s="18" t="n"/>
      <c r="DC42" s="18" t="n"/>
      <c r="DD42" s="19" t="n"/>
      <c r="DE42" s="39" t="inlineStr">
        <is>
          <t>плавление/формирование</t>
        </is>
      </c>
      <c r="DF42" s="18" t="n"/>
      <c r="DG42" s="18" t="n"/>
      <c r="DH42" s="18" t="n"/>
      <c r="DI42" s="18" t="n"/>
      <c r="DJ42" s="18" t="n"/>
      <c r="DK42" s="18" t="n"/>
      <c r="DL42" s="18" t="n"/>
      <c r="DM42" s="18" t="n"/>
      <c r="DN42" s="18" t="n"/>
      <c r="DO42" s="18" t="n"/>
      <c r="DP42" s="19" t="n"/>
      <c r="DQ42" s="40" t="inlineStr">
        <is>
          <t>посолка</t>
        </is>
      </c>
      <c r="DR42" s="18" t="n"/>
      <c r="DS42" s="18" t="n"/>
      <c r="DT42" s="18" t="n"/>
      <c r="DU42" s="18" t="n"/>
      <c r="DV42" s="18" t="n"/>
      <c r="DW42" s="18" t="n"/>
      <c r="DX42" s="18" t="n"/>
      <c r="DY42" s="18" t="n"/>
      <c r="DZ42" s="18" t="n"/>
      <c r="EA42" s="18" t="n"/>
      <c r="EB42" s="18" t="n"/>
      <c r="EC42" s="18" t="n"/>
      <c r="ED42" s="18" t="n"/>
      <c r="EE42" s="18" t="n"/>
      <c r="EF42" s="18" t="n"/>
      <c r="EG42" s="18" t="n"/>
      <c r="EH42" s="18" t="n"/>
      <c r="EI42" s="18" t="n"/>
      <c r="EJ42" s="18" t="n"/>
      <c r="EK42" s="18" t="n"/>
      <c r="EL42" s="18" t="n"/>
      <c r="EM42" s="18" t="n"/>
      <c r="EN42" s="19" t="n"/>
      <c r="FB42" s="39" t="inlineStr">
        <is>
          <t>подача и вымешивание</t>
        </is>
      </c>
      <c r="FC42" s="18" t="n"/>
      <c r="FD42" s="18" t="n"/>
      <c r="FE42" s="18" t="n"/>
      <c r="FF42" s="18" t="n"/>
      <c r="FG42" s="19" t="n"/>
      <c r="FH42" s="39" t="inlineStr">
        <is>
          <t>плавление/формирование</t>
        </is>
      </c>
      <c r="FI42" s="18" t="n"/>
      <c r="FJ42" s="18" t="n"/>
      <c r="FK42" s="18" t="n"/>
      <c r="FL42" s="18" t="n"/>
      <c r="FM42" s="18" t="n"/>
      <c r="FN42" s="18" t="n"/>
      <c r="FO42" s="18" t="n"/>
      <c r="FP42" s="18" t="n"/>
      <c r="FQ42" s="19" t="n"/>
      <c r="FR42" s="40" t="inlineStr">
        <is>
          <t>посолка</t>
        </is>
      </c>
      <c r="FS42" s="18" t="n"/>
      <c r="FT42" s="18" t="n"/>
      <c r="FU42" s="18" t="n"/>
      <c r="FV42" s="18" t="n"/>
      <c r="FW42" s="18" t="n"/>
      <c r="FX42" s="18" t="n"/>
      <c r="FY42" s="18" t="n"/>
      <c r="FZ42" s="18" t="n"/>
      <c r="GA42" s="18" t="n"/>
      <c r="GB42" s="18" t="n"/>
      <c r="GC42" s="18" t="n"/>
      <c r="GD42" s="18" t="n"/>
      <c r="GE42" s="18" t="n"/>
      <c r="GF42" s="18" t="n"/>
      <c r="GG42" s="18" t="n"/>
      <c r="GH42" s="18" t="n"/>
      <c r="GI42" s="18" t="n"/>
      <c r="GJ42" s="18" t="n"/>
      <c r="GK42" s="18" t="n"/>
      <c r="GL42" s="18" t="n"/>
      <c r="GM42" s="18" t="n"/>
      <c r="GN42" s="18" t="n"/>
      <c r="GO42" s="19" t="n"/>
    </row>
    <row r="43" ht="25" customHeight="1" s="12">
      <c r="BB43" s="40" t="inlineStr">
        <is>
          <t>посолка</t>
        </is>
      </c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  <c r="BP43" s="18" t="n"/>
      <c r="BQ43" s="18" t="n"/>
      <c r="BR43" s="18" t="n"/>
      <c r="BS43" s="19" t="n"/>
      <c r="DE43" s="40" t="inlineStr">
        <is>
          <t>посолка</t>
        </is>
      </c>
      <c r="DF43" s="18" t="n"/>
      <c r="DG43" s="18" t="n"/>
      <c r="DH43" s="18" t="n"/>
      <c r="DI43" s="18" t="n"/>
      <c r="DJ43" s="18" t="n"/>
      <c r="DK43" s="18" t="n"/>
      <c r="DL43" s="18" t="n"/>
      <c r="DM43" s="18" t="n"/>
      <c r="DN43" s="18" t="n"/>
      <c r="DO43" s="18" t="n"/>
      <c r="DP43" s="18" t="n"/>
      <c r="DQ43" s="18" t="n"/>
      <c r="DR43" s="18" t="n"/>
      <c r="DS43" s="18" t="n"/>
      <c r="DT43" s="18" t="n"/>
      <c r="DU43" s="18" t="n"/>
      <c r="DV43" s="18" t="n"/>
      <c r="DW43" s="18" t="n"/>
      <c r="DX43" s="18" t="n"/>
      <c r="DY43" s="18" t="n"/>
      <c r="DZ43" s="18" t="n"/>
      <c r="EA43" s="18" t="n"/>
      <c r="EB43" s="19" t="n"/>
      <c r="FH43" s="40" t="inlineStr">
        <is>
          <t>посолка</t>
        </is>
      </c>
      <c r="FI43" s="18" t="n"/>
      <c r="FJ43" s="18" t="n"/>
      <c r="FK43" s="18" t="n"/>
      <c r="FL43" s="18" t="n"/>
      <c r="FM43" s="18" t="n"/>
      <c r="FN43" s="18" t="n"/>
      <c r="FO43" s="18" t="n"/>
      <c r="FP43" s="18" t="n"/>
      <c r="FQ43" s="18" t="n"/>
      <c r="FR43" s="18" t="n"/>
      <c r="FS43" s="18" t="n"/>
      <c r="FT43" s="18" t="n"/>
      <c r="FU43" s="18" t="n"/>
      <c r="FV43" s="18" t="n"/>
      <c r="FW43" s="18" t="n"/>
      <c r="FX43" s="18" t="n"/>
      <c r="FY43" s="18" t="n"/>
      <c r="FZ43" s="18" t="n"/>
      <c r="GA43" s="18" t="n"/>
      <c r="GB43" s="18" t="n"/>
      <c r="GC43" s="18" t="n"/>
      <c r="GD43" s="18" t="n"/>
      <c r="GE43" s="19" t="n"/>
    </row>
    <row r="44" ht="25" customHeight="1" s="12"/>
    <row r="45" ht="25" customHeight="1" s="12">
      <c r="BH45" s="26" t="inlineStr">
        <is>
          <t>158</t>
        </is>
      </c>
      <c r="BI45" s="18" t="n"/>
      <c r="BJ45" s="18" t="n"/>
      <c r="BK45" s="19" t="n"/>
      <c r="BL45" s="27" t="inlineStr">
        <is>
          <t xml:space="preserve"> 0.2</t>
        </is>
      </c>
      <c r="BM45" s="18" t="n"/>
      <c r="BN45" s="18" t="n"/>
      <c r="BO45" s="18" t="n"/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8" t="n"/>
      <c r="CH45" s="18" t="n"/>
      <c r="CI45" s="18" t="n"/>
      <c r="CJ45" s="18" t="n"/>
      <c r="CK45" s="18" t="n"/>
      <c r="CL45" s="18" t="n"/>
      <c r="CM45" s="18" t="n"/>
      <c r="CN45" s="18" t="n"/>
      <c r="CO45" s="19" t="n"/>
      <c r="DL45" s="26" t="inlineStr">
        <is>
          <t>163</t>
        </is>
      </c>
      <c r="DM45" s="18" t="n"/>
      <c r="DN45" s="18" t="n"/>
      <c r="DO45" s="19" t="n"/>
      <c r="DP45" s="27" t="inlineStr">
        <is>
          <t xml:space="preserve"> 0.28</t>
        </is>
      </c>
      <c r="DQ45" s="18" t="n"/>
      <c r="DR45" s="18" t="n"/>
      <c r="DS45" s="18" t="n"/>
      <c r="DT45" s="18" t="n"/>
      <c r="DU45" s="18" t="n"/>
      <c r="DV45" s="18" t="n"/>
      <c r="DW45" s="18" t="n"/>
      <c r="DX45" s="18" t="n"/>
      <c r="DY45" s="18" t="n"/>
      <c r="DZ45" s="18" t="n"/>
      <c r="EA45" s="18" t="n"/>
      <c r="EB45" s="18" t="n"/>
      <c r="EC45" s="18" t="n"/>
      <c r="ED45" s="18" t="n"/>
      <c r="EE45" s="18" t="n"/>
      <c r="EF45" s="18" t="n"/>
      <c r="EG45" s="18" t="n"/>
      <c r="EH45" s="18" t="n"/>
      <c r="EI45" s="18" t="n"/>
      <c r="EJ45" s="18" t="n"/>
      <c r="EK45" s="18" t="n"/>
      <c r="EL45" s="18" t="n"/>
      <c r="EM45" s="18" t="n"/>
      <c r="EN45" s="18" t="n"/>
      <c r="EO45" s="18" t="n"/>
      <c r="EP45" s="18" t="n"/>
      <c r="EQ45" s="18" t="n"/>
      <c r="ER45" s="18" t="n"/>
      <c r="ES45" s="18" t="n"/>
      <c r="ET45" s="18" t="n"/>
      <c r="EU45" s="18" t="n"/>
      <c r="EV45" s="18" t="n"/>
      <c r="EW45" s="18" t="n"/>
      <c r="EX45" s="18" t="n"/>
      <c r="EY45" s="19" t="n"/>
      <c r="FM45" s="26" t="inlineStr">
        <is>
          <t>168</t>
        </is>
      </c>
      <c r="FN45" s="18" t="n"/>
      <c r="FO45" s="18" t="n"/>
      <c r="FP45" s="19" t="n"/>
      <c r="FQ45" s="27" t="inlineStr">
        <is>
          <t xml:space="preserve"> 0.28</t>
        </is>
      </c>
      <c r="FR45" s="18" t="n"/>
      <c r="FS45" s="18" t="n"/>
      <c r="FT45" s="18" t="n"/>
      <c r="FU45" s="18" t="n"/>
      <c r="FV45" s="18" t="n"/>
      <c r="FW45" s="18" t="n"/>
      <c r="FX45" s="18" t="n"/>
      <c r="FY45" s="18" t="n"/>
      <c r="FZ45" s="18" t="n"/>
      <c r="GA45" s="18" t="n"/>
      <c r="GB45" s="18" t="n"/>
      <c r="GC45" s="18" t="n"/>
      <c r="GD45" s="18" t="n"/>
      <c r="GE45" s="18" t="n"/>
      <c r="GF45" s="18" t="n"/>
      <c r="GG45" s="18" t="n"/>
      <c r="GH45" s="18" t="n"/>
      <c r="GI45" s="18" t="n"/>
      <c r="GJ45" s="18" t="n"/>
      <c r="GK45" s="18" t="n"/>
      <c r="GL45" s="18" t="n"/>
      <c r="GM45" s="18" t="n"/>
      <c r="GN45" s="18" t="n"/>
      <c r="GO45" s="18" t="n"/>
      <c r="GP45" s="18" t="n"/>
      <c r="GQ45" s="18" t="n"/>
      <c r="GR45" s="18" t="n"/>
      <c r="GS45" s="18" t="n"/>
      <c r="GT45" s="18" t="n"/>
      <c r="GU45" s="18" t="n"/>
      <c r="GV45" s="18" t="n"/>
      <c r="GW45" s="18" t="n"/>
      <c r="GX45" s="18" t="n"/>
      <c r="GY45" s="18" t="n"/>
      <c r="GZ45" s="19" t="n"/>
    </row>
    <row r="46" ht="25" customHeight="1" s="12">
      <c r="BH46" s="39" t="inlineStr">
        <is>
          <t>подача и вымешивание</t>
        </is>
      </c>
      <c r="BI46" s="18" t="n"/>
      <c r="BJ46" s="18" t="n"/>
      <c r="BK46" s="18" t="n"/>
      <c r="BL46" s="18" t="n"/>
      <c r="BM46" s="19" t="n"/>
      <c r="BN46" s="39" t="inlineStr">
        <is>
          <t>плавление/формирование</t>
        </is>
      </c>
      <c r="BO46" s="18" t="n"/>
      <c r="BP46" s="18" t="n"/>
      <c r="BQ46" s="18" t="n"/>
      <c r="BR46" s="18" t="n"/>
      <c r="BS46" s="18" t="n"/>
      <c r="BT46" s="18" t="n"/>
      <c r="BU46" s="18" t="n"/>
      <c r="BV46" s="18" t="n"/>
      <c r="BW46" s="19" t="n"/>
      <c r="BX46" s="40" t="inlineStr">
        <is>
          <t>посолка</t>
        </is>
      </c>
      <c r="BY46" s="18" t="n"/>
      <c r="BZ46" s="18" t="n"/>
      <c r="CA46" s="18" t="n"/>
      <c r="CB46" s="18" t="n"/>
      <c r="CC46" s="18" t="n"/>
      <c r="CD46" s="18" t="n"/>
      <c r="CE46" s="18" t="n"/>
      <c r="CF46" s="18" t="n"/>
      <c r="CG46" s="18" t="n"/>
      <c r="CH46" s="18" t="n"/>
      <c r="CI46" s="18" t="n"/>
      <c r="CJ46" s="18" t="n"/>
      <c r="CK46" s="18" t="n"/>
      <c r="CL46" s="18" t="n"/>
      <c r="CM46" s="18" t="n"/>
      <c r="CN46" s="18" t="n"/>
      <c r="CO46" s="19" t="n"/>
      <c r="DL46" s="39" t="inlineStr">
        <is>
          <t>подача и вымешивание</t>
        </is>
      </c>
      <c r="DM46" s="18" t="n"/>
      <c r="DN46" s="18" t="n"/>
      <c r="DO46" s="18" t="n"/>
      <c r="DP46" s="18" t="n"/>
      <c r="DQ46" s="19" t="n"/>
      <c r="DR46" s="39" t="inlineStr">
        <is>
          <t>плавление/формирование</t>
        </is>
      </c>
      <c r="DS46" s="18" t="n"/>
      <c r="DT46" s="18" t="n"/>
      <c r="DU46" s="18" t="n"/>
      <c r="DV46" s="18" t="n"/>
      <c r="DW46" s="18" t="n"/>
      <c r="DX46" s="18" t="n"/>
      <c r="DY46" s="18" t="n"/>
      <c r="DZ46" s="18" t="n"/>
      <c r="EA46" s="19" t="n"/>
      <c r="EB46" s="40" t="inlineStr">
        <is>
          <t>посолка</t>
        </is>
      </c>
      <c r="EC46" s="18" t="n"/>
      <c r="ED46" s="18" t="n"/>
      <c r="EE46" s="18" t="n"/>
      <c r="EF46" s="18" t="n"/>
      <c r="EG46" s="18" t="n"/>
      <c r="EH46" s="18" t="n"/>
      <c r="EI46" s="18" t="n"/>
      <c r="EJ46" s="18" t="n"/>
      <c r="EK46" s="18" t="n"/>
      <c r="EL46" s="18" t="n"/>
      <c r="EM46" s="18" t="n"/>
      <c r="EN46" s="18" t="n"/>
      <c r="EO46" s="18" t="n"/>
      <c r="EP46" s="18" t="n"/>
      <c r="EQ46" s="18" t="n"/>
      <c r="ER46" s="18" t="n"/>
      <c r="ES46" s="18" t="n"/>
      <c r="ET46" s="18" t="n"/>
      <c r="EU46" s="18" t="n"/>
      <c r="EV46" s="18" t="n"/>
      <c r="EW46" s="18" t="n"/>
      <c r="EX46" s="18" t="n"/>
      <c r="EY46" s="19" t="n"/>
      <c r="FM46" s="39" t="inlineStr">
        <is>
          <t>подача и вымешивание</t>
        </is>
      </c>
      <c r="FN46" s="18" t="n"/>
      <c r="FO46" s="18" t="n"/>
      <c r="FP46" s="18" t="n"/>
      <c r="FQ46" s="18" t="n"/>
      <c r="FR46" s="19" t="n"/>
      <c r="FS46" s="39" t="inlineStr">
        <is>
          <t>плавление/формирование</t>
        </is>
      </c>
      <c r="FT46" s="18" t="n"/>
      <c r="FU46" s="18" t="n"/>
      <c r="FV46" s="18" t="n"/>
      <c r="FW46" s="18" t="n"/>
      <c r="FX46" s="18" t="n"/>
      <c r="FY46" s="18" t="n"/>
      <c r="FZ46" s="18" t="n"/>
      <c r="GA46" s="18" t="n"/>
      <c r="GB46" s="19" t="n"/>
      <c r="GC46" s="40" t="inlineStr">
        <is>
          <t>посолка</t>
        </is>
      </c>
      <c r="GD46" s="18" t="n"/>
      <c r="GE46" s="18" t="n"/>
      <c r="GF46" s="18" t="n"/>
      <c r="GG46" s="18" t="n"/>
      <c r="GH46" s="18" t="n"/>
      <c r="GI46" s="18" t="n"/>
      <c r="GJ46" s="18" t="n"/>
      <c r="GK46" s="18" t="n"/>
      <c r="GL46" s="18" t="n"/>
      <c r="GM46" s="18" t="n"/>
      <c r="GN46" s="18" t="n"/>
      <c r="GO46" s="18" t="n"/>
      <c r="GP46" s="18" t="n"/>
      <c r="GQ46" s="18" t="n"/>
      <c r="GR46" s="18" t="n"/>
      <c r="GS46" s="18" t="n"/>
      <c r="GT46" s="18" t="n"/>
      <c r="GU46" s="18" t="n"/>
      <c r="GV46" s="18" t="n"/>
      <c r="GW46" s="18" t="n"/>
      <c r="GX46" s="18" t="n"/>
      <c r="GY46" s="18" t="n"/>
      <c r="GZ46" s="19" t="n"/>
    </row>
    <row r="47" ht="25" customHeight="1" s="12">
      <c r="BN47" s="40" t="inlineStr">
        <is>
          <t>посолка</t>
        </is>
      </c>
      <c r="BO47" s="18" t="n"/>
      <c r="BP47" s="18" t="n"/>
      <c r="BQ47" s="18" t="n"/>
      <c r="BR47" s="18" t="n"/>
      <c r="BS47" s="18" t="n"/>
      <c r="BT47" s="18" t="n"/>
      <c r="BU47" s="18" t="n"/>
      <c r="BV47" s="18" t="n"/>
      <c r="BW47" s="18" t="n"/>
      <c r="BX47" s="18" t="n"/>
      <c r="BY47" s="18" t="n"/>
      <c r="BZ47" s="18" t="n"/>
      <c r="CA47" s="18" t="n"/>
      <c r="CB47" s="18" t="n"/>
      <c r="CC47" s="18" t="n"/>
      <c r="CD47" s="18" t="n"/>
      <c r="CE47" s="19" t="n"/>
      <c r="DR47" s="40" t="inlineStr">
        <is>
          <t>посолка</t>
        </is>
      </c>
      <c r="DS47" s="18" t="n"/>
      <c r="DT47" s="18" t="n"/>
      <c r="DU47" s="18" t="n"/>
      <c r="DV47" s="18" t="n"/>
      <c r="DW47" s="18" t="n"/>
      <c r="DX47" s="18" t="n"/>
      <c r="DY47" s="18" t="n"/>
      <c r="DZ47" s="18" t="n"/>
      <c r="EA47" s="18" t="n"/>
      <c r="EB47" s="18" t="n"/>
      <c r="EC47" s="18" t="n"/>
      <c r="ED47" s="18" t="n"/>
      <c r="EE47" s="18" t="n"/>
      <c r="EF47" s="18" t="n"/>
      <c r="EG47" s="18" t="n"/>
      <c r="EH47" s="18" t="n"/>
      <c r="EI47" s="18" t="n"/>
      <c r="EJ47" s="18" t="n"/>
      <c r="EK47" s="18" t="n"/>
      <c r="EL47" s="18" t="n"/>
      <c r="EM47" s="18" t="n"/>
      <c r="EN47" s="18" t="n"/>
      <c r="EO47" s="19" t="n"/>
      <c r="FS47" s="40" t="inlineStr">
        <is>
          <t>посолка</t>
        </is>
      </c>
      <c r="FT47" s="18" t="n"/>
      <c r="FU47" s="18" t="n"/>
      <c r="FV47" s="18" t="n"/>
      <c r="FW47" s="18" t="n"/>
      <c r="FX47" s="18" t="n"/>
      <c r="FY47" s="18" t="n"/>
      <c r="FZ47" s="18" t="n"/>
      <c r="GA47" s="18" t="n"/>
      <c r="GB47" s="18" t="n"/>
      <c r="GC47" s="18" t="n"/>
      <c r="GD47" s="18" t="n"/>
      <c r="GE47" s="18" t="n"/>
      <c r="GF47" s="18" t="n"/>
      <c r="GG47" s="18" t="n"/>
      <c r="GH47" s="18" t="n"/>
      <c r="GI47" s="18" t="n"/>
      <c r="GJ47" s="18" t="n"/>
      <c r="GK47" s="18" t="n"/>
      <c r="GL47" s="18" t="n"/>
      <c r="GM47" s="18" t="n"/>
      <c r="GN47" s="18" t="n"/>
      <c r="GO47" s="18" t="n"/>
      <c r="GP47" s="19" t="n"/>
    </row>
    <row r="48" ht="25" customHeight="1" s="12"/>
    <row r="49" ht="25" customHeight="1" s="12">
      <c r="BS49" s="26" t="inlineStr">
        <is>
          <t>159</t>
        </is>
      </c>
      <c r="BT49" s="18" t="n"/>
      <c r="BU49" s="18" t="n"/>
      <c r="BV49" s="19" t="n"/>
      <c r="BW49" s="27" t="inlineStr">
        <is>
          <t xml:space="preserve"> 0.2</t>
        </is>
      </c>
      <c r="BX49" s="18" t="n"/>
      <c r="BY49" s="18" t="n"/>
      <c r="BZ49" s="18" t="n"/>
      <c r="CA49" s="18" t="n"/>
      <c r="CB49" s="18" t="n"/>
      <c r="CC49" s="18" t="n"/>
      <c r="CD49" s="18" t="n"/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9" t="n"/>
      <c r="DV49" s="26" t="inlineStr">
        <is>
          <t>164</t>
        </is>
      </c>
      <c r="DW49" s="18" t="n"/>
      <c r="DX49" s="18" t="n"/>
      <c r="DY49" s="19" t="n"/>
      <c r="DZ49" s="27" t="inlineStr">
        <is>
          <t xml:space="preserve"> 0.46</t>
        </is>
      </c>
      <c r="EA49" s="18" t="n"/>
      <c r="EB49" s="18" t="n"/>
      <c r="EC49" s="18" t="n"/>
      <c r="ED49" s="18" t="n"/>
      <c r="EE49" s="18" t="n"/>
      <c r="EF49" s="18" t="n"/>
      <c r="EG49" s="18" t="n"/>
      <c r="EH49" s="18" t="n"/>
      <c r="EI49" s="18" t="n"/>
      <c r="EJ49" s="18" t="n"/>
      <c r="EK49" s="18" t="n"/>
      <c r="EL49" s="18" t="n"/>
      <c r="EM49" s="18" t="n"/>
      <c r="EN49" s="18" t="n"/>
      <c r="EO49" s="18" t="n"/>
      <c r="EP49" s="18" t="n"/>
      <c r="EQ49" s="18" t="n"/>
      <c r="ER49" s="18" t="n"/>
      <c r="ES49" s="18" t="n"/>
      <c r="ET49" s="18" t="n"/>
      <c r="EU49" s="18" t="n"/>
      <c r="EV49" s="18" t="n"/>
      <c r="EW49" s="18" t="n"/>
      <c r="EX49" s="18" t="n"/>
      <c r="EY49" s="18" t="n"/>
      <c r="EZ49" s="18" t="n"/>
      <c r="FA49" s="18" t="n"/>
      <c r="FB49" s="18" t="n"/>
      <c r="FC49" s="18" t="n"/>
      <c r="FD49" s="18" t="n"/>
      <c r="FE49" s="18" t="n"/>
      <c r="FF49" s="18" t="n"/>
      <c r="FG49" s="18" t="n"/>
      <c r="FH49" s="18" t="n"/>
      <c r="FI49" s="19" t="n"/>
      <c r="GB49" s="26" t="inlineStr">
        <is>
          <t>169</t>
        </is>
      </c>
      <c r="GC49" s="18" t="n"/>
      <c r="GD49" s="18" t="n"/>
      <c r="GE49" s="19" t="n"/>
      <c r="GF49" s="27" t="inlineStr">
        <is>
          <t xml:space="preserve"> 0.46/1.2</t>
        </is>
      </c>
      <c r="GG49" s="18" t="n"/>
      <c r="GH49" s="18" t="n"/>
      <c r="GI49" s="18" t="n"/>
      <c r="GJ49" s="18" t="n"/>
      <c r="GK49" s="18" t="n"/>
      <c r="GL49" s="18" t="n"/>
      <c r="GM49" s="18" t="n"/>
      <c r="GN49" s="18" t="n"/>
      <c r="GO49" s="18" t="n"/>
      <c r="GP49" s="18" t="n"/>
      <c r="GQ49" s="18" t="n"/>
      <c r="GR49" s="18" t="n"/>
      <c r="GS49" s="18" t="n"/>
      <c r="GT49" s="18" t="n"/>
      <c r="GU49" s="18" t="n"/>
      <c r="GV49" s="18" t="n"/>
      <c r="GW49" s="18" t="n"/>
      <c r="GX49" s="18" t="n"/>
      <c r="GY49" s="18" t="n"/>
      <c r="GZ49" s="18" t="n"/>
      <c r="HA49" s="18" t="n"/>
      <c r="HB49" s="18" t="n"/>
      <c r="HC49" s="18" t="n"/>
      <c r="HD49" s="18" t="n"/>
      <c r="HE49" s="18" t="n"/>
      <c r="HF49" s="18" t="n"/>
      <c r="HG49" s="18" t="n"/>
      <c r="HH49" s="18" t="n"/>
      <c r="HI49" s="18" t="n"/>
      <c r="HJ49" s="18" t="n"/>
      <c r="HK49" s="18" t="n"/>
      <c r="HL49" s="18" t="n"/>
      <c r="HM49" s="18" t="n"/>
      <c r="HN49" s="18" t="n"/>
      <c r="HO49" s="18" t="n"/>
      <c r="HP49" s="18" t="n"/>
      <c r="HQ49" s="18" t="n"/>
      <c r="HR49" s="18" t="n"/>
      <c r="HS49" s="18" t="n"/>
      <c r="HT49" s="18" t="n"/>
      <c r="HU49" s="19" t="n"/>
    </row>
    <row r="50" ht="25" customHeight="1" s="12">
      <c r="BS50" s="39" t="inlineStr">
        <is>
          <t>подача и вымешивание</t>
        </is>
      </c>
      <c r="BT50" s="18" t="n"/>
      <c r="BU50" s="18" t="n"/>
      <c r="BV50" s="18" t="n"/>
      <c r="BW50" s="18" t="n"/>
      <c r="BX50" s="19" t="n"/>
      <c r="BY50" s="39" t="inlineStr">
        <is>
          <t>плавление/формирование</t>
        </is>
      </c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9" t="n"/>
      <c r="CI50" s="40" t="inlineStr">
        <is>
          <t>посолка</t>
        </is>
      </c>
      <c r="CJ50" s="18" t="n"/>
      <c r="CK50" s="18" t="n"/>
      <c r="CL50" s="18" t="n"/>
      <c r="CM50" s="18" t="n"/>
      <c r="CN50" s="18" t="n"/>
      <c r="CO50" s="18" t="n"/>
      <c r="CP50" s="18" t="n"/>
      <c r="CQ50" s="18" t="n"/>
      <c r="CR50" s="18" t="n"/>
      <c r="CS50" s="18" t="n"/>
      <c r="CT50" s="18" t="n"/>
      <c r="CU50" s="18" t="n"/>
      <c r="CV50" s="18" t="n"/>
      <c r="CW50" s="18" t="n"/>
      <c r="CX50" s="18" t="n"/>
      <c r="CY50" s="18" t="n"/>
      <c r="CZ50" s="19" t="n"/>
      <c r="DV50" s="39" t="inlineStr">
        <is>
          <t>подача и вымешивание</t>
        </is>
      </c>
      <c r="DW50" s="18" t="n"/>
      <c r="DX50" s="18" t="n"/>
      <c r="DY50" s="18" t="n"/>
      <c r="DZ50" s="18" t="n"/>
      <c r="EA50" s="19" t="n"/>
      <c r="EB50" s="39" t="inlineStr">
        <is>
          <t>плавление/формирование</t>
        </is>
      </c>
      <c r="EC50" s="18" t="n"/>
      <c r="ED50" s="18" t="n"/>
      <c r="EE50" s="18" t="n"/>
      <c r="EF50" s="18" t="n"/>
      <c r="EG50" s="18" t="n"/>
      <c r="EH50" s="18" t="n"/>
      <c r="EI50" s="18" t="n"/>
      <c r="EJ50" s="18" t="n"/>
      <c r="EK50" s="19" t="n"/>
      <c r="EL50" s="40" t="inlineStr">
        <is>
          <t>посолка</t>
        </is>
      </c>
      <c r="EM50" s="18" t="n"/>
      <c r="EN50" s="18" t="n"/>
      <c r="EO50" s="18" t="n"/>
      <c r="EP50" s="18" t="n"/>
      <c r="EQ50" s="18" t="n"/>
      <c r="ER50" s="18" t="n"/>
      <c r="ES50" s="18" t="n"/>
      <c r="ET50" s="18" t="n"/>
      <c r="EU50" s="18" t="n"/>
      <c r="EV50" s="18" t="n"/>
      <c r="EW50" s="18" t="n"/>
      <c r="EX50" s="18" t="n"/>
      <c r="EY50" s="18" t="n"/>
      <c r="EZ50" s="18" t="n"/>
      <c r="FA50" s="18" t="n"/>
      <c r="FB50" s="18" t="n"/>
      <c r="FC50" s="18" t="n"/>
      <c r="FD50" s="18" t="n"/>
      <c r="FE50" s="18" t="n"/>
      <c r="FF50" s="18" t="n"/>
      <c r="FG50" s="18" t="n"/>
      <c r="FH50" s="18" t="n"/>
      <c r="FI50" s="19" t="n"/>
      <c r="GB50" s="39" t="inlineStr">
        <is>
          <t>подача и вымешивание</t>
        </is>
      </c>
      <c r="GC50" s="18" t="n"/>
      <c r="GD50" s="18" t="n"/>
      <c r="GE50" s="18" t="n"/>
      <c r="GF50" s="18" t="n"/>
      <c r="GG50" s="19" t="n"/>
      <c r="GH50" s="39" t="inlineStr">
        <is>
          <t>плавление/формирование</t>
        </is>
      </c>
      <c r="GI50" s="18" t="n"/>
      <c r="GJ50" s="18" t="n"/>
      <c r="GK50" s="18" t="n"/>
      <c r="GL50" s="18" t="n"/>
      <c r="GM50" s="18" t="n"/>
      <c r="GN50" s="18" t="n"/>
      <c r="GO50" s="18" t="n"/>
      <c r="GP50" s="18" t="n"/>
      <c r="GQ50" s="18" t="n"/>
      <c r="GR50" s="18" t="n"/>
      <c r="GS50" s="18" t="n"/>
      <c r="GT50" s="18" t="n"/>
      <c r="GU50" s="18" t="n"/>
      <c r="GV50" s="18" t="n"/>
      <c r="GW50" s="19" t="n"/>
      <c r="GX50" s="40" t="inlineStr">
        <is>
          <t>посолка</t>
        </is>
      </c>
      <c r="GY50" s="18" t="n"/>
      <c r="GZ50" s="18" t="n"/>
      <c r="HA50" s="18" t="n"/>
      <c r="HB50" s="18" t="n"/>
      <c r="HC50" s="18" t="n"/>
      <c r="HD50" s="18" t="n"/>
      <c r="HE50" s="18" t="n"/>
      <c r="HF50" s="18" t="n"/>
      <c r="HG50" s="18" t="n"/>
      <c r="HH50" s="18" t="n"/>
      <c r="HI50" s="18" t="n"/>
      <c r="HJ50" s="18" t="n"/>
      <c r="HK50" s="18" t="n"/>
      <c r="HL50" s="18" t="n"/>
      <c r="HM50" s="18" t="n"/>
      <c r="HN50" s="18" t="n"/>
      <c r="HO50" s="18" t="n"/>
      <c r="HP50" s="18" t="n"/>
      <c r="HQ50" s="18" t="n"/>
      <c r="HR50" s="18" t="n"/>
      <c r="HS50" s="18" t="n"/>
      <c r="HT50" s="18" t="n"/>
      <c r="HU50" s="19" t="n"/>
    </row>
    <row r="51" ht="25" customHeight="1" s="12">
      <c r="BY51" s="40" t="inlineStr">
        <is>
          <t>посолка</t>
        </is>
      </c>
      <c r="BZ51" s="18" t="n"/>
      <c r="CA51" s="18" t="n"/>
      <c r="CB51" s="18" t="n"/>
      <c r="CC51" s="18" t="n"/>
      <c r="CD51" s="18" t="n"/>
      <c r="CE51" s="18" t="n"/>
      <c r="CF51" s="18" t="n"/>
      <c r="CG51" s="18" t="n"/>
      <c r="CH51" s="18" t="n"/>
      <c r="CI51" s="18" t="n"/>
      <c r="CJ51" s="18" t="n"/>
      <c r="CK51" s="18" t="n"/>
      <c r="CL51" s="18" t="n"/>
      <c r="CM51" s="18" t="n"/>
      <c r="CN51" s="18" t="n"/>
      <c r="CO51" s="18" t="n"/>
      <c r="CP51" s="19" t="n"/>
      <c r="EB51" s="40" t="inlineStr">
        <is>
          <t>посолка</t>
        </is>
      </c>
      <c r="EC51" s="18" t="n"/>
      <c r="ED51" s="18" t="n"/>
      <c r="EE51" s="18" t="n"/>
      <c r="EF51" s="18" t="n"/>
      <c r="EG51" s="18" t="n"/>
      <c r="EH51" s="18" t="n"/>
      <c r="EI51" s="18" t="n"/>
      <c r="EJ51" s="18" t="n"/>
      <c r="EK51" s="18" t="n"/>
      <c r="EL51" s="18" t="n"/>
      <c r="EM51" s="18" t="n"/>
      <c r="EN51" s="18" t="n"/>
      <c r="EO51" s="18" t="n"/>
      <c r="EP51" s="18" t="n"/>
      <c r="EQ51" s="18" t="n"/>
      <c r="ER51" s="18" t="n"/>
      <c r="ES51" s="18" t="n"/>
      <c r="ET51" s="18" t="n"/>
      <c r="EU51" s="18" t="n"/>
      <c r="EV51" s="18" t="n"/>
      <c r="EW51" s="18" t="n"/>
      <c r="EX51" s="18" t="n"/>
      <c r="EY51" s="19" t="n"/>
      <c r="GH51" s="40" t="inlineStr">
        <is>
          <t>посолка</t>
        </is>
      </c>
      <c r="GI51" s="18" t="n"/>
      <c r="GJ51" s="18" t="n"/>
      <c r="GK51" s="18" t="n"/>
      <c r="GL51" s="18" t="n"/>
      <c r="GM51" s="18" t="n"/>
      <c r="GN51" s="18" t="n"/>
      <c r="GO51" s="18" t="n"/>
      <c r="GP51" s="18" t="n"/>
      <c r="GQ51" s="18" t="n"/>
      <c r="GR51" s="18" t="n"/>
      <c r="GS51" s="18" t="n"/>
      <c r="GT51" s="18" t="n"/>
      <c r="GU51" s="18" t="n"/>
      <c r="GV51" s="18" t="n"/>
      <c r="GW51" s="18" t="n"/>
      <c r="GX51" s="18" t="n"/>
      <c r="GY51" s="18" t="n"/>
      <c r="GZ51" s="18" t="n"/>
      <c r="HA51" s="18" t="n"/>
      <c r="HB51" s="18" t="n"/>
      <c r="HC51" s="18" t="n"/>
      <c r="HD51" s="18" t="n"/>
      <c r="HE51" s="19" t="n"/>
    </row>
    <row r="52" ht="25" customHeight="1" s="12"/>
    <row r="53" ht="25" customHeight="1" s="12">
      <c r="CC53" s="26" t="inlineStr">
        <is>
          <t>160</t>
        </is>
      </c>
      <c r="CD53" s="18" t="n"/>
      <c r="CE53" s="18" t="n"/>
      <c r="CF53" s="19" t="n"/>
      <c r="CG53" s="27" t="inlineStr">
        <is>
          <t xml:space="preserve"> 0.46</t>
        </is>
      </c>
      <c r="CH53" s="18" t="n"/>
      <c r="CI53" s="18" t="n"/>
      <c r="CJ53" s="18" t="n"/>
      <c r="CK53" s="18" t="n"/>
      <c r="CL53" s="18" t="n"/>
      <c r="CM53" s="18" t="n"/>
      <c r="CN53" s="18" t="n"/>
      <c r="CO53" s="18" t="n"/>
      <c r="CP53" s="18" t="n"/>
      <c r="CQ53" s="18" t="n"/>
      <c r="CR53" s="18" t="n"/>
      <c r="CS53" s="18" t="n"/>
      <c r="CT53" s="18" t="n"/>
      <c r="CU53" s="18" t="n"/>
      <c r="CV53" s="18" t="n"/>
      <c r="CW53" s="18" t="n"/>
      <c r="CX53" s="18" t="n"/>
      <c r="CY53" s="18" t="n"/>
      <c r="CZ53" s="18" t="n"/>
      <c r="DA53" s="18" t="n"/>
      <c r="DB53" s="18" t="n"/>
      <c r="DC53" s="18" t="n"/>
      <c r="DD53" s="18" t="n"/>
      <c r="DE53" s="18" t="n"/>
      <c r="DF53" s="18" t="n"/>
      <c r="DG53" s="18" t="n"/>
      <c r="DH53" s="18" t="n"/>
      <c r="DI53" s="18" t="n"/>
      <c r="DJ53" s="18" t="n"/>
      <c r="DK53" s="18" t="n"/>
      <c r="DL53" s="18" t="n"/>
      <c r="DM53" s="18" t="n"/>
      <c r="DN53" s="18" t="n"/>
      <c r="DO53" s="18" t="n"/>
      <c r="DP53" s="19" t="n"/>
      <c r="EF53" s="26" t="inlineStr">
        <is>
          <t>165</t>
        </is>
      </c>
      <c r="EG53" s="18" t="n"/>
      <c r="EH53" s="18" t="n"/>
      <c r="EI53" s="19" t="n"/>
      <c r="EJ53" s="27" t="inlineStr">
        <is>
          <t xml:space="preserve"> 0.28</t>
        </is>
      </c>
      <c r="EK53" s="18" t="n"/>
      <c r="EL53" s="18" t="n"/>
      <c r="EM53" s="18" t="n"/>
      <c r="EN53" s="18" t="n"/>
      <c r="EO53" s="18" t="n"/>
      <c r="EP53" s="18" t="n"/>
      <c r="EQ53" s="18" t="n"/>
      <c r="ER53" s="18" t="n"/>
      <c r="ES53" s="18" t="n"/>
      <c r="ET53" s="18" t="n"/>
      <c r="EU53" s="18" t="n"/>
      <c r="EV53" s="18" t="n"/>
      <c r="EW53" s="18" t="n"/>
      <c r="EX53" s="18" t="n"/>
      <c r="EY53" s="18" t="n"/>
      <c r="EZ53" s="18" t="n"/>
      <c r="FA53" s="18" t="n"/>
      <c r="FB53" s="18" t="n"/>
      <c r="FC53" s="18" t="n"/>
      <c r="FD53" s="18" t="n"/>
      <c r="FE53" s="18" t="n"/>
      <c r="FF53" s="18" t="n"/>
      <c r="FG53" s="18" t="n"/>
      <c r="FH53" s="18" t="n"/>
      <c r="FI53" s="18" t="n"/>
      <c r="FJ53" s="18" t="n"/>
      <c r="FK53" s="18" t="n"/>
      <c r="FL53" s="18" t="n"/>
      <c r="FM53" s="18" t="n"/>
      <c r="FN53" s="18" t="n"/>
      <c r="FO53" s="18" t="n"/>
      <c r="FP53" s="18" t="n"/>
      <c r="FQ53" s="18" t="n"/>
      <c r="FR53" s="18" t="n"/>
      <c r="FS53" s="19" t="n"/>
    </row>
    <row r="54" ht="25" customHeight="1" s="12">
      <c r="CC54" s="39" t="inlineStr">
        <is>
          <t>подача и вымешивание</t>
        </is>
      </c>
      <c r="CD54" s="18" t="n"/>
      <c r="CE54" s="18" t="n"/>
      <c r="CF54" s="18" t="n"/>
      <c r="CG54" s="18" t="n"/>
      <c r="CH54" s="19" t="n"/>
      <c r="CI54" s="39" t="inlineStr">
        <is>
          <t>плавление/формирование</t>
        </is>
      </c>
      <c r="CJ54" s="18" t="n"/>
      <c r="CK54" s="18" t="n"/>
      <c r="CL54" s="18" t="n"/>
      <c r="CM54" s="18" t="n"/>
      <c r="CN54" s="18" t="n"/>
      <c r="CO54" s="18" t="n"/>
      <c r="CP54" s="18" t="n"/>
      <c r="CQ54" s="18" t="n"/>
      <c r="CR54" s="19" t="n"/>
      <c r="CS54" s="40" t="inlineStr">
        <is>
          <t>посолка</t>
        </is>
      </c>
      <c r="CT54" s="18" t="n"/>
      <c r="CU54" s="18" t="n"/>
      <c r="CV54" s="18" t="n"/>
      <c r="CW54" s="18" t="n"/>
      <c r="CX54" s="18" t="n"/>
      <c r="CY54" s="18" t="n"/>
      <c r="CZ54" s="18" t="n"/>
      <c r="DA54" s="18" t="n"/>
      <c r="DB54" s="18" t="n"/>
      <c r="DC54" s="18" t="n"/>
      <c r="DD54" s="18" t="n"/>
      <c r="DE54" s="18" t="n"/>
      <c r="DF54" s="18" t="n"/>
      <c r="DG54" s="18" t="n"/>
      <c r="DH54" s="18" t="n"/>
      <c r="DI54" s="18" t="n"/>
      <c r="DJ54" s="18" t="n"/>
      <c r="DK54" s="18" t="n"/>
      <c r="DL54" s="18" t="n"/>
      <c r="DM54" s="18" t="n"/>
      <c r="DN54" s="18" t="n"/>
      <c r="DO54" s="18" t="n"/>
      <c r="DP54" s="19" t="n"/>
      <c r="EF54" s="39" t="inlineStr">
        <is>
          <t>подача и вымешивание</t>
        </is>
      </c>
      <c r="EG54" s="18" t="n"/>
      <c r="EH54" s="18" t="n"/>
      <c r="EI54" s="18" t="n"/>
      <c r="EJ54" s="18" t="n"/>
      <c r="EK54" s="19" t="n"/>
      <c r="EL54" s="39" t="inlineStr">
        <is>
          <t>плавление/формирование</t>
        </is>
      </c>
      <c r="EM54" s="18" t="n"/>
      <c r="EN54" s="18" t="n"/>
      <c r="EO54" s="18" t="n"/>
      <c r="EP54" s="18" t="n"/>
      <c r="EQ54" s="18" t="n"/>
      <c r="ER54" s="18" t="n"/>
      <c r="ES54" s="18" t="n"/>
      <c r="ET54" s="18" t="n"/>
      <c r="EU54" s="19" t="n"/>
      <c r="EV54" s="40" t="inlineStr">
        <is>
          <t>посолка</t>
        </is>
      </c>
      <c r="EW54" s="18" t="n"/>
      <c r="EX54" s="18" t="n"/>
      <c r="EY54" s="18" t="n"/>
      <c r="EZ54" s="18" t="n"/>
      <c r="FA54" s="18" t="n"/>
      <c r="FB54" s="18" t="n"/>
      <c r="FC54" s="18" t="n"/>
      <c r="FD54" s="18" t="n"/>
      <c r="FE54" s="18" t="n"/>
      <c r="FF54" s="18" t="n"/>
      <c r="FG54" s="18" t="n"/>
      <c r="FH54" s="18" t="n"/>
      <c r="FI54" s="18" t="n"/>
      <c r="FJ54" s="18" t="n"/>
      <c r="FK54" s="18" t="n"/>
      <c r="FL54" s="18" t="n"/>
      <c r="FM54" s="18" t="n"/>
      <c r="FN54" s="18" t="n"/>
      <c r="FO54" s="18" t="n"/>
      <c r="FP54" s="18" t="n"/>
      <c r="FQ54" s="18" t="n"/>
      <c r="FR54" s="18" t="n"/>
      <c r="FS54" s="19" t="n"/>
    </row>
    <row r="55" ht="25" customHeight="1" s="12">
      <c r="CI55" s="40" t="inlineStr">
        <is>
          <t>посолка</t>
        </is>
      </c>
      <c r="CJ55" s="18" t="n"/>
      <c r="CK55" s="18" t="n"/>
      <c r="CL55" s="18" t="n"/>
      <c r="CM55" s="18" t="n"/>
      <c r="CN55" s="18" t="n"/>
      <c r="CO55" s="18" t="n"/>
      <c r="CP55" s="18" t="n"/>
      <c r="CQ55" s="18" t="n"/>
      <c r="CR55" s="18" t="n"/>
      <c r="CS55" s="18" t="n"/>
      <c r="CT55" s="18" t="n"/>
      <c r="CU55" s="18" t="n"/>
      <c r="CV55" s="18" t="n"/>
      <c r="CW55" s="18" t="n"/>
      <c r="CX55" s="18" t="n"/>
      <c r="CY55" s="18" t="n"/>
      <c r="CZ55" s="18" t="n"/>
      <c r="DA55" s="18" t="n"/>
      <c r="DB55" s="18" t="n"/>
      <c r="DC55" s="18" t="n"/>
      <c r="DD55" s="18" t="n"/>
      <c r="DE55" s="18" t="n"/>
      <c r="DF55" s="19" t="n"/>
      <c r="EL55" s="40" t="inlineStr">
        <is>
          <t>посолка</t>
        </is>
      </c>
      <c r="EM55" s="18" t="n"/>
      <c r="EN55" s="18" t="n"/>
      <c r="EO55" s="18" t="n"/>
      <c r="EP55" s="18" t="n"/>
      <c r="EQ55" s="18" t="n"/>
      <c r="ER55" s="18" t="n"/>
      <c r="ES55" s="18" t="n"/>
      <c r="ET55" s="18" t="n"/>
      <c r="EU55" s="18" t="n"/>
      <c r="EV55" s="18" t="n"/>
      <c r="EW55" s="18" t="n"/>
      <c r="EX55" s="18" t="n"/>
      <c r="EY55" s="18" t="n"/>
      <c r="EZ55" s="18" t="n"/>
      <c r="FA55" s="18" t="n"/>
      <c r="FB55" s="18" t="n"/>
      <c r="FC55" s="18" t="n"/>
      <c r="FD55" s="18" t="n"/>
      <c r="FE55" s="18" t="n"/>
      <c r="FF55" s="18" t="n"/>
      <c r="FG55" s="18" t="n"/>
      <c r="FH55" s="18" t="n"/>
      <c r="FI55" s="19" t="n"/>
    </row>
    <row r="56" ht="25" customHeight="1" s="12"/>
    <row r="57" ht="25" customHeight="1" s="12">
      <c r="E57" s="17" t="inlineStr">
        <is>
          <t>Бригадир упаковки +5 рабочих упаковки + наладчик</t>
        </is>
      </c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  <c r="AB57" s="18" t="n"/>
      <c r="AC57" s="18" t="n"/>
      <c r="AD57" s="18" t="n"/>
      <c r="AE57" s="18" t="n"/>
      <c r="AF57" s="18" t="n"/>
      <c r="AG57" s="18" t="n"/>
      <c r="AH57" s="18" t="n"/>
      <c r="AI57" s="18" t="n"/>
      <c r="AJ57" s="18" t="n"/>
      <c r="AK57" s="18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  <c r="BP57" s="18" t="n"/>
      <c r="BQ57" s="18" t="n"/>
      <c r="BR57" s="18" t="n"/>
      <c r="BS57" s="18" t="n"/>
      <c r="BT57" s="18" t="n"/>
      <c r="BU57" s="18" t="n"/>
      <c r="BV57" s="18" t="n"/>
      <c r="BW57" s="18" t="n"/>
      <c r="BX57" s="18" t="n"/>
      <c r="BY57" s="18" t="n"/>
      <c r="BZ57" s="18" t="n"/>
      <c r="CA57" s="18" t="n"/>
      <c r="CB57" s="18" t="n"/>
      <c r="CC57" s="18" t="n"/>
      <c r="CD57" s="18" t="n"/>
      <c r="CE57" s="18" t="n"/>
      <c r="CF57" s="18" t="n"/>
      <c r="CG57" s="18" t="n"/>
      <c r="CH57" s="18" t="n"/>
      <c r="CI57" s="18" t="n"/>
      <c r="CJ57" s="18" t="n"/>
      <c r="CK57" s="18" t="n"/>
      <c r="CL57" s="18" t="n"/>
      <c r="CM57" s="18" t="n"/>
      <c r="CN57" s="18" t="n"/>
      <c r="CO57" s="18" t="n"/>
      <c r="CP57" s="18" t="n"/>
      <c r="CQ57" s="18" t="n"/>
      <c r="CR57" s="18" t="n"/>
      <c r="CS57" s="18" t="n"/>
      <c r="CT57" s="18" t="n"/>
      <c r="CU57" s="18" t="n"/>
      <c r="CV57" s="18" t="n"/>
      <c r="CW57" s="18" t="n"/>
      <c r="CX57" s="18" t="n"/>
      <c r="CY57" s="18" t="n"/>
      <c r="CZ57" s="18" t="n"/>
      <c r="DA57" s="18" t="n"/>
      <c r="DB57" s="18" t="n"/>
      <c r="DC57" s="18" t="n"/>
      <c r="DD57" s="18" t="n"/>
      <c r="DE57" s="18" t="n"/>
      <c r="DF57" s="18" t="n"/>
      <c r="DG57" s="18" t="n"/>
      <c r="DH57" s="18" t="n"/>
      <c r="DI57" s="18" t="n"/>
      <c r="DJ57" s="18" t="n"/>
      <c r="DK57" s="18" t="n"/>
      <c r="DL57" s="18" t="n"/>
      <c r="DM57" s="18" t="n"/>
      <c r="DN57" s="18" t="n"/>
      <c r="DO57" s="18" t="n"/>
      <c r="DP57" s="18" t="n"/>
      <c r="DQ57" s="18" t="n"/>
      <c r="DR57" s="18" t="n"/>
      <c r="DS57" s="18" t="n"/>
      <c r="DT57" s="18" t="n"/>
      <c r="DU57" s="18" t="n"/>
      <c r="DV57" s="18" t="n"/>
      <c r="DW57" s="18" t="n"/>
      <c r="DX57" s="18" t="n"/>
      <c r="DY57" s="18" t="n"/>
      <c r="DZ57" s="18" t="n"/>
      <c r="EA57" s="18" t="n"/>
      <c r="EB57" s="18" t="n"/>
      <c r="EC57" s="18" t="n"/>
      <c r="ED57" s="18" t="n"/>
      <c r="EE57" s="18" t="n"/>
      <c r="EF57" s="18" t="n"/>
      <c r="EG57" s="18" t="n"/>
      <c r="EH57" s="18" t="n"/>
      <c r="EI57" s="18" t="n"/>
      <c r="EJ57" s="18" t="n"/>
      <c r="EK57" s="18" t="n"/>
      <c r="EL57" s="18" t="n"/>
      <c r="EM57" s="18" t="n"/>
      <c r="EN57" s="18" t="n"/>
      <c r="EO57" s="18" t="n"/>
      <c r="EP57" s="18" t="n"/>
      <c r="EQ57" s="18" t="n"/>
      <c r="ER57" s="19" t="n"/>
      <c r="ES57" s="17" t="inlineStr">
        <is>
          <t>бригадир + наладчик + 5 рабочих</t>
        </is>
      </c>
      <c r="ET57" s="18" t="n"/>
      <c r="EU57" s="18" t="n"/>
      <c r="EV57" s="18" t="n"/>
      <c r="EW57" s="18" t="n"/>
      <c r="EX57" s="18" t="n"/>
      <c r="EY57" s="18" t="n"/>
      <c r="EZ57" s="18" t="n"/>
      <c r="FA57" s="18" t="n"/>
      <c r="FB57" s="18" t="n"/>
      <c r="FC57" s="18" t="n"/>
      <c r="FD57" s="18" t="n"/>
      <c r="FE57" s="18" t="n"/>
      <c r="FF57" s="18" t="n"/>
      <c r="FG57" s="18" t="n"/>
      <c r="FH57" s="18" t="n"/>
      <c r="FI57" s="18" t="n"/>
      <c r="FJ57" s="18" t="n"/>
      <c r="FK57" s="18" t="n"/>
      <c r="FL57" s="18" t="n"/>
      <c r="FM57" s="18" t="n"/>
      <c r="FN57" s="18" t="n"/>
      <c r="FO57" s="18" t="n"/>
      <c r="FP57" s="18" t="n"/>
      <c r="FQ57" s="18" t="n"/>
      <c r="FR57" s="18" t="n"/>
      <c r="FS57" s="18" t="n"/>
      <c r="FT57" s="18" t="n"/>
      <c r="FU57" s="18" t="n"/>
      <c r="FV57" s="18" t="n"/>
      <c r="FW57" s="18" t="n"/>
      <c r="FX57" s="18" t="n"/>
      <c r="FY57" s="18" t="n"/>
      <c r="FZ57" s="18" t="n"/>
      <c r="GA57" s="18" t="n"/>
      <c r="GB57" s="18" t="n"/>
      <c r="GC57" s="18" t="n"/>
      <c r="GD57" s="18" t="n"/>
      <c r="GE57" s="18" t="n"/>
      <c r="GF57" s="18" t="n"/>
      <c r="GG57" s="18" t="n"/>
      <c r="GH57" s="18" t="n"/>
      <c r="GI57" s="18" t="n"/>
      <c r="GJ57" s="18" t="n"/>
      <c r="GK57" s="18" t="n"/>
      <c r="GL57" s="18" t="n"/>
      <c r="GM57" s="18" t="n"/>
      <c r="GN57" s="18" t="n"/>
      <c r="GO57" s="18" t="n"/>
      <c r="GP57" s="18" t="n"/>
      <c r="GQ57" s="18" t="n"/>
      <c r="GR57" s="18" t="n"/>
      <c r="GS57" s="18" t="n"/>
      <c r="GT57" s="18" t="n"/>
      <c r="GU57" s="18" t="n"/>
      <c r="GV57" s="18" t="n"/>
      <c r="GW57" s="18" t="n"/>
      <c r="GX57" s="18" t="n"/>
      <c r="GY57" s="18" t="n"/>
      <c r="GZ57" s="18" t="n"/>
      <c r="HA57" s="18" t="n"/>
      <c r="HB57" s="18" t="n"/>
      <c r="HC57" s="18" t="n"/>
      <c r="HD57" s="18" t="n"/>
      <c r="HE57" s="18" t="n"/>
      <c r="HF57" s="18" t="n"/>
      <c r="HG57" s="18" t="n"/>
      <c r="HH57" s="18" t="n"/>
      <c r="HI57" s="18" t="n"/>
      <c r="HJ57" s="18" t="n"/>
      <c r="HK57" s="18" t="n"/>
      <c r="HL57" s="18" t="n"/>
      <c r="HM57" s="18" t="n"/>
      <c r="HN57" s="18" t="n"/>
      <c r="HO57" s="18" t="n"/>
      <c r="HP57" s="18" t="n"/>
      <c r="HQ57" s="18" t="n"/>
      <c r="HR57" s="18" t="n"/>
      <c r="HS57" s="18" t="n"/>
      <c r="HT57" s="18" t="n"/>
      <c r="HU57" s="18" t="n"/>
      <c r="HV57" s="18" t="n"/>
      <c r="HW57" s="18" t="n"/>
      <c r="HX57" s="18" t="n"/>
      <c r="HY57" s="18" t="n"/>
      <c r="HZ57" s="18" t="n"/>
      <c r="IA57" s="18" t="n"/>
      <c r="IB57" s="18" t="n"/>
      <c r="IC57" s="18" t="n"/>
      <c r="ID57" s="18" t="n"/>
      <c r="IE57" s="18" t="n"/>
      <c r="IF57" s="18" t="n"/>
      <c r="IG57" s="18" t="n"/>
      <c r="IH57" s="18" t="n"/>
      <c r="II57" s="18" t="n"/>
      <c r="IJ57" s="18" t="n"/>
      <c r="IK57" s="18" t="n"/>
      <c r="IL57" s="18" t="n"/>
      <c r="IM57" s="18" t="n"/>
      <c r="IN57" s="18" t="n"/>
      <c r="IO57" s="18" t="n"/>
      <c r="IP57" s="18" t="n"/>
      <c r="IQ57" s="18" t="n"/>
      <c r="IR57" s="18" t="n"/>
      <c r="IS57" s="18" t="n"/>
      <c r="IT57" s="18" t="n"/>
      <c r="IU57" s="18" t="n"/>
      <c r="IV57" s="18" t="n"/>
      <c r="IW57" s="18" t="n"/>
      <c r="IX57" s="18" t="n"/>
      <c r="IY57" s="18" t="n"/>
      <c r="IZ57" s="18" t="n"/>
      <c r="JA57" s="18" t="n"/>
      <c r="JB57" s="18" t="n"/>
      <c r="JC57" s="18" t="n"/>
      <c r="JD57" s="18" t="n"/>
      <c r="JE57" s="18" t="n"/>
      <c r="JF57" s="18" t="n"/>
      <c r="JG57" s="18" t="n"/>
      <c r="JH57" s="18" t="n"/>
      <c r="JI57" s="18" t="n"/>
      <c r="JJ57" s="18" t="n"/>
      <c r="JK57" s="18" t="n"/>
      <c r="JL57" s="18" t="n"/>
      <c r="JM57" s="18" t="n"/>
      <c r="JN57" s="18" t="n"/>
      <c r="JO57" s="18" t="n"/>
      <c r="JP57" s="18" t="n"/>
      <c r="JQ57" s="18" t="n"/>
      <c r="JR57" s="18" t="n"/>
      <c r="JS57" s="18" t="n"/>
      <c r="JT57" s="18" t="n"/>
      <c r="JU57" s="18" t="n"/>
      <c r="JV57" s="18" t="n"/>
      <c r="JW57" s="18" t="n"/>
      <c r="JX57" s="18" t="n"/>
      <c r="JY57" s="18" t="n"/>
      <c r="JZ57" s="18" t="n"/>
      <c r="KA57" s="18" t="n"/>
      <c r="KB57" s="18" t="n"/>
      <c r="KC57" s="18" t="n"/>
      <c r="KD57" s="18" t="n"/>
      <c r="KE57" s="18" t="n"/>
      <c r="KF57" s="18" t="n"/>
      <c r="KG57" s="18" t="n"/>
      <c r="KH57" s="18" t="n"/>
      <c r="KI57" s="18" t="n"/>
      <c r="KJ57" s="18" t="n"/>
      <c r="KK57" s="18" t="n"/>
      <c r="KL57" s="18" t="n"/>
      <c r="KM57" s="18" t="n"/>
      <c r="KN57" s="18" t="n"/>
      <c r="KO57" s="18" t="n"/>
      <c r="KP57" s="18" t="n"/>
      <c r="KQ57" s="18" t="n"/>
      <c r="KR57" s="18" t="n"/>
      <c r="KS57" s="18" t="n"/>
      <c r="KT57" s="18" t="n"/>
      <c r="KU57" s="18" t="n"/>
      <c r="KV57" s="18" t="n"/>
      <c r="KW57" s="18" t="n"/>
      <c r="KX57" s="18" t="n"/>
      <c r="KY57" s="19" t="n"/>
    </row>
    <row r="58" ht="25" customHeight="1" s="12">
      <c r="BA58" s="26" t="inlineStr">
        <is>
          <t>156</t>
        </is>
      </c>
      <c r="BB58" s="18" t="n"/>
      <c r="BC58" s="19" t="n"/>
      <c r="BD58" s="27" t="inlineStr">
        <is>
          <t>CYЛГ 0.2/ПИЦЦА 0.2</t>
        </is>
      </c>
      <c r="BE58" s="18" t="n"/>
      <c r="BF58" s="18" t="n"/>
      <c r="BG58" s="18" t="n"/>
      <c r="BH58" s="18" t="n"/>
      <c r="BI58" s="18" t="n"/>
      <c r="BJ58" s="18" t="n"/>
      <c r="BK58" s="18" t="n"/>
      <c r="BL58" s="19" t="n"/>
      <c r="BT58" s="26" t="inlineStr">
        <is>
          <t>157</t>
        </is>
      </c>
      <c r="BU58" s="18" t="n"/>
      <c r="BV58" s="19" t="n"/>
      <c r="BW58" s="27" t="inlineStr">
        <is>
          <t>ПИЦЦА 0.2</t>
        </is>
      </c>
      <c r="BX58" s="18" t="n"/>
      <c r="BY58" s="18" t="n"/>
      <c r="BZ58" s="18" t="n"/>
      <c r="CA58" s="18" t="n"/>
      <c r="CB58" s="18" t="n"/>
      <c r="CC58" s="18" t="n"/>
      <c r="CD58" s="19" t="n"/>
      <c r="CF58" s="26" t="inlineStr">
        <is>
          <t>158</t>
        </is>
      </c>
      <c r="CG58" s="18" t="n"/>
      <c r="CH58" s="19" t="n"/>
      <c r="CI58" s="27" t="inlineStr">
        <is>
          <t>Для пиццы 0.2</t>
        </is>
      </c>
      <c r="CJ58" s="18" t="n"/>
      <c r="CK58" s="18" t="n"/>
      <c r="CL58" s="18" t="n"/>
      <c r="CM58" s="18" t="n"/>
      <c r="CN58" s="18" t="n"/>
      <c r="CO58" s="19" t="n"/>
      <c r="CQ58" s="26" t="inlineStr">
        <is>
          <t>159</t>
        </is>
      </c>
      <c r="CR58" s="18" t="n"/>
      <c r="CS58" s="19" t="n"/>
      <c r="CT58" s="27" t="inlineStr">
        <is>
          <t>Для пиццы 0.2</t>
        </is>
      </c>
      <c r="CU58" s="18" t="n"/>
      <c r="CV58" s="18" t="n"/>
      <c r="CW58" s="18" t="n"/>
      <c r="CX58" s="18" t="n"/>
      <c r="CY58" s="18" t="n"/>
      <c r="CZ58" s="19" t="n"/>
      <c r="DQ58" s="26" t="inlineStr">
        <is>
          <t>161</t>
        </is>
      </c>
      <c r="DR58" s="18" t="n"/>
      <c r="DS58" s="19" t="n"/>
      <c r="DT58" s="27" t="inlineStr">
        <is>
          <t>Для пиццы 0.46</t>
        </is>
      </c>
      <c r="DU58" s="18" t="n"/>
      <c r="DV58" s="18" t="n"/>
      <c r="DW58" s="18" t="n"/>
      <c r="DX58" s="18" t="n"/>
      <c r="DY58" s="18" t="n"/>
      <c r="DZ58" s="18" t="n"/>
      <c r="EA58" s="19" t="n"/>
      <c r="EC58" s="26" t="inlineStr">
        <is>
          <t>162</t>
        </is>
      </c>
      <c r="ED58" s="18" t="n"/>
      <c r="EE58" s="19" t="n"/>
      <c r="EF58" s="27" t="inlineStr">
        <is>
          <t>CYЛГ 0.28</t>
        </is>
      </c>
      <c r="EG58" s="18" t="n"/>
      <c r="EH58" s="18" t="n"/>
      <c r="EI58" s="18" t="n"/>
      <c r="EJ58" s="18" t="n"/>
      <c r="EK58" s="18" t="n"/>
      <c r="EL58" s="18" t="n"/>
      <c r="EM58" s="18" t="n"/>
      <c r="EN58" s="19" t="n"/>
      <c r="EP58" s="26" t="inlineStr">
        <is>
          <t>163</t>
        </is>
      </c>
      <c r="EQ58" s="18" t="n"/>
      <c r="ER58" s="19" t="n"/>
      <c r="ES58" s="27" t="inlineStr">
        <is>
          <t>Сулугуни 0.28</t>
        </is>
      </c>
      <c r="ET58" s="18" t="n"/>
      <c r="EU58" s="18" t="n"/>
      <c r="EV58" s="18" t="n"/>
      <c r="EW58" s="18" t="n"/>
      <c r="EX58" s="19" t="n"/>
      <c r="FJ58" s="26" t="inlineStr">
        <is>
          <t>165</t>
        </is>
      </c>
      <c r="FK58" s="18" t="n"/>
      <c r="FL58" s="19" t="n"/>
      <c r="FM58" s="27" t="inlineStr">
        <is>
          <t>Сулугуни 0.28</t>
        </is>
      </c>
      <c r="FN58" s="18" t="n"/>
      <c r="FO58" s="18" t="n"/>
      <c r="FP58" s="18" t="n"/>
      <c r="FQ58" s="18" t="n"/>
      <c r="FR58" s="18" t="n"/>
      <c r="FS58" s="19" t="n"/>
      <c r="FU58" s="26" t="inlineStr">
        <is>
          <t>166</t>
        </is>
      </c>
      <c r="FV58" s="18" t="n"/>
      <c r="FW58" s="19" t="n"/>
      <c r="FX58" s="27" t="inlineStr">
        <is>
          <t>Сулугуни 0.28</t>
        </is>
      </c>
      <c r="FY58" s="18" t="n"/>
      <c r="FZ58" s="18" t="n"/>
      <c r="GA58" s="18" t="n"/>
      <c r="GB58" s="18" t="n"/>
      <c r="GC58" s="18" t="n"/>
      <c r="GD58" s="19" t="n"/>
      <c r="GF58" s="26" t="inlineStr">
        <is>
          <t>167</t>
        </is>
      </c>
      <c r="GG58" s="18" t="n"/>
      <c r="GH58" s="19" t="n"/>
      <c r="GI58" s="27" t="inlineStr">
        <is>
          <t>Сулугуни 0.28</t>
        </is>
      </c>
      <c r="GJ58" s="18" t="n"/>
      <c r="GK58" s="18" t="n"/>
      <c r="GL58" s="18" t="n"/>
      <c r="GM58" s="18" t="n"/>
      <c r="GN58" s="18" t="n"/>
      <c r="GO58" s="19" t="n"/>
      <c r="GQ58" s="26" t="inlineStr">
        <is>
          <t>168</t>
        </is>
      </c>
      <c r="GR58" s="18" t="n"/>
      <c r="GS58" s="19" t="n"/>
      <c r="GT58" s="27" t="inlineStr">
        <is>
          <t>Сулугуни 0.28</t>
        </is>
      </c>
      <c r="GU58" s="18" t="n"/>
      <c r="GV58" s="18" t="n"/>
      <c r="GW58" s="18" t="n"/>
      <c r="GX58" s="18" t="n"/>
      <c r="GY58" s="18" t="n"/>
      <c r="GZ58" s="19" t="n"/>
      <c r="HF58" s="26" t="inlineStr">
        <is>
          <t>169</t>
        </is>
      </c>
      <c r="HG58" s="18" t="n"/>
      <c r="HH58" s="19" t="n"/>
      <c r="HI58" s="27" t="inlineStr">
        <is>
          <t>ПИЦЦА 0.46/1.2</t>
        </is>
      </c>
      <c r="HJ58" s="18" t="n"/>
      <c r="HK58" s="18" t="n"/>
      <c r="HL58" s="18" t="n"/>
      <c r="HM58" s="18" t="n"/>
      <c r="HN58" s="18" t="n"/>
      <c r="HO58" s="18" t="n"/>
      <c r="HP58" s="18" t="n"/>
      <c r="HQ58" s="18" t="n"/>
      <c r="HR58" s="18" t="n"/>
      <c r="HS58" s="18" t="n"/>
      <c r="HT58" s="18" t="n"/>
      <c r="HU58" s="19" t="n"/>
    </row>
    <row r="59" ht="25" customHeight="1" s="12">
      <c r="BA59" s="41" t="inlineStr">
        <is>
          <t>Умалат/Unagrande</t>
        </is>
      </c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9" t="n"/>
      <c r="BT59" s="41" t="inlineStr">
        <is>
          <t>Unagrande/Pretto</t>
        </is>
      </c>
      <c r="BU59" s="18" t="n"/>
      <c r="BV59" s="18" t="n"/>
      <c r="BW59" s="18" t="n"/>
      <c r="BX59" s="18" t="n"/>
      <c r="BY59" s="18" t="n"/>
      <c r="BZ59" s="18" t="n"/>
      <c r="CA59" s="18" t="n"/>
      <c r="CB59" s="18" t="n"/>
      <c r="CC59" s="18" t="n"/>
      <c r="CD59" s="19" t="n"/>
      <c r="CF59" s="41" t="inlineStr">
        <is>
          <t>Pretto</t>
        </is>
      </c>
      <c r="CG59" s="18" t="n"/>
      <c r="CH59" s="18" t="n"/>
      <c r="CI59" s="18" t="n"/>
      <c r="CJ59" s="18" t="n"/>
      <c r="CK59" s="18" t="n"/>
      <c r="CL59" s="18" t="n"/>
      <c r="CM59" s="18" t="n"/>
      <c r="CN59" s="18" t="n"/>
      <c r="CO59" s="19" t="n"/>
      <c r="CQ59" s="41" t="inlineStr">
        <is>
          <t>Pretto</t>
        </is>
      </c>
      <c r="CR59" s="18" t="n"/>
      <c r="CS59" s="18" t="n"/>
      <c r="CT59" s="18" t="n"/>
      <c r="CU59" s="18" t="n"/>
      <c r="CV59" s="18" t="n"/>
      <c r="CW59" s="18" t="n"/>
      <c r="CX59" s="18" t="n"/>
      <c r="CY59" s="18" t="n"/>
      <c r="CZ59" s="19" t="n"/>
      <c r="DQ59" s="41" t="inlineStr">
        <is>
          <t>Unagrande</t>
        </is>
      </c>
      <c r="DR59" s="18" t="n"/>
      <c r="DS59" s="18" t="n"/>
      <c r="DT59" s="18" t="n"/>
      <c r="DU59" s="18" t="n"/>
      <c r="DV59" s="18" t="n"/>
      <c r="DW59" s="18" t="n"/>
      <c r="DX59" s="18" t="n"/>
      <c r="DY59" s="18" t="n"/>
      <c r="DZ59" s="18" t="n"/>
      <c r="EA59" s="19" t="n"/>
      <c r="EC59" s="41" t="inlineStr">
        <is>
          <t>ВкусВилл/Умалат</t>
        </is>
      </c>
      <c r="ED59" s="18" t="n"/>
      <c r="EE59" s="18" t="n"/>
      <c r="EF59" s="18" t="n"/>
      <c r="EG59" s="18" t="n"/>
      <c r="EH59" s="18" t="n"/>
      <c r="EI59" s="18" t="n"/>
      <c r="EJ59" s="18" t="n"/>
      <c r="EK59" s="18" t="n"/>
      <c r="EL59" s="18" t="n"/>
      <c r="EM59" s="18" t="n"/>
      <c r="EN59" s="19" t="n"/>
      <c r="EP59" s="41" t="inlineStr">
        <is>
          <t>Умалат</t>
        </is>
      </c>
      <c r="EQ59" s="18" t="n"/>
      <c r="ER59" s="18" t="n"/>
      <c r="ES59" s="18" t="n"/>
      <c r="ET59" s="18" t="n"/>
      <c r="EU59" s="18" t="n"/>
      <c r="EV59" s="18" t="n"/>
      <c r="EW59" s="18" t="n"/>
      <c r="EX59" s="19" t="n"/>
      <c r="FJ59" s="41" t="inlineStr">
        <is>
          <t>Умалат</t>
        </is>
      </c>
      <c r="FK59" s="18" t="n"/>
      <c r="FL59" s="18" t="n"/>
      <c r="FM59" s="18" t="n"/>
      <c r="FN59" s="18" t="n"/>
      <c r="FO59" s="18" t="n"/>
      <c r="FP59" s="18" t="n"/>
      <c r="FQ59" s="18" t="n"/>
      <c r="FR59" s="18" t="n"/>
      <c r="FS59" s="19" t="n"/>
      <c r="FU59" s="41" t="inlineStr">
        <is>
          <t>Умалат</t>
        </is>
      </c>
      <c r="FV59" s="18" t="n"/>
      <c r="FW59" s="18" t="n"/>
      <c r="FX59" s="18" t="n"/>
      <c r="FY59" s="18" t="n"/>
      <c r="FZ59" s="18" t="n"/>
      <c r="GA59" s="18" t="n"/>
      <c r="GB59" s="18" t="n"/>
      <c r="GC59" s="18" t="n"/>
      <c r="GD59" s="19" t="n"/>
      <c r="GF59" s="41" t="inlineStr">
        <is>
          <t>Умалат</t>
        </is>
      </c>
      <c r="GG59" s="18" t="n"/>
      <c r="GH59" s="18" t="n"/>
      <c r="GI59" s="18" t="n"/>
      <c r="GJ59" s="18" t="n"/>
      <c r="GK59" s="18" t="n"/>
      <c r="GL59" s="18" t="n"/>
      <c r="GM59" s="18" t="n"/>
      <c r="GN59" s="18" t="n"/>
      <c r="GO59" s="19" t="n"/>
      <c r="GQ59" s="41" t="inlineStr">
        <is>
          <t>Умалат</t>
        </is>
      </c>
      <c r="GR59" s="18" t="n"/>
      <c r="GS59" s="18" t="n"/>
      <c r="GT59" s="18" t="n"/>
      <c r="GU59" s="18" t="n"/>
      <c r="GV59" s="18" t="n"/>
      <c r="GW59" s="18" t="n"/>
      <c r="GX59" s="18" t="n"/>
      <c r="GY59" s="18" t="n"/>
      <c r="GZ59" s="19" t="n"/>
      <c r="HF59" s="41" t="inlineStr">
        <is>
          <t>Pretto/Metro Chef/Pretto</t>
        </is>
      </c>
      <c r="HG59" s="18" t="n"/>
      <c r="HH59" s="18" t="n"/>
      <c r="HI59" s="18" t="n"/>
      <c r="HJ59" s="18" t="n"/>
      <c r="HK59" s="18" t="n"/>
      <c r="HL59" s="18" t="n"/>
      <c r="HM59" s="18" t="n"/>
      <c r="HN59" s="18" t="n"/>
      <c r="HO59" s="18" t="n"/>
      <c r="HP59" s="18" t="n"/>
      <c r="HQ59" s="18" t="n"/>
      <c r="HR59" s="18" t="n"/>
      <c r="HS59" s="18" t="n"/>
      <c r="HT59" s="18" t="n"/>
      <c r="HU59" s="19" t="n"/>
    </row>
    <row r="60" ht="25" customHeight="1" s="12">
      <c r="BA60" s="41" t="inlineStr"/>
      <c r="BB60" s="18" t="n"/>
      <c r="BC60" s="18" t="n"/>
      <c r="BD60" s="18" t="n"/>
      <c r="BE60" s="19" t="n"/>
      <c r="BF60" s="42" t="inlineStr"/>
      <c r="BG60" s="41" t="inlineStr"/>
      <c r="BH60" s="18" t="n"/>
      <c r="BI60" s="19" t="n"/>
      <c r="BJ60" s="42" t="inlineStr"/>
      <c r="BK60" s="41" t="inlineStr"/>
      <c r="BL60" s="19" t="n"/>
      <c r="BM60" s="42" t="inlineStr"/>
      <c r="BT60" s="41" t="inlineStr"/>
      <c r="BU60" s="18" t="n"/>
      <c r="BV60" s="18" t="n"/>
      <c r="BW60" s="19" t="n"/>
      <c r="BX60" s="42" t="inlineStr"/>
      <c r="BY60" s="41" t="inlineStr"/>
      <c r="BZ60" s="18" t="n"/>
      <c r="CA60" s="18" t="n"/>
      <c r="CB60" s="18" t="n"/>
      <c r="CC60" s="18" t="n"/>
      <c r="CD60" s="19" t="n"/>
      <c r="CE60" s="42" t="inlineStr"/>
      <c r="CF60" s="41" t="inlineStr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9" t="n"/>
      <c r="CP60" s="42" t="inlineStr"/>
      <c r="CQ60" s="41" t="inlineStr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9" t="n"/>
      <c r="DA60" s="42" t="inlineStr"/>
      <c r="DQ60" s="41" t="inlineStr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9" t="n"/>
      <c r="EB60" s="42" t="inlineStr"/>
      <c r="EC60" s="41" t="inlineStr"/>
      <c r="ED60" s="18" t="n"/>
      <c r="EE60" s="19" t="n"/>
      <c r="EF60" s="42" t="inlineStr"/>
      <c r="EG60" s="41" t="inlineStr"/>
      <c r="EH60" s="18" t="n"/>
      <c r="EI60" s="19" t="n"/>
      <c r="EJ60" s="42" t="inlineStr"/>
      <c r="EK60" s="41" t="inlineStr"/>
      <c r="EL60" s="18" t="n"/>
      <c r="EM60" s="18" t="n"/>
      <c r="EN60" s="19" t="n"/>
      <c r="EO60" s="42" t="inlineStr"/>
      <c r="EP60" s="41" t="inlineStr"/>
      <c r="EQ60" s="18" t="n"/>
      <c r="ER60" s="18" t="n"/>
      <c r="ES60" s="18" t="n"/>
      <c r="ET60" s="18" t="n"/>
      <c r="EU60" s="18" t="n"/>
      <c r="EV60" s="18" t="n"/>
      <c r="EW60" s="18" t="n"/>
      <c r="EX60" s="19" t="n"/>
      <c r="EY60" s="42" t="inlineStr"/>
      <c r="FJ60" s="41" t="inlineStr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9" t="n"/>
      <c r="FT60" s="42" t="inlineStr"/>
      <c r="FU60" s="41" t="inlineStr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9" t="n"/>
      <c r="GE60" s="42" t="inlineStr"/>
      <c r="GF60" s="41" t="inlineStr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9" t="n"/>
      <c r="GP60" s="42" t="inlineStr"/>
      <c r="GQ60" s="41" t="inlineStr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9" t="n"/>
      <c r="HA60" s="43" t="inlineStr"/>
      <c r="HB60" s="18" t="n"/>
      <c r="HC60" s="18" t="n"/>
      <c r="HD60" s="18" t="n"/>
      <c r="HE60" s="19" t="n"/>
      <c r="HF60" s="41" t="inlineStr"/>
      <c r="HG60" s="19" t="n"/>
      <c r="HH60" s="43" t="inlineStr"/>
      <c r="HI60" s="18" t="n"/>
      <c r="HJ60" s="18" t="n"/>
      <c r="HK60" s="18" t="n"/>
      <c r="HL60" s="19" t="n"/>
      <c r="HM60" s="41" t="inlineStr"/>
      <c r="HN60" s="19" t="n"/>
      <c r="HO60" s="42" t="inlineStr"/>
      <c r="HP60" s="41" t="inlineStr"/>
      <c r="HQ60" s="18" t="n"/>
      <c r="HR60" s="18" t="n"/>
      <c r="HS60" s="18" t="n"/>
      <c r="HT60" s="18" t="n"/>
      <c r="HU60" s="19" t="n"/>
    </row>
    <row r="61" ht="25" customHeight="1" s="12">
      <c r="DG61" s="26" t="inlineStr">
        <is>
          <t>160</t>
        </is>
      </c>
      <c r="DH61" s="18" t="n"/>
      <c r="DI61" s="19" t="n"/>
      <c r="DJ61" s="27" t="inlineStr">
        <is>
          <t>Моцарелла Терка</t>
        </is>
      </c>
      <c r="DK61" s="18" t="n"/>
      <c r="DL61" s="18" t="n"/>
      <c r="DM61" s="18" t="n"/>
      <c r="DN61" s="18" t="n"/>
      <c r="DO61" s="18" t="n"/>
      <c r="DP61" s="19" t="n"/>
      <c r="DQ61" s="26" t="inlineStr">
        <is>
          <t>161</t>
        </is>
      </c>
      <c r="DR61" s="18" t="n"/>
      <c r="DS61" s="19" t="n"/>
      <c r="DT61" s="27" t="inlineStr">
        <is>
          <t>Моцарелла Терка</t>
        </is>
      </c>
      <c r="DU61" s="18" t="n"/>
      <c r="DV61" s="18" t="n"/>
      <c r="DW61" s="19" t="n"/>
      <c r="EY61" s="13" t="inlineStr">
        <is>
          <t>Моцарелла Терка</t>
        </is>
      </c>
      <c r="EZ61" s="26" t="inlineStr">
        <is>
          <t>164</t>
        </is>
      </c>
      <c r="FA61" s="18" t="n"/>
      <c r="FB61" s="19" t="n"/>
      <c r="FC61" s="27" t="inlineStr">
        <is>
          <t>Сулугуни Терка</t>
        </is>
      </c>
      <c r="FD61" s="18" t="n"/>
      <c r="FE61" s="18" t="n"/>
      <c r="FF61" s="18" t="n"/>
      <c r="FG61" s="18" t="n"/>
      <c r="FH61" s="18" t="n"/>
      <c r="FI61" s="19" t="n"/>
    </row>
    <row r="62" ht="25" customHeight="1" s="12">
      <c r="DG62" s="41" t="inlineStr">
        <is>
          <t>Unagrande</t>
        </is>
      </c>
      <c r="DH62" s="18" t="n"/>
      <c r="DI62" s="18" t="n"/>
      <c r="DJ62" s="18" t="n"/>
      <c r="DK62" s="18" t="n"/>
      <c r="DL62" s="18" t="n"/>
      <c r="DM62" s="18" t="n"/>
      <c r="DN62" s="18" t="n"/>
      <c r="DO62" s="18" t="n"/>
      <c r="DP62" s="19" t="n"/>
      <c r="DQ62" s="41" t="inlineStr">
        <is>
          <t>Unagrande</t>
        </is>
      </c>
      <c r="DR62" s="18" t="n"/>
      <c r="DS62" s="18" t="n"/>
      <c r="DT62" s="18" t="n"/>
      <c r="DU62" s="18" t="n"/>
      <c r="DV62" s="18" t="n"/>
      <c r="DW62" s="19" t="n"/>
      <c r="EY62" s="44" t="inlineStr">
        <is>
          <t>Unagrande</t>
        </is>
      </c>
      <c r="EZ62" s="41" t="inlineStr">
        <is>
          <t>Умалат</t>
        </is>
      </c>
      <c r="FA62" s="18" t="n"/>
      <c r="FB62" s="18" t="n"/>
      <c r="FC62" s="18" t="n"/>
      <c r="FD62" s="18" t="n"/>
      <c r="FE62" s="18" t="n"/>
      <c r="FF62" s="18" t="n"/>
      <c r="FG62" s="18" t="n"/>
      <c r="FH62" s="18" t="n"/>
      <c r="FI62" s="19" t="n"/>
    </row>
    <row r="63" ht="25" customHeight="1" s="12">
      <c r="DG63" s="41" t="inlineStr"/>
      <c r="DH63" s="18" t="n"/>
      <c r="DI63" s="18" t="n"/>
      <c r="DJ63" s="18" t="n"/>
      <c r="DK63" s="18" t="n"/>
      <c r="DL63" s="18" t="n"/>
      <c r="DM63" s="18" t="n"/>
      <c r="DN63" s="18" t="n"/>
      <c r="DO63" s="18" t="n"/>
      <c r="DP63" s="19" t="n"/>
      <c r="DQ63" s="41" t="inlineStr"/>
      <c r="DR63" s="18" t="n"/>
      <c r="DS63" s="18" t="n"/>
      <c r="DT63" s="18" t="n"/>
      <c r="DU63" s="18" t="n"/>
      <c r="DV63" s="18" t="n"/>
      <c r="DW63" s="19" t="n"/>
      <c r="EY63" s="44" t="inlineStr"/>
      <c r="EZ63" s="41" t="inlineStr"/>
      <c r="FA63" s="18" t="n"/>
      <c r="FB63" s="18" t="n"/>
      <c r="FC63" s="18" t="n"/>
      <c r="FD63" s="18" t="n"/>
      <c r="FE63" s="18" t="n"/>
      <c r="FF63" s="18" t="n"/>
      <c r="FG63" s="18" t="n"/>
      <c r="FH63" s="18" t="n"/>
      <c r="FI63" s="19" t="n"/>
    </row>
    <row r="64" ht="25" customHeight="1" s="12">
      <c r="DG64" s="26" t="inlineStr">
        <is>
          <t>160</t>
        </is>
      </c>
      <c r="DH64" s="18" t="n"/>
      <c r="DI64" s="19" t="n"/>
      <c r="DJ64" s="27" t="inlineStr">
        <is>
          <t>Моцарелла Терка</t>
        </is>
      </c>
      <c r="DK64" s="18" t="n"/>
      <c r="DL64" s="18" t="n"/>
      <c r="DM64" s="18" t="n"/>
      <c r="DN64" s="18" t="n"/>
      <c r="DO64" s="18" t="n"/>
      <c r="DP64" s="18" t="n"/>
      <c r="DQ64" s="18" t="n"/>
      <c r="DR64" s="18" t="n"/>
      <c r="DS64" s="18" t="n"/>
      <c r="DT64" s="18" t="n"/>
      <c r="DU64" s="18" t="n"/>
      <c r="DV64" s="18" t="n"/>
      <c r="DW64" s="18" t="n"/>
      <c r="DX64" s="18" t="n"/>
      <c r="DY64" s="18" t="n"/>
      <c r="DZ64" s="18" t="n"/>
      <c r="EA64" s="18" t="n"/>
      <c r="EB64" s="18" t="n"/>
      <c r="EC64" s="18" t="n"/>
      <c r="ED64" s="18" t="n"/>
      <c r="EE64" s="18" t="n"/>
      <c r="EF64" s="18" t="n"/>
      <c r="EG64" s="18" t="n"/>
      <c r="EH64" s="18" t="n"/>
      <c r="EI64" s="19" t="n"/>
      <c r="EJ64" s="26" t="inlineStr">
        <is>
          <t>161</t>
        </is>
      </c>
      <c r="EK64" s="18" t="n"/>
      <c r="EL64" s="19" t="n"/>
      <c r="EM64" s="27" t="inlineStr">
        <is>
          <t>Моцарелла Терка</t>
        </is>
      </c>
      <c r="EN64" s="18" t="n"/>
      <c r="EO64" s="19" t="n"/>
      <c r="EY64" s="27" t="inlineStr">
        <is>
          <t>Моцарелла Терка</t>
        </is>
      </c>
      <c r="EZ64" s="18" t="n"/>
      <c r="FA64" s="19" t="n"/>
      <c r="FB64" s="26" t="inlineStr">
        <is>
          <t>164</t>
        </is>
      </c>
      <c r="FC64" s="18" t="n"/>
      <c r="FD64" s="19" t="n"/>
      <c r="FE64" s="27" t="inlineStr">
        <is>
          <t>Сулугуни Терка</t>
        </is>
      </c>
      <c r="FF64" s="18" t="n"/>
      <c r="FG64" s="18" t="n"/>
      <c r="FH64" s="18" t="n"/>
      <c r="FI64" s="18" t="n"/>
      <c r="FJ64" s="18" t="n"/>
      <c r="FK64" s="18" t="n"/>
      <c r="FL64" s="18" t="n"/>
      <c r="FM64" s="18" t="n"/>
      <c r="FN64" s="18" t="n"/>
      <c r="FO64" s="18" t="n"/>
      <c r="FP64" s="18" t="n"/>
      <c r="FQ64" s="18" t="n"/>
      <c r="FR64" s="18" t="n"/>
      <c r="FS64" s="18" t="n"/>
      <c r="FT64" s="18" t="n"/>
      <c r="FU64" s="18" t="n"/>
      <c r="FV64" s="18" t="n"/>
      <c r="FW64" s="18" t="n"/>
      <c r="FX64" s="18" t="n"/>
      <c r="FY64" s="18" t="n"/>
      <c r="FZ64" s="18" t="n"/>
      <c r="GA64" s="18" t="n"/>
      <c r="GB64" s="18" t="n"/>
      <c r="GC64" s="18" t="n"/>
      <c r="GD64" s="18" t="n"/>
      <c r="GE64" s="18" t="n"/>
      <c r="GF64" s="18" t="n"/>
      <c r="GG64" s="18" t="n"/>
      <c r="GH64" s="18" t="n"/>
      <c r="GI64" s="18" t="n"/>
      <c r="GJ64" s="18" t="n"/>
      <c r="GK64" s="19" t="n"/>
    </row>
    <row r="65" ht="25" customHeight="1" s="12">
      <c r="DG65" s="41" t="inlineStr">
        <is>
          <t>Unagrande</t>
        </is>
      </c>
      <c r="DH65" s="18" t="n"/>
      <c r="DI65" s="18" t="n"/>
      <c r="DJ65" s="18" t="n"/>
      <c r="DK65" s="18" t="n"/>
      <c r="DL65" s="18" t="n"/>
      <c r="DM65" s="18" t="n"/>
      <c r="DN65" s="18" t="n"/>
      <c r="DO65" s="18" t="n"/>
      <c r="DP65" s="18" t="n"/>
      <c r="DQ65" s="18" t="n"/>
      <c r="DR65" s="18" t="n"/>
      <c r="DS65" s="18" t="n"/>
      <c r="DT65" s="18" t="n"/>
      <c r="DU65" s="18" t="n"/>
      <c r="DV65" s="18" t="n"/>
      <c r="DW65" s="18" t="n"/>
      <c r="DX65" s="18" t="n"/>
      <c r="DY65" s="18" t="n"/>
      <c r="DZ65" s="18" t="n"/>
      <c r="EA65" s="18" t="n"/>
      <c r="EB65" s="18" t="n"/>
      <c r="EC65" s="18" t="n"/>
      <c r="ED65" s="18" t="n"/>
      <c r="EE65" s="18" t="n"/>
      <c r="EF65" s="18" t="n"/>
      <c r="EG65" s="18" t="n"/>
      <c r="EH65" s="18" t="n"/>
      <c r="EI65" s="19" t="n"/>
      <c r="EJ65" s="41" t="inlineStr">
        <is>
          <t>Unagrande</t>
        </is>
      </c>
      <c r="EK65" s="18" t="n"/>
      <c r="EL65" s="18" t="n"/>
      <c r="EM65" s="18" t="n"/>
      <c r="EN65" s="18" t="n"/>
      <c r="EO65" s="19" t="n"/>
      <c r="EY65" s="41" t="inlineStr">
        <is>
          <t>Unagrande</t>
        </is>
      </c>
      <c r="EZ65" s="18" t="n"/>
      <c r="FA65" s="19" t="n"/>
      <c r="FB65" s="41" t="inlineStr">
        <is>
          <t>Умалат</t>
        </is>
      </c>
      <c r="FC65" s="18" t="n"/>
      <c r="FD65" s="18" t="n"/>
      <c r="FE65" s="18" t="n"/>
      <c r="FF65" s="18" t="n"/>
      <c r="FG65" s="18" t="n"/>
      <c r="FH65" s="18" t="n"/>
      <c r="FI65" s="18" t="n"/>
      <c r="FJ65" s="18" t="n"/>
      <c r="FK65" s="18" t="n"/>
      <c r="FL65" s="18" t="n"/>
      <c r="FM65" s="18" t="n"/>
      <c r="FN65" s="18" t="n"/>
      <c r="FO65" s="18" t="n"/>
      <c r="FP65" s="18" t="n"/>
      <c r="FQ65" s="18" t="n"/>
      <c r="FR65" s="18" t="n"/>
      <c r="FS65" s="18" t="n"/>
      <c r="FT65" s="18" t="n"/>
      <c r="FU65" s="18" t="n"/>
      <c r="FV65" s="18" t="n"/>
      <c r="FW65" s="18" t="n"/>
      <c r="FX65" s="18" t="n"/>
      <c r="FY65" s="18" t="n"/>
      <c r="FZ65" s="18" t="n"/>
      <c r="GA65" s="18" t="n"/>
      <c r="GB65" s="18" t="n"/>
      <c r="GC65" s="18" t="n"/>
      <c r="GD65" s="18" t="n"/>
      <c r="GE65" s="18" t="n"/>
      <c r="GF65" s="18" t="n"/>
      <c r="GG65" s="18" t="n"/>
      <c r="GH65" s="18" t="n"/>
      <c r="GI65" s="18" t="n"/>
      <c r="GJ65" s="18" t="n"/>
      <c r="GK65" s="19" t="n"/>
    </row>
    <row r="66" ht="25" customHeight="1" s="12">
      <c r="DG66" s="41" t="inlineStr"/>
      <c r="DH66" s="18" t="n"/>
      <c r="DI66" s="18" t="n"/>
      <c r="DJ66" s="18" t="n"/>
      <c r="DK66" s="18" t="n"/>
      <c r="DL66" s="18" t="n"/>
      <c r="DM66" s="18" t="n"/>
      <c r="DN66" s="18" t="n"/>
      <c r="DO66" s="18" t="n"/>
      <c r="DP66" s="18" t="n"/>
      <c r="DQ66" s="18" t="n"/>
      <c r="DR66" s="18" t="n"/>
      <c r="DS66" s="18" t="n"/>
      <c r="DT66" s="18" t="n"/>
      <c r="DU66" s="18" t="n"/>
      <c r="DV66" s="18" t="n"/>
      <c r="DW66" s="18" t="n"/>
      <c r="DX66" s="18" t="n"/>
      <c r="DY66" s="18" t="n"/>
      <c r="DZ66" s="18" t="n"/>
      <c r="EA66" s="18" t="n"/>
      <c r="EB66" s="18" t="n"/>
      <c r="EC66" s="18" t="n"/>
      <c r="ED66" s="18" t="n"/>
      <c r="EE66" s="18" t="n"/>
      <c r="EF66" s="18" t="n"/>
      <c r="EG66" s="18" t="n"/>
      <c r="EH66" s="18" t="n"/>
      <c r="EI66" s="19" t="n"/>
      <c r="EJ66" s="41" t="inlineStr"/>
      <c r="EK66" s="18" t="n"/>
      <c r="EL66" s="18" t="n"/>
      <c r="EM66" s="18" t="n"/>
      <c r="EN66" s="18" t="n"/>
      <c r="EO66" s="19" t="n"/>
      <c r="EY66" s="41" t="inlineStr"/>
      <c r="EZ66" s="18" t="n"/>
      <c r="FA66" s="19" t="n"/>
      <c r="FB66" s="41" t="inlineStr"/>
      <c r="FC66" s="18" t="n"/>
      <c r="FD66" s="18" t="n"/>
      <c r="FE66" s="18" t="n"/>
      <c r="FF66" s="18" t="n"/>
      <c r="FG66" s="18" t="n"/>
      <c r="FH66" s="18" t="n"/>
      <c r="FI66" s="18" t="n"/>
      <c r="FJ66" s="18" t="n"/>
      <c r="FK66" s="18" t="n"/>
      <c r="FL66" s="18" t="n"/>
      <c r="FM66" s="18" t="n"/>
      <c r="FN66" s="18" t="n"/>
      <c r="FO66" s="18" t="n"/>
      <c r="FP66" s="18" t="n"/>
      <c r="FQ66" s="18" t="n"/>
      <c r="FR66" s="18" t="n"/>
      <c r="FS66" s="18" t="n"/>
      <c r="FT66" s="18" t="n"/>
      <c r="FU66" s="18" t="n"/>
      <c r="FV66" s="18" t="n"/>
      <c r="FW66" s="18" t="n"/>
      <c r="FX66" s="18" t="n"/>
      <c r="FY66" s="18" t="n"/>
      <c r="FZ66" s="18" t="n"/>
      <c r="GA66" s="18" t="n"/>
      <c r="GB66" s="18" t="n"/>
      <c r="GC66" s="18" t="n"/>
      <c r="GD66" s="18" t="n"/>
      <c r="GE66" s="18" t="n"/>
      <c r="GF66" s="18" t="n"/>
      <c r="GG66" s="18" t="n"/>
      <c r="GH66" s="18" t="n"/>
      <c r="GI66" s="18" t="n"/>
      <c r="GJ66" s="18" t="n"/>
      <c r="GK66" s="19" t="n"/>
    </row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452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B7:D8"/>
    <mergeCell ref="CJ7:CO7"/>
    <mergeCell ref="CP7:DE7"/>
    <mergeCell ref="CJ8:CQ8"/>
    <mergeCell ref="CR8:CU8"/>
    <mergeCell ref="CV8:CY8"/>
    <mergeCell ref="CZ8"/>
    <mergeCell ref="DA8:DC8"/>
    <mergeCell ref="DD8:DE8"/>
    <mergeCell ref="EM7:ER7"/>
    <mergeCell ref="ES7:FH7"/>
    <mergeCell ref="EM8:ET8"/>
    <mergeCell ref="EU8:EX8"/>
    <mergeCell ref="EY8:FB8"/>
    <mergeCell ref="FC8"/>
    <mergeCell ref="FD8:FF8"/>
    <mergeCell ref="FG8:FH8"/>
    <mergeCell ref="FT7:FY7"/>
    <mergeCell ref="FZ7:GO7"/>
    <mergeCell ref="FT8:GA8"/>
    <mergeCell ref="GB8:GE8"/>
    <mergeCell ref="GF8:GI8"/>
    <mergeCell ref="GJ8"/>
    <mergeCell ref="GK8:GM8"/>
    <mergeCell ref="GN8:GO8"/>
    <mergeCell ref="B11:D12"/>
    <mergeCell ref="AM11:BB12"/>
    <mergeCell ref="GP11:HE12"/>
    <mergeCell ref="B15:D16"/>
    <mergeCell ref="AG15:AL15"/>
    <mergeCell ref="AM15:BE15"/>
    <mergeCell ref="AG16:AQ16"/>
    <mergeCell ref="AR16:AU16"/>
    <mergeCell ref="AV16:AY16"/>
    <mergeCell ref="AZ16"/>
    <mergeCell ref="BA16:BC16"/>
    <mergeCell ref="BD16:BE16"/>
    <mergeCell ref="BO15:BT15"/>
    <mergeCell ref="BU15:CJ15"/>
    <mergeCell ref="BO16:BV16"/>
    <mergeCell ref="BW16:BZ16"/>
    <mergeCell ref="CA16:CD16"/>
    <mergeCell ref="CE16"/>
    <mergeCell ref="CF16:CH16"/>
    <mergeCell ref="CI16:CJ16"/>
    <mergeCell ref="CT15:CY15"/>
    <mergeCell ref="CZ15:DO15"/>
    <mergeCell ref="CT16:DA16"/>
    <mergeCell ref="DB16:DE16"/>
    <mergeCell ref="DF16:DI16"/>
    <mergeCell ref="DJ16"/>
    <mergeCell ref="DK16:DM16"/>
    <mergeCell ref="DN16:DO16"/>
    <mergeCell ref="DS15:DX15"/>
    <mergeCell ref="DY15:EN15"/>
    <mergeCell ref="DS16:DZ16"/>
    <mergeCell ref="EA16:ED16"/>
    <mergeCell ref="EE16:EH16"/>
    <mergeCell ref="EI16"/>
    <mergeCell ref="EJ16:EL16"/>
    <mergeCell ref="EM16:EN16"/>
    <mergeCell ref="EX15:FC15"/>
    <mergeCell ref="FD15:FS15"/>
    <mergeCell ref="EX16:FE16"/>
    <mergeCell ref="FF16:FI16"/>
    <mergeCell ref="FJ16:FM16"/>
    <mergeCell ref="FN16"/>
    <mergeCell ref="FO16:FQ16"/>
    <mergeCell ref="FR16:FS16"/>
    <mergeCell ref="GI15:GN15"/>
    <mergeCell ref="GO15:HD15"/>
    <mergeCell ref="GI16:GP16"/>
    <mergeCell ref="GQ16:GT16"/>
    <mergeCell ref="GU16:GX16"/>
    <mergeCell ref="GY16"/>
    <mergeCell ref="GZ16:HB16"/>
    <mergeCell ref="HC16:HD16"/>
    <mergeCell ref="B19:D20"/>
    <mergeCell ref="BC19:BH19"/>
    <mergeCell ref="BI19:BX19"/>
    <mergeCell ref="BC20:BJ20"/>
    <mergeCell ref="BK20:BN20"/>
    <mergeCell ref="BO20:BR20"/>
    <mergeCell ref="BS20"/>
    <mergeCell ref="BT20:BV20"/>
    <mergeCell ref="BW20:BX20"/>
    <mergeCell ref="BZ19:CE19"/>
    <mergeCell ref="CF19:CU19"/>
    <mergeCell ref="BZ20:CG20"/>
    <mergeCell ref="CH20:CK20"/>
    <mergeCell ref="CL20:CO20"/>
    <mergeCell ref="CP20"/>
    <mergeCell ref="CQ20:CS20"/>
    <mergeCell ref="CT20:CU20"/>
    <mergeCell ref="DF19:DK19"/>
    <mergeCell ref="DL19:EA19"/>
    <mergeCell ref="DF20:DM20"/>
    <mergeCell ref="DN20:DQ20"/>
    <mergeCell ref="DR20:DU20"/>
    <mergeCell ref="DV20"/>
    <mergeCell ref="DW20:DY20"/>
    <mergeCell ref="DZ20:EA20"/>
    <mergeCell ref="EC19:EH19"/>
    <mergeCell ref="EI19:EX19"/>
    <mergeCell ref="EC20:EJ20"/>
    <mergeCell ref="EK20:EN20"/>
    <mergeCell ref="EO20:ER20"/>
    <mergeCell ref="ES20"/>
    <mergeCell ref="ET20:EV20"/>
    <mergeCell ref="EW20:EX20"/>
    <mergeCell ref="FI19:FN19"/>
    <mergeCell ref="FO19:GD19"/>
    <mergeCell ref="FI20:FP20"/>
    <mergeCell ref="FQ20:FT20"/>
    <mergeCell ref="FU20:FX20"/>
    <mergeCell ref="FY20"/>
    <mergeCell ref="FZ20:GB20"/>
    <mergeCell ref="GC20:GD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B25:D26"/>
    <mergeCell ref="E29:ES29"/>
    <mergeCell ref="E36:ER36"/>
    <mergeCell ref="ES36:JN36"/>
    <mergeCell ref="AC37:AF37"/>
    <mergeCell ref="AG37:BL37"/>
    <mergeCell ref="AC38:AH38"/>
    <mergeCell ref="AI38:AT38"/>
    <mergeCell ref="AU38:BL38"/>
    <mergeCell ref="AI39:AZ39"/>
    <mergeCell ref="CM37:CP37"/>
    <mergeCell ref="CQ37:EA37"/>
    <mergeCell ref="CM38:CR38"/>
    <mergeCell ref="CS38:DC38"/>
    <mergeCell ref="DD38:EA38"/>
    <mergeCell ref="CS39:DP39"/>
    <mergeCell ref="EQ37:ET37"/>
    <mergeCell ref="EU37:GD37"/>
    <mergeCell ref="EQ38:EV38"/>
    <mergeCell ref="EW38:FF38"/>
    <mergeCell ref="FG38:GD38"/>
    <mergeCell ref="EW39:FT39"/>
    <mergeCell ref="AV41:AY41"/>
    <mergeCell ref="AZ41:CD41"/>
    <mergeCell ref="AV42:BA42"/>
    <mergeCell ref="BB42:BL42"/>
    <mergeCell ref="BM42:CD42"/>
    <mergeCell ref="BB43:BS43"/>
    <mergeCell ref="CY41:DB41"/>
    <mergeCell ref="DC41:EN41"/>
    <mergeCell ref="CY42:DD42"/>
    <mergeCell ref="DE42:DP42"/>
    <mergeCell ref="DQ42:EN42"/>
    <mergeCell ref="DE43:EB43"/>
    <mergeCell ref="FB41:FE41"/>
    <mergeCell ref="FF41:GO41"/>
    <mergeCell ref="FB42:FG42"/>
    <mergeCell ref="FH42:FQ42"/>
    <mergeCell ref="FR42:GO42"/>
    <mergeCell ref="FH43:GE43"/>
    <mergeCell ref="BH45:BK45"/>
    <mergeCell ref="BL45:CO45"/>
    <mergeCell ref="BH46:BM46"/>
    <mergeCell ref="BN46:BW46"/>
    <mergeCell ref="BX46:CO46"/>
    <mergeCell ref="BN47:CE47"/>
    <mergeCell ref="DL45:DO45"/>
    <mergeCell ref="DP45:EY45"/>
    <mergeCell ref="DL46:DQ46"/>
    <mergeCell ref="DR46:EA46"/>
    <mergeCell ref="EB46:EY46"/>
    <mergeCell ref="DR47:EO47"/>
    <mergeCell ref="FM45:FP45"/>
    <mergeCell ref="FQ45:GZ45"/>
    <mergeCell ref="FM46:FR46"/>
    <mergeCell ref="FS46:GB46"/>
    <mergeCell ref="GC46:GZ46"/>
    <mergeCell ref="FS47:GP47"/>
    <mergeCell ref="BS49:BV49"/>
    <mergeCell ref="BW49:CZ49"/>
    <mergeCell ref="BS50:BX50"/>
    <mergeCell ref="BY50:CH50"/>
    <mergeCell ref="CI50:CZ50"/>
    <mergeCell ref="BY51:CP51"/>
    <mergeCell ref="DV49:DY49"/>
    <mergeCell ref="DZ49:FI49"/>
    <mergeCell ref="DV50:EA50"/>
    <mergeCell ref="EB50:EK50"/>
    <mergeCell ref="EL50:FI50"/>
    <mergeCell ref="EB51:EY51"/>
    <mergeCell ref="GB49:GE49"/>
    <mergeCell ref="GF49:HU49"/>
    <mergeCell ref="GB50:GG50"/>
    <mergeCell ref="GH50:GW50"/>
    <mergeCell ref="GX50:HU50"/>
    <mergeCell ref="GH51:HE51"/>
    <mergeCell ref="CC53:CF53"/>
    <mergeCell ref="CG53:DP53"/>
    <mergeCell ref="CC54:CH54"/>
    <mergeCell ref="CI54:CR54"/>
    <mergeCell ref="CS54:DP54"/>
    <mergeCell ref="CI55:DF55"/>
    <mergeCell ref="EF53:EI53"/>
    <mergeCell ref="EJ53:FS53"/>
    <mergeCell ref="EF54:EK54"/>
    <mergeCell ref="EL54:EU54"/>
    <mergeCell ref="EV54:FS54"/>
    <mergeCell ref="EL55:FI55"/>
    <mergeCell ref="B37:D42"/>
    <mergeCell ref="E57:ER57"/>
    <mergeCell ref="ES57:KY57"/>
    <mergeCell ref="BA58:BC58"/>
    <mergeCell ref="BD58:BL58"/>
    <mergeCell ref="BA59:BL59"/>
    <mergeCell ref="BA60:BE60"/>
    <mergeCell ref="BG60:BI60"/>
    <mergeCell ref="BK60:BL60"/>
    <mergeCell ref="BF60"/>
    <mergeCell ref="BJ60"/>
    <mergeCell ref="BT58:BV58"/>
    <mergeCell ref="BW58:CD58"/>
    <mergeCell ref="BT59:CD59"/>
    <mergeCell ref="BT60:BW60"/>
    <mergeCell ref="BY60:CD60"/>
    <mergeCell ref="BX60"/>
    <mergeCell ref="CF58:CH58"/>
    <mergeCell ref="CI58:CO58"/>
    <mergeCell ref="CF59:CO59"/>
    <mergeCell ref="CF60:CO60"/>
    <mergeCell ref="CQ58:CS58"/>
    <mergeCell ref="CT58:CZ58"/>
    <mergeCell ref="CQ59:CZ59"/>
    <mergeCell ref="CQ60:CZ60"/>
    <mergeCell ref="DQ58:DS58"/>
    <mergeCell ref="DT58:EA58"/>
    <mergeCell ref="DQ59:EA59"/>
    <mergeCell ref="DQ60:EA60"/>
    <mergeCell ref="EC58:EE58"/>
    <mergeCell ref="EF58:EN58"/>
    <mergeCell ref="EC59:EN59"/>
    <mergeCell ref="EC60:EE60"/>
    <mergeCell ref="EG60:EI60"/>
    <mergeCell ref="EK60:EN60"/>
    <mergeCell ref="EF60"/>
    <mergeCell ref="EJ60"/>
    <mergeCell ref="EP58:ER58"/>
    <mergeCell ref="ES58:EX58"/>
    <mergeCell ref="EP59:EX59"/>
    <mergeCell ref="EP60:EX60"/>
    <mergeCell ref="FJ58:FL58"/>
    <mergeCell ref="FM58:FS58"/>
    <mergeCell ref="FJ59:FS59"/>
    <mergeCell ref="FJ60:FS60"/>
    <mergeCell ref="FU58:FW58"/>
    <mergeCell ref="FX58:GD58"/>
    <mergeCell ref="FU59:GD59"/>
    <mergeCell ref="FU60:GD60"/>
    <mergeCell ref="GF58:GH58"/>
    <mergeCell ref="GI58:GO58"/>
    <mergeCell ref="GF59:GO59"/>
    <mergeCell ref="GF60:GO60"/>
    <mergeCell ref="GQ58:GS58"/>
    <mergeCell ref="GT58:GZ58"/>
    <mergeCell ref="GQ59:GZ59"/>
    <mergeCell ref="GQ60:GZ60"/>
    <mergeCell ref="HF58:HH58"/>
    <mergeCell ref="HI58:HU58"/>
    <mergeCell ref="HF59:HU59"/>
    <mergeCell ref="HF60:HG60"/>
    <mergeCell ref="HM60:HN60"/>
    <mergeCell ref="HP60:HU60"/>
    <mergeCell ref="HO60"/>
    <mergeCell ref="HH60:HL60"/>
    <mergeCell ref="BM60"/>
    <mergeCell ref="CE60"/>
    <mergeCell ref="CP60"/>
    <mergeCell ref="DA60"/>
    <mergeCell ref="EB60"/>
    <mergeCell ref="EO60"/>
    <mergeCell ref="EY60"/>
    <mergeCell ref="FT60"/>
    <mergeCell ref="GE60"/>
    <mergeCell ref="GP60"/>
    <mergeCell ref="HA60:HE60"/>
    <mergeCell ref="DG61:DI61"/>
    <mergeCell ref="DJ61:DP61"/>
    <mergeCell ref="DG62:DP62"/>
    <mergeCell ref="DG63:DP63"/>
    <mergeCell ref="DQ61:DS61"/>
    <mergeCell ref="DT61:DW61"/>
    <mergeCell ref="DQ62:DW62"/>
    <mergeCell ref="DQ63:DW63"/>
    <mergeCell ref="EY61"/>
    <mergeCell ref="EY62"/>
    <mergeCell ref="EY63"/>
    <mergeCell ref="EZ61:FB61"/>
    <mergeCell ref="FC61:FI61"/>
    <mergeCell ref="EZ62:FI62"/>
    <mergeCell ref="EZ63:FI63"/>
    <mergeCell ref="DG64:DI64"/>
    <mergeCell ref="DJ64:EI64"/>
    <mergeCell ref="DG65:EI65"/>
    <mergeCell ref="DG66:EI66"/>
    <mergeCell ref="EJ64:EL64"/>
    <mergeCell ref="EM64:EO64"/>
    <mergeCell ref="EJ65:EO65"/>
    <mergeCell ref="EJ66:EO66"/>
    <mergeCell ref="EY64:FA64"/>
    <mergeCell ref="EY65:FA65"/>
    <mergeCell ref="EY66:FA66"/>
    <mergeCell ref="FB64:FD64"/>
    <mergeCell ref="FE64:GK64"/>
    <mergeCell ref="FB65:GK65"/>
    <mergeCell ref="FB66:GK6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B2"/>
  <sheetViews>
    <sheetView workbookViewId="0">
      <selection activeCell="A1" sqref="A1"/>
    </sheetView>
  </sheetViews>
  <sheetFormatPr baseColWidth="8" defaultRowHeight="15"/>
  <sheetData>
    <row r="2">
      <c r="A2" s="60" t="inlineStr">
        <is>
          <t>Качокавалло "Unagrande", 45%, 0,8 кг</t>
        </is>
      </c>
      <c r="B2" s="60" t="n">
        <v>-19.2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5" min="12" max="12"/>
    <col width="8.720000000000001" customWidth="1" style="46" min="13" max="13"/>
    <col width="8.720000000000001" customWidth="1" style="47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8" t="inlineStr">
        <is>
          <t>Номер варки</t>
        </is>
      </c>
      <c r="B1" s="49" t="inlineStr">
        <is>
          <t>Тип варки</t>
        </is>
      </c>
      <c r="C1" s="49" t="inlineStr">
        <is>
          <t>Объем варки</t>
        </is>
      </c>
      <c r="D1" s="49" t="inlineStr">
        <is>
          <t>Группа</t>
        </is>
      </c>
      <c r="E1" s="49" t="inlineStr">
        <is>
          <t>Форм фактор</t>
        </is>
      </c>
      <c r="F1" s="49" t="inlineStr">
        <is>
          <t>Форм фактор плавления</t>
        </is>
      </c>
      <c r="G1" s="49" t="inlineStr">
        <is>
          <t>Тип фасовщика</t>
        </is>
      </c>
      <c r="H1" s="49" t="inlineStr">
        <is>
          <t>SKU</t>
        </is>
      </c>
      <c r="I1" s="49" t="inlineStr">
        <is>
          <t>КГ</t>
        </is>
      </c>
      <c r="J1" s="49" t="inlineStr">
        <is>
          <t>Остатки</t>
        </is>
      </c>
      <c r="K1" s="49" t="inlineStr">
        <is>
          <t>Номер команды</t>
        </is>
      </c>
      <c r="L1" s="49" t="inlineStr">
        <is>
          <t>Мойка</t>
        </is>
      </c>
      <c r="M1" s="50" t="inlineStr">
        <is>
          <t>Конфигурация варки</t>
        </is>
      </c>
      <c r="N1" s="50" t="inlineStr">
        <is>
          <t>Вес варки</t>
        </is>
      </c>
      <c r="O1" s="49" t="inlineStr">
        <is>
          <t>Разделитель</t>
        </is>
      </c>
      <c r="Q1" s="49" t="inlineStr">
        <is>
          <t>Остатки cumsum</t>
        </is>
      </c>
      <c r="R1" s="49" t="inlineStr">
        <is>
          <t>Разделитель int</t>
        </is>
      </c>
      <c r="S1" s="49" t="n">
        <v>0</v>
      </c>
      <c r="T1" s="48" t="inlineStr">
        <is>
          <t>Название варки</t>
        </is>
      </c>
      <c r="U1" s="48" t="inlineStr">
        <is>
          <t>Коэффициент</t>
        </is>
      </c>
      <c r="V1" s="48" t="inlineStr">
        <is>
          <t>Подставить</t>
        </is>
      </c>
      <c r="W1" s="48" t="inlineStr">
        <is>
          <t>Сумма варок</t>
        </is>
      </c>
      <c r="X1" s="51" t="inlineStr">
        <is>
          <t>Количество варок</t>
        </is>
      </c>
    </row>
    <row r="2" ht="13.8" customHeight="1" s="12">
      <c r="A2" s="52">
        <f>IF(O2="-", "", 1 + SUM(INDIRECT(ADDRESS(2,COLUMN(R2)) &amp; ":" &amp; ADDRESS(ROW(),COLUMN(R2)))))</f>
        <v/>
      </c>
      <c r="B2" s="53" t="inlineStr">
        <is>
          <t>2.7, Альче, без лактозы</t>
        </is>
      </c>
      <c r="C2" s="52" t="n">
        <v>850</v>
      </c>
      <c r="D2" s="52" t="inlineStr">
        <is>
          <t>Сулугуни</t>
        </is>
      </c>
      <c r="E2" s="52" t="inlineStr">
        <is>
          <t>0.2</t>
        </is>
      </c>
      <c r="F2" s="52" t="inlineStr">
        <is>
          <t>Соль: 200</t>
        </is>
      </c>
      <c r="G2" s="52" t="inlineStr">
        <is>
          <t>Ульма</t>
        </is>
      </c>
      <c r="H2" s="52" t="inlineStr">
        <is>
          <t>Сулугуни без лактозы "ВкусВилл", 45%, 0,2 кг, т/ф</t>
        </is>
      </c>
      <c r="I2" s="52" t="n">
        <v>444</v>
      </c>
      <c r="J2" s="45">
        <f>IF(M2="", IF(O2="","",X2+(INDIRECT("S" &amp; ROW() - 1) - S2)),IF(O2="", "", INDIRECT("S" &amp; ROW() - 1) - S2))</f>
        <v/>
      </c>
      <c r="K2" s="52" t="n">
        <v>1</v>
      </c>
      <c r="L2" s="52" t="n">
        <v/>
      </c>
      <c r="M2" s="54" t="n"/>
      <c r="N2" s="54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2">
        <f>IF(O3="-", "", 1 + SUM(INDIRECT(ADDRESS(2,COLUMN(R3)) &amp; ":" &amp; ADDRESS(ROW(),COLUMN(R3)))))</f>
        <v/>
      </c>
      <c r="B3" s="52" t="inlineStr">
        <is>
          <t>2.7, Альче, без лактозы</t>
        </is>
      </c>
      <c r="C3" s="52" t="n">
        <v>850</v>
      </c>
      <c r="D3" s="52" t="inlineStr">
        <is>
          <t>Сулугуни</t>
        </is>
      </c>
      <c r="E3" s="52" t="inlineStr">
        <is>
          <t>0.2</t>
        </is>
      </c>
      <c r="F3" s="52" t="inlineStr">
        <is>
          <t>Соль: 200</t>
        </is>
      </c>
      <c r="G3" s="52" t="inlineStr">
        <is>
          <t>Ульма</t>
        </is>
      </c>
      <c r="H3" s="52" t="inlineStr">
        <is>
          <t>Сулугуни "Умалат", 45%, 0,2 кг, т/ф, (9 шт)</t>
        </is>
      </c>
      <c r="I3" s="52" t="n">
        <v>200</v>
      </c>
      <c r="J3" s="45">
        <f>IF(M3="", IF(O3="","",X3+(INDIRECT("S" &amp; ROW() - 1) - S3)),IF(O3="", "", INDIRECT("S" &amp; ROW() - 1) - S3))</f>
        <v/>
      </c>
      <c r="K3" s="52" t="n">
        <v>1</v>
      </c>
      <c r="L3" s="52" t="n">
        <v/>
      </c>
      <c r="M3" s="55" t="n"/>
      <c r="N3" s="54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6">
        <f>IF(O4="-", "", 1 + SUM(INDIRECT(ADDRESS(2,COLUMN(R4)) &amp; ":" &amp; ADDRESS(ROW(),COLUMN(R4)))))</f>
        <v/>
      </c>
      <c r="B4" s="56" t="inlineStr">
        <is>
          <t>2.7, Альче, без лактозы</t>
        </is>
      </c>
      <c r="C4" s="56" t="n">
        <v>850</v>
      </c>
      <c r="D4" s="56" t="inlineStr">
        <is>
          <t>Для пиццы</t>
        </is>
      </c>
      <c r="E4" s="56" t="inlineStr">
        <is>
          <t>0.2</t>
        </is>
      </c>
      <c r="F4" s="56" t="inlineStr">
        <is>
          <t>Соль: 200</t>
        </is>
      </c>
      <c r="G4" s="56" t="inlineStr">
        <is>
          <t>Ульма</t>
        </is>
      </c>
      <c r="H4" s="56" t="inlineStr">
        <is>
          <t>Моцарелла для бутербродов "Aventino", 45%, 0,2 кг, т/ф</t>
        </is>
      </c>
      <c r="I4" s="56" t="n">
        <v>206</v>
      </c>
      <c r="J4" s="45">
        <f>IF(M4="", IF(O4="","",X4+(INDIRECT("S" &amp; ROW() - 1) - S4)),IF(O4="", "", INDIRECT("S" &amp; ROW() - 1) - S4))</f>
        <v/>
      </c>
      <c r="K4" s="56" t="n">
        <v>1</v>
      </c>
      <c r="L4" s="56" t="inlineStr">
        <is>
          <t>Длинная мойка</t>
        </is>
      </c>
      <c r="M4" s="55" t="n"/>
      <c r="N4" s="54">
        <f>IF(M4="", IF(X4=0, "", X4), IF(V4 = "", "", IF(V4/U4 = 0, "", V4/U4)))</f>
        <v/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7">
        <f>IF(O5="-", "", 1 + SUM(INDIRECT(ADDRESS(2,COLUMN(R5)) &amp; ":" &amp; ADDRESS(ROW(),COLUMN(R5)))))</f>
        <v/>
      </c>
      <c r="B5" s="57" t="inlineStr">
        <is>
          <t>-</t>
        </is>
      </c>
      <c r="C5" s="57" t="inlineStr">
        <is>
          <t>-</t>
        </is>
      </c>
      <c r="D5" s="57" t="inlineStr">
        <is>
          <t>-</t>
        </is>
      </c>
      <c r="E5" s="57" t="inlineStr">
        <is>
          <t>-</t>
        </is>
      </c>
      <c r="F5" s="57" t="inlineStr">
        <is>
          <t>-</t>
        </is>
      </c>
      <c r="G5" s="57" t="inlineStr">
        <is>
          <t>-</t>
        </is>
      </c>
      <c r="H5" s="57" t="inlineStr">
        <is>
          <t>-</t>
        </is>
      </c>
      <c r="J5" s="45">
        <f>IF(M5="", IF(O5="","",X5+(INDIRECT("S" &amp; ROW() - 1) - S5)),IF(O5="", "", INDIRECT("S" &amp; ROW() - 1) - S5))</f>
        <v/>
      </c>
      <c r="M5" s="58" t="n">
        <v>8000</v>
      </c>
      <c r="N5" s="54">
        <f>IF(M5="", IF(X5=0, "", X5), IF(V5 = "", "", IF(V5/U5 = 0, "", V5/U5)))</f>
        <v/>
      </c>
      <c r="O5" s="57" t="inlineStr">
        <is>
          <t>-</t>
        </is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6">
        <f>IF(O6="-", "", 1 + SUM(INDIRECT(ADDRESS(2,COLUMN(R6)) &amp; ":" &amp; ADDRESS(ROW(),COLUMN(R6)))))</f>
        <v/>
      </c>
      <c r="B6" s="56" t="inlineStr">
        <is>
          <t>2.7, Сакко</t>
        </is>
      </c>
      <c r="C6" s="56" t="n">
        <v>850</v>
      </c>
      <c r="D6" s="56" t="inlineStr">
        <is>
          <t>Для пиццы</t>
        </is>
      </c>
      <c r="E6" s="56" t="inlineStr">
        <is>
          <t>0.2</t>
        </is>
      </c>
      <c r="F6" s="56" t="inlineStr">
        <is>
          <t>Соль: 200</t>
        </is>
      </c>
      <c r="G6" s="56" t="inlineStr">
        <is>
          <t>Ульма</t>
        </is>
      </c>
      <c r="H6" s="56" t="inlineStr">
        <is>
          <t>Моцарелла для бутербродов "Aventino", 45%, 0,2 кг, т/ф</t>
        </is>
      </c>
      <c r="I6" s="56" t="n">
        <v>302</v>
      </c>
      <c r="J6" s="45">
        <f>IF(M6="", IF(O6="","",X6+(INDIRECT("S" &amp; ROW() - 1) - S6)),IF(O6="", "", INDIRECT("S" &amp; ROW() - 1) - S6))</f>
        <v/>
      </c>
      <c r="K6" s="56" t="n">
        <v>1</v>
      </c>
      <c r="L6" s="56" t="n">
        <v/>
      </c>
      <c r="M6" s="55" t="n"/>
      <c r="N6" s="54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6">
        <f>IF(O7="-", "", 1 + SUM(INDIRECT(ADDRESS(2,COLUMN(R7)) &amp; ":" &amp; ADDRESS(ROW(),COLUMN(R7)))))</f>
        <v/>
      </c>
      <c r="B7" s="56" t="inlineStr">
        <is>
          <t>2.7, Сакко</t>
        </is>
      </c>
      <c r="C7" s="56" t="n">
        <v>850</v>
      </c>
      <c r="D7" s="56" t="inlineStr">
        <is>
          <t>Для пиццы</t>
        </is>
      </c>
      <c r="E7" s="56" t="inlineStr">
        <is>
          <t>0.2</t>
        </is>
      </c>
      <c r="F7" s="56" t="inlineStr">
        <is>
          <t>Соль: 200</t>
        </is>
      </c>
      <c r="G7" s="56" t="inlineStr">
        <is>
          <t>Ульма</t>
        </is>
      </c>
      <c r="H7" s="56" t="inlineStr">
        <is>
          <t>Моцарелла "Pretto" (для бутербродов), 45%, 0,2 кг, т/ф, (9 шт)</t>
        </is>
      </c>
      <c r="I7" s="56" t="n">
        <v>548</v>
      </c>
      <c r="J7" s="45">
        <f>IF(M7="", IF(O7="","",X7+(INDIRECT("S" &amp; ROW() - 1) - S7)),IF(O7="", "", INDIRECT("S" &amp; ROW() - 1) - S7))</f>
        <v/>
      </c>
      <c r="K7" s="56" t="n">
        <v>1</v>
      </c>
      <c r="L7" s="56" t="n">
        <v/>
      </c>
      <c r="M7" s="55" t="n"/>
      <c r="N7" s="54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7">
        <f>IF(O8="-", "", 1 + SUM(INDIRECT(ADDRESS(2,COLUMN(R8)) &amp; ":" &amp; ADDRESS(ROW(),COLUMN(R8)))))</f>
        <v/>
      </c>
      <c r="B8" s="57" t="inlineStr">
        <is>
          <t>-</t>
        </is>
      </c>
      <c r="C8" s="57" t="inlineStr">
        <is>
          <t>-</t>
        </is>
      </c>
      <c r="D8" s="57" t="inlineStr">
        <is>
          <t>-</t>
        </is>
      </c>
      <c r="E8" s="57" t="inlineStr">
        <is>
          <t>-</t>
        </is>
      </c>
      <c r="F8" s="57" t="inlineStr">
        <is>
          <t>-</t>
        </is>
      </c>
      <c r="G8" s="57" t="inlineStr">
        <is>
          <t>-</t>
        </is>
      </c>
      <c r="H8" s="57" t="inlineStr">
        <is>
          <t>-</t>
        </is>
      </c>
      <c r="J8" s="45">
        <f>IF(M8="", IF(O8="","",X8+(INDIRECT("S" &amp; ROW() - 1) - S8)),IF(O8="", "", INDIRECT("S" &amp; ROW() - 1) - S8))</f>
        <v/>
      </c>
      <c r="M8" s="58" t="n">
        <v>8000</v>
      </c>
      <c r="N8" s="54">
        <f>IF(M8="", IF(X8=0, "", X8), IF(V8 = "", "", IF(V8/U8 = 0, "", V8/U8)))</f>
        <v/>
      </c>
      <c r="O8" s="57" t="inlineStr">
        <is>
          <t>-</t>
        </is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56">
        <f>IF(O9="-", "", 1 + SUM(INDIRECT(ADDRESS(2,COLUMN(R9)) &amp; ":" &amp; ADDRESS(ROW(),COLUMN(R9)))))</f>
        <v/>
      </c>
      <c r="B9" s="56" t="inlineStr">
        <is>
          <t>2.7, Сакко</t>
        </is>
      </c>
      <c r="C9" s="56" t="n">
        <v>850</v>
      </c>
      <c r="D9" s="56" t="inlineStr">
        <is>
          <t>Для пиццы</t>
        </is>
      </c>
      <c r="E9" s="56" t="inlineStr">
        <is>
          <t>0.2</t>
        </is>
      </c>
      <c r="F9" s="56" t="inlineStr">
        <is>
          <t>Соль: 200</t>
        </is>
      </c>
      <c r="G9" s="56" t="inlineStr">
        <is>
          <t>Ульма</t>
        </is>
      </c>
      <c r="H9" s="56" t="inlineStr">
        <is>
          <t>Моцарелла "Pretto" (для бутербродов), 45%, 0,2 кг, т/ф, (9 шт)</t>
        </is>
      </c>
      <c r="I9" s="56" t="n">
        <v>850</v>
      </c>
      <c r="J9" s="45">
        <f>IF(M9="", IF(O9="","",X9+(INDIRECT("S" &amp; ROW() - 1) - S9)),IF(O9="", "", INDIRECT("S" &amp; ROW() - 1) - S9))</f>
        <v/>
      </c>
      <c r="K9" s="56" t="n">
        <v>1</v>
      </c>
      <c r="L9" s="56" t="n">
        <v/>
      </c>
      <c r="M9" s="55" t="n"/>
      <c r="N9" s="54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57">
        <f>IF(O10="-", "", 1 + SUM(INDIRECT(ADDRESS(2,COLUMN(R10)) &amp; ":" &amp; ADDRESS(ROW(),COLUMN(R10)))))</f>
        <v/>
      </c>
      <c r="B10" s="57" t="inlineStr">
        <is>
          <t>-</t>
        </is>
      </c>
      <c r="C10" s="57" t="inlineStr">
        <is>
          <t>-</t>
        </is>
      </c>
      <c r="D10" s="57" t="inlineStr">
        <is>
          <t>-</t>
        </is>
      </c>
      <c r="E10" s="57" t="inlineStr">
        <is>
          <t>-</t>
        </is>
      </c>
      <c r="F10" s="57" t="inlineStr">
        <is>
          <t>-</t>
        </is>
      </c>
      <c r="G10" s="57" t="inlineStr">
        <is>
          <t>-</t>
        </is>
      </c>
      <c r="H10" s="57" t="inlineStr">
        <is>
          <t>-</t>
        </is>
      </c>
      <c r="J10" s="45">
        <f>IF(M10="", IF(O10="","",X10+(INDIRECT("S" &amp; ROW() - 1) - S10)),IF(O10="", "", INDIRECT("S" &amp; ROW() - 1) - S10))</f>
        <v/>
      </c>
      <c r="M10" s="58" t="n">
        <v>8000</v>
      </c>
      <c r="N10" s="54">
        <f>IF(M10="", IF(X10=0, "", X10), IF(V10 = "", "", IF(V10/U10 = 0, "", V10/U10)))</f>
        <v/>
      </c>
      <c r="O10" s="57" t="inlineStr">
        <is>
          <t>-</t>
        </is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6">
        <f>IF(O11="-", "", 1 + SUM(INDIRECT(ADDRESS(2,COLUMN(R11)) &amp; ":" &amp; ADDRESS(ROW(),COLUMN(R11)))))</f>
        <v/>
      </c>
      <c r="B11" s="56" t="inlineStr">
        <is>
          <t>2.7, Сакко</t>
        </is>
      </c>
      <c r="C11" s="56" t="n">
        <v>850</v>
      </c>
      <c r="D11" s="56" t="inlineStr">
        <is>
          <t>Для пиццы</t>
        </is>
      </c>
      <c r="E11" s="56" t="inlineStr">
        <is>
          <t>0.2</t>
        </is>
      </c>
      <c r="F11" s="56" t="inlineStr">
        <is>
          <t>Соль: 200</t>
        </is>
      </c>
      <c r="G11" s="56" t="inlineStr">
        <is>
          <t>Ульма</t>
        </is>
      </c>
      <c r="H11" s="56" t="inlineStr">
        <is>
          <t>Моцарелла "Pretto" (для бутербродов), 45%, 0,2 кг, т/ф, (9 шт)</t>
        </is>
      </c>
      <c r="I11" s="56" t="n">
        <v>850</v>
      </c>
      <c r="J11" s="45">
        <f>IF(M11="", IF(O11="","",X11+(INDIRECT("S" &amp; ROW() - 1) - S11)),IF(O11="", "", INDIRECT("S" &amp; ROW() - 1) - S11))</f>
        <v/>
      </c>
      <c r="K11" s="56" t="n">
        <v>1</v>
      </c>
      <c r="L11" s="56" t="n">
        <v/>
      </c>
      <c r="M11" s="55" t="n"/>
      <c r="N11" s="54">
        <f>IF(M11="", IF(X11=0, "", X11), IF(V11 = "", "", IF(V11/U11 = 0, "", V11/U11)))</f>
        <v/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57">
        <f>IF(O12="-", "", 1 + SUM(INDIRECT(ADDRESS(2,COLUMN(R12)) &amp; ":" &amp; ADDRESS(ROW(),COLUMN(R12)))))</f>
        <v/>
      </c>
      <c r="B12" s="57" t="inlineStr">
        <is>
          <t>-</t>
        </is>
      </c>
      <c r="C12" s="57" t="inlineStr">
        <is>
          <t>-</t>
        </is>
      </c>
      <c r="D12" s="57" t="inlineStr">
        <is>
          <t>-</t>
        </is>
      </c>
      <c r="E12" s="57" t="inlineStr">
        <is>
          <t>-</t>
        </is>
      </c>
      <c r="F12" s="57" t="inlineStr">
        <is>
          <t>-</t>
        </is>
      </c>
      <c r="G12" s="57" t="inlineStr">
        <is>
          <t>-</t>
        </is>
      </c>
      <c r="H12" s="57" t="inlineStr">
        <is>
          <t>-</t>
        </is>
      </c>
      <c r="J12" s="45">
        <f>IF(M12="", IF(O12="","",X12+(INDIRECT("S" &amp; ROW() - 1) - S12)),IF(O12="", "", INDIRECT("S" &amp; ROW() - 1) - S12))</f>
        <v/>
      </c>
      <c r="M12" s="58" t="n">
        <v>8000</v>
      </c>
      <c r="N12" s="54">
        <f>IF(M12="", IF(X12=0, "", X12), IF(V12 = "", "", IF(V12/U12 = 0, "", V12/U12)))</f>
        <v/>
      </c>
      <c r="O12" s="57" t="inlineStr">
        <is>
          <t>-</t>
        </is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59">
        <f>IF(O13="-", "", 1 + SUM(INDIRECT(ADDRESS(2,COLUMN(R13)) &amp; ":" &amp; ADDRESS(ROW(),COLUMN(R13)))))</f>
        <v/>
      </c>
      <c r="B13" s="59" t="inlineStr">
        <is>
          <t>2.7, Альче</t>
        </is>
      </c>
      <c r="C13" s="59" t="n">
        <v>850</v>
      </c>
      <c r="D13" s="59" t="inlineStr">
        <is>
          <t>Моцарелла</t>
        </is>
      </c>
      <c r="E13" s="59" t="inlineStr">
        <is>
          <t>Терка Моцарелла</t>
        </is>
      </c>
      <c r="F13" s="59" t="inlineStr">
        <is>
          <t>Соль: 460</t>
        </is>
      </c>
      <c r="G13" s="59" t="inlineStr">
        <is>
          <t>Техновак</t>
        </is>
      </c>
      <c r="H13" s="59" t="inlineStr">
        <is>
          <t>Моцарелла "Unagrande", 45%, 3 кг, пл/л</t>
        </is>
      </c>
      <c r="I13" s="59" t="n">
        <v>850</v>
      </c>
      <c r="J13" s="45">
        <f>IF(M13="", IF(O13="","",X13+(INDIRECT("S" &amp; ROW() - 1) - S13)),IF(O13="", "", INDIRECT("S" &amp; ROW() - 1) - S13))</f>
        <v/>
      </c>
      <c r="K13" s="59" t="n">
        <v>2</v>
      </c>
      <c r="L13" s="59" t="n">
        <v/>
      </c>
      <c r="M13" s="55" t="n"/>
      <c r="N13" s="54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7">
        <f>IF(O14="-", "", 1 + SUM(INDIRECT(ADDRESS(2,COLUMN(R14)) &amp; ":" &amp; ADDRESS(ROW(),COLUMN(R14)))))</f>
        <v/>
      </c>
      <c r="B14" s="57" t="inlineStr">
        <is>
          <t>-</t>
        </is>
      </c>
      <c r="C14" s="57" t="inlineStr">
        <is>
          <t>-</t>
        </is>
      </c>
      <c r="D14" s="57" t="inlineStr">
        <is>
          <t>-</t>
        </is>
      </c>
      <c r="E14" s="57" t="inlineStr">
        <is>
          <t>-</t>
        </is>
      </c>
      <c r="F14" s="57" t="inlineStr">
        <is>
          <t>-</t>
        </is>
      </c>
      <c r="G14" s="57" t="inlineStr">
        <is>
          <t>-</t>
        </is>
      </c>
      <c r="H14" s="57" t="inlineStr">
        <is>
          <t>-</t>
        </is>
      </c>
      <c r="J14" s="45">
        <f>IF(M14="", IF(O14="","",X14+(INDIRECT("S" &amp; ROW() - 1) - S14)),IF(O14="", "", INDIRECT("S" &amp; ROW() - 1) - S14))</f>
        <v/>
      </c>
      <c r="M14" s="58" t="n">
        <v>8000</v>
      </c>
      <c r="N14" s="54">
        <f>IF(M14="", IF(X14=0, "", X14), IF(V14 = "", "", IF(V14/U14 = 0, "", V14/U14)))</f>
        <v/>
      </c>
      <c r="O14" s="57" t="inlineStr">
        <is>
          <t>-</t>
        </is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59">
        <f>IF(O15="-", "", 1 + SUM(INDIRECT(ADDRESS(2,COLUMN(R15)) &amp; ":" &amp; ADDRESS(ROW(),COLUMN(R15)))))</f>
        <v/>
      </c>
      <c r="B15" s="59" t="inlineStr">
        <is>
          <t>2.7, Альче</t>
        </is>
      </c>
      <c r="C15" s="59" t="n">
        <v>850</v>
      </c>
      <c r="D15" s="59" t="inlineStr">
        <is>
          <t>Моцарелла</t>
        </is>
      </c>
      <c r="E15" s="59" t="inlineStr">
        <is>
          <t>Терка Моцарелла</t>
        </is>
      </c>
      <c r="F15" s="59" t="inlineStr">
        <is>
          <t>Соль: 460</t>
        </is>
      </c>
      <c r="G15" s="59" t="inlineStr">
        <is>
          <t>Техновак</t>
        </is>
      </c>
      <c r="H15" s="59" t="inlineStr">
        <is>
          <t>Моцарелла "Unagrande", 45%, 3 кг, пл/л</t>
        </is>
      </c>
      <c r="I15" s="59" t="n">
        <v>176</v>
      </c>
      <c r="J15" s="45">
        <f>IF(M15="", IF(O15="","",X15+(INDIRECT("S" &amp; ROW() - 1) - S15)),IF(O15="", "", INDIRECT("S" &amp; ROW() - 1) - S15))</f>
        <v/>
      </c>
      <c r="K15" s="59" t="n">
        <v>2</v>
      </c>
      <c r="L15" s="59" t="n">
        <v/>
      </c>
      <c r="M15" s="55" t="n"/>
      <c r="N15" s="54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56">
        <f>IF(O16="-", "", 1 + SUM(INDIRECT(ADDRESS(2,COLUMN(R16)) &amp; ":" &amp; ADDRESS(ROW(),COLUMN(R16)))))</f>
        <v/>
      </c>
      <c r="B16" s="56" t="inlineStr">
        <is>
          <t>2.7, Альче</t>
        </is>
      </c>
      <c r="C16" s="56" t="n">
        <v>850</v>
      </c>
      <c r="D16" s="56" t="inlineStr">
        <is>
          <t>Для пиццы</t>
        </is>
      </c>
      <c r="E16" s="56" t="inlineStr">
        <is>
          <t>0.46</t>
        </is>
      </c>
      <c r="F16" s="56" t="inlineStr">
        <is>
          <t>Соль: 460</t>
        </is>
      </c>
      <c r="G16" s="56" t="inlineStr">
        <is>
          <t>САККАРДО</t>
        </is>
      </c>
      <c r="H16" s="56" t="inlineStr">
        <is>
          <t>Моцарелла для пиццы "Unagrande", 45%, 0,46 кг, в/у</t>
        </is>
      </c>
      <c r="I16" s="56" t="n">
        <v>661</v>
      </c>
      <c r="J16" s="45">
        <f>IF(M16="", IF(O16="","",X16+(INDIRECT("S" &amp; ROW() - 1) - S16)),IF(O16="", "", INDIRECT("S" &amp; ROW() - 1) - S16))</f>
        <v/>
      </c>
      <c r="K16" s="56" t="n">
        <v>1</v>
      </c>
      <c r="L16" s="56" t="n">
        <v/>
      </c>
      <c r="M16" s="55" t="n"/>
      <c r="N16" s="54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7">
        <f>IF(O17="-", "", 1 + SUM(INDIRECT(ADDRESS(2,COLUMN(R17)) &amp; ":" &amp; ADDRESS(ROW(),COLUMN(R17)))))</f>
        <v/>
      </c>
      <c r="B17" s="57" t="inlineStr">
        <is>
          <t>-</t>
        </is>
      </c>
      <c r="C17" s="57" t="inlineStr">
        <is>
          <t>-</t>
        </is>
      </c>
      <c r="D17" s="57" t="inlineStr">
        <is>
          <t>-</t>
        </is>
      </c>
      <c r="E17" s="57" t="inlineStr">
        <is>
          <t>-</t>
        </is>
      </c>
      <c r="F17" s="57" t="inlineStr">
        <is>
          <t>-</t>
        </is>
      </c>
      <c r="G17" s="57" t="inlineStr">
        <is>
          <t>-</t>
        </is>
      </c>
      <c r="H17" s="57" t="inlineStr">
        <is>
          <t>-</t>
        </is>
      </c>
      <c r="J17" s="45">
        <f>IF(M17="", IF(O17="","",X17+(INDIRECT("S" &amp; ROW() - 1) - S17)),IF(O17="", "", INDIRECT("S" &amp; ROW() - 1) - S17))</f>
        <v/>
      </c>
      <c r="M17" s="58" t="n">
        <v>8000</v>
      </c>
      <c r="N17" s="54">
        <f>IF(M17="", IF(X17=0, "", X17), IF(V17 = "", "", IF(V17/U17 = 0, "", V17/U17)))</f>
        <v/>
      </c>
      <c r="O17" s="57" t="inlineStr">
        <is>
          <t>-</t>
        </is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52">
        <f>IF(O18="-", "", 1 + SUM(INDIRECT(ADDRESS(2,COLUMN(R18)) &amp; ":" &amp; ADDRESS(ROW(),COLUMN(R18)))))</f>
        <v/>
      </c>
      <c r="B18" s="52" t="inlineStr">
        <is>
          <t>2.7, Альче</t>
        </is>
      </c>
      <c r="C18" s="52" t="n">
        <v>850</v>
      </c>
      <c r="D18" s="52" t="inlineStr">
        <is>
          <t>Сулугуни</t>
        </is>
      </c>
      <c r="E18" s="52" t="inlineStr">
        <is>
          <t>0.28</t>
        </is>
      </c>
      <c r="F18" s="52" t="inlineStr">
        <is>
          <t>Соль: 280</t>
        </is>
      </c>
      <c r="G18" s="52" t="inlineStr">
        <is>
          <t>Ульма</t>
        </is>
      </c>
      <c r="H18" s="52" t="inlineStr">
        <is>
          <t>Сулугуни "Зеленая линия", 45%, 0,28 кг, т/ф</t>
        </is>
      </c>
      <c r="I18" s="52" t="n">
        <v>300</v>
      </c>
      <c r="J18" s="45">
        <f>IF(M18="", IF(O18="","",X18+(INDIRECT("S" &amp; ROW() - 1) - S18)),IF(O18="", "", INDIRECT("S" &amp; ROW() - 1) - S18))</f>
        <v/>
      </c>
      <c r="K18" s="52" t="n">
        <v>1</v>
      </c>
      <c r="L18" s="52" t="n">
        <v/>
      </c>
      <c r="M18" s="55" t="n"/>
      <c r="N18" s="54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2">
        <f>IF(O19="-", "", 1 + SUM(INDIRECT(ADDRESS(2,COLUMN(R19)) &amp; ":" &amp; ADDRESS(ROW(),COLUMN(R19)))))</f>
        <v/>
      </c>
      <c r="B19" s="52" t="inlineStr">
        <is>
          <t>2.7, Альче</t>
        </is>
      </c>
      <c r="C19" s="52" t="n">
        <v>850</v>
      </c>
      <c r="D19" s="52" t="inlineStr">
        <is>
          <t>Сулугуни</t>
        </is>
      </c>
      <c r="E19" s="52" t="inlineStr">
        <is>
          <t>0.28</t>
        </is>
      </c>
      <c r="F19" s="52" t="inlineStr">
        <is>
          <t>Соль: 280</t>
        </is>
      </c>
      <c r="G19" s="52" t="inlineStr">
        <is>
          <t>Ульма</t>
        </is>
      </c>
      <c r="H19" s="52" t="inlineStr">
        <is>
          <t>Сулугуни "ВкусВилл", 45%, 0,28 кг, т/ф</t>
        </is>
      </c>
      <c r="I19" s="52" t="n">
        <v>202</v>
      </c>
      <c r="J19" s="45">
        <f>IF(M19="", IF(O19="","",X19+(INDIRECT("S" &amp; ROW() - 1) - S19)),IF(O19="", "", INDIRECT("S" &amp; ROW() - 1) - S19))</f>
        <v/>
      </c>
      <c r="K19" s="52" t="n">
        <v>1</v>
      </c>
      <c r="L19" s="52" t="n">
        <v/>
      </c>
      <c r="M19" s="55" t="n"/>
      <c r="N19" s="54">
        <f>IF(M19="", IF(X19=0, "", X19), IF(V19 = "", "", IF(V19/U19 = 0, "", V19/U19)))</f>
        <v/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2">
        <f>IF(O20="-", "", 1 + SUM(INDIRECT(ADDRESS(2,COLUMN(R20)) &amp; ":" &amp; ADDRESS(ROW(),COLUMN(R20)))))</f>
        <v/>
      </c>
      <c r="B20" s="52" t="inlineStr">
        <is>
          <t>2.7, Альче</t>
        </is>
      </c>
      <c r="C20" s="52" t="n">
        <v>850</v>
      </c>
      <c r="D20" s="52" t="inlineStr">
        <is>
          <t>Сулугуни</t>
        </is>
      </c>
      <c r="E20" s="52" t="inlineStr">
        <is>
          <t>0.28</t>
        </is>
      </c>
      <c r="F20" s="52" t="inlineStr">
        <is>
          <t>Соль: 280</t>
        </is>
      </c>
      <c r="G20" s="52" t="inlineStr">
        <is>
          <t>Ульма</t>
        </is>
      </c>
      <c r="H20" s="52" t="inlineStr">
        <is>
          <t>Сулугуни "Умалат", 45%, 0,28 кг, т/ф, (8 шт)</t>
        </is>
      </c>
      <c r="I20" s="52" t="n">
        <v>348</v>
      </c>
      <c r="J20" s="45">
        <f>IF(M20="", IF(O20="","",X20+(INDIRECT("S" &amp; ROW() - 1) - S20)),IF(O20="", "", INDIRECT("S" &amp; ROW() - 1) - S20))</f>
        <v/>
      </c>
      <c r="K20" s="52" t="n">
        <v>1</v>
      </c>
      <c r="L20" s="52" t="n">
        <v/>
      </c>
      <c r="M20" s="55" t="n"/>
      <c r="N20" s="54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57">
        <f>IF(O21="-", "", 1 + SUM(INDIRECT(ADDRESS(2,COLUMN(R21)) &amp; ":" &amp; ADDRESS(ROW(),COLUMN(R21)))))</f>
        <v/>
      </c>
      <c r="B21" s="57" t="inlineStr">
        <is>
          <t>-</t>
        </is>
      </c>
      <c r="C21" s="57" t="inlineStr">
        <is>
          <t>-</t>
        </is>
      </c>
      <c r="D21" s="57" t="inlineStr">
        <is>
          <t>-</t>
        </is>
      </c>
      <c r="E21" s="57" t="inlineStr">
        <is>
          <t>-</t>
        </is>
      </c>
      <c r="F21" s="57" t="inlineStr">
        <is>
          <t>-</t>
        </is>
      </c>
      <c r="G21" s="57" t="inlineStr">
        <is>
          <t>-</t>
        </is>
      </c>
      <c r="H21" s="57" t="inlineStr">
        <is>
          <t>-</t>
        </is>
      </c>
      <c r="J21" s="45">
        <f>IF(M21="", IF(O21="","",X21+(INDIRECT("S" &amp; ROW() - 1) - S21)),IF(O21="", "", INDIRECT("S" &amp; ROW() - 1) - S21))</f>
        <v/>
      </c>
      <c r="M21" s="58" t="n">
        <v>8000</v>
      </c>
      <c r="N21" s="54">
        <f>IF(M21="", IF(X21=0, "", X21), IF(V21 = "", "", IF(V21/U21 = 0, "", V21/U21)))</f>
        <v/>
      </c>
      <c r="O21" s="57" t="inlineStr">
        <is>
          <t>-</t>
        </is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9">
        <f>IF(O22="-", "", 1 + SUM(INDIRECT(ADDRESS(2,COLUMN(R22)) &amp; ":" &amp; ADDRESS(ROW(),COLUMN(R22)))))</f>
        <v/>
      </c>
      <c r="B22" s="59" t="inlineStr">
        <is>
          <t>2.7, Альче</t>
        </is>
      </c>
      <c r="C22" s="59" t="n">
        <v>850</v>
      </c>
      <c r="D22" s="59" t="inlineStr">
        <is>
          <t>Моцарелла</t>
        </is>
      </c>
      <c r="E22" s="59" t="inlineStr">
        <is>
          <t>Терка Моцарелла</t>
        </is>
      </c>
      <c r="F22" s="59" t="inlineStr">
        <is>
          <t>Соль: 460</t>
        </is>
      </c>
      <c r="G22" s="59" t="inlineStr">
        <is>
          <t>Мультиголова</t>
        </is>
      </c>
      <c r="H22" s="59" t="inlineStr">
        <is>
          <t>Моцарелла "Unagrande", 45%, 0,12 кг, ф/п (кубики)</t>
        </is>
      </c>
      <c r="I22" s="59" t="n">
        <v>50</v>
      </c>
      <c r="J22" s="45">
        <f>IF(M22="", IF(O22="","",X22+(INDIRECT("S" &amp; ROW() - 1) - S22)),IF(O22="", "", INDIRECT("S" &amp; ROW() - 1) - S22))</f>
        <v/>
      </c>
      <c r="K22" s="59" t="n">
        <v>2</v>
      </c>
      <c r="L22" s="59" t="n">
        <v/>
      </c>
      <c r="M22" s="55" t="n"/>
      <c r="N22" s="54">
        <f>IF(M22="", IF(X22=0, "", X22), IF(V22 = "", "", IF(V22/U22 = 0, "", V22/U22)))</f>
        <v/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52">
        <f>IF(O23="-", "", 1 + SUM(INDIRECT(ADDRESS(2,COLUMN(R23)) &amp; ":" &amp; ADDRESS(ROW(),COLUMN(R23)))))</f>
        <v/>
      </c>
      <c r="B23" s="52" t="inlineStr">
        <is>
          <t>2.7, Альче</t>
        </is>
      </c>
      <c r="C23" s="52" t="n">
        <v>850</v>
      </c>
      <c r="D23" s="52" t="inlineStr">
        <is>
          <t>Сулугуни</t>
        </is>
      </c>
      <c r="E23" s="52" t="inlineStr">
        <is>
          <t>0.28</t>
        </is>
      </c>
      <c r="F23" s="52" t="inlineStr">
        <is>
          <t>Соль: 280</t>
        </is>
      </c>
      <c r="G23" s="52" t="inlineStr">
        <is>
          <t>Ульма</t>
        </is>
      </c>
      <c r="H23" s="52" t="inlineStr">
        <is>
          <t>Сулугуни "Умалат", 45%, 0,28 кг, т/ф, (8 шт)</t>
        </is>
      </c>
      <c r="I23" s="52" t="n">
        <v>800</v>
      </c>
      <c r="J23" s="45">
        <f>IF(M23="", IF(O23="","",X23+(INDIRECT("S" &amp; ROW() - 1) - S23)),IF(O23="", "", INDIRECT("S" &amp; ROW() - 1) - S23))</f>
        <v/>
      </c>
      <c r="K23" s="52" t="n">
        <v>1</v>
      </c>
      <c r="L23" s="52" t="n">
        <v/>
      </c>
      <c r="M23" s="55" t="n"/>
      <c r="N23" s="54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57">
        <f>IF(O24="-", "", 1 + SUM(INDIRECT(ADDRESS(2,COLUMN(R24)) &amp; ":" &amp; ADDRESS(ROW(),COLUMN(R24)))))</f>
        <v/>
      </c>
      <c r="B24" s="57" t="inlineStr">
        <is>
          <t>-</t>
        </is>
      </c>
      <c r="C24" s="57" t="inlineStr">
        <is>
          <t>-</t>
        </is>
      </c>
      <c r="D24" s="57" t="inlineStr">
        <is>
          <t>-</t>
        </is>
      </c>
      <c r="E24" s="57" t="inlineStr">
        <is>
          <t>-</t>
        </is>
      </c>
      <c r="F24" s="57" t="inlineStr">
        <is>
          <t>-</t>
        </is>
      </c>
      <c r="G24" s="57" t="inlineStr">
        <is>
          <t>-</t>
        </is>
      </c>
      <c r="H24" s="57" t="inlineStr">
        <is>
          <t>-</t>
        </is>
      </c>
      <c r="J24" s="45">
        <f>IF(M24="", IF(O24="","",X24+(INDIRECT("S" &amp; ROW() - 1) - S24)),IF(O24="", "", INDIRECT("S" &amp; ROW() - 1) - S24))</f>
        <v/>
      </c>
      <c r="M24" s="58" t="n">
        <v>8000</v>
      </c>
      <c r="N24" s="54">
        <f>IF(M24="", IF(X24=0, "", X24), IF(V24 = "", "", IF(V24/U24 = 0, "", V24/U24)))</f>
        <v/>
      </c>
      <c r="O24" s="57" t="inlineStr">
        <is>
          <t>-</t>
        </is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59">
        <f>IF(O25="-", "", 1 + SUM(INDIRECT(ADDRESS(2,COLUMN(R25)) &amp; ":" &amp; ADDRESS(ROW(),COLUMN(R25)))))</f>
        <v/>
      </c>
      <c r="B25" s="59" t="inlineStr">
        <is>
          <t>2.7, Альче</t>
        </is>
      </c>
      <c r="C25" s="59" t="n">
        <v>850</v>
      </c>
      <c r="D25" s="59" t="inlineStr">
        <is>
          <t>Сулугуни</t>
        </is>
      </c>
      <c r="E25" s="59" t="inlineStr">
        <is>
          <t>Терка Сулугуни</t>
        </is>
      </c>
      <c r="F25" s="59" t="inlineStr">
        <is>
          <t>Соль: 370</t>
        </is>
      </c>
      <c r="G25" s="59" t="inlineStr">
        <is>
          <t>Мультиголова</t>
        </is>
      </c>
      <c r="H25" s="59" t="inlineStr">
        <is>
          <t>Сулугуни "Умалат" (для хачапури), 45%, 0,12 кг, ф/п</t>
        </is>
      </c>
      <c r="I25" s="59" t="n">
        <v>890</v>
      </c>
      <c r="J25" s="45">
        <f>IF(M25="", IF(O25="","",X25+(INDIRECT("S" &amp; ROW() - 1) - S25)),IF(O25="", "", INDIRECT("S" &amp; ROW() - 1) - S25))</f>
        <v/>
      </c>
      <c r="K25" s="59" t="n">
        <v>2</v>
      </c>
      <c r="L25" s="59" t="n">
        <v/>
      </c>
      <c r="M25" s="55" t="n"/>
      <c r="N25" s="54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57">
        <f>IF(O26="-", "", 1 + SUM(INDIRECT(ADDRESS(2,COLUMN(R26)) &amp; ":" &amp; ADDRESS(ROW(),COLUMN(R26)))))</f>
        <v/>
      </c>
      <c r="B26" s="57" t="inlineStr">
        <is>
          <t>-</t>
        </is>
      </c>
      <c r="C26" s="57" t="inlineStr">
        <is>
          <t>-</t>
        </is>
      </c>
      <c r="D26" s="57" t="inlineStr">
        <is>
          <t>-</t>
        </is>
      </c>
      <c r="E26" s="57" t="inlineStr">
        <is>
          <t>-</t>
        </is>
      </c>
      <c r="F26" s="57" t="inlineStr">
        <is>
          <t>-</t>
        </is>
      </c>
      <c r="G26" s="57" t="inlineStr">
        <is>
          <t>-</t>
        </is>
      </c>
      <c r="H26" s="57" t="inlineStr">
        <is>
          <t>-</t>
        </is>
      </c>
      <c r="J26" s="45">
        <f>IF(M26="", IF(O26="","",X26+(INDIRECT("S" &amp; ROW() - 1) - S26)),IF(O26="", "", INDIRECT("S" &amp; ROW() - 1) - S26))</f>
        <v/>
      </c>
      <c r="M26" s="58" t="n">
        <v>8000</v>
      </c>
      <c r="N26" s="54">
        <f>IF(M26="", IF(X26=0, "", X26), IF(V26 = "", "", IF(V26/U26 = 0, "", V26/U26)))</f>
        <v/>
      </c>
      <c r="O26" s="57" t="inlineStr">
        <is>
          <t>-</t>
        </is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52">
        <f>IF(O27="-", "", 1 + SUM(INDIRECT(ADDRESS(2,COLUMN(R27)) &amp; ":" &amp; ADDRESS(ROW(),COLUMN(R27)))))</f>
        <v/>
      </c>
      <c r="B27" s="52" t="inlineStr">
        <is>
          <t>2.7, Альче</t>
        </is>
      </c>
      <c r="C27" s="52" t="n">
        <v>850</v>
      </c>
      <c r="D27" s="52" t="inlineStr">
        <is>
          <t>Сулугуни</t>
        </is>
      </c>
      <c r="E27" s="52" t="inlineStr">
        <is>
          <t>0.28</t>
        </is>
      </c>
      <c r="F27" s="52" t="inlineStr">
        <is>
          <t>Соль: 280</t>
        </is>
      </c>
      <c r="G27" s="52" t="inlineStr">
        <is>
          <t>Ульма</t>
        </is>
      </c>
      <c r="H27" s="52" t="inlineStr">
        <is>
          <t>Сулугуни "Умалат", 45%, 0,28 кг, т/ф, (8 шт)</t>
        </is>
      </c>
      <c r="I27" s="52" t="n">
        <v>850</v>
      </c>
      <c r="J27" s="45">
        <f>IF(M27="", IF(O27="","",X27+(INDIRECT("S" &amp; ROW() - 1) - S27)),IF(O27="", "", INDIRECT("S" &amp; ROW() - 1) - S27))</f>
        <v/>
      </c>
      <c r="K27" s="52" t="n">
        <v>1</v>
      </c>
      <c r="L27" s="52" t="n">
        <v/>
      </c>
      <c r="M27" s="55" t="n"/>
      <c r="N27" s="54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7">
        <f>IF(O28="-", "", 1 + SUM(INDIRECT(ADDRESS(2,COLUMN(R28)) &amp; ":" &amp; ADDRESS(ROW(),COLUMN(R28)))))</f>
        <v/>
      </c>
      <c r="B28" s="57" t="inlineStr">
        <is>
          <t>-</t>
        </is>
      </c>
      <c r="C28" s="57" t="inlineStr">
        <is>
          <t>-</t>
        </is>
      </c>
      <c r="D28" s="57" t="inlineStr">
        <is>
          <t>-</t>
        </is>
      </c>
      <c r="E28" s="57" t="inlineStr">
        <is>
          <t>-</t>
        </is>
      </c>
      <c r="F28" s="57" t="inlineStr">
        <is>
          <t>-</t>
        </is>
      </c>
      <c r="G28" s="57" t="inlineStr">
        <is>
          <t>-</t>
        </is>
      </c>
      <c r="H28" s="57" t="inlineStr">
        <is>
          <t>-</t>
        </is>
      </c>
      <c r="J28" s="45">
        <f>IF(M28="", IF(O28="","",X28+(INDIRECT("S" &amp; ROW() - 1) - S28)),IF(O28="", "", INDIRECT("S" &amp; ROW() - 1) - S28))</f>
        <v/>
      </c>
      <c r="M28" s="58" t="n">
        <v>8000</v>
      </c>
      <c r="N28" s="54">
        <f>IF(M28="", IF(X28=0, "", X28), IF(V28 = "", "", IF(V28/U28 = 0, "", V28/U28)))</f>
        <v/>
      </c>
      <c r="O28" s="57" t="inlineStr">
        <is>
          <t>-</t>
        </is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52">
        <f>IF(O29="-", "", 1 + SUM(INDIRECT(ADDRESS(2,COLUMN(R29)) &amp; ":" &amp; ADDRESS(ROW(),COLUMN(R29)))))</f>
        <v/>
      </c>
      <c r="B29" s="52" t="inlineStr">
        <is>
          <t>2.7, Альче</t>
        </is>
      </c>
      <c r="C29" s="52" t="n">
        <v>850</v>
      </c>
      <c r="D29" s="52" t="inlineStr">
        <is>
          <t>Сулугуни</t>
        </is>
      </c>
      <c r="E29" s="52" t="inlineStr">
        <is>
          <t>0.28</t>
        </is>
      </c>
      <c r="F29" s="52" t="inlineStr">
        <is>
          <t>Соль: 280</t>
        </is>
      </c>
      <c r="G29" s="52" t="inlineStr">
        <is>
          <t>Ульма</t>
        </is>
      </c>
      <c r="H29" s="52" t="inlineStr">
        <is>
          <t>Сулугуни "Умалат", 45%, 0,28 кг, т/ф, (8 шт)</t>
        </is>
      </c>
      <c r="I29" s="52" t="n">
        <v>850</v>
      </c>
      <c r="J29" s="45">
        <f>IF(M29="", IF(O29="","",X29+(INDIRECT("S" &amp; ROW() - 1) - S29)),IF(O29="", "", INDIRECT("S" &amp; ROW() - 1) - S29))</f>
        <v/>
      </c>
      <c r="K29" s="52" t="n">
        <v>1</v>
      </c>
      <c r="L29" s="52" t="n">
        <v/>
      </c>
      <c r="M29" s="55" t="n"/>
      <c r="N29" s="54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57">
        <f>IF(O30="-", "", 1 + SUM(INDIRECT(ADDRESS(2,COLUMN(R30)) &amp; ":" &amp; ADDRESS(ROW(),COLUMN(R30)))))</f>
        <v/>
      </c>
      <c r="B30" s="57" t="inlineStr">
        <is>
          <t>-</t>
        </is>
      </c>
      <c r="C30" s="57" t="inlineStr">
        <is>
          <t>-</t>
        </is>
      </c>
      <c r="D30" s="57" t="inlineStr">
        <is>
          <t>-</t>
        </is>
      </c>
      <c r="E30" s="57" t="inlineStr">
        <is>
          <t>-</t>
        </is>
      </c>
      <c r="F30" s="57" t="inlineStr">
        <is>
          <t>-</t>
        </is>
      </c>
      <c r="G30" s="57" t="inlineStr">
        <is>
          <t>-</t>
        </is>
      </c>
      <c r="H30" s="57" t="inlineStr">
        <is>
          <t>-</t>
        </is>
      </c>
      <c r="J30" s="45">
        <f>IF(M30="", IF(O30="","",X30+(INDIRECT("S" &amp; ROW() - 1) - S30)),IF(O30="", "", INDIRECT("S" &amp; ROW() - 1) - S30))</f>
        <v/>
      </c>
      <c r="M30" s="58" t="n">
        <v>8000</v>
      </c>
      <c r="N30" s="54">
        <f>IF(M30="", IF(X30=0, "", X30), IF(V30 = "", "", IF(V30/U30 = 0, "", V30/U30)))</f>
        <v/>
      </c>
      <c r="O30" s="57" t="inlineStr">
        <is>
          <t>-</t>
        </is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2">
        <f>IF(O31="-", "", 1 + SUM(INDIRECT(ADDRESS(2,COLUMN(R31)) &amp; ":" &amp; ADDRESS(ROW(),COLUMN(R31)))))</f>
        <v/>
      </c>
      <c r="B31" s="52" t="inlineStr">
        <is>
          <t>2.7, Альче</t>
        </is>
      </c>
      <c r="C31" s="52" t="n">
        <v>850</v>
      </c>
      <c r="D31" s="52" t="inlineStr">
        <is>
          <t>Сулугуни</t>
        </is>
      </c>
      <c r="E31" s="52" t="inlineStr">
        <is>
          <t>0.28</t>
        </is>
      </c>
      <c r="F31" s="52" t="inlineStr">
        <is>
          <t>Соль: 280</t>
        </is>
      </c>
      <c r="G31" s="52" t="inlineStr">
        <is>
          <t>Ульма</t>
        </is>
      </c>
      <c r="H31" s="52" t="inlineStr">
        <is>
          <t>Сулугуни "Умалат", 45%, 0,28 кг, т/ф, (8 шт)</t>
        </is>
      </c>
      <c r="I31" s="52" t="n">
        <v>850</v>
      </c>
      <c r="J31" s="45">
        <f>IF(M31="", IF(O31="","",X31+(INDIRECT("S" &amp; ROW() - 1) - S31)),IF(O31="", "", INDIRECT("S" &amp; ROW() - 1) - S31))</f>
        <v/>
      </c>
      <c r="K31" s="52" t="n">
        <v>1</v>
      </c>
      <c r="L31" s="52" t="n">
        <v/>
      </c>
      <c r="M31" s="55" t="n"/>
      <c r="N31" s="54">
        <f>IF(M31="", IF(X31=0, "", X31), IF(V31 = "", "", IF(V31/U31 = 0, "", V31/U31)))</f>
        <v/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A32" s="57">
        <f>IF(O32="-", "", 1 + SUM(INDIRECT(ADDRESS(2,COLUMN(R32)) &amp; ":" &amp; ADDRESS(ROW(),COLUMN(R32)))))</f>
        <v/>
      </c>
      <c r="B32" s="57" t="inlineStr">
        <is>
          <t>-</t>
        </is>
      </c>
      <c r="C32" s="57" t="inlineStr">
        <is>
          <t>-</t>
        </is>
      </c>
      <c r="D32" s="57" t="inlineStr">
        <is>
          <t>-</t>
        </is>
      </c>
      <c r="E32" s="57" t="inlineStr">
        <is>
          <t>-</t>
        </is>
      </c>
      <c r="F32" s="57" t="inlineStr">
        <is>
          <t>-</t>
        </is>
      </c>
      <c r="G32" s="57" t="inlineStr">
        <is>
          <t>-</t>
        </is>
      </c>
      <c r="H32" s="57" t="inlineStr">
        <is>
          <t>-</t>
        </is>
      </c>
      <c r="J32" s="45">
        <f>IF(M32="", IF(O32="","",X32+(INDIRECT("S" &amp; ROW() - 1) - S32)),IF(O32="", "", INDIRECT("S" &amp; ROW() - 1) - S32))</f>
        <v/>
      </c>
      <c r="M32" s="58" t="n">
        <v>8000</v>
      </c>
      <c r="N32" s="54">
        <f>IF(M32="", IF(X32=0, "", X32), IF(V32 = "", "", IF(V32/U32 = 0, "", V32/U32)))</f>
        <v/>
      </c>
      <c r="O32" s="57" t="inlineStr">
        <is>
          <t>-</t>
        </is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A33" s="52">
        <f>IF(O33="-", "", 1 + SUM(INDIRECT(ADDRESS(2,COLUMN(R33)) &amp; ":" &amp; ADDRESS(ROW(),COLUMN(R33)))))</f>
        <v/>
      </c>
      <c r="B33" s="52" t="inlineStr">
        <is>
          <t>2.7, Альче</t>
        </is>
      </c>
      <c r="C33" s="52" t="n">
        <v>850</v>
      </c>
      <c r="D33" s="52" t="inlineStr">
        <is>
          <t>Сулугуни</t>
        </is>
      </c>
      <c r="E33" s="52" t="inlineStr">
        <is>
          <t>0.28</t>
        </is>
      </c>
      <c r="F33" s="52" t="inlineStr">
        <is>
          <t>Соль: 280</t>
        </is>
      </c>
      <c r="G33" s="52" t="inlineStr">
        <is>
          <t>Ульма</t>
        </is>
      </c>
      <c r="H33" s="52" t="inlineStr">
        <is>
          <t>Сулугуни "Умалат", 45%, 0,28 кг, т/ф, (8 шт)</t>
        </is>
      </c>
      <c r="I33" s="52" t="n">
        <v>850</v>
      </c>
      <c r="J33" s="45">
        <f>IF(M33="", IF(O33="","",X33+(INDIRECT("S" &amp; ROW() - 1) - S33)),IF(O33="", "", INDIRECT("S" &amp; ROW() - 1) - S33))</f>
        <v/>
      </c>
      <c r="K33" s="52" t="n">
        <v>1</v>
      </c>
      <c r="L33" s="52" t="n">
        <v/>
      </c>
      <c r="M33" s="55" t="n"/>
      <c r="N33" s="54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A34" s="57">
        <f>IF(O34="-", "", 1 + SUM(INDIRECT(ADDRESS(2,COLUMN(R34)) &amp; ":" &amp; ADDRESS(ROW(),COLUMN(R34)))))</f>
        <v/>
      </c>
      <c r="B34" s="57" t="inlineStr">
        <is>
          <t>-</t>
        </is>
      </c>
      <c r="C34" s="57" t="inlineStr">
        <is>
          <t>-</t>
        </is>
      </c>
      <c r="D34" s="57" t="inlineStr">
        <is>
          <t>-</t>
        </is>
      </c>
      <c r="E34" s="57" t="inlineStr">
        <is>
          <t>-</t>
        </is>
      </c>
      <c r="F34" s="57" t="inlineStr">
        <is>
          <t>-</t>
        </is>
      </c>
      <c r="G34" s="57" t="inlineStr">
        <is>
          <t>-</t>
        </is>
      </c>
      <c r="H34" s="57" t="inlineStr">
        <is>
          <t>-</t>
        </is>
      </c>
      <c r="J34" s="45">
        <f>IF(M34="", IF(O34="","",X34+(INDIRECT("S" &amp; ROW() - 1) - S34)),IF(O34="", "", INDIRECT("S" &amp; ROW() - 1) - S34))</f>
        <v/>
      </c>
      <c r="M34" s="58" t="n">
        <v>8000</v>
      </c>
      <c r="N34" s="54">
        <f>IF(M34="", IF(X34=0, "", X34), IF(V34 = "", "", IF(V34/U34 = 0, "", V34/U34)))</f>
        <v/>
      </c>
      <c r="O34" s="57" t="inlineStr">
        <is>
          <t>-</t>
        </is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A35" s="56">
        <f>IF(O35="-", "", 1 + SUM(INDIRECT(ADDRESS(2,COLUMN(R35)) &amp; ":" &amp; ADDRESS(ROW(),COLUMN(R35)))))</f>
        <v/>
      </c>
      <c r="B35" s="56" t="inlineStr">
        <is>
          <t>2.7, Сакко</t>
        </is>
      </c>
      <c r="C35" s="56" t="n">
        <v>850</v>
      </c>
      <c r="D35" s="56" t="inlineStr">
        <is>
          <t>Для пиццы</t>
        </is>
      </c>
      <c r="E35" s="56" t="inlineStr">
        <is>
          <t>0.46</t>
        </is>
      </c>
      <c r="F35" s="56" t="inlineStr">
        <is>
          <t>Соль: 460</t>
        </is>
      </c>
      <c r="G35" s="56" t="inlineStr">
        <is>
          <t>Ульма</t>
        </is>
      </c>
      <c r="H35" s="56" t="inlineStr">
        <is>
          <t>Моцарелла для пиццы "Pretto", 45%, 0,46 кг, т/ф, (8 шт)</t>
        </is>
      </c>
      <c r="I35" s="56" t="n">
        <v>195</v>
      </c>
      <c r="J35" s="45">
        <f>IF(M35="", IF(O35="","",X35+(INDIRECT("S" &amp; ROW() - 1) - S35)),IF(O35="", "", INDIRECT("S" &amp; ROW() - 1) - S35))</f>
        <v/>
      </c>
      <c r="K35" s="56" t="n">
        <v>1</v>
      </c>
      <c r="L35" s="56" t="n">
        <v/>
      </c>
      <c r="M35" s="55" t="n"/>
      <c r="N35" s="54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A36" s="56">
        <f>IF(O36="-", "", 1 + SUM(INDIRECT(ADDRESS(2,COLUMN(R36)) &amp; ":" &amp; ADDRESS(ROW(),COLUMN(R36)))))</f>
        <v/>
      </c>
      <c r="B36" s="56" t="inlineStr">
        <is>
          <t>2.7, Сакко</t>
        </is>
      </c>
      <c r="C36" s="56" t="n">
        <v>850</v>
      </c>
      <c r="D36" s="56" t="inlineStr">
        <is>
          <t>Для пиццы</t>
        </is>
      </c>
      <c r="E36" s="56" t="inlineStr">
        <is>
          <t>1.2</t>
        </is>
      </c>
      <c r="F36" s="56" t="inlineStr">
        <is>
          <t>Соль: 1200</t>
        </is>
      </c>
      <c r="G36" s="56" t="inlineStr">
        <is>
          <t>Ульма</t>
        </is>
      </c>
      <c r="H36" s="56" t="inlineStr">
        <is>
          <t>Моцарелла для пиццы "Metro Chef" 45%, 1,2 кг, т/ф</t>
        </is>
      </c>
      <c r="I36" s="56" t="n">
        <v>200</v>
      </c>
      <c r="J36" s="45">
        <f>IF(M36="", IF(O36="","",X36+(INDIRECT("S" &amp; ROW() - 1) - S36)),IF(O36="", "", INDIRECT("S" &amp; ROW() - 1) - S36))</f>
        <v/>
      </c>
      <c r="K36" s="56" t="n">
        <v>1</v>
      </c>
      <c r="L36" s="56" t="n">
        <v/>
      </c>
      <c r="M36" s="55" t="n"/>
      <c r="N36" s="54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A37" s="56">
        <f>IF(O37="-", "", 1 + SUM(INDIRECT(ADDRESS(2,COLUMN(R37)) &amp; ":" &amp; ADDRESS(ROW(),COLUMN(R37)))))</f>
        <v/>
      </c>
      <c r="B37" s="56" t="inlineStr">
        <is>
          <t>2.7, Сакко</t>
        </is>
      </c>
      <c r="C37" s="56" t="n">
        <v>850</v>
      </c>
      <c r="D37" s="56" t="inlineStr">
        <is>
          <t>Для пиццы</t>
        </is>
      </c>
      <c r="E37" s="56" t="inlineStr">
        <is>
          <t>1.2</t>
        </is>
      </c>
      <c r="F37" s="56" t="inlineStr">
        <is>
          <t>Соль: 1200</t>
        </is>
      </c>
      <c r="G37" s="56" t="inlineStr">
        <is>
          <t>Ульма</t>
        </is>
      </c>
      <c r="H37" s="56" t="inlineStr">
        <is>
          <t>Моцарелла "Pretto", 45%, 1,2 кг, т/ф</t>
        </is>
      </c>
      <c r="I37" s="56" t="n">
        <v>455</v>
      </c>
      <c r="J37" s="45">
        <f>IF(M37="", IF(O37="","",X37+(INDIRECT("S" &amp; ROW() - 1) - S37)),IF(O37="", "", INDIRECT("S" &amp; ROW() - 1) - S37))</f>
        <v/>
      </c>
      <c r="K37" s="56" t="n">
        <v>1</v>
      </c>
      <c r="L37" s="56" t="n">
        <v/>
      </c>
      <c r="M37" s="55" t="n"/>
      <c r="N37" s="54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A38" s="57">
        <f>IF(O38="-", "", 1 + SUM(INDIRECT(ADDRESS(2,COLUMN(R38)) &amp; ":" &amp; ADDRESS(ROW(),COLUMN(R38)))))</f>
        <v/>
      </c>
      <c r="B38" s="57" t="inlineStr">
        <is>
          <t>-</t>
        </is>
      </c>
      <c r="C38" s="57" t="inlineStr">
        <is>
          <t>-</t>
        </is>
      </c>
      <c r="D38" s="57" t="inlineStr">
        <is>
          <t>-</t>
        </is>
      </c>
      <c r="E38" s="57" t="inlineStr">
        <is>
          <t>-</t>
        </is>
      </c>
      <c r="F38" s="57" t="inlineStr">
        <is>
          <t>-</t>
        </is>
      </c>
      <c r="G38" s="57" t="inlineStr">
        <is>
          <t>-</t>
        </is>
      </c>
      <c r="H38" s="57" t="inlineStr">
        <is>
          <t>-</t>
        </is>
      </c>
      <c r="J38" s="45">
        <f>IF(M38="", IF(O38="","",X38+(INDIRECT("S" &amp; ROW() - 1) - S38)),IF(O38="", "", INDIRECT("S" &amp; ROW() - 1) - S38))</f>
        <v/>
      </c>
      <c r="M38" s="58" t="n">
        <v>8000</v>
      </c>
      <c r="N38" s="54">
        <f>IF(M38="", IF(X38=0, "", X38), IF(V38 = "", "", IF(V38/U38 = 0, "", V38/U38)))</f>
        <v/>
      </c>
      <c r="O38" s="57" t="inlineStr">
        <is>
          <t>-</t>
        </is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J39" s="45">
        <f>IF(M39="", IF(O39="","",X39+(INDIRECT("S" &amp; ROW() - 1) - S39)),IF(O39="", "", INDIRECT("S" &amp; ROW() - 1) - S39))</f>
        <v/>
      </c>
      <c r="M39" s="55" t="n"/>
      <c r="N39" s="54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J40" s="45">
        <f>IF(M40="", IF(O40="","",X40+(INDIRECT("S" &amp; ROW() - 1) - S40)),IF(O40="", "", INDIRECT("S" &amp; ROW() - 1) - S40))</f>
        <v/>
      </c>
      <c r="M40" s="55" t="n"/>
      <c r="N40" s="54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J41" s="45">
        <f>IF(M41="", IF(O41="","",X41+(INDIRECT("S" &amp; ROW() - 1) - S41)),IF(O41="", "", INDIRECT("S" &amp; ROW() - 1) - S41))</f>
        <v/>
      </c>
      <c r="M41" s="55" t="n"/>
      <c r="N41" s="54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J42" s="45">
        <f>IF(M42="", IF(O42="","",X42+(INDIRECT("S" &amp; ROW() - 1) - S42)),IF(O42="", "", INDIRECT("S" &amp; ROW() - 1) - S42))</f>
        <v/>
      </c>
      <c r="M42" s="55" t="n"/>
      <c r="N42" s="54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J43" s="45">
        <f>IF(M43="", IF(O43="","",X43+(INDIRECT("S" &amp; ROW() - 1) - S43)),IF(O43="", "", INDIRECT("S" &amp; ROW() - 1) - S43))</f>
        <v/>
      </c>
      <c r="M43" s="55" t="n"/>
      <c r="N43" s="54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J44" s="45">
        <f>IF(M44="", IF(O44="","",X44+(INDIRECT("S" &amp; ROW() - 1) - S44)),IF(O44="", "", INDIRECT("S" &amp; ROW() - 1) - S44))</f>
        <v/>
      </c>
      <c r="M44" s="55" t="n"/>
      <c r="N44" s="54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J45" s="45">
        <f>IF(M45="", IF(O45="","",X45+(INDIRECT("S" &amp; ROW() - 1) - S45)),IF(O45="", "", INDIRECT("S" &amp; ROW() - 1) - S45))</f>
        <v/>
      </c>
      <c r="M45" s="55" t="n"/>
      <c r="N45" s="54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J46" s="45">
        <f>IF(M46="", IF(O46="","",X46+(INDIRECT("S" &amp; ROW() - 1) - S46)),IF(O46="", "", INDIRECT("S" &amp; ROW() - 1) - S46))</f>
        <v/>
      </c>
      <c r="M46" s="55" t="n"/>
      <c r="N46" s="54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J47" s="45">
        <f>IF(M47="", IF(O47="","",X47+(INDIRECT("S" &amp; ROW() - 1) - S47)),IF(O47="", "", INDIRECT("S" &amp; ROW() - 1) - S47))</f>
        <v/>
      </c>
      <c r="M47" s="55" t="n"/>
      <c r="N47" s="54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J48" s="45">
        <f>IF(M48="", IF(O48="","",X48+(INDIRECT("S" &amp; ROW() - 1) - S48)),IF(O48="", "", INDIRECT("S" &amp; ROW() - 1) - S48))</f>
        <v/>
      </c>
      <c r="M48" s="55" t="n"/>
      <c r="N48" s="54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J49" s="45">
        <f>IF(M49="", IF(O49="","",X49+(INDIRECT("S" &amp; ROW() - 1) - S49)),IF(O49="", "", INDIRECT("S" &amp; ROW() - 1) - S49))</f>
        <v/>
      </c>
      <c r="M49" s="55" t="n"/>
      <c r="N49" s="54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5">
        <f>IF(M50="", IF(O50="","",X50+(INDIRECT("S" &amp; ROW() - 1) - S50)),IF(O50="", "", INDIRECT("S" &amp; ROW() - 1) - S50))</f>
        <v/>
      </c>
      <c r="M50" s="55" t="n"/>
      <c r="N50" s="54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5">
        <f>IF(M51="", IF(O51="","",X51+(INDIRECT("S" &amp; ROW() - 1) - S51)),IF(O51="", "", INDIRECT("S" &amp; ROW() - 1) - S51))</f>
        <v/>
      </c>
      <c r="M51" s="55" t="n"/>
      <c r="N51" s="54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5">
        <f>IF(M52="", IF(O52="","",X52+(INDIRECT("S" &amp; ROW() - 1) - S52)),IF(O52="", "", INDIRECT("S" &amp; ROW() - 1) - S52))</f>
        <v/>
      </c>
      <c r="M52" s="55" t="n"/>
      <c r="N52" s="54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5">
        <f>IF(M53="", IF(O53="","",X53+(INDIRECT("S" &amp; ROW() - 1) - S53)),IF(O53="", "", INDIRECT("S" &amp; ROW() - 1) - S53))</f>
        <v/>
      </c>
      <c r="M53" s="55" t="n"/>
      <c r="N53" s="54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5">
        <f>IF(M54="", IF(O54="","",X54+(INDIRECT("S" &amp; ROW() - 1) - S54)),IF(O54="", "", INDIRECT("S" &amp; ROW() - 1) - S54))</f>
        <v/>
      </c>
      <c r="M54" s="55" t="n"/>
      <c r="N54" s="54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5">
        <f>IF(M55="", IF(O55="","",X55+(INDIRECT("S" &amp; ROW() - 1) - S55)),IF(O55="", "", INDIRECT("S" &amp; ROW() - 1) - S55))</f>
        <v/>
      </c>
      <c r="M55" s="55" t="n"/>
      <c r="N55" s="54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5">
        <f>IF(M56="", IF(O56="","",X56+(INDIRECT("S" &amp; ROW() - 1) - S56)),IF(O56="", "", INDIRECT("S" &amp; ROW() - 1) - S56))</f>
        <v/>
      </c>
      <c r="M56" s="55" t="n"/>
      <c r="N56" s="54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5">
        <f>IF(M57="", IF(O57="","",X57+(INDIRECT("S" &amp; ROW() - 1) - S57)),IF(O57="", "", INDIRECT("S" &amp; ROW() - 1) - S57))</f>
        <v/>
      </c>
      <c r="M57" s="55" t="n"/>
      <c r="N57" s="54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5">
        <f>IF(M58="", IF(O58="","",X58+(INDIRECT("S" &amp; ROW() - 1) - S58)),IF(O58="", "", INDIRECT("S" &amp; ROW() - 1) - S58))</f>
        <v/>
      </c>
      <c r="M58" s="55" t="n"/>
      <c r="N58" s="54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5">
        <f>IF(M59="", IF(O59="","",X59+(INDIRECT("S" &amp; ROW() - 1) - S59)),IF(O59="", "", INDIRECT("S" &amp; ROW() - 1) - S59))</f>
        <v/>
      </c>
      <c r="M59" s="54" t="n"/>
      <c r="N59" s="54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5">
        <f>IF(M60="", IF(O60="","",X60+(INDIRECT("S" &amp; ROW() - 1) - S60)),IF(O60="", "", INDIRECT("S" &amp; ROW() - 1) - S60))</f>
        <v/>
      </c>
      <c r="M60" s="55" t="n"/>
      <c r="N60" s="54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5">
        <f>IF(M61="", IF(O61="","",X61+(INDIRECT("S" &amp; ROW() - 1) - S61)),IF(O61="", "", INDIRECT("S" &amp; ROW() - 1) - S61))</f>
        <v/>
      </c>
      <c r="M61" s="55" t="n"/>
      <c r="N61" s="54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5">
        <f>IF(M62="", IF(O62="","",X62+(INDIRECT("S" &amp; ROW() - 1) - S62)),IF(O62="", "", INDIRECT("S" &amp; ROW() - 1) - S62))</f>
        <v/>
      </c>
      <c r="M62" s="55" t="n"/>
      <c r="N62" s="54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5">
        <f>IF(M63="", IF(O63="","",X63+(INDIRECT("S" &amp; ROW() - 1) - S63)),IF(O63="", "", INDIRECT("S" &amp; ROW() - 1) - S63))</f>
        <v/>
      </c>
      <c r="M63" s="55" t="n"/>
      <c r="N63" s="54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5">
        <f>IF(M64="", IF(O64="","",X64+(INDIRECT("S" &amp; ROW() - 1) - S64)),IF(O64="", "", INDIRECT("S" &amp; ROW() - 1) - S64))</f>
        <v/>
      </c>
      <c r="M64" s="55" t="n"/>
      <c r="N64" s="54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5">
        <f>IF(M65="", IF(O65="","",X65+(INDIRECT("S" &amp; ROW() - 1) - S65)),IF(O65="", "", INDIRECT("S" &amp; ROW() - 1) - S65))</f>
        <v/>
      </c>
      <c r="M65" s="55" t="n"/>
      <c r="N65" s="54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5">
        <f>IF(M66="", IF(O66="","",X66+(INDIRECT("S" &amp; ROW() - 1) - S66)),IF(O66="", "", INDIRECT("S" &amp; ROW() - 1) - S66))</f>
        <v/>
      </c>
      <c r="M66" s="55" t="n"/>
      <c r="N66" s="54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5">
        <f>IF(M67="", IF(O67="","",X67+(INDIRECT("S" &amp; ROW() - 1) - S67)),IF(O67="", "", INDIRECT("S" &amp; ROW() - 1) - S67))</f>
        <v/>
      </c>
      <c r="M67" s="55" t="n"/>
      <c r="N67" s="54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5">
        <f>IF(M68="", IF(O68="","",X68+(INDIRECT("S" &amp; ROW() - 1) - S68)),IF(O68="", "", INDIRECT("S" &amp; ROW() - 1) - S68))</f>
        <v/>
      </c>
      <c r="M68" s="55" t="n"/>
      <c r="N68" s="54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5">
        <f>IF(M69="", IF(O69="","",X69+(INDIRECT("S" &amp; ROW() - 1) - S69)),IF(O69="", "", INDIRECT("S" &amp; ROW() - 1) - S69))</f>
        <v/>
      </c>
      <c r="M69" s="55" t="n"/>
      <c r="N69" s="54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5">
        <f>IF(M70="", IF(O70="","",X70+(INDIRECT("S" &amp; ROW() - 1) - S70)),IF(O70="", "", INDIRECT("S" &amp; ROW() - 1) - S70))</f>
        <v/>
      </c>
      <c r="M70" s="55" t="n"/>
      <c r="N70" s="54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5">
        <f>IF(M71="", IF(O71="","",X71+(INDIRECT("S" &amp; ROW() - 1) - S71)),IF(O71="", "", INDIRECT("S" &amp; ROW() - 1) - S71))</f>
        <v/>
      </c>
      <c r="M71" s="55" t="n"/>
      <c r="N71" s="54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5">
        <f>IF(M72="", IF(O72="","",X72+(INDIRECT("S" &amp; ROW() - 1) - S72)),IF(O72="", "", INDIRECT("S" &amp; ROW() - 1) - S72))</f>
        <v/>
      </c>
      <c r="M72" s="55" t="n"/>
      <c r="N72" s="54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5">
        <f>IF(M73="", IF(O73="","",X73+(INDIRECT("S" &amp; ROW() - 1) - S73)),IF(O73="", "", INDIRECT("S" &amp; ROW() - 1) - S73))</f>
        <v/>
      </c>
      <c r="M73" s="55" t="n"/>
      <c r="N73" s="54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5">
        <f>IF(M74="", IF(O74="","",X74+(INDIRECT("S" &amp; ROW() - 1) - S74)),IF(O74="", "", INDIRECT("S" &amp; ROW() - 1) - S74))</f>
        <v/>
      </c>
      <c r="M74" s="55" t="n"/>
      <c r="N74" s="54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5">
        <f>IF(M75="", IF(O75="","",X75+(INDIRECT("S" &amp; ROW() - 1) - S75)),IF(O75="", "", INDIRECT("S" &amp; ROW() - 1) - S75))</f>
        <v/>
      </c>
      <c r="M75" s="55" t="n"/>
      <c r="N75" s="54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5">
        <f>IF(M76="", IF(O76="","",X76+(INDIRECT("S" &amp; ROW() - 1) - S76)),IF(O76="", "", INDIRECT("S" &amp; ROW() - 1) - S76))</f>
        <v/>
      </c>
      <c r="M76" s="55" t="n"/>
      <c r="N76" s="54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5">
        <f>IF(M77="", IF(O77="","",X77+(INDIRECT("S" &amp; ROW() - 1) - S77)),IF(O77="", "", INDIRECT("S" &amp; ROW() - 1) - S77))</f>
        <v/>
      </c>
      <c r="M77" s="55" t="n"/>
      <c r="N77" s="54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5">
        <f>IF(M78="", IF(O78="","",X78+(INDIRECT("S" &amp; ROW() - 1) - S78)),IF(O78="", "", INDIRECT("S" &amp; ROW() - 1) - S78))</f>
        <v/>
      </c>
      <c r="M78" s="55" t="n"/>
      <c r="N78" s="54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5">
        <f>IF(M79="", IF(O79="","",X79+(INDIRECT("S" &amp; ROW() - 1) - S79)),IF(O79="", "", INDIRECT("S" &amp; ROW() - 1) - S79))</f>
        <v/>
      </c>
      <c r="M79" s="55" t="n"/>
      <c r="N79" s="54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5">
        <f>IF(M80="", IF(O80="","",X80+(INDIRECT("S" &amp; ROW() - 1) - S80)),IF(O80="", "", INDIRECT("S" &amp; ROW() - 1) - S80))</f>
        <v/>
      </c>
      <c r="M80" s="55" t="n"/>
      <c r="N80" s="54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5">
        <f>IF(M81="", IF(O81="","",X81+(INDIRECT("S" &amp; ROW() - 1) - S81)),IF(O81="", "", INDIRECT("S" &amp; ROW() - 1) - S81))</f>
        <v/>
      </c>
      <c r="M81" s="55" t="n"/>
      <c r="N81" s="54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5">
        <f>IF(M82="", IF(O82="","",X82+(INDIRECT("S" &amp; ROW() - 1) - S82)),IF(O82="", "", INDIRECT("S" &amp; ROW() - 1) - S82))</f>
        <v/>
      </c>
      <c r="M82" s="55" t="n"/>
      <c r="N82" s="54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5">
        <f>IF(M83="", IF(O83="","",X83+(INDIRECT("S" &amp; ROW() - 1) - S83)),IF(O83="", "", INDIRECT("S" &amp; ROW() - 1) - S83))</f>
        <v/>
      </c>
      <c r="M83" s="55" t="n"/>
      <c r="N83" s="54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5">
        <f>IF(M84="", IF(O84="","",X84+(INDIRECT("S" &amp; ROW() - 1) - S84)),IF(O84="", "", INDIRECT("S" &amp; ROW() - 1) - S84))</f>
        <v/>
      </c>
      <c r="M84" s="55" t="n"/>
      <c r="N84" s="54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5">
        <f>IF(M85="", IF(O85="","",X85+(INDIRECT("S" &amp; ROW() - 1) - S85)),IF(O85="", "", INDIRECT("S" &amp; ROW() - 1) - S85))</f>
        <v/>
      </c>
      <c r="M85" s="55" t="n"/>
      <c r="N85" s="54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5">
        <f>IF(M86="", IF(O86="","",X86+(INDIRECT("S" &amp; ROW() - 1) - S86)),IF(O86="", "", INDIRECT("S" &amp; ROW() - 1) - S86))</f>
        <v/>
      </c>
      <c r="M86" s="55" t="n"/>
      <c r="N86" s="54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5">
        <f>IF(M87="", IF(O87="","",X87+(INDIRECT("S" &amp; ROW() - 1) - S87)),IF(O87="", "", INDIRECT("S" &amp; ROW() - 1) - S87))</f>
        <v/>
      </c>
      <c r="M87" s="55" t="n"/>
      <c r="N87" s="54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5">
        <f>IF(M88="", IF(O88="","",X88+(INDIRECT("S" &amp; ROW() - 1) - S88)),IF(O88="", "", INDIRECT("S" &amp; ROW() - 1) - S88))</f>
        <v/>
      </c>
      <c r="M88" s="55" t="n"/>
      <c r="N88" s="54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5">
        <f>IF(M89="", IF(O89="","",X89+(INDIRECT("S" &amp; ROW() - 1) - S89)),IF(O89="", "", INDIRECT("S" &amp; ROW() - 1) - S89))</f>
        <v/>
      </c>
      <c r="M89" s="55" t="n"/>
      <c r="N89" s="54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5">
        <f>IF(M90="", IF(O90="","",X90+(INDIRECT("S" &amp; ROW() - 1) - S90)),IF(O90="", "", INDIRECT("S" &amp; ROW() - 1) - S90))</f>
        <v/>
      </c>
      <c r="M90" s="55" t="n"/>
      <c r="N90" s="54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5">
        <f>IF(M91="", IF(O91="","",X91+(INDIRECT("S" &amp; ROW() - 1) - S91)),IF(O91="", "", INDIRECT("S" &amp; ROW() - 1) - S91))</f>
        <v/>
      </c>
      <c r="M91" s="55" t="n"/>
      <c r="N91" s="54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5">
        <f>IF(M92="", IF(O92="","",X92+(INDIRECT("S" &amp; ROW() - 1) - S92)),IF(O92="", "", INDIRECT("S" &amp; ROW() - 1) - S92))</f>
        <v/>
      </c>
      <c r="M92" s="55" t="n"/>
      <c r="N92" s="54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5">
        <f>IF(M93="", IF(O93="","",X93+(INDIRECT("S" &amp; ROW() - 1) - S93)),IF(O93="", "", INDIRECT("S" &amp; ROW() - 1) - S93))</f>
        <v/>
      </c>
      <c r="M93" s="55" t="n"/>
      <c r="N93" s="54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5">
        <f>IF(M94="", IF(O94="","",X94+(INDIRECT("S" &amp; ROW() - 1) - S94)),IF(O94="", "", INDIRECT("S" &amp; ROW() - 1) - S94))</f>
        <v/>
      </c>
      <c r="M94" s="55" t="n"/>
      <c r="N94" s="54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5">
        <f>IF(M95="", IF(O95="","",X95+(INDIRECT("S" &amp; ROW() - 1) - S95)),IF(O95="", "", INDIRECT("S" &amp; ROW() - 1) - S95))</f>
        <v/>
      </c>
      <c r="M95" s="55" t="n"/>
      <c r="N95" s="54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5">
        <f>IF(M96="", IF(O96="","",X96+(INDIRECT("S" &amp; ROW() - 1) - S96)),IF(O96="", "", INDIRECT("S" &amp; ROW() - 1) - S96))</f>
        <v/>
      </c>
      <c r="M96" s="55" t="n"/>
      <c r="N96" s="54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5">
        <f>IF(M97="", IF(O97="","",X97+(INDIRECT("S" &amp; ROW() - 1) - S97)),IF(O97="", "", INDIRECT("S" &amp; ROW() - 1) - S97))</f>
        <v/>
      </c>
      <c r="M97" s="55" t="n"/>
      <c r="N97" s="54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5">
        <f>IF(M98="", IF(O98="","",X98+(INDIRECT("S" &amp; ROW() - 1) - S98)),IF(O98="", "", INDIRECT("S" &amp; ROW() - 1) - S98))</f>
        <v/>
      </c>
      <c r="M98" s="55" t="n"/>
      <c r="N98" s="54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5">
        <f>IF(M99="", IF(O99="","",X99+(INDIRECT("S" &amp; ROW() - 1) - S99)),IF(O99="", "", INDIRECT("S" &amp; ROW() - 1) - S99))</f>
        <v/>
      </c>
      <c r="M99" s="55" t="n"/>
      <c r="N99" s="54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5">
        <f>IF(M100="", IF(O100="","",X100+(INDIRECT("S" &amp; ROW() - 1) - S100)),IF(O100="", "", INDIRECT("S" &amp; ROW() - 1) - S100))</f>
        <v/>
      </c>
      <c r="M100" s="55" t="n"/>
      <c r="N100" s="54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5">
        <f>IF(M101="", IF(O101="","",X101+(INDIRECT("S" &amp; ROW() - 1) - S101)),IF(O101="", "", INDIRECT("S" &amp; ROW() - 1) - S101))</f>
        <v/>
      </c>
      <c r="M101" s="55" t="n"/>
      <c r="N101" s="54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5">
        <f>IF(M102="", IF(O102="","",X102+(INDIRECT("S" &amp; ROW() - 1) - S102)),IF(O102="", "", INDIRECT("S" &amp; ROW() - 1) - S102))</f>
        <v/>
      </c>
      <c r="M102" s="55" t="n"/>
      <c r="N102" s="54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5">
        <f>IF(M103="", IF(O103="","",X103+(INDIRECT("S" &amp; ROW() - 1) - S103)),IF(O103="", "", INDIRECT("S" &amp; ROW() - 1) - S103))</f>
        <v/>
      </c>
      <c r="M103" s="55" t="n"/>
      <c r="N103" s="54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5">
        <f>IF(M104="", IF(O104="","",X104+(INDIRECT("S" &amp; ROW() - 1) - S104)),IF(O104="", "", INDIRECT("S" &amp; ROW() - 1) - S104))</f>
        <v/>
      </c>
      <c r="M104" s="55" t="n"/>
      <c r="N104" s="54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5">
        <f>IF(M105="", IF(O105="","",X105+(INDIRECT("S" &amp; ROW() - 1) - S105)),IF(O105="", "", INDIRECT("S" &amp; ROW() - 1) - S105))</f>
        <v/>
      </c>
      <c r="M105" s="55" t="n"/>
      <c r="N105" s="54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5">
        <f>IF(M106="", IF(O106="","",X106+(INDIRECT("S" &amp; ROW() - 1) - S106)),IF(O106="", "", INDIRECT("S" &amp; ROW() - 1) - S106))</f>
        <v/>
      </c>
      <c r="M106" s="55" t="n"/>
      <c r="N106" s="54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5">
        <f>IF(M107="", IF(O107="","",X107+(INDIRECT("S" &amp; ROW() - 1) - S107)),IF(O107="", "", INDIRECT("S" &amp; ROW() - 1) - S107))</f>
        <v/>
      </c>
      <c r="M107" s="55" t="n"/>
      <c r="N107" s="54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5">
        <f>IF(M108="", IF(O108="","",X108+(INDIRECT("S" &amp; ROW() - 1) - S108)),IF(O108="", "", INDIRECT("S" &amp; ROW() - 1) - S108))</f>
        <v/>
      </c>
      <c r="M108" s="55" t="n"/>
      <c r="N108" s="54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5">
        <f>IF(M109="", IF(O109="","",X109+(INDIRECT("S" &amp; ROW() - 1) - S109)),IF(O109="", "", INDIRECT("S" &amp; ROW() - 1) - S109))</f>
        <v/>
      </c>
      <c r="M109" s="55" t="n"/>
      <c r="N109" s="54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5">
        <f>IF(M110="", IF(O110="","",X110+(INDIRECT("S" &amp; ROW() - 1) - S110)),IF(O110="", "", INDIRECT("S" &amp; ROW() - 1) - S110))</f>
        <v/>
      </c>
      <c r="M110" s="55" t="n"/>
      <c r="N110" s="54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5">
        <f>IF(M111="", IF(O111="","",X111+(INDIRECT("S" &amp; ROW() - 1) - S111)),IF(O111="", "", INDIRECT("S" &amp; ROW() - 1) - S111))</f>
        <v/>
      </c>
      <c r="M111" s="55" t="n"/>
      <c r="N111" s="54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5">
        <f>IF(M112="", IF(O112="","",X112+(INDIRECT("S" &amp; ROW() - 1) - S112)),IF(O112="", "", INDIRECT("S" &amp; ROW() - 1) - S112))</f>
        <v/>
      </c>
      <c r="M112" s="55" t="n"/>
      <c r="N112" s="54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5">
        <f>IF(M113="", IF(O113="","",X113+(INDIRECT("S" &amp; ROW() - 1) - S113)),IF(O113="", "", INDIRECT("S" &amp; ROW() - 1) - S113))</f>
        <v/>
      </c>
      <c r="M113" s="55" t="n"/>
      <c r="N113" s="54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5">
        <f>IF(M114="", IF(O114="","",X114+(INDIRECT("S" &amp; ROW() - 1) - S114)),IF(O114="", "", INDIRECT("S" &amp; ROW() - 1) - S114))</f>
        <v/>
      </c>
      <c r="M114" s="55" t="n"/>
      <c r="N114" s="54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5">
        <f>IF(M115="", IF(O115="","",X115+(INDIRECT("S" &amp; ROW() - 1) - S115)),IF(O115="", "", INDIRECT("S" &amp; ROW() - 1) - S115))</f>
        <v/>
      </c>
      <c r="M115" s="55" t="n"/>
      <c r="N115" s="54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5">
        <f>IF(M116="", IF(O116="","",X116+(INDIRECT("S" &amp; ROW() - 1) - S116)),IF(O116="", "", INDIRECT("S" &amp; ROW() - 1) - S116))</f>
        <v/>
      </c>
      <c r="M116" s="55" t="n"/>
      <c r="N116" s="54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5">
        <f>IF(M117="", IF(O117="","",X117+(INDIRECT("S" &amp; ROW() - 1) - S117)),IF(O117="", "", INDIRECT("S" &amp; ROW() - 1) - S117))</f>
        <v/>
      </c>
      <c r="M117" s="55" t="n"/>
      <c r="N117" s="54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5">
        <f>IF(M118="", IF(O118="","",X118+(INDIRECT("S" &amp; ROW() - 1) - S118)),IF(O118="", "", INDIRECT("S" &amp; ROW() - 1) - S118))</f>
        <v/>
      </c>
      <c r="M118" s="55" t="n"/>
      <c r="N118" s="54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5">
        <f>IF(M119="", IF(O119="","",X119+(INDIRECT("S" &amp; ROW() - 1) - S119)),IF(O119="", "", INDIRECT("S" &amp; ROW() - 1) - S119))</f>
        <v/>
      </c>
      <c r="M119" s="55" t="n"/>
      <c r="N119" s="54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5">
        <f>IF(M120="", IF(O120="","",X120+(INDIRECT("S" &amp; ROW() - 1) - S120)),IF(O120="", "", INDIRECT("S" &amp; ROW() - 1) - S120))</f>
        <v/>
      </c>
      <c r="M120" s="55" t="n"/>
      <c r="N120" s="54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5">
        <f>IF(M121="", IF(O121="","",X121+(INDIRECT("S" &amp; ROW() - 1) - S121)),IF(O121="", "", INDIRECT("S" &amp; ROW() - 1) - S121))</f>
        <v/>
      </c>
      <c r="M121" s="55" t="n"/>
      <c r="N121" s="54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5">
        <f>IF(M122="", IF(O122="","",X122+(INDIRECT("S" &amp; ROW() - 1) - S122)),IF(O122="", "", INDIRECT("S" &amp; ROW() - 1) - S122))</f>
        <v/>
      </c>
      <c r="M122" s="55" t="n"/>
      <c r="N122" s="54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7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"Pretto", 45%, 1,2 кг, т/ф</t>
        </is>
      </c>
      <c r="B10" s="57" t="inlineStr">
        <is>
          <t>2.7, Сакко</t>
        </is>
      </c>
    </row>
    <row r="11">
      <c r="A11" s="57" t="inlineStr">
        <is>
          <t>Моцарелла "Unagrande", 45%, 0,12 кг, ф/п (кубики)</t>
        </is>
      </c>
      <c r="B11" s="57" t="inlineStr">
        <is>
          <t>2.7, Альче</t>
        </is>
      </c>
    </row>
    <row r="12">
      <c r="A12" s="57" t="inlineStr">
        <is>
          <t>Моцарелла "Unagrande", 45%, 1,2 кг, в/у</t>
        </is>
      </c>
      <c r="B12" s="57" t="inlineStr">
        <is>
          <t>2.7, Альче</t>
        </is>
      </c>
    </row>
    <row r="13">
      <c r="A13" s="57" t="inlineStr">
        <is>
          <t>Моцарелла "Unagrande", 45%, 1,2 кг, т/ф</t>
        </is>
      </c>
      <c r="B13" s="57" t="inlineStr">
        <is>
          <t>2.7, Альче</t>
        </is>
      </c>
    </row>
    <row r="14">
      <c r="A14" s="57" t="inlineStr">
        <is>
          <t>Моцарелла "Unagrande", 45%, 3 кг, пл/л</t>
        </is>
      </c>
      <c r="B14" s="57" t="inlineStr">
        <is>
          <t>2.7, Альче</t>
        </is>
      </c>
    </row>
    <row r="15">
      <c r="A15" s="57" t="inlineStr">
        <is>
          <t>Моцарелла (палочки), 45%, кг, пл/л</t>
        </is>
      </c>
      <c r="B15" s="57" t="inlineStr">
        <is>
          <t>2.7, Альче</t>
        </is>
      </c>
    </row>
    <row r="16">
      <c r="A16" s="57" t="inlineStr">
        <is>
          <t>Моцарелла Грандиоза в воде "Unagrande", 50%, 0,2/0,36 кг, ф/п</t>
        </is>
      </c>
      <c r="B16" s="57" t="inlineStr">
        <is>
          <t>3.6, Альче</t>
        </is>
      </c>
    </row>
    <row r="17">
      <c r="A17" s="57" t="inlineStr">
        <is>
          <t>Моцарелла Фиор Ди Латте в воде "Pretto", 45%, 0,1/0,18 кг, ф/п, (8 шт)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"Pretto", 45%, 0,125/0,225 кг, ф/п, (8 шт)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"Ваш выбор", 50%, 0,1/0,18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"Красная птица", 45%, 0,125/0,225 кг, ф/п</t>
        </is>
      </c>
      <c r="B20" s="57" t="inlineStr">
        <is>
          <t>3.3, Сакко</t>
        </is>
      </c>
    </row>
    <row r="21">
      <c r="A21" s="57" t="inlineStr">
        <is>
          <t>Моцарелла Фиор ди латте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Фиор ди латте в воде "Unagrande", 50%, 0,125/0,225 кг, ф/п, (8 шт)</t>
        </is>
      </c>
      <c r="B22" s="57" t="inlineStr">
        <is>
          <t>3.6, Альче</t>
        </is>
      </c>
    </row>
    <row r="23">
      <c r="A23" s="57" t="inlineStr">
        <is>
          <t>Моцарелла Чильеджина в воде "Fine Life", 45%, 0,125/0,225 кг, ф/п</t>
        </is>
      </c>
      <c r="B23" s="57" t="inlineStr">
        <is>
          <t>3.3, Сакко</t>
        </is>
      </c>
    </row>
    <row r="24">
      <c r="A24" s="57" t="inlineStr">
        <is>
          <t>Моцарелла Чильеджина в воде "Pretto", 45%, 0,1/0,18 кг, ф/п, (8 шт)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"Unagrande", 50%, 0,125/0,225 кг, ф/п, (8 шт)</t>
        </is>
      </c>
      <c r="B25" s="57" t="inlineStr">
        <is>
          <t>3.6, Альче</t>
        </is>
      </c>
    </row>
    <row r="26">
      <c r="A26" s="57" t="inlineStr">
        <is>
          <t>Моцарелла Чильеджина в воде "Ваш выбор", 50%, 0,1/0,18 кг, ф/п</t>
        </is>
      </c>
      <c r="B26" s="57" t="inlineStr">
        <is>
          <t>3.3, Сакко</t>
        </is>
      </c>
    </row>
    <row r="27">
      <c r="A27" s="57" t="inlineStr">
        <is>
          <t>Моцарелла Чильеджина в воде "Красная птица", 45%, 0,125/0,225 кг, ф/п</t>
        </is>
      </c>
      <c r="B27" s="57" t="inlineStr">
        <is>
          <t>3.3, Сакко</t>
        </is>
      </c>
    </row>
    <row r="28">
      <c r="A28" s="57" t="inlineStr">
        <is>
          <t>Моцарелла без лактозы для сэндвичей "Unagrande", 45%, 0,28 кг, т/ф</t>
        </is>
      </c>
      <c r="B28" s="57" t="inlineStr">
        <is>
          <t>2.7, Альче, без лактозы</t>
        </is>
      </c>
    </row>
    <row r="29">
      <c r="A29" s="57" t="inlineStr">
        <is>
          <t>Моцарелла в воде Фиор Ди Латте "Metro Chef" 45%, 0,125/0,225 кг, ф/п</t>
        </is>
      </c>
      <c r="B29" s="57" t="inlineStr">
        <is>
          <t>3.3, Альче, без лактозы</t>
        </is>
      </c>
    </row>
    <row r="30">
      <c r="A30" s="57" t="inlineStr">
        <is>
          <t>Моцарелла в воде Фиор Ди Латте "Orecchio Oro", 45%, 0,1/0,18 кг, ф/п</t>
        </is>
      </c>
      <c r="B30" s="57" t="inlineStr">
        <is>
          <t>3.3, Сакко</t>
        </is>
      </c>
    </row>
    <row r="31">
      <c r="A31" s="57" t="inlineStr">
        <is>
          <t>Моцарелла в воде Фиор Ди Латте "Каждый день", 45%, 0,1/0,18 кг, ф/п</t>
        </is>
      </c>
      <c r="B31" s="57" t="inlineStr">
        <is>
          <t>3.3, Сакко</t>
        </is>
      </c>
    </row>
    <row r="32">
      <c r="A32" s="57" t="inlineStr">
        <is>
          <t>Моцарелла в воде Фиор Ди Латте без лактозы "Unagrande", 45%, 0,125 кг, ф/п, (8 шт)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"ВкусВилл", 45%, 0,125/0,225 кг, ф/п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без лактозы "Красная птица", 45%, 0,125/0,225 кг, ф/п</t>
        </is>
      </c>
      <c r="B34" s="57" t="inlineStr">
        <is>
          <t>3.3, Альче, без лактозы</t>
        </is>
      </c>
    </row>
    <row r="35">
      <c r="A35" s="57" t="inlineStr">
        <is>
          <t>Моцарелла в воде Фиор Ди Латте без лактозы “Unagrande", 45%, 0,125/0,225 кг, ф/п, (8 шт)</t>
        </is>
      </c>
      <c r="B35" s="57" t="inlineStr">
        <is>
          <t>3.3, Альче, без лактозы</t>
        </is>
      </c>
    </row>
    <row r="36">
      <c r="A36" s="57" t="inlineStr">
        <is>
          <t>Моцарелла в воде Фиор ди Латте "Aventino", 45%, 0,1/0,18 кг, ф/п</t>
        </is>
      </c>
      <c r="B36" s="57" t="inlineStr">
        <is>
          <t>3.3, Сакко</t>
        </is>
      </c>
    </row>
    <row r="37">
      <c r="A37" s="57" t="inlineStr">
        <is>
          <t>Моцарелла в воде Чильеджина "Aventino",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"Metro Chef" 45%, 0,125/0,225 кг, ф/п</t>
        </is>
      </c>
      <c r="B38" s="57" t="inlineStr">
        <is>
          <t>3.3, Альче, без лактозы</t>
        </is>
      </c>
    </row>
    <row r="39">
      <c r="A39" s="57" t="inlineStr">
        <is>
          <t>Моцарелла в воде Чильеджина "Orecchio Oro", 45%, 0,1/0,18 кг, ф/п</t>
        </is>
      </c>
      <c r="B39" s="57" t="inlineStr">
        <is>
          <t>3.3, Сакко</t>
        </is>
      </c>
    </row>
    <row r="40">
      <c r="A40" s="57" t="inlineStr">
        <is>
          <t>Моцарелла в воде Чильеджина "Каждый день", 45%, 0,1/0,18 кг, ф/п</t>
        </is>
      </c>
      <c r="B40" s="57" t="inlineStr">
        <is>
          <t>3.3, Сакко</t>
        </is>
      </c>
    </row>
    <row r="41">
      <c r="A41" s="57" t="inlineStr">
        <is>
          <t>Моцарелла в воде Чильеджина без лактозы "Unagrande", 45%, 0,125/0,225 кг, ф/п</t>
        </is>
      </c>
      <c r="B41" s="57" t="inlineStr">
        <is>
          <t>3.3, Альче, без лактозы</t>
        </is>
      </c>
    </row>
    <row r="42">
      <c r="A42" s="57" t="inlineStr">
        <is>
          <t>Моцарелла в воде Чильеджина без лактозы "Красная птица", 45%, 0,125/0,225 кг, ф/п</t>
        </is>
      </c>
      <c r="B42" s="57" t="inlineStr">
        <is>
          <t>3.3, Альче, без лактозы</t>
        </is>
      </c>
    </row>
    <row r="43">
      <c r="A43" s="57" t="inlineStr">
        <is>
          <t>Моцарелла для бутербродов "Aventino", 45%, 0,2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"Metro Chef" 45%, 0,37 кг, т/ф</t>
        </is>
      </c>
      <c r="B44" s="57" t="inlineStr">
        <is>
          <t>2.7, Сакко</t>
        </is>
      </c>
    </row>
    <row r="45">
      <c r="A45" s="57" t="inlineStr">
        <is>
          <t>Моцарелла для пиццы "Metro Chef" 45%, 1,2 кг, т/ф</t>
        </is>
      </c>
      <c r="B45" s="57" t="inlineStr">
        <is>
          <t>2.7, Сакко</t>
        </is>
      </c>
    </row>
    <row r="46">
      <c r="A46" s="57" t="inlineStr">
        <is>
          <t>Моцарелла для пиццы "Pretto", 45 %, 0,46 кг, т/ф, (8 шт)</t>
        </is>
      </c>
      <c r="B46" s="57" t="inlineStr">
        <is>
          <t>2.7, Сакко</t>
        </is>
      </c>
    </row>
    <row r="47">
      <c r="A47" s="57" t="inlineStr">
        <is>
          <t>Моцарелла для пиццы "Pretto", 45%, 0,46 кг, т/ф, (8 шт)</t>
        </is>
      </c>
      <c r="B47" s="57" t="inlineStr">
        <is>
          <t>2.7, Сакко</t>
        </is>
      </c>
    </row>
    <row r="48">
      <c r="A48" s="57" t="inlineStr">
        <is>
          <t>Моцарелла для пиццы "Unagrande", 45%, 0,46 кг, в/у</t>
        </is>
      </c>
      <c r="B48" s="57" t="inlineStr">
        <is>
          <t>2.7, Альче</t>
        </is>
      </c>
    </row>
    <row r="49">
      <c r="A49" s="57" t="inlineStr">
        <is>
          <t>Моцарелла для пиццы "Unagrande", 45%, 0,46 кг, в/у, (8 шт)</t>
        </is>
      </c>
      <c r="B49" s="57" t="inlineStr">
        <is>
          <t>2.7, Альче</t>
        </is>
      </c>
    </row>
    <row r="50">
      <c r="A50" s="57" t="inlineStr">
        <is>
          <t>Моцарелла для пиццы "Красная птица", 45%, 0,28 кг, т/ф</t>
        </is>
      </c>
      <c r="B50" s="57" t="inlineStr">
        <is>
          <t>2.7, Сакко</t>
        </is>
      </c>
    </row>
    <row r="51">
      <c r="A51" s="57" t="inlineStr">
        <is>
          <t>Моцарелла для пиццы "Фермерская коллекция", 45%, 0,2 кг, т/ф</t>
        </is>
      </c>
      <c r="B51" s="57" t="inlineStr">
        <is>
          <t>2.7, Сакко</t>
        </is>
      </c>
    </row>
    <row r="52">
      <c r="A52" s="57" t="inlineStr">
        <is>
          <t>Моцарелла для пиццы «Fine Life», 45%, 0,37 кг, т/ф, (6 шт)</t>
        </is>
      </c>
      <c r="B52" s="57" t="inlineStr">
        <is>
          <t>2.7, Сакко</t>
        </is>
      </c>
    </row>
    <row r="53">
      <c r="A53" s="57" t="inlineStr">
        <is>
          <t>Моцарелла для сэндвичей "Unagrande", 45%, 0,28 кг, т/ф, (8 шт)</t>
        </is>
      </c>
      <c r="B53" s="57" t="inlineStr">
        <is>
          <t>2.7, Альче</t>
        </is>
      </c>
    </row>
    <row r="54">
      <c r="A54" s="57" t="inlineStr">
        <is>
          <t>Моцарелла палочки "Unagrande",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"Бонджорно",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"ВкусВилл", 45%, 0,12 кг, т/ф</t>
        </is>
      </c>
      <c r="B56" s="57" t="inlineStr">
        <is>
          <t>2.7, Альче</t>
        </is>
      </c>
    </row>
    <row r="57">
      <c r="A57" s="57" t="inlineStr">
        <is>
          <t>Моцарелла палочки "Красная птица", 45%, 0,12 кг, т/ф</t>
        </is>
      </c>
      <c r="B57" s="57" t="inlineStr">
        <is>
          <t>2.7, Альче</t>
        </is>
      </c>
    </row>
    <row r="58">
      <c r="A58" s="57" t="inlineStr">
        <is>
          <t>Моцарелла палочки 7,5 гр Эсперсен, 45%, кг, пл/л</t>
        </is>
      </c>
      <c r="B58" s="57" t="inlineStr">
        <is>
          <t>2.7, Альче</t>
        </is>
      </c>
    </row>
    <row r="59">
      <c r="A59" s="57" t="inlineStr">
        <is>
          <t>Моцарелла сердечки в воде "Unagrande", 45%, 0,125/0,225 кг, ф/п, (8 шт)</t>
        </is>
      </c>
      <c r="B59" s="57" t="inlineStr">
        <is>
          <t>3.3, Альче</t>
        </is>
      </c>
    </row>
    <row r="60">
      <c r="A60" s="57" t="inlineStr">
        <is>
          <t>Моцарелла шары "Metro Chef", 45%, кг, в/у</t>
        </is>
      </c>
      <c r="B60" s="57" t="inlineStr">
        <is>
          <t>2.7, Сакко</t>
        </is>
      </c>
    </row>
    <row r="61">
      <c r="A61" s="57" t="inlineStr">
        <is>
          <t>Моцарелла, 45%, 3,5 кг, пл/л (палочки 15 г)</t>
        </is>
      </c>
      <c r="B61" s="57" t="inlineStr">
        <is>
          <t>2.7, Альче</t>
        </is>
      </c>
    </row>
    <row r="62">
      <c r="A62" s="57" t="inlineStr">
        <is>
          <t>Моцарелла, 45%, 3,6 кг, пл/л (палочки 7,5 г)</t>
        </is>
      </c>
      <c r="B62" s="57" t="inlineStr">
        <is>
          <t>2.7, Альче</t>
        </is>
      </c>
    </row>
    <row r="63">
      <c r="A63" s="57" t="inlineStr">
        <is>
          <t>Сулугуни  "Умалат", 45%, 0,37 кг, т/ф, (6 шт)</t>
        </is>
      </c>
      <c r="B63" s="57" t="inlineStr">
        <is>
          <t>2.7, Альче</t>
        </is>
      </c>
    </row>
    <row r="64">
      <c r="A64" s="57" t="inlineStr">
        <is>
          <t>Сулугуни "ВкусВилл", 45%, 0,28 кг, т/ф</t>
        </is>
      </c>
      <c r="B64" s="57" t="inlineStr">
        <is>
          <t>2.7, Альче</t>
        </is>
      </c>
    </row>
    <row r="65">
      <c r="A65" s="57" t="inlineStr">
        <is>
          <t>Сулугуни "Зеленая линия", 45%, 0,28 кг, т/ф</t>
        </is>
      </c>
      <c r="B65" s="57" t="inlineStr">
        <is>
          <t>2.7, Альче</t>
        </is>
      </c>
    </row>
    <row r="66">
      <c r="A66" s="57" t="inlineStr">
        <is>
          <t>Сулугуни "Маркет Перекресток", 45%, 0,28 кг, т/ф</t>
        </is>
      </c>
      <c r="B66" s="57" t="inlineStr">
        <is>
          <t>2.7, Сакко</t>
        </is>
      </c>
    </row>
    <row r="67">
      <c r="A67" s="57" t="inlineStr">
        <is>
          <t>Сулугуни "Умалат" (для хачапури), 45%, 0,12 кг, ф/п</t>
        </is>
      </c>
      <c r="B67" s="57" t="inlineStr">
        <is>
          <t>2.7, Альче</t>
        </is>
      </c>
    </row>
    <row r="68">
      <c r="A68" s="57" t="inlineStr">
        <is>
          <t>Сулугуни "Умалат", 45%, 0,2 кг, т/ф, (9 шт)</t>
        </is>
      </c>
      <c r="B68" s="57" t="inlineStr">
        <is>
          <t>2.7, Альче</t>
        </is>
      </c>
    </row>
    <row r="69">
      <c r="A69" s="57" t="inlineStr">
        <is>
          <t>Сулугуни "Умалат", 45%, 0,28 кг, т/ф, (8 шт)</t>
        </is>
      </c>
      <c r="B69" s="57" t="inlineStr">
        <is>
          <t>2.7, Альче</t>
        </is>
      </c>
    </row>
    <row r="70">
      <c r="A70" s="57" t="inlineStr">
        <is>
          <t>Сулугуни без лактозы "ВкусВилл", 45%, 0,2 кг, т/ф</t>
        </is>
      </c>
      <c r="B70" s="57" t="inlineStr">
        <is>
          <t>2.7, Альче, без лактозы</t>
        </is>
      </c>
    </row>
    <row r="71">
      <c r="A71" s="57" t="inlineStr">
        <is>
          <t>Сулугуни кубики "ВкусВилл", 45%, 0,12 кг, ф/п</t>
        </is>
      </c>
      <c r="B71" s="57" t="inlineStr">
        <is>
          <t>2.7, Альче</t>
        </is>
      </c>
    </row>
    <row r="72">
      <c r="A72" s="57" t="inlineStr">
        <is>
          <t>Сулугуни палочки "Красная птица", 45%, 0,12 кг, т/ф</t>
        </is>
      </c>
      <c r="B72" s="57" t="inlineStr">
        <is>
          <t>2.7, Альче</t>
        </is>
      </c>
    </row>
    <row r="73">
      <c r="A73" s="57" t="inlineStr">
        <is>
          <t>Сулугуни палочки "Умалат", 45%, 0,12 кг, т/ф (10 шт.)</t>
        </is>
      </c>
      <c r="B73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0" t="inlineStr">
        <is>
          <t>-</t>
        </is>
      </c>
    </row>
    <row r="2">
      <c r="A2" s="57" t="inlineStr">
        <is>
          <t>3.6, Альче</t>
        </is>
      </c>
    </row>
    <row r="3">
      <c r="A3" s="57" t="inlineStr">
        <is>
          <t>3.3, Альче</t>
        </is>
      </c>
    </row>
    <row r="4">
      <c r="A4" s="57" t="inlineStr">
        <is>
          <t>3.3, Сакко</t>
        </is>
      </c>
    </row>
    <row r="5">
      <c r="A5" s="57" t="inlineStr">
        <is>
          <t>2.7, Сакко</t>
        </is>
      </c>
    </row>
    <row r="6">
      <c r="A6" s="57" t="inlineStr">
        <is>
          <t>2.7, Альче</t>
        </is>
      </c>
    </row>
    <row r="7">
      <c r="A7" s="57" t="inlineStr">
        <is>
          <t>2.7, Альче, без лактозы</t>
        </is>
      </c>
    </row>
    <row r="8">
      <c r="A8" s="57" t="inlineStr">
        <is>
          <t>3.3, Альче, без лактозы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26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1" t="inlineStr">
        <is>
          <t>Задание на упаковку линии воды Моцарельного цеха</t>
        </is>
      </c>
      <c r="C2" s="62" t="n"/>
      <c r="D2" s="62" t="n"/>
      <c r="E2" s="62" t="n"/>
      <c r="F2" s="62" t="n"/>
      <c r="G2" s="62" t="n"/>
      <c r="H2" s="62" t="n"/>
      <c r="I2" s="62" t="n"/>
      <c r="J2" s="62" t="n"/>
      <c r="K2" s="62" t="n"/>
      <c r="L2" s="62" t="n"/>
      <c r="M2" s="62" t="n"/>
      <c r="N2" s="62" t="n"/>
    </row>
    <row r="3" ht="30" customHeight="1" s="12">
      <c r="B3" s="63" t="n">
        <v>44393</v>
      </c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</row>
    <row r="4" ht="28" customHeight="1" s="12">
      <c r="B4" s="64" t="inlineStr">
        <is>
          <t>Номер</t>
        </is>
      </c>
      <c r="C4" s="64" t="inlineStr">
        <is>
          <t>Номенклатура</t>
        </is>
      </c>
      <c r="D4" s="62" t="n"/>
      <c r="E4" s="62" t="n"/>
      <c r="F4" s="62" t="n"/>
      <c r="G4" s="62" t="n"/>
      <c r="H4" s="62" t="n"/>
      <c r="I4" s="64" t="inlineStr">
        <is>
          <t>Вложение коробок</t>
        </is>
      </c>
      <c r="J4" s="64" t="inlineStr">
        <is>
          <t>Вес, кг</t>
        </is>
      </c>
      <c r="K4" s="64" t="inlineStr">
        <is>
          <t>Кол-во коробок, шт</t>
        </is>
      </c>
      <c r="L4" s="64" t="inlineStr">
        <is>
          <t>В первую очередь</t>
        </is>
      </c>
      <c r="M4" s="64" t="inlineStr">
        <is>
          <t>Код</t>
        </is>
      </c>
      <c r="N4" s="62" t="n"/>
    </row>
    <row r="9" ht="30" customHeight="1" s="12">
      <c r="B9" s="61" t="inlineStr">
        <is>
          <t>Задание на упаковку линии пиццы Моцарельного цеха</t>
        </is>
      </c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</row>
    <row r="10" ht="30" customHeight="1" s="12">
      <c r="B10" s="63" t="n">
        <v>44393</v>
      </c>
      <c r="C10" s="62" t="n"/>
      <c r="D10" s="62" t="n"/>
      <c r="E10" s="62" t="n"/>
      <c r="F10" s="62" t="n"/>
      <c r="G10" s="62" t="n"/>
      <c r="H10" s="62" t="n"/>
      <c r="I10" s="62" t="n"/>
      <c r="J10" s="62" t="n"/>
      <c r="K10" s="62" t="n"/>
      <c r="L10" s="62" t="n"/>
      <c r="M10" s="62" t="n"/>
      <c r="N10" s="62" t="n"/>
    </row>
    <row r="11" ht="28" customHeight="1" s="12">
      <c r="B11" s="64" t="inlineStr">
        <is>
          <t>Номер</t>
        </is>
      </c>
      <c r="C11" s="64" t="inlineStr">
        <is>
          <t>Номенклатура</t>
        </is>
      </c>
      <c r="D11" s="62" t="n"/>
      <c r="E11" s="62" t="n"/>
      <c r="F11" s="62" t="n"/>
      <c r="G11" s="62" t="n"/>
      <c r="H11" s="62" t="n"/>
      <c r="I11" s="64" t="inlineStr">
        <is>
          <t>Вложение коробок</t>
        </is>
      </c>
      <c r="J11" s="64" t="inlineStr">
        <is>
          <t>Вес, кг</t>
        </is>
      </c>
      <c r="K11" s="64" t="inlineStr">
        <is>
          <t>Кол-во коробок, шт</t>
        </is>
      </c>
      <c r="L11" s="64" t="inlineStr">
        <is>
          <t>В первую очередь</t>
        </is>
      </c>
      <c r="M11" s="64" t="inlineStr">
        <is>
          <t>Код</t>
        </is>
      </c>
      <c r="N11" s="62" t="n"/>
    </row>
    <row r="12" ht="22" customHeight="1" s="12">
      <c r="B12" s="65" t="n">
        <v>1</v>
      </c>
      <c r="C12" s="66" t="inlineStr">
        <is>
          <t>Моцарелла "Pretto" (для бутербродов), 45%, 0,2 кг, т/ф, (9 шт)</t>
        </is>
      </c>
      <c r="D12" s="62" t="n"/>
      <c r="E12" s="62" t="n"/>
      <c r="F12" s="62" t="n"/>
      <c r="G12" s="62" t="n"/>
      <c r="H12" s="62" t="n"/>
      <c r="I12" s="66" t="n">
        <v>9</v>
      </c>
      <c r="J12" s="66" t="n">
        <v>2248</v>
      </c>
      <c r="K12" s="66" t="n">
        <v>1249</v>
      </c>
      <c r="L12" s="66" t="inlineStr"/>
      <c r="M12" s="66" t="inlineStr">
        <is>
          <t>Н0000094735</t>
        </is>
      </c>
      <c r="N12" s="62" t="n"/>
    </row>
    <row r="13" ht="22" customHeight="1" s="12">
      <c r="B13" s="65" t="n">
        <v>2</v>
      </c>
      <c r="C13" s="66" t="inlineStr">
        <is>
          <t>Моцарелла "Pretto", 45%, 1,2 кг, т/ф</t>
        </is>
      </c>
      <c r="D13" s="62" t="n"/>
      <c r="E13" s="62" t="n"/>
      <c r="F13" s="62" t="n"/>
      <c r="G13" s="62" t="n"/>
      <c r="H13" s="62" t="n"/>
      <c r="I13" s="66" t="n">
        <v>8</v>
      </c>
      <c r="J13" s="66" t="n">
        <v>455</v>
      </c>
      <c r="K13" s="66" t="n">
        <v>48</v>
      </c>
      <c r="L13" s="66" t="inlineStr"/>
      <c r="M13" s="66" t="inlineStr">
        <is>
          <t>Н0000095251</t>
        </is>
      </c>
      <c r="N13" s="62" t="n"/>
    </row>
    <row r="14" ht="22" customHeight="1" s="12">
      <c r="B14" s="65" t="n">
        <v>3</v>
      </c>
      <c r="C14" s="66" t="inlineStr">
        <is>
          <t>Моцарелла "Unagrande", 45%, 0,12 кг, ф/п (кубики)</t>
        </is>
      </c>
      <c r="D14" s="62" t="n"/>
      <c r="E14" s="62" t="n"/>
      <c r="F14" s="62" t="n"/>
      <c r="G14" s="62" t="n"/>
      <c r="H14" s="62" t="n"/>
      <c r="I14" s="66" t="n">
        <v>6</v>
      </c>
      <c r="J14" s="66" t="n">
        <v>50</v>
      </c>
      <c r="K14" s="66" t="n">
        <v>70</v>
      </c>
      <c r="L14" s="66" t="inlineStr"/>
      <c r="M14" s="66" t="inlineStr">
        <is>
          <t>Н0000090331</t>
        </is>
      </c>
      <c r="N14" s="62" t="n"/>
    </row>
    <row r="15" ht="22" customHeight="1" s="12">
      <c r="B15" s="65" t="n">
        <v>4</v>
      </c>
      <c r="C15" s="66" t="inlineStr">
        <is>
          <t>Моцарелла "Unagrande", 45%, 3 кг, пл/л</t>
        </is>
      </c>
      <c r="D15" s="62" t="n"/>
      <c r="E15" s="62" t="n"/>
      <c r="F15" s="62" t="n"/>
      <c r="G15" s="62" t="n"/>
      <c r="H15" s="62" t="n"/>
      <c r="I15" s="66" t="n">
        <v>2</v>
      </c>
      <c r="J15" s="66" t="n">
        <v>1026</v>
      </c>
      <c r="K15" s="66" t="n">
        <v>171</v>
      </c>
      <c r="L15" s="66" t="inlineStr"/>
      <c r="M15" s="66" t="inlineStr">
        <is>
          <t>Н0000094274</t>
        </is>
      </c>
      <c r="N15" s="62" t="n"/>
    </row>
    <row r="16" ht="22" customHeight="1" s="12">
      <c r="B16" s="65" t="n">
        <v>5</v>
      </c>
      <c r="C16" s="66" t="inlineStr">
        <is>
          <t>Моцарелла для бутербродов "Aventino", 45%, 0,2 кг, т/ф</t>
        </is>
      </c>
      <c r="D16" s="62" t="n"/>
      <c r="E16" s="62" t="n"/>
      <c r="F16" s="62" t="n"/>
      <c r="G16" s="62" t="n"/>
      <c r="H16" s="62" t="n"/>
      <c r="I16" s="66" t="n">
        <v>9</v>
      </c>
      <c r="J16" s="66" t="n">
        <v>508</v>
      </c>
      <c r="K16" s="66" t="n">
        <v>283</v>
      </c>
      <c r="L16" s="66" t="inlineStr"/>
      <c r="M16" s="66" t="inlineStr">
        <is>
          <t>Н0000096668</t>
        </is>
      </c>
      <c r="N16" s="62" t="n"/>
    </row>
    <row r="17" ht="22" customHeight="1" s="12">
      <c r="B17" s="65" t="n">
        <v>6</v>
      </c>
      <c r="C17" s="66" t="inlineStr">
        <is>
          <t>Моцарелла для пиццы "Metro Chef" 45%, 1,2 кг, т/ф</t>
        </is>
      </c>
      <c r="D17" s="62" t="n"/>
      <c r="E17" s="62" t="n"/>
      <c r="F17" s="62" t="n"/>
      <c r="G17" s="62" t="n"/>
      <c r="H17" s="62" t="n"/>
      <c r="I17" s="66" t="n">
        <v>8</v>
      </c>
      <c r="J17" s="66" t="n">
        <v>200</v>
      </c>
      <c r="K17" s="66" t="n">
        <v>21</v>
      </c>
      <c r="L17" s="66" t="inlineStr"/>
      <c r="M17" s="66" t="inlineStr">
        <is>
          <t>Н0000097280</t>
        </is>
      </c>
      <c r="N17" s="62" t="n"/>
    </row>
    <row r="18" ht="22" customHeight="1" s="12">
      <c r="B18" s="65" t="n">
        <v>7</v>
      </c>
      <c r="C18" s="66" t="inlineStr">
        <is>
          <t>Моцарелла для пиццы "Pretto", 45%, 0,46 кг, т/ф, (8 шт)</t>
        </is>
      </c>
      <c r="D18" s="62" t="n"/>
      <c r="E18" s="62" t="n"/>
      <c r="F18" s="62" t="n"/>
      <c r="G18" s="62" t="n"/>
      <c r="H18" s="62" t="n"/>
      <c r="I18" s="66" t="n">
        <v>8</v>
      </c>
      <c r="J18" s="66" t="n">
        <v>195</v>
      </c>
      <c r="K18" s="66" t="n">
        <v>53</v>
      </c>
      <c r="L18" s="66" t="inlineStr"/>
      <c r="M18" s="66" t="inlineStr">
        <is>
          <t>Н0000094734</t>
        </is>
      </c>
      <c r="N18" s="62" t="n"/>
    </row>
    <row r="19" ht="22" customHeight="1" s="12">
      <c r="B19" s="65" t="n">
        <v>8</v>
      </c>
      <c r="C19" s="66" t="inlineStr">
        <is>
          <t>Моцарелла для пиццы "Unagrande", 45%, 0,46 кг, в/у</t>
        </is>
      </c>
      <c r="D19" s="62" t="n"/>
      <c r="E19" s="62" t="n"/>
      <c r="F19" s="62" t="n"/>
      <c r="G19" s="62" t="n"/>
      <c r="H19" s="62" t="n"/>
      <c r="I19" s="66" t="n">
        <v>6</v>
      </c>
      <c r="J19" s="66" t="n">
        <v>661</v>
      </c>
      <c r="K19" s="66" t="n">
        <v>240</v>
      </c>
      <c r="L19" s="66" t="inlineStr"/>
      <c r="M19" s="66" t="inlineStr">
        <is>
          <t>Н0000079372</t>
        </is>
      </c>
      <c r="N19" s="62" t="n"/>
    </row>
    <row r="20" ht="22" customHeight="1" s="12">
      <c r="B20" s="65" t="n">
        <v>9</v>
      </c>
      <c r="C20" s="66" t="inlineStr">
        <is>
          <t>Сулугуни "ВкусВилл", 45%, 0,28 кг, т/ф</t>
        </is>
      </c>
      <c r="D20" s="62" t="n"/>
      <c r="E20" s="62" t="n"/>
      <c r="F20" s="62" t="n"/>
      <c r="G20" s="62" t="n"/>
      <c r="H20" s="62" t="n"/>
      <c r="I20" s="66" t="n">
        <v>8</v>
      </c>
      <c r="J20" s="66" t="n">
        <v>202</v>
      </c>
      <c r="K20" s="66" t="n">
        <v>91</v>
      </c>
      <c r="L20" s="66" t="inlineStr"/>
      <c r="M20" s="66" t="inlineStr">
        <is>
          <t>Н0000095992</t>
        </is>
      </c>
      <c r="N20" s="62" t="n"/>
    </row>
    <row r="21" ht="22" customHeight="1" s="12">
      <c r="B21" s="65" t="n">
        <v>10</v>
      </c>
      <c r="C21" s="66" t="inlineStr">
        <is>
          <t>Сулугуни "Зеленая линия", 45%, 0,28 кг, т/ф</t>
        </is>
      </c>
      <c r="D21" s="62" t="n"/>
      <c r="E21" s="62" t="n"/>
      <c r="F21" s="62" t="n"/>
      <c r="G21" s="62" t="n"/>
      <c r="H21" s="62" t="n"/>
      <c r="I21" s="66" t="n">
        <v>8</v>
      </c>
      <c r="J21" s="66" t="n">
        <v>300</v>
      </c>
      <c r="K21" s="66" t="n">
        <v>134</v>
      </c>
      <c r="L21" s="66" t="inlineStr"/>
      <c r="M21" s="66" t="inlineStr">
        <is>
          <t>Н0000097655</t>
        </is>
      </c>
      <c r="N21" s="62" t="n"/>
    </row>
    <row r="22" ht="22" customHeight="1" s="12">
      <c r="B22" s="65" t="n">
        <v>11</v>
      </c>
      <c r="C22" s="66" t="inlineStr">
        <is>
          <t>Сулугуни "Умалат" (для хачапури), 45%, 0,12 кг, ф/п</t>
        </is>
      </c>
      <c r="D22" s="62" t="n"/>
      <c r="E22" s="62" t="n"/>
      <c r="F22" s="62" t="n"/>
      <c r="G22" s="62" t="n"/>
      <c r="H22" s="62" t="n"/>
      <c r="I22" s="66" t="n">
        <v>10</v>
      </c>
      <c r="J22" s="66" t="n">
        <v>890</v>
      </c>
      <c r="K22" s="66" t="n">
        <v>742</v>
      </c>
      <c r="L22" s="66" t="inlineStr"/>
      <c r="M22" s="66" t="inlineStr">
        <is>
          <t>Н0000090330</t>
        </is>
      </c>
      <c r="N22" s="62" t="n"/>
    </row>
    <row r="23" ht="22" customHeight="1" s="12">
      <c r="B23" s="65" t="n">
        <v>12</v>
      </c>
      <c r="C23" s="66" t="inlineStr">
        <is>
          <t>Сулугуни "Умалат", 45%, 0,2 кг, т/ф, (9 шт)</t>
        </is>
      </c>
      <c r="D23" s="62" t="n"/>
      <c r="E23" s="62" t="n"/>
      <c r="F23" s="62" t="n"/>
      <c r="G23" s="62" t="n"/>
      <c r="H23" s="62" t="n"/>
      <c r="I23" s="66" t="n">
        <v>9</v>
      </c>
      <c r="J23" s="66" t="n">
        <v>200</v>
      </c>
      <c r="K23" s="66" t="n">
        <v>112</v>
      </c>
      <c r="L23" s="66" t="inlineStr"/>
      <c r="M23" s="66" t="inlineStr">
        <is>
          <t>Н0000094741</t>
        </is>
      </c>
      <c r="N23" s="62" t="n"/>
    </row>
    <row r="24" ht="22" customHeight="1" s="12">
      <c r="B24" s="65" t="n">
        <v>13</v>
      </c>
      <c r="C24" s="66" t="inlineStr">
        <is>
          <t>Сулугуни "Умалат", 45%, 0,28 кг, т/ф, (8 шт)</t>
        </is>
      </c>
      <c r="D24" s="62" t="n"/>
      <c r="E24" s="62" t="n"/>
      <c r="F24" s="62" t="n"/>
      <c r="G24" s="62" t="n"/>
      <c r="H24" s="62" t="n"/>
      <c r="I24" s="66" t="n">
        <v>8</v>
      </c>
      <c r="J24" s="66" t="n">
        <v>4548</v>
      </c>
      <c r="K24" s="66" t="n">
        <v>2031</v>
      </c>
      <c r="L24" s="66" t="inlineStr"/>
      <c r="M24" s="66" t="inlineStr">
        <is>
          <t>Н0000081879</t>
        </is>
      </c>
      <c r="N24" s="62" t="n"/>
    </row>
    <row r="25" ht="22" customHeight="1" s="12">
      <c r="B25" s="65" t="n">
        <v>14</v>
      </c>
      <c r="C25" s="66" t="inlineStr">
        <is>
          <t>Сулугуни без лактозы "ВкусВилл", 45%, 0,2 кг, т/ф</t>
        </is>
      </c>
      <c r="D25" s="62" t="n"/>
      <c r="E25" s="62" t="n"/>
      <c r="F25" s="62" t="n"/>
      <c r="G25" s="62" t="n"/>
      <c r="H25" s="62" t="n"/>
      <c r="I25" s="66" t="n">
        <v>6</v>
      </c>
      <c r="J25" s="66" t="n">
        <v>444</v>
      </c>
      <c r="K25" s="66" t="n">
        <v>370</v>
      </c>
      <c r="L25" s="66" t="inlineStr"/>
      <c r="M25" s="66" t="inlineStr">
        <is>
          <t>Н0000096814</t>
        </is>
      </c>
      <c r="N25" s="62" t="n"/>
    </row>
    <row r="26" ht="22" customHeight="1" s="12">
      <c r="B26" s="65" t="n">
        <v>15</v>
      </c>
      <c r="C26" s="67" t="inlineStr">
        <is>
          <t>Качокавалло "Unagrande", 45%, 0,8 кг</t>
        </is>
      </c>
      <c r="D26" s="62" t="n"/>
      <c r="E26" s="62" t="n"/>
      <c r="F26" s="62" t="n"/>
      <c r="G26" s="62" t="n"/>
      <c r="H26" s="62" t="n"/>
      <c r="I26" s="67" t="n">
        <v>2</v>
      </c>
      <c r="J26" s="67" t="n">
        <v>19.2</v>
      </c>
      <c r="K26" s="67" t="n">
        <v>14</v>
      </c>
      <c r="L26" s="67" t="inlineStr"/>
      <c r="M26" s="67" t="inlineStr">
        <is>
          <t>Н0000098165</t>
        </is>
      </c>
      <c r="N26" s="62" t="n"/>
    </row>
  </sheetData>
  <mergeCells count="38">
    <mergeCell ref="B2:N2"/>
    <mergeCell ref="B3:N3"/>
    <mergeCell ref="C4:H4"/>
    <mergeCell ref="M4:N4"/>
    <mergeCell ref="B9:N9"/>
    <mergeCell ref="B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50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1" t="inlineStr">
        <is>
          <t>Задание на упаковку линии воды Моцарельного цеха</t>
        </is>
      </c>
      <c r="C2" s="62" t="n"/>
      <c r="D2" s="62" t="n"/>
      <c r="E2" s="62" t="n"/>
      <c r="F2" s="62" t="n"/>
      <c r="G2" s="62" t="n"/>
      <c r="H2" s="62" t="n"/>
      <c r="I2" s="62" t="n"/>
      <c r="J2" s="62" t="n"/>
      <c r="K2" s="62" t="n"/>
      <c r="L2" s="62" t="n"/>
      <c r="M2" s="62" t="n"/>
      <c r="N2" s="62" t="n"/>
    </row>
    <row r="3" ht="30" customHeight="1" s="12">
      <c r="B3" s="63" t="n">
        <v>44393</v>
      </c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</row>
    <row r="4" ht="28" customHeight="1" s="12">
      <c r="B4" s="64" t="inlineStr">
        <is>
          <t>Номер варки</t>
        </is>
      </c>
      <c r="C4" s="64" t="inlineStr">
        <is>
          <t>Номенклатура</t>
        </is>
      </c>
      <c r="D4" s="62" t="n"/>
      <c r="E4" s="62" t="n"/>
      <c r="F4" s="62" t="n"/>
      <c r="G4" s="62" t="n"/>
      <c r="H4" s="62" t="n"/>
      <c r="I4" s="64" t="inlineStr">
        <is>
          <t>Вложение коробок</t>
        </is>
      </c>
      <c r="J4" s="64" t="inlineStr">
        <is>
          <t>Вес, кг</t>
        </is>
      </c>
      <c r="K4" s="64" t="inlineStr">
        <is>
          <t>Кол-во коробок, шт</t>
        </is>
      </c>
      <c r="L4" s="64" t="inlineStr">
        <is>
          <t>В первую очередь</t>
        </is>
      </c>
      <c r="M4" s="64" t="inlineStr">
        <is>
          <t>Код</t>
        </is>
      </c>
      <c r="N4" s="62" t="n"/>
    </row>
    <row r="9" ht="30" customHeight="1" s="12">
      <c r="B9" s="61" t="inlineStr">
        <is>
          <t>Задание на упаковку линии пиццы Моцарельного цеха</t>
        </is>
      </c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</row>
    <row r="10" ht="30" customHeight="1" s="12">
      <c r="B10" s="63" t="n">
        <v>44393</v>
      </c>
      <c r="C10" s="62" t="n"/>
      <c r="D10" s="62" t="n"/>
      <c r="E10" s="62" t="n"/>
      <c r="F10" s="62" t="n"/>
      <c r="G10" s="62" t="n"/>
      <c r="H10" s="62" t="n"/>
      <c r="I10" s="62" t="n"/>
      <c r="J10" s="62" t="n"/>
      <c r="K10" s="62" t="n"/>
      <c r="L10" s="62" t="n"/>
      <c r="M10" s="62" t="n"/>
      <c r="N10" s="62" t="n"/>
    </row>
    <row r="11" ht="28" customHeight="1" s="12">
      <c r="B11" s="64" t="inlineStr">
        <is>
          <t>Номер варки</t>
        </is>
      </c>
      <c r="C11" s="64" t="inlineStr">
        <is>
          <t>Номенклатура</t>
        </is>
      </c>
      <c r="D11" s="62" t="n"/>
      <c r="E11" s="62" t="n"/>
      <c r="F11" s="62" t="n"/>
      <c r="G11" s="62" t="n"/>
      <c r="H11" s="62" t="n"/>
      <c r="I11" s="64" t="inlineStr">
        <is>
          <t>Вложение коробок</t>
        </is>
      </c>
      <c r="J11" s="64" t="inlineStr">
        <is>
          <t>Вес, кг</t>
        </is>
      </c>
      <c r="K11" s="64" t="inlineStr">
        <is>
          <t>Кол-во коробок, шт</t>
        </is>
      </c>
      <c r="L11" s="64" t="inlineStr">
        <is>
          <t>В первую очередь</t>
        </is>
      </c>
      <c r="M11" s="64" t="inlineStr">
        <is>
          <t>Код</t>
        </is>
      </c>
      <c r="N11" s="62" t="n"/>
    </row>
    <row r="12" ht="22" customHeight="1" s="12">
      <c r="B12" s="65" t="n">
        <v>156</v>
      </c>
      <c r="C12" s="66" t="inlineStr">
        <is>
          <t>Сулугуни без лактозы "ВкусВилл", 45%, 0,2 кг, т/ф</t>
        </is>
      </c>
      <c r="D12" s="62" t="n"/>
      <c r="E12" s="62" t="n"/>
      <c r="F12" s="62" t="n"/>
      <c r="G12" s="62" t="n"/>
      <c r="H12" s="62" t="n"/>
      <c r="I12" s="66" t="n">
        <v>6</v>
      </c>
      <c r="J12" s="66" t="n">
        <v>444</v>
      </c>
      <c r="K12" s="66" t="n">
        <v>370</v>
      </c>
      <c r="L12" s="66" t="inlineStr"/>
      <c r="M12" s="66" t="inlineStr">
        <is>
          <t>Н0000096814</t>
        </is>
      </c>
      <c r="N12" s="62" t="n"/>
    </row>
    <row r="13" ht="22" customHeight="1" s="12">
      <c r="B13" s="65" t="n">
        <v>156</v>
      </c>
      <c r="C13" s="66" t="inlineStr">
        <is>
          <t>Сулугуни "Умалат", 45%, 0,2 кг, т/ф, (9 шт)</t>
        </is>
      </c>
      <c r="D13" s="62" t="n"/>
      <c r="E13" s="62" t="n"/>
      <c r="F13" s="62" t="n"/>
      <c r="G13" s="62" t="n"/>
      <c r="H13" s="62" t="n"/>
      <c r="I13" s="66" t="n">
        <v>9</v>
      </c>
      <c r="J13" s="66" t="n">
        <v>200</v>
      </c>
      <c r="K13" s="66" t="n">
        <v>112</v>
      </c>
      <c r="L13" s="66" t="inlineStr"/>
      <c r="M13" s="66" t="inlineStr">
        <is>
          <t>Н0000094741</t>
        </is>
      </c>
      <c r="N13" s="62" t="n"/>
    </row>
    <row r="14" ht="22" customHeight="1" s="12">
      <c r="B14" s="65" t="n">
        <v>156</v>
      </c>
      <c r="C14" s="66" t="inlineStr">
        <is>
          <t>Моцарелла для бутербродов "Aventino", 45%, 0,2 кг, т/ф</t>
        </is>
      </c>
      <c r="D14" s="62" t="n"/>
      <c r="E14" s="62" t="n"/>
      <c r="F14" s="62" t="n"/>
      <c r="G14" s="62" t="n"/>
      <c r="H14" s="62" t="n"/>
      <c r="I14" s="66" t="n">
        <v>9</v>
      </c>
      <c r="J14" s="66" t="n">
        <v>206</v>
      </c>
      <c r="K14" s="66" t="n">
        <v>115</v>
      </c>
      <c r="L14" s="66" t="inlineStr"/>
      <c r="M14" s="66" t="inlineStr">
        <is>
          <t>Н0000096668</t>
        </is>
      </c>
      <c r="N14" s="62" t="n"/>
    </row>
    <row r="15">
      <c r="B15" s="65" t="inlineStr"/>
      <c r="C15" s="65" t="inlineStr"/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</row>
    <row r="16" ht="22" customHeight="1" s="12">
      <c r="B16" s="65" t="n">
        <v>157</v>
      </c>
      <c r="C16" s="66" t="inlineStr">
        <is>
          <t>Моцарелла для бутербродов "Aventino", 45%, 0,2 кг, т/ф</t>
        </is>
      </c>
      <c r="D16" s="62" t="n"/>
      <c r="E16" s="62" t="n"/>
      <c r="F16" s="62" t="n"/>
      <c r="G16" s="62" t="n"/>
      <c r="H16" s="62" t="n"/>
      <c r="I16" s="66" t="n">
        <v>9</v>
      </c>
      <c r="J16" s="66" t="n">
        <v>302</v>
      </c>
      <c r="K16" s="66" t="n">
        <v>168</v>
      </c>
      <c r="L16" s="66" t="inlineStr"/>
      <c r="M16" s="66" t="inlineStr">
        <is>
          <t>Н0000096668</t>
        </is>
      </c>
      <c r="N16" s="62" t="n"/>
    </row>
    <row r="17" ht="22" customHeight="1" s="12">
      <c r="B17" s="65" t="n">
        <v>157</v>
      </c>
      <c r="C17" s="66" t="inlineStr">
        <is>
          <t>Моцарелла "Pretto" (для бутербродов), 45%, 0,2 кг, т/ф, (9 шт)</t>
        </is>
      </c>
      <c r="D17" s="62" t="n"/>
      <c r="E17" s="62" t="n"/>
      <c r="F17" s="62" t="n"/>
      <c r="G17" s="62" t="n"/>
      <c r="H17" s="62" t="n"/>
      <c r="I17" s="66" t="n">
        <v>9</v>
      </c>
      <c r="J17" s="66" t="n">
        <v>548</v>
      </c>
      <c r="K17" s="66" t="n">
        <v>305</v>
      </c>
      <c r="L17" s="66" t="inlineStr"/>
      <c r="M17" s="66" t="inlineStr">
        <is>
          <t>Н0000094735</t>
        </is>
      </c>
      <c r="N17" s="62" t="n"/>
    </row>
    <row r="18">
      <c r="B18" s="65" t="inlineStr"/>
      <c r="C18" s="65" t="inlineStr"/>
      <c r="D18" s="62" t="n"/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</row>
    <row r="19" ht="22" customHeight="1" s="12">
      <c r="B19" s="65" t="n">
        <v>158</v>
      </c>
      <c r="C19" s="66" t="inlineStr">
        <is>
          <t>Моцарелла "Pretto" (для бутербродов), 45%, 0,2 кг, т/ф, (9 шт)</t>
        </is>
      </c>
      <c r="D19" s="62" t="n"/>
      <c r="E19" s="62" t="n"/>
      <c r="F19" s="62" t="n"/>
      <c r="G19" s="62" t="n"/>
      <c r="H19" s="62" t="n"/>
      <c r="I19" s="66" t="n">
        <v>9</v>
      </c>
      <c r="J19" s="66" t="n">
        <v>850</v>
      </c>
      <c r="K19" s="66" t="n">
        <v>473</v>
      </c>
      <c r="L19" s="66" t="inlineStr"/>
      <c r="M19" s="66" t="inlineStr">
        <is>
          <t>Н0000094735</t>
        </is>
      </c>
      <c r="N19" s="62" t="n"/>
    </row>
    <row r="20">
      <c r="B20" s="65" t="inlineStr"/>
      <c r="C20" s="65" t="inlineStr"/>
      <c r="D20" s="62" t="n"/>
      <c r="E20" s="62" t="n"/>
      <c r="F20" s="62" t="n"/>
      <c r="G20" s="62" t="n"/>
      <c r="H20" s="62" t="n"/>
      <c r="I20" s="62" t="n"/>
      <c r="J20" s="62" t="n"/>
      <c r="K20" s="62" t="n"/>
      <c r="L20" s="62" t="n"/>
      <c r="M20" s="62" t="n"/>
      <c r="N20" s="62" t="n"/>
    </row>
    <row r="21" ht="22" customHeight="1" s="12">
      <c r="B21" s="65" t="n">
        <v>159</v>
      </c>
      <c r="C21" s="66" t="inlineStr">
        <is>
          <t>Моцарелла "Pretto" (для бутербродов), 45%, 0,2 кг, т/ф, (9 шт)</t>
        </is>
      </c>
      <c r="D21" s="62" t="n"/>
      <c r="E21" s="62" t="n"/>
      <c r="F21" s="62" t="n"/>
      <c r="G21" s="62" t="n"/>
      <c r="H21" s="62" t="n"/>
      <c r="I21" s="66" t="n">
        <v>9</v>
      </c>
      <c r="J21" s="66" t="n">
        <v>850</v>
      </c>
      <c r="K21" s="66" t="n">
        <v>473</v>
      </c>
      <c r="L21" s="66" t="inlineStr"/>
      <c r="M21" s="66" t="inlineStr">
        <is>
          <t>Н0000094735</t>
        </is>
      </c>
      <c r="N21" s="62" t="n"/>
    </row>
    <row r="22">
      <c r="B22" s="65" t="inlineStr"/>
      <c r="C22" s="65" t="inlineStr"/>
      <c r="D22" s="62" t="n"/>
      <c r="E22" s="62" t="n"/>
      <c r="F22" s="62" t="n"/>
      <c r="G22" s="62" t="n"/>
      <c r="H22" s="62" t="n"/>
      <c r="I22" s="62" t="n"/>
      <c r="J22" s="62" t="n"/>
      <c r="K22" s="62" t="n"/>
      <c r="L22" s="62" t="n"/>
      <c r="M22" s="62" t="n"/>
      <c r="N22" s="62" t="n"/>
    </row>
    <row r="23" ht="22" customHeight="1" s="12">
      <c r="B23" s="65" t="n">
        <v>160</v>
      </c>
      <c r="C23" s="66" t="inlineStr">
        <is>
          <t>Моцарелла "Unagrande", 45%, 3 кг, пл/л</t>
        </is>
      </c>
      <c r="D23" s="62" t="n"/>
      <c r="E23" s="62" t="n"/>
      <c r="F23" s="62" t="n"/>
      <c r="G23" s="62" t="n"/>
      <c r="H23" s="62" t="n"/>
      <c r="I23" s="66" t="n">
        <v>2</v>
      </c>
      <c r="J23" s="66" t="n">
        <v>850</v>
      </c>
      <c r="K23" s="66" t="n">
        <v>142</v>
      </c>
      <c r="L23" s="66" t="inlineStr"/>
      <c r="M23" s="66" t="inlineStr">
        <is>
          <t>Н0000094274</t>
        </is>
      </c>
      <c r="N23" s="62" t="n"/>
    </row>
    <row r="24">
      <c r="B24" s="65" t="inlineStr"/>
      <c r="C24" s="65" t="inlineStr"/>
      <c r="D24" s="62" t="n"/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</row>
    <row r="25" ht="22" customHeight="1" s="12">
      <c r="B25" s="65" t="n">
        <v>161</v>
      </c>
      <c r="C25" s="66" t="inlineStr">
        <is>
          <t>Моцарелла "Unagrande", 45%, 3 кг, пл/л</t>
        </is>
      </c>
      <c r="D25" s="62" t="n"/>
      <c r="E25" s="62" t="n"/>
      <c r="F25" s="62" t="n"/>
      <c r="G25" s="62" t="n"/>
      <c r="H25" s="62" t="n"/>
      <c r="I25" s="66" t="n">
        <v>2</v>
      </c>
      <c r="J25" s="66" t="n">
        <v>176</v>
      </c>
      <c r="K25" s="66" t="n">
        <v>30</v>
      </c>
      <c r="L25" s="66" t="inlineStr"/>
      <c r="M25" s="66" t="inlineStr">
        <is>
          <t>Н0000094274</t>
        </is>
      </c>
      <c r="N25" s="62" t="n"/>
    </row>
    <row r="26" ht="22" customHeight="1" s="12">
      <c r="B26" s="65" t="n">
        <v>161</v>
      </c>
      <c r="C26" s="66" t="inlineStr">
        <is>
          <t>Моцарелла для пиццы "Unagrande", 45%, 0,46 кг, в/у</t>
        </is>
      </c>
      <c r="D26" s="62" t="n"/>
      <c r="E26" s="62" t="n"/>
      <c r="F26" s="62" t="n"/>
      <c r="G26" s="62" t="n"/>
      <c r="H26" s="62" t="n"/>
      <c r="I26" s="66" t="n">
        <v>6</v>
      </c>
      <c r="J26" s="66" t="n">
        <v>661</v>
      </c>
      <c r="K26" s="66" t="n">
        <v>240</v>
      </c>
      <c r="L26" s="66" t="inlineStr"/>
      <c r="M26" s="66" t="inlineStr">
        <is>
          <t>Н0000079372</t>
        </is>
      </c>
      <c r="N26" s="62" t="n"/>
    </row>
    <row r="27">
      <c r="B27" s="65" t="inlineStr"/>
      <c r="C27" s="65" t="inlineStr"/>
      <c r="D27" s="62" t="n"/>
      <c r="E27" s="62" t="n"/>
      <c r="F27" s="62" t="n"/>
      <c r="G27" s="62" t="n"/>
      <c r="H27" s="62" t="n"/>
      <c r="I27" s="62" t="n"/>
      <c r="J27" s="62" t="n"/>
      <c r="K27" s="62" t="n"/>
      <c r="L27" s="62" t="n"/>
      <c r="M27" s="62" t="n"/>
      <c r="N27" s="62" t="n"/>
    </row>
    <row r="28" ht="22" customHeight="1" s="12">
      <c r="B28" s="65" t="n">
        <v>162</v>
      </c>
      <c r="C28" s="66" t="inlineStr">
        <is>
          <t>Сулугуни "Зеленая линия", 45%, 0,28 кг, т/ф</t>
        </is>
      </c>
      <c r="D28" s="62" t="n"/>
      <c r="E28" s="62" t="n"/>
      <c r="F28" s="62" t="n"/>
      <c r="G28" s="62" t="n"/>
      <c r="H28" s="62" t="n"/>
      <c r="I28" s="66" t="n">
        <v>8</v>
      </c>
      <c r="J28" s="66" t="n">
        <v>300</v>
      </c>
      <c r="K28" s="66" t="n">
        <v>134</v>
      </c>
      <c r="L28" s="66" t="inlineStr"/>
      <c r="M28" s="66" t="inlineStr">
        <is>
          <t>Н0000097655</t>
        </is>
      </c>
      <c r="N28" s="62" t="n"/>
    </row>
    <row r="29" ht="22" customHeight="1" s="12">
      <c r="B29" s="65" t="n">
        <v>162</v>
      </c>
      <c r="C29" s="66" t="inlineStr">
        <is>
          <t>Сулугуни "ВкусВилл", 45%, 0,28 кг, т/ф</t>
        </is>
      </c>
      <c r="D29" s="62" t="n"/>
      <c r="E29" s="62" t="n"/>
      <c r="F29" s="62" t="n"/>
      <c r="G29" s="62" t="n"/>
      <c r="H29" s="62" t="n"/>
      <c r="I29" s="66" t="n">
        <v>8</v>
      </c>
      <c r="J29" s="66" t="n">
        <v>202</v>
      </c>
      <c r="K29" s="66" t="n">
        <v>91</v>
      </c>
      <c r="L29" s="66" t="inlineStr"/>
      <c r="M29" s="66" t="inlineStr">
        <is>
          <t>Н0000095992</t>
        </is>
      </c>
      <c r="N29" s="62" t="n"/>
    </row>
    <row r="30" ht="22" customHeight="1" s="12">
      <c r="B30" s="65" t="n">
        <v>162</v>
      </c>
      <c r="C30" s="66" t="inlineStr">
        <is>
          <t>Сулугуни "Умалат", 45%, 0,28 кг, т/ф, (8 шт)</t>
        </is>
      </c>
      <c r="D30" s="62" t="n"/>
      <c r="E30" s="62" t="n"/>
      <c r="F30" s="62" t="n"/>
      <c r="G30" s="62" t="n"/>
      <c r="H30" s="62" t="n"/>
      <c r="I30" s="66" t="n">
        <v>8</v>
      </c>
      <c r="J30" s="66" t="n">
        <v>348</v>
      </c>
      <c r="K30" s="66" t="n">
        <v>156</v>
      </c>
      <c r="L30" s="66" t="inlineStr"/>
      <c r="M30" s="66" t="inlineStr">
        <is>
          <t>Н0000081879</t>
        </is>
      </c>
      <c r="N30" s="62" t="n"/>
    </row>
    <row r="31">
      <c r="B31" s="65" t="inlineStr"/>
      <c r="C31" s="65" t="inlineStr"/>
      <c r="D31" s="62" t="n"/>
      <c r="E31" s="62" t="n"/>
      <c r="F31" s="62" t="n"/>
      <c r="G31" s="62" t="n"/>
      <c r="H31" s="62" t="n"/>
      <c r="I31" s="62" t="n"/>
      <c r="J31" s="62" t="n"/>
      <c r="K31" s="62" t="n"/>
      <c r="L31" s="62" t="n"/>
      <c r="M31" s="62" t="n"/>
      <c r="N31" s="62" t="n"/>
    </row>
    <row r="32" ht="22" customHeight="1" s="12">
      <c r="B32" s="65" t="n">
        <v>163</v>
      </c>
      <c r="C32" s="66" t="inlineStr">
        <is>
          <t>Моцарелла "Unagrande", 45%, 0,12 кг, ф/п (кубики)</t>
        </is>
      </c>
      <c r="D32" s="62" t="n"/>
      <c r="E32" s="62" t="n"/>
      <c r="F32" s="62" t="n"/>
      <c r="G32" s="62" t="n"/>
      <c r="H32" s="62" t="n"/>
      <c r="I32" s="66" t="n">
        <v>6</v>
      </c>
      <c r="J32" s="66" t="n">
        <v>50</v>
      </c>
      <c r="K32" s="66" t="n">
        <v>70</v>
      </c>
      <c r="L32" s="66" t="inlineStr"/>
      <c r="M32" s="66" t="inlineStr">
        <is>
          <t>Н0000090331</t>
        </is>
      </c>
      <c r="N32" s="62" t="n"/>
    </row>
    <row r="33" ht="22" customHeight="1" s="12">
      <c r="B33" s="65" t="n">
        <v>163</v>
      </c>
      <c r="C33" s="66" t="inlineStr">
        <is>
          <t>Сулугуни "Умалат", 45%, 0,28 кг, т/ф, (8 шт)</t>
        </is>
      </c>
      <c r="D33" s="62" t="n"/>
      <c r="E33" s="62" t="n"/>
      <c r="F33" s="62" t="n"/>
      <c r="G33" s="62" t="n"/>
      <c r="H33" s="62" t="n"/>
      <c r="I33" s="66" t="n">
        <v>8</v>
      </c>
      <c r="J33" s="66" t="n">
        <v>800</v>
      </c>
      <c r="K33" s="66" t="n">
        <v>358</v>
      </c>
      <c r="L33" s="66" t="inlineStr"/>
      <c r="M33" s="66" t="inlineStr">
        <is>
          <t>Н0000081879</t>
        </is>
      </c>
      <c r="N33" s="62" t="n"/>
    </row>
    <row r="34">
      <c r="B34" s="65" t="inlineStr"/>
      <c r="C34" s="65" t="inlineStr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</row>
    <row r="35" ht="22" customHeight="1" s="12">
      <c r="B35" s="65" t="n">
        <v>164</v>
      </c>
      <c r="C35" s="66" t="inlineStr">
        <is>
          <t>Сулугуни "Умалат" (для хачапури), 45%, 0,12 кг, ф/п</t>
        </is>
      </c>
      <c r="D35" s="62" t="n"/>
      <c r="E35" s="62" t="n"/>
      <c r="F35" s="62" t="n"/>
      <c r="G35" s="62" t="n"/>
      <c r="H35" s="62" t="n"/>
      <c r="I35" s="66" t="n">
        <v>10</v>
      </c>
      <c r="J35" s="66" t="n">
        <v>890</v>
      </c>
      <c r="K35" s="66" t="n">
        <v>742</v>
      </c>
      <c r="L35" s="66" t="inlineStr"/>
      <c r="M35" s="66" t="inlineStr">
        <is>
          <t>Н0000090330</t>
        </is>
      </c>
      <c r="N35" s="62" t="n"/>
    </row>
    <row r="36">
      <c r="B36" s="65" t="inlineStr"/>
      <c r="C36" s="65" t="inlineStr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</row>
    <row r="37" ht="22" customHeight="1" s="12">
      <c r="B37" s="65" t="n">
        <v>165</v>
      </c>
      <c r="C37" s="66" t="inlineStr">
        <is>
          <t>Сулугуни "Умалат", 45%, 0,28 кг, т/ф, (8 шт)</t>
        </is>
      </c>
      <c r="D37" s="62" t="n"/>
      <c r="E37" s="62" t="n"/>
      <c r="F37" s="62" t="n"/>
      <c r="G37" s="62" t="n"/>
      <c r="H37" s="62" t="n"/>
      <c r="I37" s="66" t="n">
        <v>8</v>
      </c>
      <c r="J37" s="66" t="n">
        <v>850</v>
      </c>
      <c r="K37" s="66" t="n">
        <v>380</v>
      </c>
      <c r="L37" s="66" t="inlineStr"/>
      <c r="M37" s="66" t="inlineStr">
        <is>
          <t>Н0000081879</t>
        </is>
      </c>
      <c r="N37" s="62" t="n"/>
    </row>
    <row r="38">
      <c r="B38" s="65" t="inlineStr"/>
      <c r="C38" s="65" t="inlineStr"/>
      <c r="D38" s="62" t="n"/>
      <c r="E38" s="62" t="n"/>
      <c r="F38" s="62" t="n"/>
      <c r="G38" s="62" t="n"/>
      <c r="H38" s="62" t="n"/>
      <c r="I38" s="62" t="n"/>
      <c r="J38" s="62" t="n"/>
      <c r="K38" s="62" t="n"/>
      <c r="L38" s="62" t="n"/>
      <c r="M38" s="62" t="n"/>
      <c r="N38" s="62" t="n"/>
    </row>
    <row r="39" ht="22" customHeight="1" s="12">
      <c r="B39" s="65" t="n">
        <v>166</v>
      </c>
      <c r="C39" s="66" t="inlineStr">
        <is>
          <t>Сулугуни "Умалат", 45%, 0,28 кг, т/ф, (8 шт)</t>
        </is>
      </c>
      <c r="D39" s="62" t="n"/>
      <c r="E39" s="62" t="n"/>
      <c r="F39" s="62" t="n"/>
      <c r="G39" s="62" t="n"/>
      <c r="H39" s="62" t="n"/>
      <c r="I39" s="66" t="n">
        <v>8</v>
      </c>
      <c r="J39" s="66" t="n">
        <v>850</v>
      </c>
      <c r="K39" s="66" t="n">
        <v>380</v>
      </c>
      <c r="L39" s="66" t="inlineStr"/>
      <c r="M39" s="66" t="inlineStr">
        <is>
          <t>Н0000081879</t>
        </is>
      </c>
      <c r="N39" s="62" t="n"/>
    </row>
    <row r="40">
      <c r="B40" s="65" t="inlineStr"/>
      <c r="C40" s="65" t="inlineStr"/>
      <c r="D40" s="62" t="n"/>
      <c r="E40" s="62" t="n"/>
      <c r="F40" s="62" t="n"/>
      <c r="G40" s="62" t="n"/>
      <c r="H40" s="62" t="n"/>
      <c r="I40" s="62" t="n"/>
      <c r="J40" s="62" t="n"/>
      <c r="K40" s="62" t="n"/>
      <c r="L40" s="62" t="n"/>
      <c r="M40" s="62" t="n"/>
      <c r="N40" s="62" t="n"/>
    </row>
    <row r="41" ht="22" customHeight="1" s="12">
      <c r="B41" s="65" t="n">
        <v>167</v>
      </c>
      <c r="C41" s="66" t="inlineStr">
        <is>
          <t>Сулугуни "Умалат", 45%, 0,28 кг, т/ф, (8 шт)</t>
        </is>
      </c>
      <c r="D41" s="62" t="n"/>
      <c r="E41" s="62" t="n"/>
      <c r="F41" s="62" t="n"/>
      <c r="G41" s="62" t="n"/>
      <c r="H41" s="62" t="n"/>
      <c r="I41" s="66" t="n">
        <v>8</v>
      </c>
      <c r="J41" s="66" t="n">
        <v>850</v>
      </c>
      <c r="K41" s="66" t="n">
        <v>380</v>
      </c>
      <c r="L41" s="66" t="inlineStr"/>
      <c r="M41" s="66" t="inlineStr">
        <is>
          <t>Н0000081879</t>
        </is>
      </c>
      <c r="N41" s="62" t="n"/>
    </row>
    <row r="42">
      <c r="B42" s="65" t="inlineStr"/>
      <c r="C42" s="65" t="inlineStr"/>
      <c r="D42" s="62" t="n"/>
      <c r="E42" s="62" t="n"/>
      <c r="F42" s="62" t="n"/>
      <c r="G42" s="62" t="n"/>
      <c r="H42" s="62" t="n"/>
      <c r="I42" s="62" t="n"/>
      <c r="J42" s="62" t="n"/>
      <c r="K42" s="62" t="n"/>
      <c r="L42" s="62" t="n"/>
      <c r="M42" s="62" t="n"/>
      <c r="N42" s="62" t="n"/>
    </row>
    <row r="43" ht="22" customHeight="1" s="12">
      <c r="B43" s="65" t="n">
        <v>168</v>
      </c>
      <c r="C43" s="66" t="inlineStr">
        <is>
          <t>Сулугуни "Умалат", 45%, 0,28 кг, т/ф, (8 шт)</t>
        </is>
      </c>
      <c r="D43" s="62" t="n"/>
      <c r="E43" s="62" t="n"/>
      <c r="F43" s="62" t="n"/>
      <c r="G43" s="62" t="n"/>
      <c r="H43" s="62" t="n"/>
      <c r="I43" s="66" t="n">
        <v>8</v>
      </c>
      <c r="J43" s="66" t="n">
        <v>850</v>
      </c>
      <c r="K43" s="66" t="n">
        <v>380</v>
      </c>
      <c r="L43" s="66" t="inlineStr"/>
      <c r="M43" s="66" t="inlineStr">
        <is>
          <t>Н0000081879</t>
        </is>
      </c>
      <c r="N43" s="62" t="n"/>
    </row>
    <row r="44">
      <c r="B44" s="65" t="inlineStr"/>
      <c r="C44" s="65" t="inlineStr"/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62" t="n"/>
      <c r="N44" s="62" t="n"/>
    </row>
    <row r="45" ht="22" customHeight="1" s="12">
      <c r="B45" s="65" t="n">
        <v>169</v>
      </c>
      <c r="C45" s="66" t="inlineStr">
        <is>
          <t>Моцарелла для пиццы "Pretto", 45%, 0,46 кг, т/ф, (8 шт)</t>
        </is>
      </c>
      <c r="D45" s="62" t="n"/>
      <c r="E45" s="62" t="n"/>
      <c r="F45" s="62" t="n"/>
      <c r="G45" s="62" t="n"/>
      <c r="H45" s="62" t="n"/>
      <c r="I45" s="66" t="n">
        <v>8</v>
      </c>
      <c r="J45" s="66" t="n">
        <v>195</v>
      </c>
      <c r="K45" s="66" t="n">
        <v>53</v>
      </c>
      <c r="L45" s="66" t="inlineStr"/>
      <c r="M45" s="66" t="inlineStr">
        <is>
          <t>Н0000094734</t>
        </is>
      </c>
      <c r="N45" s="62" t="n"/>
    </row>
    <row r="46" ht="22" customHeight="1" s="12">
      <c r="B46" s="65" t="n">
        <v>169</v>
      </c>
      <c r="C46" s="66" t="inlineStr">
        <is>
          <t>Моцарелла для пиццы "Metro Chef" 45%, 1,2 кг, т/ф</t>
        </is>
      </c>
      <c r="D46" s="62" t="n"/>
      <c r="E46" s="62" t="n"/>
      <c r="F46" s="62" t="n"/>
      <c r="G46" s="62" t="n"/>
      <c r="H46" s="62" t="n"/>
      <c r="I46" s="66" t="n">
        <v>8</v>
      </c>
      <c r="J46" s="66" t="n">
        <v>200</v>
      </c>
      <c r="K46" s="66" t="n">
        <v>21</v>
      </c>
      <c r="L46" s="66" t="inlineStr"/>
      <c r="M46" s="66" t="inlineStr">
        <is>
          <t>Н0000097280</t>
        </is>
      </c>
      <c r="N46" s="62" t="n"/>
    </row>
    <row r="47" ht="22" customHeight="1" s="12">
      <c r="B47" s="65" t="n">
        <v>169</v>
      </c>
      <c r="C47" s="66" t="inlineStr">
        <is>
          <t>Моцарелла "Pretto", 45%, 1,2 кг, т/ф</t>
        </is>
      </c>
      <c r="D47" s="62" t="n"/>
      <c r="E47" s="62" t="n"/>
      <c r="F47" s="62" t="n"/>
      <c r="G47" s="62" t="n"/>
      <c r="H47" s="62" t="n"/>
      <c r="I47" s="66" t="n">
        <v>8</v>
      </c>
      <c r="J47" s="66" t="n">
        <v>455</v>
      </c>
      <c r="K47" s="66" t="n">
        <v>48</v>
      </c>
      <c r="L47" s="66" t="inlineStr"/>
      <c r="M47" s="66" t="inlineStr">
        <is>
          <t>Н0000095251</t>
        </is>
      </c>
      <c r="N47" s="62" t="n"/>
    </row>
    <row r="48">
      <c r="B48" s="65" t="inlineStr"/>
      <c r="C48" s="65" t="inlineStr"/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62" t="n"/>
      <c r="N48" s="62" t="n"/>
    </row>
    <row r="49" ht="22" customHeight="1" s="12">
      <c r="B49" s="65" t="inlineStr"/>
      <c r="C49" s="67" t="inlineStr">
        <is>
          <t>Качокавалло "Unagrande", 45%, 0,8 кг</t>
        </is>
      </c>
      <c r="D49" s="62" t="n"/>
      <c r="E49" s="62" t="n"/>
      <c r="F49" s="62" t="n"/>
      <c r="G49" s="62" t="n"/>
      <c r="H49" s="62" t="n"/>
      <c r="I49" s="67" t="n">
        <v>2</v>
      </c>
      <c r="J49" s="67" t="n">
        <v>19</v>
      </c>
      <c r="K49" s="67" t="n">
        <v>14</v>
      </c>
      <c r="L49" s="67" t="inlineStr"/>
      <c r="M49" s="67" t="inlineStr">
        <is>
          <t>Н0000098165</t>
        </is>
      </c>
      <c r="N49" s="62" t="n"/>
    </row>
    <row r="50">
      <c r="B50" s="65" t="inlineStr"/>
      <c r="C50" s="65" t="inlineStr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</row>
  </sheetData>
  <mergeCells count="71">
    <mergeCell ref="B2:N2"/>
    <mergeCell ref="B3:N3"/>
    <mergeCell ref="C4:H4"/>
    <mergeCell ref="M4:N4"/>
    <mergeCell ref="B9:N9"/>
    <mergeCell ref="B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N15"/>
    <mergeCell ref="C16:H16"/>
    <mergeCell ref="M16:N16"/>
    <mergeCell ref="C17:H17"/>
    <mergeCell ref="M17:N17"/>
    <mergeCell ref="C18:N18"/>
    <mergeCell ref="C19:H19"/>
    <mergeCell ref="M19:N19"/>
    <mergeCell ref="C20:N20"/>
    <mergeCell ref="C21:H21"/>
    <mergeCell ref="M21:N21"/>
    <mergeCell ref="C22:N22"/>
    <mergeCell ref="C23:H23"/>
    <mergeCell ref="M23:N23"/>
    <mergeCell ref="C24:N24"/>
    <mergeCell ref="C25:H25"/>
    <mergeCell ref="M25:N25"/>
    <mergeCell ref="C26:H26"/>
    <mergeCell ref="M26:N26"/>
    <mergeCell ref="C27:N27"/>
    <mergeCell ref="C28:H28"/>
    <mergeCell ref="M28:N28"/>
    <mergeCell ref="C29:H29"/>
    <mergeCell ref="M29:N29"/>
    <mergeCell ref="C30:H30"/>
    <mergeCell ref="M30:N30"/>
    <mergeCell ref="C31:N31"/>
    <mergeCell ref="C32:H32"/>
    <mergeCell ref="M32:N32"/>
    <mergeCell ref="C33:H33"/>
    <mergeCell ref="M33:N33"/>
    <mergeCell ref="C34:N34"/>
    <mergeCell ref="C35:H35"/>
    <mergeCell ref="M35:N35"/>
    <mergeCell ref="C36:N36"/>
    <mergeCell ref="C37:H37"/>
    <mergeCell ref="M37:N37"/>
    <mergeCell ref="C38:N38"/>
    <mergeCell ref="C39:H39"/>
    <mergeCell ref="M39:N39"/>
    <mergeCell ref="C40:N40"/>
    <mergeCell ref="C41:H41"/>
    <mergeCell ref="M41:N41"/>
    <mergeCell ref="C42:N42"/>
    <mergeCell ref="C43:H43"/>
    <mergeCell ref="M43:N43"/>
    <mergeCell ref="C44:N44"/>
    <mergeCell ref="C45:H45"/>
    <mergeCell ref="M45:N45"/>
    <mergeCell ref="C46:H46"/>
    <mergeCell ref="M46:N46"/>
    <mergeCell ref="C47:H47"/>
    <mergeCell ref="M47:N47"/>
    <mergeCell ref="C48:N48"/>
    <mergeCell ref="C49:H49"/>
    <mergeCell ref="M49:N49"/>
    <mergeCell ref="C50:N5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