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<sst xmlns="http://schemas.openxmlformats.org/spreadsheetml/2006/main" count="31" uniqueCount="29">
  <si>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</si>
  <si>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</si>
  <si>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</si>
  <si>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</si>
  <si>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</si>
  <si>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</si>
  <si>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</si>
  <si>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</si>
  <si>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</si>
  <si>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</si>
  <si>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</si>
  <si>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</si>
  <si>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</si>
  <si>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</si>
  <si>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</si>
  <si>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</si>
  <si>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</si>
  <si>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</si>
  <si>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</si>
  <si>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</si>
  <si>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</t>
  </si>
  <si>
    <t xml:space="preserve">Вес на выходе одной варки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</si>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</sst>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A3" activeCellId="0" sqref="A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6" min="6" style="9" width="8.72"/>
    <col collapsed="false" customWidth="true" hidden="false" outlineLevel="0" max="8" min="7" style="10" width="8.72"/>
    <col collapsed="false" customWidth="true" hidden="false" outlineLevel="0" max="9" min="9" style="10" width="5.88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false" hidden="true" outlineLevel="0" max="16" min="15" style="0" width="8.54"/>
    <col collapsed="false" customWidth="false" hidden="true" outlineLevel="0" max="17" min="17" style="11" width="8.54"/>
    <col collapsed="false" customWidth="true" hidden="false" outlineLevel="0" max="18" min="18" style="0" width="17.15"/>
    <col collapsed="false" customWidth="true" hidden="false" outlineLevel="0" max="19" min="19" style="0" width="16.89"/>
    <col collapsed="false" customWidth="true" hidden="false" outlineLevel="0" max="20" min="20" style="0" width="17.02"/>
    <col collapsed="false" customWidth="true" hidden="false" outlineLevel="0" max="1024" min="1015" style="0" width="9.14"/>
  </cols>
  <sheetData>
    <row r="1" customFormat="false" ht="34.15" hidden="false" customHeight="true" outlineLevel="0" collapsed="false">
      <c r="A1" s="12" t="s">
        <v>15</v>
      </c>
      <c r="B1" s="13" t="s">
        <v>0</v>
      </c>
      <c r="C1" s="13" t="s">
        <v>16</v>
      </c>
      <c r="D1" s="13" t="s">
        <v>17</v>
      </c>
      <c r="E1" s="14" t="s">
        <v>18</v>
      </c>
      <c r="F1" s="14" t="s">
        <v>19</v>
      </c>
      <c r="G1" s="15" t="s">
        <v>20</v>
      </c>
      <c r="H1" s="15" t="s">
        <v>21</v>
      </c>
      <c r="I1" s="16" t="s">
        <v>22</v>
      </c>
      <c r="J1" s="17"/>
      <c r="L1" s="17"/>
      <c r="M1" s="17"/>
      <c r="N1" s="17"/>
      <c r="Q1" s="16" t="s">
        <v>22</v>
      </c>
      <c r="R1" s="18" t="s">
        <v>23</v>
      </c>
      <c r="S1" s="19" t="s">
        <v>24</v>
      </c>
      <c r="T1" s="20" t="s">
        <v>25</v>
      </c>
    </row>
    <row r="2" customFormat="false" ht="29.15" hidden="false" customHeight="true" outlineLevel="0" collapsed="false">
      <c r="A2" s="12"/>
      <c r="B2" s="13"/>
      <c r="C2" s="13"/>
      <c r="D2" s="13"/>
      <c r="E2" s="14"/>
      <c r="F2" s="14"/>
      <c r="G2" s="15"/>
      <c r="H2" s="15"/>
      <c r="I2" s="16"/>
      <c r="J2" s="17" t="s">
        <v>26</v>
      </c>
      <c r="L2" s="17" t="s">
        <v>27</v>
      </c>
      <c r="M2" s="17" t="s">
        <v>28</v>
      </c>
      <c r="N2" s="17" t="n">
        <v>0</v>
      </c>
      <c r="Q2" s="16"/>
      <c r="R2" s="21"/>
      <c r="S2" s="22" t="n">
        <f aca="false">SUMPRODUCT(G3:G122, Q3:Q122)</f>
        <v>0</v>
      </c>
      <c r="T2" s="23" t="n">
        <f aca="false">R2-S2</f>
        <v>0</v>
      </c>
    </row>
    <row r="3" customFormat="false" ht="13.8" hidden="false" customHeight="true" outlineLevel="0" collapsed="false">
      <c r="A3" s="0" t="str">
        <f aca="true">IF(J3="", "", IF(J3="-", "", 1 + SUM(INDIRECT(ADDRESS(2,COLUMN(M3)) &amp; ":" &amp; ADDRESS(ROW(),COLUMN(M3))))))</f>
        <v/>
      </c>
      <c r="B3" s="24" t="str">
        <f aca="false">IF(D3="","",VLOOKUP(D3,SKU!$A$1:$B$150,2,0))</f>
        <v/>
      </c>
      <c r="C3" s="24" t="str">
        <f aca="false">IF(D3="","",VLOOKUP(D3,SKU!$A$1:$C$150,3,0))</f>
        <v/>
      </c>
      <c r="F3" s="25" t="str">
        <f aca="true">IF(J3 = "-", I3 * (P3 - INDIRECT("O" &amp; ROW() - 1)), "")</f>
        <v/>
      </c>
      <c r="G3" s="26" t="str">
        <f aca="false">IF(J3 = "-", I3 * 6500,"")</f>
        <v/>
      </c>
      <c r="H3" s="26" t="str">
        <f aca="true">IF(J3 = "-", INDIRECT("C" &amp; ROW() - 1) ,"")</f>
        <v/>
      </c>
      <c r="I3" s="26"/>
      <c r="K3" s="9"/>
      <c r="M3" s="0" t="n">
        <f aca="false">IF(J3="-",I3,0)</f>
        <v>0</v>
      </c>
      <c r="O3" s="0" t="n">
        <f aca="true">IF(J3 = "-", 0, INDIRECT("O" &amp; ROW() - 1) + E3)</f>
        <v>0</v>
      </c>
      <c r="P3" s="0" t="n">
        <f aca="true">IF(J3 = "-", INDIRECT("C" &amp; ROW() - 1),0)</f>
        <v>0</v>
      </c>
      <c r="Q3" s="27"/>
    </row>
    <row r="4" customFormat="false" ht="13.8" hidden="false" customHeight="false" outlineLevel="0" collapsed="false">
      <c r="A4" s="0" t="str">
        <f aca="true">IF(J4="", "", IF(J4="-", "", 1 + SUM(INDIRECT(ADDRESS(2,COLUMN(M4)) &amp; ":" &amp; ADDRESS(ROW(),COLUMN(M4))))))</f>
        <v/>
      </c>
      <c r="B4" s="24" t="str">
        <f aca="false">IF(D4="","",VLOOKUP(D4,SKU!$A$1:$B$150,2,0))</f>
        <v/>
      </c>
      <c r="C4" s="24" t="str">
        <f aca="false">IF(D4="","",VLOOKUP(D4,SKU!$A$1:$C$150,3,0))</f>
        <v/>
      </c>
      <c r="F4" s="25" t="str">
        <f aca="true">IF(J4 = "-", I4 * (P4 - INDIRECT("O" &amp; ROW() - 1)), "")</f>
        <v/>
      </c>
      <c r="G4" s="26" t="str">
        <f aca="false">IF(J4 = "-", I4 * 6500,"")</f>
        <v/>
      </c>
      <c r="H4" s="26" t="str">
        <f aca="true">IF(J4 = "-", INDIRECT("C" &amp; ROW() - 1) ,"")</f>
        <v/>
      </c>
      <c r="I4" s="26"/>
      <c r="K4" s="9"/>
      <c r="M4" s="0" t="n">
        <f aca="false">IF(J4="-",I4,0)</f>
        <v>0</v>
      </c>
      <c r="O4" s="0" t="n">
        <f aca="true">IF(J4 = "-", 0, INDIRECT("O" &amp; ROW() - 1) + E4)</f>
        <v>0</v>
      </c>
      <c r="P4" s="0" t="n">
        <f aca="true">IF(J4 = "-", INDIRECT("C" &amp; ROW() - 1),0)</f>
        <v>0</v>
      </c>
      <c r="Q4" s="27"/>
    </row>
    <row r="5" customFormat="false" ht="13.8" hidden="false" customHeight="false" outlineLevel="0" collapsed="false">
      <c r="A5" s="0" t="str">
        <f aca="true">IF(J5="", "", IF(J5="-", "", 1 + SUM(INDIRECT(ADDRESS(2,COLUMN(M5)) &amp; ":" &amp; ADDRESS(ROW(),COLUMN(M5))))))</f>
        <v/>
      </c>
      <c r="B5" s="24" t="str">
        <f aca="false">IF(D5="","",VLOOKUP(D5,SKU!$A$1:$B$150,2,0))</f>
        <v/>
      </c>
      <c r="C5" s="24" t="str">
        <f aca="false">IF(D5="","",VLOOKUP(D5,SKU!$A$1:$C$150,3,0))</f>
        <v/>
      </c>
      <c r="F5" s="25" t="str">
        <f aca="true">IF(J5 = "-", I5 * (P5 - INDIRECT("O" &amp; ROW() - 1)), "")</f>
        <v/>
      </c>
      <c r="G5" s="26" t="str">
        <f aca="false">IF(J5 = "-", I5 * 6500,"")</f>
        <v/>
      </c>
      <c r="H5" s="26" t="str">
        <f aca="true">IF(J5 = "-", INDIRECT("C" &amp; ROW() - 1) ,"")</f>
        <v/>
      </c>
      <c r="I5" s="26"/>
      <c r="K5" s="9"/>
      <c r="M5" s="0" t="n">
        <f aca="false">IF(J5="-",I5,0)</f>
        <v>0</v>
      </c>
      <c r="O5" s="0" t="n">
        <f aca="true">IF(J5 = "-", 0, INDIRECT("O" &amp; ROW() - 1) + E5)</f>
        <v>0</v>
      </c>
      <c r="P5" s="0" t="n">
        <f aca="true">IF(J5 = "-", INDIRECT("C" &amp; ROW() - 1),0)</f>
        <v>0</v>
      </c>
      <c r="Q5" s="27"/>
    </row>
    <row r="6" customFormat="false" ht="13.8" hidden="false" customHeight="false" outlineLevel="0" collapsed="false">
      <c r="A6" s="0" t="str">
        <f aca="true">IF(J6="", "", IF(J6="-", "", 1 + SUM(INDIRECT(ADDRESS(2,COLUMN(M6)) &amp; ":" &amp; ADDRESS(ROW(),COLUMN(M6))))))</f>
        <v/>
      </c>
      <c r="B6" s="24" t="str">
        <f aca="false">IF(D6="","",VLOOKUP(D6,SKU!$A$1:$B$150,2,0))</f>
        <v/>
      </c>
      <c r="C6" s="24" t="str">
        <f aca="false">IF(D6="","",VLOOKUP(D6,SKU!$A$1:$C$150,3,0))</f>
        <v/>
      </c>
      <c r="F6" s="25" t="str">
        <f aca="true">IF(J6 = "-", I6 * (P6 - INDIRECT("O" &amp; ROW() - 1)), "")</f>
        <v/>
      </c>
      <c r="G6" s="26" t="str">
        <f aca="false">IF(J6 = "-", I6 * 6500,"")</f>
        <v/>
      </c>
      <c r="H6" s="26" t="str">
        <f aca="true">IF(J6 = "-", INDIRECT("C" &amp; ROW() - 1) ,"")</f>
        <v/>
      </c>
      <c r="I6" s="26"/>
      <c r="K6" s="9"/>
      <c r="M6" s="0" t="n">
        <f aca="false">IF(J6="-",I6,0)</f>
        <v>0</v>
      </c>
      <c r="O6" s="0" t="n">
        <f aca="true">IF(J6 = "-", 0, INDIRECT("O" &amp; ROW() - 1) + E6)</f>
        <v>0</v>
      </c>
      <c r="P6" s="0" t="n">
        <f aca="true">IF(J6 = "-", INDIRECT("C" &amp; ROW() - 1),0)</f>
        <v>0</v>
      </c>
      <c r="Q6" s="27"/>
    </row>
    <row r="7" customFormat="false" ht="13.8" hidden="false" customHeight="false" outlineLevel="0" collapsed="false">
      <c r="A7" s="0" t="str">
        <f aca="true">IF(J7="", "", IF(J7="-", "", 1 + SUM(INDIRECT(ADDRESS(2,COLUMN(M7)) &amp; ":" &amp; ADDRESS(ROW(),COLUMN(M7))))))</f>
        <v/>
      </c>
      <c r="B7" s="24" t="str">
        <f aca="false">IF(D7="","",VLOOKUP(D7,SKU!$A$1:$B$150,2,0))</f>
        <v/>
      </c>
      <c r="C7" s="24" t="str">
        <f aca="false">IF(D7="","",VLOOKUP(D7,SKU!$A$1:$C$150,3,0))</f>
        <v/>
      </c>
      <c r="F7" s="25" t="str">
        <f aca="true">IF(J7 = "-", I7 * (P7 - INDIRECT("O" &amp; ROW() - 1)), "")</f>
        <v/>
      </c>
      <c r="G7" s="26" t="str">
        <f aca="false">IF(J7 = "-", I7 * 6500,"")</f>
        <v/>
      </c>
      <c r="H7" s="26" t="str">
        <f aca="true">IF(J7 = "-", INDIRECT("C" &amp; ROW() - 1) ,"")</f>
        <v/>
      </c>
      <c r="I7" s="26"/>
      <c r="K7" s="9"/>
      <c r="M7" s="0" t="n">
        <f aca="false">IF(J7="-",I7,0)</f>
        <v>0</v>
      </c>
      <c r="O7" s="0" t="n">
        <f aca="true">IF(J7 = "-", 0, INDIRECT("O" &amp; ROW() - 1) + E7)</f>
        <v>0</v>
      </c>
      <c r="P7" s="0" t="n">
        <f aca="true">IF(J7 = "-", INDIRECT("C" &amp; ROW() - 1),0)</f>
        <v>0</v>
      </c>
      <c r="Q7" s="27"/>
    </row>
    <row r="8" customFormat="false" ht="13.8" hidden="false" customHeight="false" outlineLevel="0" collapsed="false">
      <c r="A8" s="0" t="str">
        <f aca="true">IF(J8="", "", IF(J8="-", "", 1 + SUM(INDIRECT(ADDRESS(2,COLUMN(M8)) &amp; ":" &amp; ADDRESS(ROW(),COLUMN(M8))))))</f>
        <v/>
      </c>
      <c r="B8" s="24" t="str">
        <f aca="false">IF(D8="","",VLOOKUP(D8,SKU!$A$1:$B$150,2,0))</f>
        <v/>
      </c>
      <c r="C8" s="24" t="str">
        <f aca="false">IF(D8="","",VLOOKUP(D8,SKU!$A$1:$C$150,3,0))</f>
        <v/>
      </c>
      <c r="F8" s="25" t="str">
        <f aca="true">IF(J8 = "-", I8 * (P8 - INDIRECT("O" &amp; ROW() - 1)), "")</f>
        <v/>
      </c>
      <c r="G8" s="26" t="str">
        <f aca="false">IF(J8 = "-", I8 * 6500,"")</f>
        <v/>
      </c>
      <c r="H8" s="26" t="str">
        <f aca="true">IF(J8 = "-", INDIRECT("C" &amp; ROW() - 1) ,"")</f>
        <v/>
      </c>
      <c r="I8" s="26"/>
      <c r="K8" s="9"/>
      <c r="M8" s="0" t="n">
        <f aca="false">IF(J8="-",I8,0)</f>
        <v>0</v>
      </c>
      <c r="O8" s="0" t="n">
        <f aca="true">IF(J8 = "-", 0, INDIRECT("O" &amp; ROW() - 1) + E8)</f>
        <v>0</v>
      </c>
      <c r="P8" s="0" t="n">
        <f aca="true">IF(J8 = "-", INDIRECT("C" &amp; ROW() - 1),0)</f>
        <v>0</v>
      </c>
      <c r="Q8" s="27"/>
    </row>
    <row r="9" customFormat="false" ht="13.8" hidden="false" customHeight="false" outlineLevel="0" collapsed="false">
      <c r="A9" s="0" t="str">
        <f aca="true">IF(J9="", "", IF(J9="-", "", 1 + SUM(INDIRECT(ADDRESS(2,COLUMN(M9)) &amp; ":" &amp; ADDRESS(ROW(),COLUMN(M9))))))</f>
        <v/>
      </c>
      <c r="B9" s="24" t="str">
        <f aca="false">IF(D9="","",VLOOKUP(D9,SKU!$A$1:$B$150,2,0))</f>
        <v/>
      </c>
      <c r="C9" s="24" t="str">
        <f aca="false">IF(D9="","",VLOOKUP(D9,SKU!$A$1:$C$150,3,0))</f>
        <v/>
      </c>
      <c r="F9" s="25" t="str">
        <f aca="true">IF(J9 = "-", I9 * (P9 - INDIRECT("O" &amp; ROW() - 1)), "")</f>
        <v/>
      </c>
      <c r="G9" s="26" t="str">
        <f aca="false">IF(J9 = "-", I9 * 6500,"")</f>
        <v/>
      </c>
      <c r="H9" s="26" t="str">
        <f aca="true">IF(J9 = "-", INDIRECT("C" &amp; ROW() - 1) ,"")</f>
        <v/>
      </c>
      <c r="I9" s="26"/>
      <c r="M9" s="0" t="n">
        <f aca="false">IF(J9="-",I9,0)</f>
        <v>0</v>
      </c>
      <c r="O9" s="0" t="n">
        <f aca="true">IF(J9 = "-", 0, INDIRECT("O" &amp; ROW() - 1) + E9)</f>
        <v>0</v>
      </c>
      <c r="P9" s="0" t="n">
        <f aca="true">IF(J9 = "-", INDIRECT("C" &amp; ROW() - 1),0)</f>
        <v>0</v>
      </c>
      <c r="Q9" s="27"/>
    </row>
    <row r="10" customFormat="false" ht="13.8" hidden="false" customHeight="false" outlineLevel="0" collapsed="false">
      <c r="A10" s="0" t="str">
        <f aca="true">IF(J10="", "", IF(J10="-", "", 1 + SUM(INDIRECT(ADDRESS(2,COLUMN(M10)) &amp; ":" &amp; ADDRESS(ROW(),COLUMN(M10))))))</f>
        <v/>
      </c>
      <c r="B10" s="24" t="str">
        <f aca="false">IF(D10="","",VLOOKUP(D10,SKU!$A$1:$B$150,2,0))</f>
        <v/>
      </c>
      <c r="C10" s="24" t="str">
        <f aca="false">IF(D10="","",VLOOKUP(D10,SKU!$A$1:$C$150,3,0))</f>
        <v/>
      </c>
      <c r="F10" s="25" t="str">
        <f aca="true">IF(J10 = "-", I10 * (P10 - INDIRECT("O" &amp; ROW() - 1)), "")</f>
        <v/>
      </c>
      <c r="G10" s="26" t="str">
        <f aca="false">IF(J10 = "-", I10 * 6500,"")</f>
        <v/>
      </c>
      <c r="H10" s="26" t="str">
        <f aca="true">IF(J10 = "-", INDIRECT("C" &amp; ROW() - 1) ,"")</f>
        <v/>
      </c>
      <c r="I10" s="26"/>
      <c r="M10" s="0" t="n">
        <f aca="false">IF(J10="-",I10,0)</f>
        <v>0</v>
      </c>
      <c r="O10" s="0" t="n">
        <f aca="true">IF(J10 = "-", 0, INDIRECT("O" &amp; ROW() - 1) + E10)</f>
        <v>0</v>
      </c>
      <c r="P10" s="0" t="n">
        <f aca="true">IF(J10 = "-", INDIRECT("C" &amp; ROW() - 1),0)</f>
        <v>0</v>
      </c>
      <c r="Q10" s="27"/>
    </row>
    <row r="11" customFormat="false" ht="13.8" hidden="false" customHeight="false" outlineLevel="0" collapsed="false">
      <c r="A11" s="0" t="str">
        <f aca="true">IF(J11="", "", IF(J11="-", "", 1 + SUM(INDIRECT(ADDRESS(2,COLUMN(M11)) &amp; ":" &amp; ADDRESS(ROW(),COLUMN(M11))))))</f>
        <v/>
      </c>
      <c r="B11" s="24" t="str">
        <f aca="false">IF(D11="","",VLOOKUP(D11,SKU!$A$1:$B$150,2,0))</f>
        <v/>
      </c>
      <c r="C11" s="24" t="str">
        <f aca="false">IF(D11="","",VLOOKUP(D11,SKU!$A$1:$C$150,3,0))</f>
        <v/>
      </c>
      <c r="F11" s="25" t="str">
        <f aca="true">IF(J11 = "-", I11 * (P11 - INDIRECT("O" &amp; ROW() - 1)), "")</f>
        <v/>
      </c>
      <c r="G11" s="26" t="str">
        <f aca="false">IF(J11 = "-", I11 * 6500,"")</f>
        <v/>
      </c>
      <c r="H11" s="26" t="str">
        <f aca="true">IF(J11 = "-", INDIRECT("C" &amp; ROW() - 1) ,"")</f>
        <v/>
      </c>
      <c r="I11" s="26"/>
      <c r="M11" s="0" t="n">
        <f aca="false">IF(J11="-",I11,0)</f>
        <v>0</v>
      </c>
      <c r="O11" s="0" t="n">
        <f aca="true">IF(J11 = "-", 0, INDIRECT("O" &amp; ROW() - 1) + E11)</f>
        <v>0</v>
      </c>
      <c r="P11" s="0" t="n">
        <f aca="true">IF(J11 = "-", INDIRECT("C" &amp; ROW() - 1),0)</f>
        <v>0</v>
      </c>
      <c r="Q11" s="27"/>
    </row>
    <row r="12" customFormat="false" ht="13.8" hidden="false" customHeight="false" outlineLevel="0" collapsed="false">
      <c r="A12" s="0" t="str">
        <f aca="true">IF(J12="", "", IF(J12="-", "", 1 + SUM(INDIRECT(ADDRESS(2,COLUMN(M12)) &amp; ":" &amp; ADDRESS(ROW(),COLUMN(M12))))))</f>
        <v/>
      </c>
      <c r="B12" s="24" t="str">
        <f aca="false">IF(D12="","",VLOOKUP(D12,SKU!$A$1:$B$150,2,0))</f>
        <v/>
      </c>
      <c r="C12" s="24" t="str">
        <f aca="false">IF(D12="","",VLOOKUP(D12,SKU!$A$1:$C$150,3,0))</f>
        <v/>
      </c>
      <c r="F12" s="25" t="str">
        <f aca="true">IF(J12 = "-", I12 * (P12 - INDIRECT("O" &amp; ROW() - 1)), "")</f>
        <v/>
      </c>
      <c r="G12" s="26" t="str">
        <f aca="false">IF(J12 = "-", I12 * 6500,"")</f>
        <v/>
      </c>
      <c r="H12" s="26" t="str">
        <f aca="true">IF(J12 = "-", INDIRECT("C" &amp; ROW() - 1) ,"")</f>
        <v/>
      </c>
      <c r="I12" s="26"/>
      <c r="M12" s="0" t="n">
        <f aca="false">IF(J12="-",I12,0)</f>
        <v>0</v>
      </c>
      <c r="O12" s="0" t="n">
        <f aca="true">IF(J12 = "-", 0, INDIRECT("O" &amp; ROW() - 1) + E12)</f>
        <v>0</v>
      </c>
      <c r="P12" s="0" t="n">
        <f aca="true">IF(J12 = "-", INDIRECT("C" &amp; ROW() - 1),0)</f>
        <v>0</v>
      </c>
      <c r="Q12" s="27"/>
    </row>
    <row r="13" customFormat="false" ht="13.8" hidden="false" customHeight="false" outlineLevel="0" collapsed="false">
      <c r="A13" s="0" t="str">
        <f aca="true">IF(J13="", "", IF(J13="-", "", 1 + SUM(INDIRECT(ADDRESS(2,COLUMN(M13)) &amp; ":" &amp; ADDRESS(ROW(),COLUMN(M13))))))</f>
        <v/>
      </c>
      <c r="B13" s="24" t="str">
        <f aca="false">IF(D13="","",VLOOKUP(D13,SKU!$A$1:$B$150,2,0))</f>
        <v/>
      </c>
      <c r="C13" s="24" t="str">
        <f aca="false">IF(D13="","",VLOOKUP(D13,SKU!$A$1:$C$150,3,0))</f>
        <v/>
      </c>
      <c r="F13" s="25" t="str">
        <f aca="true">IF(J13 = "-", I13 * (P13 - INDIRECT("O" &amp; ROW() - 1)), "")</f>
        <v/>
      </c>
      <c r="G13" s="26" t="str">
        <f aca="false">IF(J13 = "-", I13 * 6500,"")</f>
        <v/>
      </c>
      <c r="H13" s="26" t="str">
        <f aca="true">IF(J13 = "-", INDIRECT("C" &amp; ROW() - 1) ,"")</f>
        <v/>
      </c>
      <c r="I13" s="26"/>
      <c r="M13" s="0" t="n">
        <f aca="false">IF(J13="-",I13,0)</f>
        <v>0</v>
      </c>
      <c r="O13" s="0" t="n">
        <f aca="true">IF(J13 = "-", 0, INDIRECT("O" &amp; ROW() - 1) + E13)</f>
        <v>0</v>
      </c>
      <c r="P13" s="0" t="n">
        <f aca="true">IF(J13 = "-", INDIRECT("C" &amp; ROW() - 1),0)</f>
        <v>0</v>
      </c>
      <c r="Q13" s="27"/>
    </row>
    <row r="14" customFormat="false" ht="13.8" hidden="false" customHeight="false" outlineLevel="0" collapsed="false">
      <c r="A14" s="0" t="str">
        <f aca="true">IF(J14="", "", IF(J14="-", "", 1 + SUM(INDIRECT(ADDRESS(2,COLUMN(M14)) &amp; ":" &amp; ADDRESS(ROW(),COLUMN(M14))))))</f>
        <v/>
      </c>
      <c r="B14" s="24" t="str">
        <f aca="false">IF(D14="","",VLOOKUP(D14,SKU!$A$1:$B$150,2,0))</f>
        <v/>
      </c>
      <c r="C14" s="24" t="str">
        <f aca="false">IF(D14="","",VLOOKUP(D14,SKU!$A$1:$C$150,3,0))</f>
        <v/>
      </c>
      <c r="F14" s="25" t="str">
        <f aca="true">IF(J14 = "-", I14 * (P14 - INDIRECT("O" &amp; ROW() - 1)), "")</f>
        <v/>
      </c>
      <c r="G14" s="26" t="str">
        <f aca="false">IF(J14 = "-", I14 * 6500,"")</f>
        <v/>
      </c>
      <c r="H14" s="26" t="str">
        <f aca="true">IF(J14 = "-", INDIRECT("C" &amp; ROW() - 1) ,"")</f>
        <v/>
      </c>
      <c r="I14" s="26"/>
      <c r="M14" s="0" t="n">
        <f aca="false">IF(J14="-",I14,0)</f>
        <v>0</v>
      </c>
      <c r="O14" s="0" t="n">
        <f aca="true">IF(J14 = "-", 0, INDIRECT("O" &amp; ROW() - 1) + E14)</f>
        <v>0</v>
      </c>
      <c r="P14" s="0" t="n">
        <f aca="true">IF(J14 = "-", INDIRECT("C" &amp; ROW() - 1),0)</f>
        <v>0</v>
      </c>
      <c r="Q14" s="27"/>
    </row>
    <row r="15" customFormat="false" ht="13.8" hidden="false" customHeight="false" outlineLevel="0" collapsed="false">
      <c r="A15" s="0" t="str">
        <f aca="true">IF(J15="", "", IF(J15="-", "", 1 + SUM(INDIRECT(ADDRESS(2,COLUMN(M15)) &amp; ":" &amp; ADDRESS(ROW(),COLUMN(M15))))))</f>
        <v/>
      </c>
      <c r="B15" s="24" t="str">
        <f aca="false">IF(D15="","",VLOOKUP(D15,SKU!$A$1:$B$150,2,0))</f>
        <v/>
      </c>
      <c r="C15" s="24" t="str">
        <f aca="false">IF(D15="","",VLOOKUP(D15,SKU!$A$1:$C$150,3,0))</f>
        <v/>
      </c>
      <c r="F15" s="25" t="str">
        <f aca="true">IF(J15 = "-", I15 * (P15 - INDIRECT("O" &amp; ROW() - 1)), "")</f>
        <v/>
      </c>
      <c r="G15" s="26" t="str">
        <f aca="false">IF(J15 = "-", I15 * 6500,"")</f>
        <v/>
      </c>
      <c r="H15" s="26" t="str">
        <f aca="true">IF(J15 = "-", INDIRECT("C" &amp; ROW() - 1) ,"")</f>
        <v/>
      </c>
      <c r="I15" s="26"/>
      <c r="M15" s="0" t="n">
        <f aca="false">IF(J15="-",I15,0)</f>
        <v>0</v>
      </c>
      <c r="O15" s="0" t="n">
        <f aca="true">IF(J15 = "-", 0, INDIRECT("O" &amp; ROW() - 1) + E15)</f>
        <v>0</v>
      </c>
      <c r="P15" s="0" t="n">
        <f aca="true">IF(J15 = "-", INDIRECT("C" &amp; ROW() - 1),0)</f>
        <v>0</v>
      </c>
      <c r="Q15" s="27"/>
    </row>
    <row r="16" customFormat="false" ht="13.8" hidden="false" customHeight="false" outlineLevel="0" collapsed="false">
      <c r="A16" s="0" t="str">
        <f aca="true">IF(J16="", "", IF(J16="-", "", 1 + SUM(INDIRECT(ADDRESS(2,COLUMN(M16)) &amp; ":" &amp; ADDRESS(ROW(),COLUMN(M16))))))</f>
        <v/>
      </c>
      <c r="B16" s="24" t="str">
        <f aca="false">IF(D16="","",VLOOKUP(D16,SKU!$A$1:$B$150,2,0))</f>
        <v/>
      </c>
      <c r="C16" s="24" t="str">
        <f aca="false">IF(D16="","",VLOOKUP(D16,SKU!$A$1:$C$150,3,0))</f>
        <v/>
      </c>
      <c r="F16" s="25" t="str">
        <f aca="true">IF(J16 = "-", I16 * (P16 - INDIRECT("O" &amp; ROW() - 1)), "")</f>
        <v/>
      </c>
      <c r="G16" s="26" t="str">
        <f aca="false">IF(J16 = "-", I16 * 6500,"")</f>
        <v/>
      </c>
      <c r="H16" s="26" t="str">
        <f aca="true">IF(J16 = "-", INDIRECT("C" &amp; ROW() - 1) ,"")</f>
        <v/>
      </c>
      <c r="I16" s="26"/>
      <c r="M16" s="0" t="n">
        <f aca="false">IF(J16="-",I16,0)</f>
        <v>0</v>
      </c>
      <c r="O16" s="0" t="n">
        <f aca="true">IF(J16 = "-", 0, INDIRECT("O" &amp; ROW() - 1) + E16)</f>
        <v>0</v>
      </c>
      <c r="P16" s="0" t="n">
        <f aca="true">IF(J16 = "-", INDIRECT("C" &amp; ROW() - 1),0)</f>
        <v>0</v>
      </c>
      <c r="Q16" s="27"/>
    </row>
    <row r="17" customFormat="false" ht="13.8" hidden="false" customHeight="false" outlineLevel="0" collapsed="false">
      <c r="A17" s="0" t="str">
        <f aca="true">IF(J17="", "", IF(J17="-", "", 1 + SUM(INDIRECT(ADDRESS(2,COLUMN(M17)) &amp; ":" &amp; ADDRESS(ROW(),COLUMN(M17))))))</f>
        <v/>
      </c>
      <c r="B17" s="24" t="str">
        <f aca="false">IF(D17="","",VLOOKUP(D17,SKU!$A$1:$B$150,2,0))</f>
        <v/>
      </c>
      <c r="C17" s="24" t="str">
        <f aca="false">IF(D17="","",VLOOKUP(D17,SKU!$A$1:$C$150,3,0))</f>
        <v/>
      </c>
      <c r="F17" s="25" t="str">
        <f aca="true">IF(J17 = "-", I17 * (P17 - INDIRECT("O" &amp; ROW() - 1)), "")</f>
        <v/>
      </c>
      <c r="G17" s="26" t="str">
        <f aca="false">IF(J17 = "-", I17 * 6500,"")</f>
        <v/>
      </c>
      <c r="H17" s="26" t="str">
        <f aca="true">IF(J17 = "-", INDIRECT("C" &amp; ROW() - 1) ,"")</f>
        <v/>
      </c>
      <c r="I17" s="26"/>
      <c r="M17" s="0" t="n">
        <f aca="false">IF(J17="-",I17,0)</f>
        <v>0</v>
      </c>
      <c r="O17" s="0" t="n">
        <f aca="true">IF(J17 = "-", 0, INDIRECT("O" &amp; ROW() - 1) + E17)</f>
        <v>0</v>
      </c>
      <c r="P17" s="0" t="n">
        <f aca="true">IF(J17 = "-", INDIRECT("C" &amp; ROW() - 1),0)</f>
        <v>0</v>
      </c>
      <c r="Q17" s="27"/>
    </row>
    <row r="18" customFormat="false" ht="13.8" hidden="false" customHeight="false" outlineLevel="0" collapsed="false">
      <c r="A18" s="0" t="str">
        <f aca="true">IF(J18="", "", IF(J18="-", "", 1 + SUM(INDIRECT(ADDRESS(2,COLUMN(M18)) &amp; ":" &amp; ADDRESS(ROW(),COLUMN(M18))))))</f>
        <v/>
      </c>
      <c r="B18" s="24" t="str">
        <f aca="false">IF(D18="","",VLOOKUP(D18,SKU!$A$1:$B$150,2,0))</f>
        <v/>
      </c>
      <c r="C18" s="24" t="str">
        <f aca="false">IF(D18="","",VLOOKUP(D18,SKU!$A$1:$C$150,3,0))</f>
        <v/>
      </c>
      <c r="F18" s="25" t="str">
        <f aca="true">IF(J18 = "-", I18 * (P18 - INDIRECT("O" &amp; ROW() - 1)), "")</f>
        <v/>
      </c>
      <c r="G18" s="26" t="str">
        <f aca="false">IF(J18 = "-", I18 * 6500,"")</f>
        <v/>
      </c>
      <c r="H18" s="26" t="str">
        <f aca="true">IF(J18 = "-", INDIRECT("C" &amp; ROW() - 1) ,"")</f>
        <v/>
      </c>
      <c r="I18" s="26"/>
      <c r="K18" s="9"/>
      <c r="M18" s="0" t="n">
        <f aca="false">IF(J18="-",I18,0)</f>
        <v>0</v>
      </c>
      <c r="O18" s="0" t="n">
        <f aca="true">IF(J18 = "-", 0, INDIRECT("O" &amp; ROW() - 1) + E18)</f>
        <v>0</v>
      </c>
      <c r="P18" s="0" t="n">
        <f aca="true">IF(J18 = "-", INDIRECT("C" &amp; ROW() - 1),0)</f>
        <v>0</v>
      </c>
      <c r="Q18" s="27"/>
    </row>
    <row r="19" customFormat="false" ht="13.8" hidden="false" customHeight="false" outlineLevel="0" collapsed="false">
      <c r="A19" s="0" t="str">
        <f aca="true">IF(J19="", "", IF(J19="-", "", 1 + SUM(INDIRECT(ADDRESS(2,COLUMN(M19)) &amp; ":" &amp; ADDRESS(ROW(),COLUMN(M19))))))</f>
        <v/>
      </c>
      <c r="B19" s="24" t="str">
        <f aca="false">IF(D19="","",VLOOKUP(D19,SKU!$A$1:$B$150,2,0))</f>
        <v/>
      </c>
      <c r="C19" s="24" t="str">
        <f aca="false">IF(D19="","",VLOOKUP(D19,SKU!$A$1:$C$150,3,0))</f>
        <v/>
      </c>
      <c r="F19" s="25" t="str">
        <f aca="true">IF(J19 = "-", I19 * (P19 - INDIRECT("O" &amp; ROW() - 1)), "")</f>
        <v/>
      </c>
      <c r="G19" s="26" t="str">
        <f aca="false">IF(J19 = "-", I19 * 6500,"")</f>
        <v/>
      </c>
      <c r="H19" s="26" t="str">
        <f aca="true">IF(J19 = "-", INDIRECT("C" &amp; ROW() - 1) ,"")</f>
        <v/>
      </c>
      <c r="I19" s="26"/>
      <c r="K19" s="9"/>
      <c r="M19" s="0" t="n">
        <f aca="false">IF(J19="-",I19,0)</f>
        <v>0</v>
      </c>
      <c r="O19" s="0" t="n">
        <f aca="true">IF(J19 = "-", 0, INDIRECT("O" &amp; ROW() - 1) + E19)</f>
        <v>0</v>
      </c>
      <c r="P19" s="0" t="n">
        <f aca="true">IF(J19 = "-", INDIRECT("C" &amp; ROW() - 1),0)</f>
        <v>0</v>
      </c>
      <c r="Q19" s="27"/>
    </row>
    <row r="20" customFormat="false" ht="13.8" hidden="false" customHeight="false" outlineLevel="0" collapsed="false">
      <c r="A20" s="0" t="str">
        <f aca="true">IF(J20="", "", IF(J20="-", "", 1 + SUM(INDIRECT(ADDRESS(2,COLUMN(M20)) &amp; ":" &amp; ADDRESS(ROW(),COLUMN(M20))))))</f>
        <v/>
      </c>
      <c r="B20" s="24" t="str">
        <f aca="false">IF(D20="","",VLOOKUP(D20,SKU!$A$1:$B$150,2,0))</f>
        <v/>
      </c>
      <c r="C20" s="24" t="str">
        <f aca="false">IF(D20="","",VLOOKUP(D20,SKU!$A$1:$C$150,3,0))</f>
        <v/>
      </c>
      <c r="F20" s="25" t="str">
        <f aca="true">IF(J20 = "-", I20 * (P20 - INDIRECT("O" &amp; ROW() - 1)), "")</f>
        <v/>
      </c>
      <c r="G20" s="26" t="str">
        <f aca="false">IF(J20 = "-", I20 * 6500,"")</f>
        <v/>
      </c>
      <c r="H20" s="26" t="str">
        <f aca="true">IF(J20 = "-", INDIRECT("C" &amp; ROW() - 1) ,"")</f>
        <v/>
      </c>
      <c r="I20" s="26"/>
      <c r="K20" s="9"/>
      <c r="M20" s="0" t="n">
        <f aca="false">IF(J20="-",I20,0)</f>
        <v>0</v>
      </c>
      <c r="O20" s="0" t="n">
        <f aca="true">IF(J20 = "-", 0, INDIRECT("O" &amp; ROW() - 1) + E20)</f>
        <v>0</v>
      </c>
      <c r="P20" s="0" t="n">
        <f aca="true">IF(J20 = "-", INDIRECT("C" &amp; ROW() - 1),0)</f>
        <v>0</v>
      </c>
      <c r="Q20" s="27"/>
    </row>
    <row r="21" customFormat="false" ht="13.8" hidden="false" customHeight="false" outlineLevel="0" collapsed="false">
      <c r="A21" s="0" t="str">
        <f aca="true">IF(J21="", "", IF(J21="-", "", 1 + SUM(INDIRECT(ADDRESS(2,COLUMN(M21)) &amp; ":" &amp; ADDRESS(ROW(),COLUMN(M21))))))</f>
        <v/>
      </c>
      <c r="B21" s="24" t="str">
        <f aca="false">IF(D21="","",VLOOKUP(D21,SKU!$A$1:$B$150,2,0))</f>
        <v/>
      </c>
      <c r="C21" s="24" t="str">
        <f aca="false">IF(D21="","",VLOOKUP(D21,SKU!$A$1:$C$150,3,0))</f>
        <v/>
      </c>
      <c r="F21" s="25" t="str">
        <f aca="true">IF(J21 = "-", I21 * (P21 - INDIRECT("O" &amp; ROW() - 1)), "")</f>
        <v/>
      </c>
      <c r="G21" s="26" t="str">
        <f aca="false">IF(J21 = "-", I21 * 6500,"")</f>
        <v/>
      </c>
      <c r="H21" s="26" t="str">
        <f aca="true">IF(J21 = "-", INDIRECT("C" &amp; ROW() - 1) ,"")</f>
        <v/>
      </c>
      <c r="I21" s="26"/>
      <c r="K21" s="9"/>
      <c r="M21" s="0" t="n">
        <f aca="false">IF(J21="-",I21,0)</f>
        <v>0</v>
      </c>
      <c r="O21" s="0" t="n">
        <f aca="true">IF(J21 = "-", 0, INDIRECT("O" &amp; ROW() - 1) + E21)</f>
        <v>0</v>
      </c>
      <c r="P21" s="0" t="n">
        <f aca="true">IF(J21 = "-", INDIRECT("C" &amp; ROW() - 1),0)</f>
        <v>0</v>
      </c>
      <c r="Q21" s="27"/>
    </row>
    <row r="22" customFormat="false" ht="13.8" hidden="false" customHeight="false" outlineLevel="0" collapsed="false">
      <c r="A22" s="0" t="str">
        <f aca="true">IF(J22="", "", IF(J22="-", "", 1 + SUM(INDIRECT(ADDRESS(2,COLUMN(M22)) &amp; ":" &amp; ADDRESS(ROW(),COLUMN(M22))))))</f>
        <v/>
      </c>
      <c r="B22" s="24" t="str">
        <f aca="false">IF(D22="","",VLOOKUP(D22,SKU!$A$1:$B$150,2,0))</f>
        <v/>
      </c>
      <c r="C22" s="24" t="str">
        <f aca="false">IF(D22="","",VLOOKUP(D22,SKU!$A$1:$C$150,3,0))</f>
        <v/>
      </c>
      <c r="F22" s="25" t="str">
        <f aca="true">IF(J22 = "-", I22 * (P22 - INDIRECT("O" &amp; ROW() - 1)), "")</f>
        <v/>
      </c>
      <c r="G22" s="26" t="str">
        <f aca="false">IF(J22 = "-", I22 * 6500,"")</f>
        <v/>
      </c>
      <c r="H22" s="26" t="str">
        <f aca="true">IF(J22 = "-", INDIRECT("C" &amp; ROW() - 1) ,"")</f>
        <v/>
      </c>
      <c r="I22" s="26"/>
      <c r="K22" s="9"/>
      <c r="M22" s="0" t="n">
        <f aca="false">IF(J22="-",I22,0)</f>
        <v>0</v>
      </c>
      <c r="O22" s="0" t="n">
        <f aca="true">IF(J22 = "-", 0, INDIRECT("O" &amp; ROW() - 1) + E22)</f>
        <v>0</v>
      </c>
      <c r="P22" s="0" t="n">
        <f aca="true">IF(J22 = "-", INDIRECT("C" &amp; ROW() - 1),0)</f>
        <v>0</v>
      </c>
      <c r="Q22" s="27"/>
    </row>
    <row r="23" customFormat="false" ht="13.8" hidden="false" customHeight="false" outlineLevel="0" collapsed="false">
      <c r="A23" s="0" t="str">
        <f aca="true">IF(J23="", "", IF(J23="-", "", 1 + SUM(INDIRECT(ADDRESS(2,COLUMN(M23)) &amp; ":" &amp; ADDRESS(ROW(),COLUMN(M23))))))</f>
        <v/>
      </c>
      <c r="B23" s="24" t="str">
        <f aca="false">IF(D23="","",VLOOKUP(D23,SKU!$A$1:$B$150,2,0))</f>
        <v/>
      </c>
      <c r="C23" s="24" t="str">
        <f aca="false">IF(D23="","",VLOOKUP(D23,SKU!$A$1:$C$150,3,0))</f>
        <v/>
      </c>
      <c r="F23" s="25" t="str">
        <f aca="true">IF(J23 = "-", I23 * (P23 - INDIRECT("O" &amp; ROW() - 1)), "")</f>
        <v/>
      </c>
      <c r="G23" s="26" t="str">
        <f aca="false">IF(J23 = "-", I23 * 6500,"")</f>
        <v/>
      </c>
      <c r="H23" s="26" t="str">
        <f aca="true">IF(J23 = "-", INDIRECT("C" &amp; ROW() - 1) ,"")</f>
        <v/>
      </c>
      <c r="I23" s="26"/>
      <c r="K23" s="9"/>
      <c r="M23" s="0" t="n">
        <f aca="false">IF(J23="-",I23,0)</f>
        <v>0</v>
      </c>
      <c r="O23" s="0" t="n">
        <f aca="true">IF(J23 = "-", 0, INDIRECT("O" &amp; ROW() - 1) + E23)</f>
        <v>0</v>
      </c>
      <c r="P23" s="0" t="n">
        <f aca="true">IF(J23 = "-", INDIRECT("C" &amp; ROW() - 1),0)</f>
        <v>0</v>
      </c>
      <c r="Q23" s="27"/>
    </row>
    <row r="24" customFormat="false" ht="13.8" hidden="false" customHeight="false" outlineLevel="0" collapsed="false">
      <c r="A24" s="0" t="str">
        <f aca="true">IF(J24="", "", IF(J24="-", "", 1 + SUM(INDIRECT(ADDRESS(2,COLUMN(M24)) &amp; ":" &amp; ADDRESS(ROW(),COLUMN(M24))))))</f>
        <v/>
      </c>
      <c r="B24" s="24" t="str">
        <f aca="false">IF(D24="","",VLOOKUP(D24,SKU!$A$1:$B$150,2,0))</f>
        <v/>
      </c>
      <c r="C24" s="24" t="str">
        <f aca="false">IF(D24="","",VLOOKUP(D24,SKU!$A$1:$C$150,3,0))</f>
        <v/>
      </c>
      <c r="F24" s="25" t="str">
        <f aca="true">IF(J24 = "-", I24 * (P24 - INDIRECT("O" &amp; ROW() - 1)), "")</f>
        <v/>
      </c>
      <c r="G24" s="26" t="str">
        <f aca="false">IF(J24 = "-", I24 * 6500,"")</f>
        <v/>
      </c>
      <c r="H24" s="26" t="str">
        <f aca="true">IF(J24 = "-", INDIRECT("C" &amp; ROW() - 1) ,"")</f>
        <v/>
      </c>
      <c r="I24" s="26"/>
      <c r="K24" s="9"/>
      <c r="M24" s="0" t="n">
        <f aca="false">IF(J24="-",I24,0)</f>
        <v>0</v>
      </c>
      <c r="O24" s="0" t="n">
        <f aca="true">IF(J24 = "-", 0, INDIRECT("O" &amp; ROW() - 1) + E24)</f>
        <v>0</v>
      </c>
      <c r="P24" s="0" t="n">
        <f aca="true">IF(J24 = "-", INDIRECT("C" &amp; ROW() - 1),0)</f>
        <v>0</v>
      </c>
      <c r="Q24" s="27"/>
    </row>
    <row r="25" customFormat="false" ht="13.8" hidden="false" customHeight="false" outlineLevel="0" collapsed="false">
      <c r="A25" s="0" t="str">
        <f aca="true">IF(J25="", "", IF(J25="-", "", 1 + SUM(INDIRECT(ADDRESS(2,COLUMN(M25)) &amp; ":" &amp; ADDRESS(ROW(),COLUMN(M25))))))</f>
        <v/>
      </c>
      <c r="B25" s="24" t="str">
        <f aca="false">IF(D25="","",VLOOKUP(D25,SKU!$A$1:$B$150,2,0))</f>
        <v/>
      </c>
      <c r="C25" s="24" t="str">
        <f aca="false">IF(D25="","",VLOOKUP(D25,SKU!$A$1:$C$150,3,0))</f>
        <v/>
      </c>
      <c r="F25" s="25" t="str">
        <f aca="true">IF(J25 = "-", I25 * (P25 - INDIRECT("O" &amp; ROW() - 1)), "")</f>
        <v/>
      </c>
      <c r="G25" s="26" t="str">
        <f aca="false">IF(J25 = "-", I25 * 6500,"")</f>
        <v/>
      </c>
      <c r="H25" s="26" t="str">
        <f aca="true">IF(J25 = "-", INDIRECT("C" &amp; ROW() - 1) ,"")</f>
        <v/>
      </c>
      <c r="I25" s="26"/>
      <c r="K25" s="9"/>
      <c r="M25" s="0" t="n">
        <f aca="false">IF(J25="-",I25,0)</f>
        <v>0</v>
      </c>
      <c r="O25" s="0" t="n">
        <f aca="true">IF(J25 = "-", 0, INDIRECT("O" &amp; ROW() - 1) + E25)</f>
        <v>0</v>
      </c>
      <c r="P25" s="0" t="n">
        <f aca="true">IF(J25 = "-", INDIRECT("C" &amp; ROW() - 1),0)</f>
        <v>0</v>
      </c>
      <c r="Q25" s="27"/>
    </row>
    <row r="26" customFormat="false" ht="13.8" hidden="false" customHeight="false" outlineLevel="0" collapsed="false">
      <c r="A26" s="0" t="str">
        <f aca="true">IF(J26="", "", IF(J26="-", "", 1 + SUM(INDIRECT(ADDRESS(2,COLUMN(M26)) &amp; ":" &amp; ADDRESS(ROW(),COLUMN(M26))))))</f>
        <v/>
      </c>
      <c r="B26" s="24" t="str">
        <f aca="false">IF(D26="","",VLOOKUP(D26,SKU!$A$1:$B$150,2,0))</f>
        <v/>
      </c>
      <c r="C26" s="24" t="str">
        <f aca="false">IF(D26="","",VLOOKUP(D26,SKU!$A$1:$C$150,3,0))</f>
        <v/>
      </c>
      <c r="F26" s="25" t="str">
        <f aca="true">IF(J26 = "-", I26 * (P26 - INDIRECT("O" &amp; ROW() - 1)), "")</f>
        <v/>
      </c>
      <c r="G26" s="26" t="str">
        <f aca="false">IF(J26 = "-", I26 * 6500,"")</f>
        <v/>
      </c>
      <c r="H26" s="26" t="str">
        <f aca="true">IF(J26 = "-", INDIRECT("C" &amp; ROW() - 1) ,"")</f>
        <v/>
      </c>
      <c r="I26" s="26"/>
      <c r="K26" s="9"/>
      <c r="M26" s="0" t="n">
        <f aca="false">IF(J26="-",I26,0)</f>
        <v>0</v>
      </c>
      <c r="O26" s="0" t="n">
        <f aca="true">IF(J26 = "-", 0, INDIRECT("O" &amp; ROW() - 1) + E26)</f>
        <v>0</v>
      </c>
      <c r="P26" s="0" t="n">
        <f aca="true">IF(J26 = "-", INDIRECT("C" &amp; ROW() - 1),0)</f>
        <v>0</v>
      </c>
      <c r="Q26" s="27"/>
    </row>
    <row r="27" customFormat="false" ht="13.8" hidden="false" customHeight="false" outlineLevel="0" collapsed="false">
      <c r="A27" s="0" t="str">
        <f aca="true">IF(J27="", "", IF(J27="-", "", 1 + SUM(INDIRECT(ADDRESS(2,COLUMN(M27)) &amp; ":" &amp; ADDRESS(ROW(),COLUMN(M27))))))</f>
        <v/>
      </c>
      <c r="B27" s="24" t="str">
        <f aca="false">IF(D27="","",VLOOKUP(D27,SKU!$A$1:$B$150,2,0))</f>
        <v/>
      </c>
      <c r="C27" s="24" t="str">
        <f aca="false">IF(D27="","",VLOOKUP(D27,SKU!$A$1:$C$150,3,0))</f>
        <v/>
      </c>
      <c r="F27" s="25" t="str">
        <f aca="true">IF(J27 = "-", I27 * (P27 - INDIRECT("O" &amp; ROW() - 1)), "")</f>
        <v/>
      </c>
      <c r="G27" s="26" t="str">
        <f aca="false">IF(J27 = "-", I27 * 6500,"")</f>
        <v/>
      </c>
      <c r="H27" s="26" t="str">
        <f aca="true">IF(J27 = "-", INDIRECT("C" &amp; ROW() - 1) ,"")</f>
        <v/>
      </c>
      <c r="I27" s="26"/>
      <c r="K27" s="9"/>
      <c r="M27" s="0" t="n">
        <f aca="false">IF(J27="-",I27,0)</f>
        <v>0</v>
      </c>
      <c r="O27" s="0" t="n">
        <f aca="true">IF(J27 = "-", 0, INDIRECT("O" &amp; ROW() - 1) + E27)</f>
        <v>0</v>
      </c>
      <c r="P27" s="0" t="n">
        <f aca="true">IF(J27 = "-", INDIRECT("C" &amp; ROW() - 1),0)</f>
        <v>0</v>
      </c>
      <c r="Q27" s="27"/>
    </row>
    <row r="28" customFormat="false" ht="13.8" hidden="false" customHeight="false" outlineLevel="0" collapsed="false">
      <c r="A28" s="0" t="str">
        <f aca="true">IF(J28="", "", IF(J28="-", "", 1 + SUM(INDIRECT(ADDRESS(2,COLUMN(M28)) &amp; ":" &amp; ADDRESS(ROW(),COLUMN(M28))))))</f>
        <v/>
      </c>
      <c r="B28" s="24" t="str">
        <f aca="false">IF(D28="","",VLOOKUP(D28,SKU!$A$1:$B$150,2,0))</f>
        <v/>
      </c>
      <c r="C28" s="24" t="str">
        <f aca="false">IF(D28="","",VLOOKUP(D28,SKU!$A$1:$C$150,3,0))</f>
        <v/>
      </c>
      <c r="F28" s="25" t="str">
        <f aca="true">IF(J28 = "-", I28 * (P28 - INDIRECT("O" &amp; ROW() - 1)), "")</f>
        <v/>
      </c>
      <c r="G28" s="26" t="str">
        <f aca="false">IF(J28 = "-", I28 * 6500,"")</f>
        <v/>
      </c>
      <c r="H28" s="26" t="str">
        <f aca="true">IF(J28 = "-", INDIRECT("C" &amp; ROW() - 1) ,"")</f>
        <v/>
      </c>
      <c r="I28" s="26"/>
      <c r="K28" s="9"/>
      <c r="M28" s="0" t="n">
        <f aca="false">IF(J28="-",I28,0)</f>
        <v>0</v>
      </c>
      <c r="O28" s="0" t="n">
        <f aca="true">IF(J28 = "-", 0, INDIRECT("O" &amp; ROW() - 1) + E28)</f>
        <v>0</v>
      </c>
      <c r="P28" s="0" t="n">
        <f aca="true">IF(J28 = "-", INDIRECT("C" &amp; ROW() - 1),0)</f>
        <v>0</v>
      </c>
      <c r="Q28" s="27"/>
    </row>
    <row r="29" customFormat="false" ht="13.8" hidden="false" customHeight="false" outlineLevel="0" collapsed="false">
      <c r="A29" s="0" t="str">
        <f aca="true">IF(J29="", "", IF(J29="-", "", 1 + SUM(INDIRECT(ADDRESS(2,COLUMN(M29)) &amp; ":" &amp; ADDRESS(ROW(),COLUMN(M29))))))</f>
        <v/>
      </c>
      <c r="B29" s="24" t="str">
        <f aca="false">IF(D29="","",VLOOKUP(D29,SKU!$A$1:$B$150,2,0))</f>
        <v/>
      </c>
      <c r="C29" s="24" t="str">
        <f aca="false">IF(D29="","",VLOOKUP(D29,SKU!$A$1:$C$150,3,0))</f>
        <v/>
      </c>
      <c r="F29" s="25" t="str">
        <f aca="true">IF(J29 = "-", I29 * (P29 - INDIRECT("O" &amp; ROW() - 1)), "")</f>
        <v/>
      </c>
      <c r="G29" s="26" t="str">
        <f aca="false">IF(J29 = "-", I29 * 6500,"")</f>
        <v/>
      </c>
      <c r="H29" s="26" t="str">
        <f aca="true">IF(J29 = "-", INDIRECT("C" &amp; ROW() - 1) ,"")</f>
        <v/>
      </c>
      <c r="I29" s="26"/>
      <c r="K29" s="9"/>
      <c r="M29" s="0" t="n">
        <f aca="false">IF(J29="-",I29,0)</f>
        <v>0</v>
      </c>
      <c r="O29" s="0" t="n">
        <f aca="true">IF(J29 = "-", 0, INDIRECT("O" &amp; ROW() - 1) + E29)</f>
        <v>0</v>
      </c>
      <c r="P29" s="0" t="n">
        <f aca="true">IF(J29 = "-", INDIRECT("C" &amp; ROW() - 1),0)</f>
        <v>0</v>
      </c>
      <c r="Q29" s="27"/>
    </row>
    <row r="30" customFormat="false" ht="13.8" hidden="false" customHeight="false" outlineLevel="0" collapsed="false">
      <c r="A30" s="0" t="str">
        <f aca="true">IF(J30="", "", IF(J30="-", "", 1 + SUM(INDIRECT(ADDRESS(2,COLUMN(M30)) &amp; ":" &amp; ADDRESS(ROW(),COLUMN(M30))))))</f>
        <v/>
      </c>
      <c r="B30" s="24" t="str">
        <f aca="false">IF(D30="","",VLOOKUP(D30,SKU!$A$1:$B$150,2,0))</f>
        <v/>
      </c>
      <c r="C30" s="24" t="str">
        <f aca="false">IF(D30="","",VLOOKUP(D30,SKU!$A$1:$C$150,3,0))</f>
        <v/>
      </c>
      <c r="F30" s="25" t="str">
        <f aca="true">IF(J30 = "-", I30 * (P30 - INDIRECT("O" &amp; ROW() - 1)), "")</f>
        <v/>
      </c>
      <c r="G30" s="26" t="str">
        <f aca="false">IF(J30 = "-", I30 * 6500,"")</f>
        <v/>
      </c>
      <c r="H30" s="26" t="str">
        <f aca="true">IF(J30 = "-", INDIRECT("C" &amp; ROW() - 1) ,"")</f>
        <v/>
      </c>
      <c r="I30" s="26"/>
      <c r="K30" s="9"/>
      <c r="M30" s="0" t="n">
        <f aca="false">IF(J30="-",I30,0)</f>
        <v>0</v>
      </c>
      <c r="O30" s="0" t="n">
        <f aca="true">IF(J30 = "-", 0, INDIRECT("O" &amp; ROW() - 1) + E30)</f>
        <v>0</v>
      </c>
      <c r="P30" s="0" t="n">
        <f aca="true">IF(J30 = "-", INDIRECT("C" &amp; ROW() - 1),0)</f>
        <v>0</v>
      </c>
      <c r="Q30" s="27"/>
    </row>
    <row r="31" customFormat="false" ht="13.8" hidden="false" customHeight="false" outlineLevel="0" collapsed="false">
      <c r="A31" s="0" t="str">
        <f aca="true">IF(J31="", "", IF(J31="-", "", 1 + SUM(INDIRECT(ADDRESS(2,COLUMN(M31)) &amp; ":" &amp; ADDRESS(ROW(),COLUMN(M31))))))</f>
        <v/>
      </c>
      <c r="B31" s="24" t="str">
        <f aca="false">IF(D31="","",VLOOKUP(D31,SKU!$A$1:$B$150,2,0))</f>
        <v/>
      </c>
      <c r="C31" s="24" t="str">
        <f aca="false">IF(D31="","",VLOOKUP(D31,SKU!$A$1:$C$150,3,0))</f>
        <v/>
      </c>
      <c r="F31" s="25" t="str">
        <f aca="true">IF(J31 = "-", I31 * (P31 - INDIRECT("O" &amp; ROW() - 1)), "")</f>
        <v/>
      </c>
      <c r="G31" s="26" t="str">
        <f aca="false">IF(J31 = "-", I31 * 6500,"")</f>
        <v/>
      </c>
      <c r="H31" s="26" t="str">
        <f aca="true">IF(J31 = "-", INDIRECT("C" &amp; ROW() - 1) ,"")</f>
        <v/>
      </c>
      <c r="I31" s="26"/>
      <c r="K31" s="9"/>
      <c r="M31" s="0" t="n">
        <f aca="false">IF(J31="-",I31,0)</f>
        <v>0</v>
      </c>
      <c r="O31" s="0" t="n">
        <f aca="true">IF(J31 = "-", 0, INDIRECT("O" &amp; ROW() - 1) + E31)</f>
        <v>0</v>
      </c>
      <c r="P31" s="0" t="n">
        <f aca="true">IF(J31 = "-", INDIRECT("C" &amp; ROW() - 1),0)</f>
        <v>0</v>
      </c>
      <c r="Q31" s="27"/>
    </row>
    <row r="32" customFormat="false" ht="13.8" hidden="false" customHeight="false" outlineLevel="0" collapsed="false">
      <c r="A32" s="0" t="str">
        <f aca="true">IF(J32="", "", IF(J32="-", "", 1 + SUM(INDIRECT(ADDRESS(2,COLUMN(M32)) &amp; ":" &amp; ADDRESS(ROW(),COLUMN(M32))))))</f>
        <v/>
      </c>
      <c r="B32" s="24" t="str">
        <f aca="false">IF(D32="","",VLOOKUP(D32,SKU!$A$1:$B$150,2,0))</f>
        <v/>
      </c>
      <c r="C32" s="24" t="str">
        <f aca="false">IF(D32="","",VLOOKUP(D32,SKU!$A$1:$C$150,3,0))</f>
        <v/>
      </c>
      <c r="F32" s="25" t="str">
        <f aca="true">IF(J32 = "-", I32 * (P32 - INDIRECT("O" &amp; ROW() - 1)), "")</f>
        <v/>
      </c>
      <c r="G32" s="26" t="str">
        <f aca="false">IF(J32 = "-", I32 * 6500,"")</f>
        <v/>
      </c>
      <c r="H32" s="26" t="str">
        <f aca="true">IF(J32 = "-", INDIRECT("C" &amp; ROW() - 1) ,"")</f>
        <v/>
      </c>
      <c r="I32" s="26"/>
      <c r="K32" s="9"/>
      <c r="M32" s="0" t="n">
        <f aca="false">IF(J32="-",I32,0)</f>
        <v>0</v>
      </c>
      <c r="O32" s="0" t="n">
        <f aca="true">IF(J32 = "-", 0, INDIRECT("O" &amp; ROW() - 1) + E32)</f>
        <v>0</v>
      </c>
      <c r="P32" s="0" t="n">
        <f aca="true">IF(J32 = "-", INDIRECT("C" &amp; ROW() - 1),0)</f>
        <v>0</v>
      </c>
      <c r="Q32" s="27"/>
    </row>
    <row r="33" customFormat="false" ht="13.8" hidden="false" customHeight="false" outlineLevel="0" collapsed="false">
      <c r="A33" s="0" t="str">
        <f aca="true">IF(J33="", "", IF(J33="-", "", 1 + SUM(INDIRECT(ADDRESS(2,COLUMN(M33)) &amp; ":" &amp; ADDRESS(ROW(),COLUMN(M33))))))</f>
        <v/>
      </c>
      <c r="B33" s="24" t="str">
        <f aca="false">IF(D33="","",VLOOKUP(D33,SKU!$A$1:$B$150,2,0))</f>
        <v/>
      </c>
      <c r="C33" s="24" t="str">
        <f aca="false">IF(D33="","",VLOOKUP(D33,SKU!$A$1:$C$150,3,0))</f>
        <v/>
      </c>
      <c r="F33" s="25" t="str">
        <f aca="true">IF(J33 = "-", I33 * (P33 - INDIRECT("O" &amp; ROW() - 1)), "")</f>
        <v/>
      </c>
      <c r="G33" s="26" t="str">
        <f aca="false">IF(J33 = "-", I33 * 6500,"")</f>
        <v/>
      </c>
      <c r="H33" s="26" t="str">
        <f aca="true">IF(J33 = "-", INDIRECT("C" &amp; ROW() - 1) ,"")</f>
        <v/>
      </c>
      <c r="I33" s="26"/>
      <c r="K33" s="9"/>
      <c r="M33" s="0" t="n">
        <f aca="false">IF(J33="-",I33,0)</f>
        <v>0</v>
      </c>
      <c r="O33" s="0" t="n">
        <f aca="true">IF(J33 = "-", 0, INDIRECT("O" &amp; ROW() - 1) + E33)</f>
        <v>0</v>
      </c>
      <c r="P33" s="0" t="n">
        <f aca="true">IF(J33 = "-", INDIRECT("C" &amp; ROW() - 1),0)</f>
        <v>0</v>
      </c>
      <c r="Q33" s="27"/>
    </row>
    <row r="34" customFormat="false" ht="13.8" hidden="false" customHeight="false" outlineLevel="0" collapsed="false">
      <c r="A34" s="0" t="str">
        <f aca="true">IF(J34="", "", IF(J34="-", "", 1 + SUM(INDIRECT(ADDRESS(2,COLUMN(M34)) &amp; ":" &amp; ADDRESS(ROW(),COLUMN(M34))))))</f>
        <v/>
      </c>
      <c r="B34" s="24" t="str">
        <f aca="false">IF(D34="","",VLOOKUP(D34,SKU!$A$1:$B$150,2,0))</f>
        <v/>
      </c>
      <c r="C34" s="24" t="str">
        <f aca="false">IF(D34="","",VLOOKUP(D34,SKU!$A$1:$C$150,3,0))</f>
        <v/>
      </c>
      <c r="F34" s="25" t="str">
        <f aca="true">IF(J34 = "-", I34 * (P34 - INDIRECT("O" &amp; ROW() - 1)), "")</f>
        <v/>
      </c>
      <c r="G34" s="26" t="str">
        <f aca="false">IF(J34 = "-", I34 * 6500,"")</f>
        <v/>
      </c>
      <c r="H34" s="26" t="str">
        <f aca="true">IF(J34 = "-", INDIRECT("C" &amp; ROW() - 1) ,"")</f>
        <v/>
      </c>
      <c r="I34" s="26"/>
      <c r="K34" s="9"/>
      <c r="M34" s="0" t="n">
        <f aca="false">IF(J34="-",I34,0)</f>
        <v>0</v>
      </c>
      <c r="O34" s="0" t="n">
        <f aca="true">IF(J34 = "-", 0, INDIRECT("O" &amp; ROW() - 1) + E34)</f>
        <v>0</v>
      </c>
      <c r="P34" s="0" t="n">
        <f aca="true">IF(J34 = "-", INDIRECT("C" &amp; ROW() - 1),0)</f>
        <v>0</v>
      </c>
      <c r="Q34" s="27"/>
    </row>
    <row r="35" customFormat="false" ht="13.8" hidden="false" customHeight="false" outlineLevel="0" collapsed="false">
      <c r="A35" s="0" t="str">
        <f aca="true">IF(J35="", "", IF(J35="-", "", 1 + SUM(INDIRECT(ADDRESS(2,COLUMN(M35)) &amp; ":" &amp; ADDRESS(ROW(),COLUMN(M35))))))</f>
        <v/>
      </c>
      <c r="B35" s="24" t="str">
        <f aca="false">IF(D35="","",VLOOKUP(D35,SKU!$A$1:$B$150,2,0))</f>
        <v/>
      </c>
      <c r="C35" s="24" t="str">
        <f aca="false">IF(D35="","",VLOOKUP(D35,SKU!$A$1:$C$150,3,0))</f>
        <v/>
      </c>
      <c r="F35" s="25" t="str">
        <f aca="true">IF(J35 = "-", I35 * (P35 - INDIRECT("O" &amp; ROW() - 1)), "")</f>
        <v/>
      </c>
      <c r="G35" s="26" t="str">
        <f aca="false">IF(J35 = "-", I35 * 6500,"")</f>
        <v/>
      </c>
      <c r="H35" s="26" t="str">
        <f aca="true">IF(J35 = "-", INDIRECT("C" &amp; ROW() - 1) ,"")</f>
        <v/>
      </c>
      <c r="I35" s="26"/>
      <c r="K35" s="9"/>
      <c r="M35" s="0" t="n">
        <f aca="false">IF(J35="-",I35,0)</f>
        <v>0</v>
      </c>
      <c r="O35" s="0" t="n">
        <f aca="true">IF(J35 = "-", 0, INDIRECT("O" &amp; ROW() - 1) + E35)</f>
        <v>0</v>
      </c>
      <c r="P35" s="0" t="n">
        <f aca="true">IF(J35 = "-", INDIRECT("C" &amp; ROW() - 1),0)</f>
        <v>0</v>
      </c>
      <c r="Q35" s="27"/>
    </row>
    <row r="36" customFormat="false" ht="13.8" hidden="false" customHeight="false" outlineLevel="0" collapsed="false">
      <c r="A36" s="0" t="str">
        <f aca="true">IF(J36="", "", IF(J36="-", "", 1 + SUM(INDIRECT(ADDRESS(2,COLUMN(M36)) &amp; ":" &amp; ADDRESS(ROW(),COLUMN(M36))))))</f>
        <v/>
      </c>
      <c r="B36" s="24" t="str">
        <f aca="false">IF(D36="","",VLOOKUP(D36,SKU!$A$1:$B$150,2,0))</f>
        <v/>
      </c>
      <c r="C36" s="24" t="str">
        <f aca="false">IF(D36="","",VLOOKUP(D36,SKU!$A$1:$C$150,3,0))</f>
        <v/>
      </c>
      <c r="F36" s="25" t="str">
        <f aca="true">IF(J36 = "-", I36 * (P36 - INDIRECT("O" &amp; ROW() - 1)), "")</f>
        <v/>
      </c>
      <c r="G36" s="26" t="str">
        <f aca="false">IF(J36 = "-", I36 * 6500,"")</f>
        <v/>
      </c>
      <c r="H36" s="26" t="str">
        <f aca="true">IF(J36 = "-", INDIRECT("C" &amp; ROW() - 1) ,"")</f>
        <v/>
      </c>
      <c r="I36" s="26"/>
      <c r="K36" s="9"/>
      <c r="M36" s="0" t="n">
        <f aca="false">IF(J36="-",I36,0)</f>
        <v>0</v>
      </c>
      <c r="O36" s="0" t="n">
        <f aca="true">IF(J36 = "-", 0, INDIRECT("O" &amp; ROW() - 1) + E36)</f>
        <v>0</v>
      </c>
      <c r="P36" s="0" t="n">
        <f aca="true">IF(J36 = "-", INDIRECT("C" &amp; ROW() - 1),0)</f>
        <v>0</v>
      </c>
      <c r="Q36" s="27"/>
    </row>
    <row r="37" customFormat="false" ht="13.8" hidden="false" customHeight="false" outlineLevel="0" collapsed="false">
      <c r="A37" s="0" t="str">
        <f aca="true">IF(J37="", "", IF(J37="-", "", 1 + SUM(INDIRECT(ADDRESS(2,COLUMN(M37)) &amp; ":" &amp; ADDRESS(ROW(),COLUMN(M37))))))</f>
        <v/>
      </c>
      <c r="B37" s="24" t="str">
        <f aca="false">IF(D37="","",VLOOKUP(D37,SKU!$A$1:$B$150,2,0))</f>
        <v/>
      </c>
      <c r="C37" s="24" t="str">
        <f aca="false">IF(D37="","",VLOOKUP(D37,SKU!$A$1:$C$150,3,0))</f>
        <v/>
      </c>
      <c r="F37" s="25" t="str">
        <f aca="true">IF(J37 = "-", I37 * (P37 - INDIRECT("O" &amp; ROW() - 1)), "")</f>
        <v/>
      </c>
      <c r="G37" s="26" t="str">
        <f aca="false">IF(J37 = "-", I37 * 6500,"")</f>
        <v/>
      </c>
      <c r="H37" s="26" t="str">
        <f aca="true">IF(J37 = "-", INDIRECT("C" &amp; ROW() - 1) ,"")</f>
        <v/>
      </c>
      <c r="I37" s="26"/>
      <c r="K37" s="9"/>
      <c r="M37" s="0" t="n">
        <f aca="false">IF(J37="-",I37,0)</f>
        <v>0</v>
      </c>
      <c r="O37" s="0" t="n">
        <f aca="true">IF(J37 = "-", 0, INDIRECT("O" &amp; ROW() - 1) + E37)</f>
        <v>0</v>
      </c>
      <c r="P37" s="0" t="n">
        <f aca="true">IF(J37 = "-", INDIRECT("C" &amp; ROW() - 1),0)</f>
        <v>0</v>
      </c>
      <c r="Q37" s="27"/>
    </row>
    <row r="38" customFormat="false" ht="13.8" hidden="false" customHeight="false" outlineLevel="0" collapsed="false">
      <c r="A38" s="0" t="str">
        <f aca="true">IF(J38="", "", IF(J38="-", "", 1 + SUM(INDIRECT(ADDRESS(2,COLUMN(M38)) &amp; ":" &amp; ADDRESS(ROW(),COLUMN(M38))))))</f>
        <v/>
      </c>
      <c r="B38" s="24" t="str">
        <f aca="false">IF(D38="","",VLOOKUP(D38,SKU!$A$1:$B$150,2,0))</f>
        <v/>
      </c>
      <c r="C38" s="24" t="str">
        <f aca="false">IF(D38="","",VLOOKUP(D38,SKU!$A$1:$C$150,3,0))</f>
        <v/>
      </c>
      <c r="F38" s="25" t="str">
        <f aca="true">IF(J38 = "-", I38 * (P38 - INDIRECT("O" &amp; ROW() - 1)), "")</f>
        <v/>
      </c>
      <c r="G38" s="26" t="str">
        <f aca="false">IF(J38 = "-", I38 * 6500,"")</f>
        <v/>
      </c>
      <c r="H38" s="26" t="str">
        <f aca="true">IF(J38 = "-", INDIRECT("C" &amp; ROW() - 1) ,"")</f>
        <v/>
      </c>
      <c r="I38" s="26"/>
      <c r="K38" s="9"/>
      <c r="M38" s="0" t="n">
        <f aca="false">IF(J38="-",I38,0)</f>
        <v>0</v>
      </c>
      <c r="O38" s="0" t="n">
        <f aca="true">IF(J38 = "-", 0, INDIRECT("O" &amp; ROW() - 1) + E38)</f>
        <v>0</v>
      </c>
      <c r="P38" s="0" t="n">
        <f aca="true">IF(J38 = "-", INDIRECT("C" &amp; ROW() - 1),0)</f>
        <v>0</v>
      </c>
      <c r="Q38" s="27"/>
    </row>
    <row r="39" customFormat="false" ht="13.8" hidden="false" customHeight="false" outlineLevel="0" collapsed="false">
      <c r="A39" s="0" t="str">
        <f aca="true">IF(J39="", "", IF(J39="-", "", 1 + SUM(INDIRECT(ADDRESS(2,COLUMN(M39)) &amp; ":" &amp; ADDRESS(ROW(),COLUMN(M39))))))</f>
        <v/>
      </c>
      <c r="B39" s="24" t="str">
        <f aca="false">IF(D39="","",VLOOKUP(D39,SKU!$A$1:$B$150,2,0))</f>
        <v/>
      </c>
      <c r="C39" s="24" t="str">
        <f aca="false">IF(D39="","",VLOOKUP(D39,SKU!$A$1:$C$150,3,0))</f>
        <v/>
      </c>
      <c r="F39" s="25" t="str">
        <f aca="true">IF(J39 = "-", I39 * (P39 - INDIRECT("O" &amp; ROW() - 1)), "")</f>
        <v/>
      </c>
      <c r="G39" s="26" t="str">
        <f aca="false">IF(J39 = "-", I39 * 6500,"")</f>
        <v/>
      </c>
      <c r="H39" s="26" t="str">
        <f aca="true">IF(J39 = "-", INDIRECT("C" &amp; ROW() - 1) ,"")</f>
        <v/>
      </c>
      <c r="I39" s="26"/>
      <c r="K39" s="9"/>
      <c r="M39" s="0" t="n">
        <f aca="false">IF(J39="-",I39,0)</f>
        <v>0</v>
      </c>
      <c r="O39" s="0" t="n">
        <f aca="true">IF(J39 = "-", 0, INDIRECT("O" &amp; ROW() - 1) + E39)</f>
        <v>0</v>
      </c>
      <c r="P39" s="0" t="n">
        <f aca="true">IF(J39 = "-", INDIRECT("C" &amp; ROW() - 1),0)</f>
        <v>0</v>
      </c>
      <c r="Q39" s="27"/>
    </row>
    <row r="40" customFormat="false" ht="13.8" hidden="false" customHeight="false" outlineLevel="0" collapsed="false">
      <c r="A40" s="0" t="str">
        <f aca="true">IF(J40="", "", IF(J40="-", "", 1 + SUM(INDIRECT(ADDRESS(2,COLUMN(M40)) &amp; ":" &amp; ADDRESS(ROW(),COLUMN(M40))))))</f>
        <v/>
      </c>
      <c r="B40" s="24" t="str">
        <f aca="false">IF(D40="","",VLOOKUP(D40,SKU!$A$1:$B$150,2,0))</f>
        <v/>
      </c>
      <c r="C40" s="24" t="str">
        <f aca="false">IF(D40="","",VLOOKUP(D40,SKU!$A$1:$C$150,3,0))</f>
        <v/>
      </c>
      <c r="F40" s="25" t="str">
        <f aca="true">IF(J40 = "-", I40 * (P40 - INDIRECT("O" &amp; ROW() - 1)), "")</f>
        <v/>
      </c>
      <c r="G40" s="26" t="str">
        <f aca="false">IF(J40 = "-", I40 * 6500,"")</f>
        <v/>
      </c>
      <c r="H40" s="26" t="str">
        <f aca="true">IF(J40 = "-", INDIRECT("C" &amp; ROW() - 1) ,"")</f>
        <v/>
      </c>
      <c r="I40" s="26"/>
      <c r="K40" s="9"/>
      <c r="M40" s="0" t="n">
        <f aca="false">IF(J40="-",I40,0)</f>
        <v>0</v>
      </c>
      <c r="O40" s="0" t="n">
        <f aca="true">IF(J40 = "-", 0, INDIRECT("O" &amp; ROW() - 1) + E40)</f>
        <v>0</v>
      </c>
      <c r="P40" s="0" t="n">
        <f aca="true">IF(J40 = "-", INDIRECT("C" &amp; ROW() - 1),0)</f>
        <v>0</v>
      </c>
      <c r="Q40" s="27"/>
    </row>
    <row r="41" customFormat="false" ht="13.8" hidden="false" customHeight="false" outlineLevel="0" collapsed="false">
      <c r="A41" s="0" t="str">
        <f aca="true">IF(J41="", "", IF(J41="-", "", 1 + SUM(INDIRECT(ADDRESS(2,COLUMN(M41)) &amp; ":" &amp; ADDRESS(ROW(),COLUMN(M41))))))</f>
        <v/>
      </c>
      <c r="B41" s="24" t="str">
        <f aca="false">IF(D41="","",VLOOKUP(D41,SKU!$A$1:$B$150,2,0))</f>
        <v/>
      </c>
      <c r="C41" s="24" t="str">
        <f aca="false">IF(D41="","",VLOOKUP(D41,SKU!$A$1:$C$150,3,0))</f>
        <v/>
      </c>
      <c r="F41" s="25" t="str">
        <f aca="true">IF(J41 = "-", I41 * (P41 - INDIRECT("O" &amp; ROW() - 1)), "")</f>
        <v/>
      </c>
      <c r="G41" s="26" t="str">
        <f aca="false">IF(J41 = "-", I41 * 6500,"")</f>
        <v/>
      </c>
      <c r="H41" s="26" t="str">
        <f aca="true">IF(J41 = "-", INDIRECT("C" &amp; ROW() - 1) ,"")</f>
        <v/>
      </c>
      <c r="I41" s="26"/>
      <c r="K41" s="9"/>
      <c r="M41" s="0" t="n">
        <f aca="false">IF(J41="-",I41,0)</f>
        <v>0</v>
      </c>
      <c r="O41" s="0" t="n">
        <f aca="true">IF(J41 = "-", 0, INDIRECT("O" &amp; ROW() - 1) + E41)</f>
        <v>0</v>
      </c>
      <c r="P41" s="0" t="n">
        <f aca="true">IF(J41 = "-", INDIRECT("C" &amp; ROW() - 1),0)</f>
        <v>0</v>
      </c>
      <c r="Q41" s="27"/>
    </row>
    <row r="42" customFormat="false" ht="13.8" hidden="false" customHeight="false" outlineLevel="0" collapsed="false">
      <c r="A42" s="0" t="str">
        <f aca="true">IF(J42="", "", IF(J42="-", "", 1 + SUM(INDIRECT(ADDRESS(2,COLUMN(M42)) &amp; ":" &amp; ADDRESS(ROW(),COLUMN(M42))))))</f>
        <v/>
      </c>
      <c r="B42" s="24" t="str">
        <f aca="false">IF(D42="","",VLOOKUP(D42,SKU!$A$1:$B$150,2,0))</f>
        <v/>
      </c>
      <c r="C42" s="24" t="str">
        <f aca="false">IF(D42="","",VLOOKUP(D42,SKU!$A$1:$C$150,3,0))</f>
        <v/>
      </c>
      <c r="F42" s="25" t="str">
        <f aca="true">IF(J42 = "-", I42 * (P42 - INDIRECT("O" &amp; ROW() - 1)), "")</f>
        <v/>
      </c>
      <c r="G42" s="26" t="str">
        <f aca="false">IF(J42 = "-", I42 * 6500,"")</f>
        <v/>
      </c>
      <c r="H42" s="26" t="str">
        <f aca="true">IF(J42 = "-", INDIRECT("C" &amp; ROW() - 1) ,"")</f>
        <v/>
      </c>
      <c r="I42" s="26"/>
      <c r="K42" s="9"/>
      <c r="M42" s="0" t="n">
        <f aca="false">IF(J42="-",I42,0)</f>
        <v>0</v>
      </c>
      <c r="O42" s="0" t="n">
        <f aca="true">IF(J42 = "-", 0, INDIRECT("O" &amp; ROW() - 1) + E42)</f>
        <v>0</v>
      </c>
      <c r="P42" s="0" t="n">
        <f aca="true">IF(J42 = "-", INDIRECT("C" &amp; ROW() - 1),0)</f>
        <v>0</v>
      </c>
      <c r="Q42" s="27"/>
    </row>
    <row r="43" customFormat="false" ht="13.8" hidden="false" customHeight="false" outlineLevel="0" collapsed="false">
      <c r="A43" s="0" t="str">
        <f aca="true">IF(J43="", "", IF(J43="-", "", 1 + SUM(INDIRECT(ADDRESS(2,COLUMN(M43)) &amp; ":" &amp; ADDRESS(ROW(),COLUMN(M43))))))</f>
        <v/>
      </c>
      <c r="B43" s="24" t="str">
        <f aca="false">IF(D43="","",VLOOKUP(D43,SKU!$A$1:$B$150,2,0))</f>
        <v/>
      </c>
      <c r="C43" s="24" t="str">
        <f aca="false">IF(D43="","",VLOOKUP(D43,SKU!$A$1:$C$150,3,0))</f>
        <v/>
      </c>
      <c r="F43" s="25" t="str">
        <f aca="true">IF(J43 = "-", I43 * (P43 - INDIRECT("O" &amp; ROW() - 1)), "")</f>
        <v/>
      </c>
      <c r="G43" s="26" t="str">
        <f aca="false">IF(J43 = "-", I43 * 6500,"")</f>
        <v/>
      </c>
      <c r="H43" s="26" t="str">
        <f aca="true">IF(J43 = "-", INDIRECT("C" &amp; ROW() - 1) ,"")</f>
        <v/>
      </c>
      <c r="I43" s="26"/>
      <c r="K43" s="9"/>
      <c r="M43" s="0" t="n">
        <f aca="false">IF(J43="-",I43,0)</f>
        <v>0</v>
      </c>
      <c r="O43" s="0" t="n">
        <f aca="true">IF(J43 = "-", 0, INDIRECT("O" &amp; ROW() - 1) + E43)</f>
        <v>0</v>
      </c>
      <c r="P43" s="0" t="n">
        <f aca="true">IF(J43 = "-", INDIRECT("C" &amp; ROW() - 1),0)</f>
        <v>0</v>
      </c>
      <c r="Q43" s="27"/>
    </row>
    <row r="44" customFormat="false" ht="13.8" hidden="false" customHeight="false" outlineLevel="0" collapsed="false">
      <c r="A44" s="0" t="str">
        <f aca="true">IF(J44="", "", IF(J44="-", "", 1 + SUM(INDIRECT(ADDRESS(2,COLUMN(M44)) &amp; ":" &amp; ADDRESS(ROW(),COLUMN(M44))))))</f>
        <v/>
      </c>
      <c r="B44" s="24" t="str">
        <f aca="false">IF(D44="","",VLOOKUP(D44,SKU!$A$1:$B$150,2,0))</f>
        <v/>
      </c>
      <c r="C44" s="24" t="str">
        <f aca="false">IF(D44="","",VLOOKUP(D44,SKU!$A$1:$C$150,3,0))</f>
        <v/>
      </c>
      <c r="F44" s="25" t="str">
        <f aca="true">IF(J44 = "-", I44 * (P44 - INDIRECT("O" &amp; ROW() - 1)), "")</f>
        <v/>
      </c>
      <c r="G44" s="26" t="str">
        <f aca="false">IF(J44 = "-", I44 * 6500,"")</f>
        <v/>
      </c>
      <c r="H44" s="26" t="str">
        <f aca="true">IF(J44 = "-", INDIRECT("C" &amp; ROW() - 1) ,"")</f>
        <v/>
      </c>
      <c r="I44" s="26"/>
      <c r="K44" s="9"/>
      <c r="M44" s="0" t="n">
        <f aca="false">IF(J44="-",I44,0)</f>
        <v>0</v>
      </c>
      <c r="O44" s="0" t="n">
        <f aca="true">IF(J44 = "-", 0, INDIRECT("O" &amp; ROW() - 1) + E44)</f>
        <v>0</v>
      </c>
      <c r="P44" s="0" t="n">
        <f aca="true">IF(J44 = "-", INDIRECT("C" &amp; ROW() - 1),0)</f>
        <v>0</v>
      </c>
      <c r="Q44" s="27"/>
    </row>
    <row r="45" customFormat="false" ht="13.8" hidden="false" customHeight="false" outlineLevel="0" collapsed="false">
      <c r="A45" s="0" t="str">
        <f aca="true">IF(J45="", "", IF(J45="-", "", 1 + SUM(INDIRECT(ADDRESS(2,COLUMN(M45)) &amp; ":" &amp; ADDRESS(ROW(),COLUMN(M45))))))</f>
        <v/>
      </c>
      <c r="B45" s="24" t="str">
        <f aca="false">IF(D45="","",VLOOKUP(D45,SKU!$A$1:$B$150,2,0))</f>
        <v/>
      </c>
      <c r="C45" s="24" t="str">
        <f aca="false">IF(D45="","",VLOOKUP(D45,SKU!$A$1:$C$150,3,0))</f>
        <v/>
      </c>
      <c r="F45" s="25" t="str">
        <f aca="true">IF(J45 = "-", I45 * (P45 - INDIRECT("O" &amp; ROW() - 1)), "")</f>
        <v/>
      </c>
      <c r="G45" s="26" t="str">
        <f aca="false">IF(J45 = "-", I45 * 6500,"")</f>
        <v/>
      </c>
      <c r="H45" s="26" t="str">
        <f aca="true">IF(J45 = "-", INDIRECT("C" &amp; ROW() - 1) ,"")</f>
        <v/>
      </c>
      <c r="I45" s="26"/>
      <c r="K45" s="9"/>
      <c r="M45" s="0" t="n">
        <f aca="false">IF(J45="-",I45,0)</f>
        <v>0</v>
      </c>
      <c r="O45" s="0" t="n">
        <f aca="true">IF(J45 = "-", 0, INDIRECT("O" &amp; ROW() - 1) + E45)</f>
        <v>0</v>
      </c>
      <c r="P45" s="0" t="n">
        <f aca="true">IF(J45 = "-", INDIRECT("C" &amp; ROW() - 1),0)</f>
        <v>0</v>
      </c>
      <c r="Q45" s="27"/>
    </row>
    <row r="46" customFormat="false" ht="13.8" hidden="false" customHeight="false" outlineLevel="0" collapsed="false">
      <c r="A46" s="0" t="str">
        <f aca="true">IF(J46="", "", IF(J46="-", "", 1 + SUM(INDIRECT(ADDRESS(2,COLUMN(M46)) &amp; ":" &amp; ADDRESS(ROW(),COLUMN(M46))))))</f>
        <v/>
      </c>
      <c r="B46" s="24" t="str">
        <f aca="false">IF(D46="","",VLOOKUP(D46,SKU!$A$1:$B$150,2,0))</f>
        <v/>
      </c>
      <c r="C46" s="24" t="str">
        <f aca="false">IF(D46="","",VLOOKUP(D46,SKU!$A$1:$C$150,3,0))</f>
        <v/>
      </c>
      <c r="F46" s="25" t="str">
        <f aca="true">IF(J46 = "-", I46 * (P46 - INDIRECT("O" &amp; ROW() - 1)), "")</f>
        <v/>
      </c>
      <c r="G46" s="26" t="str">
        <f aca="false">IF(J46 = "-", I46 * 6500,"")</f>
        <v/>
      </c>
      <c r="H46" s="26" t="str">
        <f aca="true">IF(J46 = "-", INDIRECT("C" &amp; ROW() - 1) ,"")</f>
        <v/>
      </c>
      <c r="I46" s="26"/>
      <c r="K46" s="9"/>
      <c r="M46" s="0" t="n">
        <f aca="false">IF(J46="-",I46,0)</f>
        <v>0</v>
      </c>
      <c r="O46" s="0" t="n">
        <f aca="true">IF(J46 = "-", 0, INDIRECT("O" &amp; ROW() - 1) + E46)</f>
        <v>0</v>
      </c>
      <c r="P46" s="0" t="n">
        <f aca="true">IF(J46 = "-", INDIRECT("C" &amp; ROW() - 1),0)</f>
        <v>0</v>
      </c>
      <c r="Q46" s="27"/>
    </row>
    <row r="47" customFormat="false" ht="13.8" hidden="false" customHeight="false" outlineLevel="0" collapsed="false">
      <c r="A47" s="0" t="str">
        <f aca="true">IF(J47="", "", IF(J47="-", "", 1 + SUM(INDIRECT(ADDRESS(2,COLUMN(M47)) &amp; ":" &amp; ADDRESS(ROW(),COLUMN(M47))))))</f>
        <v/>
      </c>
      <c r="B47" s="24" t="str">
        <f aca="false">IF(D47="","",VLOOKUP(D47,SKU!$A$1:$B$150,2,0))</f>
        <v/>
      </c>
      <c r="C47" s="24" t="str">
        <f aca="false">IF(D47="","",VLOOKUP(D47,SKU!$A$1:$C$150,3,0))</f>
        <v/>
      </c>
      <c r="F47" s="25" t="str">
        <f aca="true">IF(J47 = "-", I47 * (P47 - INDIRECT("O" &amp; ROW() - 1)), "")</f>
        <v/>
      </c>
      <c r="G47" s="26" t="str">
        <f aca="false">IF(J47 = "-", I47 * 6500,"")</f>
        <v/>
      </c>
      <c r="H47" s="26" t="str">
        <f aca="true">IF(J47 = "-", INDIRECT("C" &amp; ROW() - 1) ,"")</f>
        <v/>
      </c>
      <c r="I47" s="26"/>
      <c r="K47" s="9"/>
      <c r="M47" s="0" t="n">
        <f aca="false">IF(J47="-",I47,0)</f>
        <v>0</v>
      </c>
      <c r="O47" s="0" t="n">
        <f aca="true">IF(J47 = "-", 0, INDIRECT("O" &amp; ROW() - 1) + E47)</f>
        <v>0</v>
      </c>
      <c r="P47" s="0" t="n">
        <f aca="true">IF(J47 = "-", INDIRECT("C" &amp; ROW() - 1),0)</f>
        <v>0</v>
      </c>
      <c r="Q47" s="27"/>
    </row>
    <row r="48" customFormat="false" ht="13.8" hidden="false" customHeight="false" outlineLevel="0" collapsed="false">
      <c r="A48" s="0" t="str">
        <f aca="true">IF(J48="", "", IF(J48="-", "", 1 + SUM(INDIRECT(ADDRESS(2,COLUMN(M48)) &amp; ":" &amp; ADDRESS(ROW(),COLUMN(M48))))))</f>
        <v/>
      </c>
      <c r="B48" s="24" t="str">
        <f aca="false">IF(D48="","",VLOOKUP(D48,SKU!$A$1:$B$150,2,0))</f>
        <v/>
      </c>
      <c r="C48" s="24" t="str">
        <f aca="false">IF(D48="","",VLOOKUP(D48,SKU!$A$1:$C$150,3,0))</f>
        <v/>
      </c>
      <c r="F48" s="25" t="str">
        <f aca="true">IF(J48 = "-", I48 * (P48 - INDIRECT("O" &amp; ROW() - 1)), "")</f>
        <v/>
      </c>
      <c r="G48" s="26" t="str">
        <f aca="false">IF(J48 = "-", I48 * 6500,"")</f>
        <v/>
      </c>
      <c r="H48" s="26" t="str">
        <f aca="true">IF(J48 = "-", INDIRECT("C" &amp; ROW() - 1) ,"")</f>
        <v/>
      </c>
      <c r="I48" s="26"/>
      <c r="K48" s="9"/>
      <c r="M48" s="0" t="n">
        <f aca="false">IF(J48="-",I48,0)</f>
        <v>0</v>
      </c>
      <c r="O48" s="0" t="n">
        <f aca="true">IF(J48 = "-", 0, INDIRECT("O" &amp; ROW() - 1) + E48)</f>
        <v>0</v>
      </c>
      <c r="P48" s="0" t="n">
        <f aca="true">IF(J48 = "-", INDIRECT("C" &amp; ROW() - 1),0)</f>
        <v>0</v>
      </c>
      <c r="Q48" s="27"/>
    </row>
    <row r="49" customFormat="false" ht="13.8" hidden="false" customHeight="false" outlineLevel="0" collapsed="false">
      <c r="A49" s="0" t="str">
        <f aca="true">IF(J49="", "", IF(J49="-", "", 1 + SUM(INDIRECT(ADDRESS(2,COLUMN(M49)) &amp; ":" &amp; ADDRESS(ROW(),COLUMN(M49))))))</f>
        <v/>
      </c>
      <c r="B49" s="24" t="str">
        <f aca="false">IF(D49="","",VLOOKUP(D49,SKU!$A$1:$B$150,2,0))</f>
        <v/>
      </c>
      <c r="C49" s="24" t="str">
        <f aca="false">IF(D49="","",VLOOKUP(D49,SKU!$A$1:$C$150,3,0))</f>
        <v/>
      </c>
      <c r="F49" s="25" t="str">
        <f aca="true">IF(J49 = "-", I49 * (P49 - INDIRECT("O" &amp; ROW() - 1)), "")</f>
        <v/>
      </c>
      <c r="G49" s="26" t="str">
        <f aca="false">IF(J49 = "-", I49 * 6500,"")</f>
        <v/>
      </c>
      <c r="H49" s="26" t="str">
        <f aca="true">IF(J49 = "-", INDIRECT("C" &amp; ROW() - 1) ,"")</f>
        <v/>
      </c>
      <c r="I49" s="26"/>
      <c r="K49" s="9"/>
      <c r="M49" s="0" t="n">
        <f aca="false">IF(J49="-",I49,0)</f>
        <v>0</v>
      </c>
      <c r="O49" s="0" t="n">
        <f aca="true">IF(J49 = "-", 0, INDIRECT("O" &amp; ROW() - 1) + E49)</f>
        <v>0</v>
      </c>
      <c r="P49" s="0" t="n">
        <f aca="true">IF(J49 = "-", INDIRECT("C" &amp; ROW() - 1),0)</f>
        <v>0</v>
      </c>
      <c r="Q49" s="27"/>
    </row>
    <row r="50" customFormat="false" ht="13.8" hidden="false" customHeight="false" outlineLevel="0" collapsed="false">
      <c r="A50" s="0" t="str">
        <f aca="true">IF(J50="", "", IF(J50="-", "", 1 + SUM(INDIRECT(ADDRESS(2,COLUMN(M50)) &amp; ":" &amp; ADDRESS(ROW(),COLUMN(M50))))))</f>
        <v/>
      </c>
      <c r="B50" s="24" t="str">
        <f aca="false">IF(D50="","",VLOOKUP(D50,SKU!$A$1:$B$150,2,0))</f>
        <v/>
      </c>
      <c r="C50" s="24" t="str">
        <f aca="false">IF(D50="","",VLOOKUP(D50,SKU!$A$1:$C$150,3,0))</f>
        <v/>
      </c>
      <c r="F50" s="25" t="str">
        <f aca="true">IF(J50 = "-", I50 * (P50 - INDIRECT("O" &amp; ROW() - 1)), "")</f>
        <v/>
      </c>
      <c r="G50" s="26" t="str">
        <f aca="false">IF(J50 = "-", I50 * 6500,"")</f>
        <v/>
      </c>
      <c r="H50" s="26" t="str">
        <f aca="true">IF(J50 = "-", INDIRECT("C" &amp; ROW() - 1) ,"")</f>
        <v/>
      </c>
      <c r="I50" s="26"/>
      <c r="K50" s="9"/>
      <c r="M50" s="0" t="n">
        <f aca="false">IF(J50="-",I50,0)</f>
        <v>0</v>
      </c>
      <c r="O50" s="0" t="n">
        <f aca="true">IF(J50 = "-", 0, INDIRECT("O" &amp; ROW() - 1) + E50)</f>
        <v>0</v>
      </c>
      <c r="P50" s="0" t="n">
        <f aca="true">IF(J50 = "-", INDIRECT("C" &amp; ROW() - 1),0)</f>
        <v>0</v>
      </c>
      <c r="Q50" s="27"/>
    </row>
    <row r="51" customFormat="false" ht="13.8" hidden="false" customHeight="false" outlineLevel="0" collapsed="false">
      <c r="A51" s="0" t="str">
        <f aca="true">IF(J51="", "", IF(J51="-", "", 1 + SUM(INDIRECT(ADDRESS(2,COLUMN(M51)) &amp; ":" &amp; ADDRESS(ROW(),COLUMN(M51))))))</f>
        <v/>
      </c>
      <c r="B51" s="24" t="str">
        <f aca="false">IF(D51="","",VLOOKUP(D51,SKU!$A$1:$B$150,2,0))</f>
        <v/>
      </c>
      <c r="C51" s="24" t="str">
        <f aca="false">IF(D51="","",VLOOKUP(D51,SKU!$A$1:$C$150,3,0))</f>
        <v/>
      </c>
      <c r="F51" s="25" t="str">
        <f aca="true">IF(J51 = "-", I51 * (P51 - INDIRECT("O" &amp; ROW() - 1)), "")</f>
        <v/>
      </c>
      <c r="G51" s="26" t="str">
        <f aca="false">IF(J51 = "-", I51 * 6500,"")</f>
        <v/>
      </c>
      <c r="H51" s="26" t="str">
        <f aca="true">IF(J51 = "-", INDIRECT("C" &amp; ROW() - 1) ,"")</f>
        <v/>
      </c>
      <c r="I51" s="26"/>
      <c r="K51" s="9"/>
      <c r="M51" s="0" t="n">
        <f aca="false">IF(J51="-",I51,0)</f>
        <v>0</v>
      </c>
      <c r="O51" s="0" t="n">
        <f aca="true">IF(J51 = "-", 0, INDIRECT("O" &amp; ROW() - 1) + E51)</f>
        <v>0</v>
      </c>
      <c r="P51" s="0" t="n">
        <f aca="true">IF(J51 = "-", INDIRECT("C" &amp; ROW() - 1),0)</f>
        <v>0</v>
      </c>
      <c r="Q51" s="27"/>
    </row>
    <row r="52" customFormat="false" ht="13.8" hidden="false" customHeight="false" outlineLevel="0" collapsed="false">
      <c r="A52" s="0" t="str">
        <f aca="true">IF(J52="", "", IF(J52="-", "", 1 + SUM(INDIRECT(ADDRESS(2,COLUMN(M52)) &amp; ":" &amp; ADDRESS(ROW(),COLUMN(M52))))))</f>
        <v/>
      </c>
      <c r="B52" s="24" t="str">
        <f aca="false">IF(D52="","",VLOOKUP(D52,SKU!$A$1:$B$150,2,0))</f>
        <v/>
      </c>
      <c r="C52" s="24" t="str">
        <f aca="false">IF(D52="","",VLOOKUP(D52,SKU!$A$1:$C$150,3,0))</f>
        <v/>
      </c>
      <c r="F52" s="25" t="str">
        <f aca="true">IF(J52 = "-", I52 * (P52 - INDIRECT("O" &amp; ROW() - 1)), "")</f>
        <v/>
      </c>
      <c r="G52" s="26" t="str">
        <f aca="false">IF(J52 = "-", I52 * 6500,"")</f>
        <v/>
      </c>
      <c r="H52" s="26" t="str">
        <f aca="true">IF(J52 = "-", INDIRECT("C" &amp; ROW() - 1) ,"")</f>
        <v/>
      </c>
      <c r="I52" s="26"/>
      <c r="K52" s="9"/>
      <c r="M52" s="0" t="n">
        <f aca="false">IF(J52="-",I52,0)</f>
        <v>0</v>
      </c>
      <c r="O52" s="0" t="n">
        <f aca="true">IF(J52 = "-", 0, INDIRECT("O" &amp; ROW() - 1) + E52)</f>
        <v>0</v>
      </c>
      <c r="P52" s="0" t="n">
        <f aca="true">IF(J52 = "-", INDIRECT("C" &amp; ROW() - 1),0)</f>
        <v>0</v>
      </c>
      <c r="Q52" s="27"/>
    </row>
    <row r="53" customFormat="false" ht="13.8" hidden="false" customHeight="false" outlineLevel="0" collapsed="false">
      <c r="A53" s="0" t="str">
        <f aca="true">IF(J53="", "", IF(J53="-", "", 1 + SUM(INDIRECT(ADDRESS(2,COLUMN(M53)) &amp; ":" &amp; ADDRESS(ROW(),COLUMN(M53))))))</f>
        <v/>
      </c>
      <c r="B53" s="24" t="str">
        <f aca="false">IF(D53="","",VLOOKUP(D53,SKU!$A$1:$B$150,2,0))</f>
        <v/>
      </c>
      <c r="C53" s="24" t="str">
        <f aca="false">IF(D53="","",VLOOKUP(D53,SKU!$A$1:$C$150,3,0))</f>
        <v/>
      </c>
      <c r="F53" s="25" t="str">
        <f aca="true">IF(J53 = "-", I53 * (P53 - INDIRECT("O" &amp; ROW() - 1)), "")</f>
        <v/>
      </c>
      <c r="G53" s="26" t="str">
        <f aca="false">IF(J53 = "-", I53 * 6500,"")</f>
        <v/>
      </c>
      <c r="H53" s="26" t="str">
        <f aca="true">IF(J53 = "-", INDIRECT("C" &amp; ROW() - 1) ,"")</f>
        <v/>
      </c>
      <c r="I53" s="26"/>
      <c r="K53" s="9"/>
      <c r="M53" s="0" t="n">
        <f aca="false">IF(J53="-",I53,0)</f>
        <v>0</v>
      </c>
      <c r="O53" s="0" t="n">
        <f aca="true">IF(J53 = "-", 0, INDIRECT("O" &amp; ROW() - 1) + E53)</f>
        <v>0</v>
      </c>
      <c r="P53" s="0" t="n">
        <f aca="true">IF(J53 = "-", INDIRECT("C" &amp; ROW() - 1),0)</f>
        <v>0</v>
      </c>
      <c r="Q53" s="27"/>
    </row>
    <row r="54" customFormat="false" ht="13.8" hidden="false" customHeight="false" outlineLevel="0" collapsed="false">
      <c r="A54" s="0" t="str">
        <f aca="true">IF(J54="", "", IF(J54="-", "", 1 + SUM(INDIRECT(ADDRESS(2,COLUMN(M54)) &amp; ":" &amp; ADDRESS(ROW(),COLUMN(M54))))))</f>
        <v/>
      </c>
      <c r="B54" s="24" t="str">
        <f aca="false">IF(D54="","",VLOOKUP(D54,SKU!$A$1:$B$150,2,0))</f>
        <v/>
      </c>
      <c r="C54" s="24" t="str">
        <f aca="false">IF(D54="","",VLOOKUP(D54,SKU!$A$1:$C$150,3,0))</f>
        <v/>
      </c>
      <c r="F54" s="25" t="str">
        <f aca="true">IF(J54 = "-", I54 * (P54 - INDIRECT("O" &amp; ROW() - 1)), "")</f>
        <v/>
      </c>
      <c r="G54" s="26" t="str">
        <f aca="false">IF(J54 = "-", I54 * 6500,"")</f>
        <v/>
      </c>
      <c r="H54" s="26" t="str">
        <f aca="true">IF(J54 = "-", INDIRECT("C" &amp; ROW() - 1) ,"")</f>
        <v/>
      </c>
      <c r="I54" s="26"/>
      <c r="K54" s="9"/>
      <c r="M54" s="0" t="n">
        <f aca="false">IF(J54="-",I54,0)</f>
        <v>0</v>
      </c>
      <c r="O54" s="0" t="n">
        <f aca="true">IF(J54 = "-", 0, INDIRECT("O" &amp; ROW() - 1) + E54)</f>
        <v>0</v>
      </c>
      <c r="P54" s="0" t="n">
        <f aca="true">IF(J54 = "-", INDIRECT("C" &amp; ROW() - 1),0)</f>
        <v>0</v>
      </c>
      <c r="Q54" s="27"/>
    </row>
    <row r="55" customFormat="false" ht="13.8" hidden="false" customHeight="false" outlineLevel="0" collapsed="false">
      <c r="A55" s="0" t="str">
        <f aca="true">IF(J55="", "", IF(J55="-", "", 1 + SUM(INDIRECT(ADDRESS(2,COLUMN(M55)) &amp; ":" &amp; ADDRESS(ROW(),COLUMN(M55))))))</f>
        <v/>
      </c>
      <c r="B55" s="24" t="str">
        <f aca="false">IF(D55="","",VLOOKUP(D55,SKU!$A$1:$B$150,2,0))</f>
        <v/>
      </c>
      <c r="C55" s="24" t="str">
        <f aca="false">IF(D55="","",VLOOKUP(D55,SKU!$A$1:$C$150,3,0))</f>
        <v/>
      </c>
      <c r="F55" s="25" t="str">
        <f aca="true">IF(J55 = "-", I55 * (P55 - INDIRECT("O" &amp; ROW() - 1)), "")</f>
        <v/>
      </c>
      <c r="G55" s="26" t="str">
        <f aca="false">IF(J55 = "-", I55 * 6500,"")</f>
        <v/>
      </c>
      <c r="H55" s="26" t="str">
        <f aca="true">IF(J55 = "-", INDIRECT("C" &amp; ROW() - 1) ,"")</f>
        <v/>
      </c>
      <c r="I55" s="26"/>
      <c r="K55" s="9"/>
      <c r="M55" s="0" t="n">
        <f aca="false">IF(J55="-",I55,0)</f>
        <v>0</v>
      </c>
      <c r="O55" s="0" t="n">
        <f aca="true">IF(J55 = "-", 0, INDIRECT("O" &amp; ROW() - 1) + E55)</f>
        <v>0</v>
      </c>
      <c r="P55" s="0" t="n">
        <f aca="true">IF(J55 = "-", INDIRECT("C" &amp; ROW() - 1),0)</f>
        <v>0</v>
      </c>
      <c r="Q55" s="27"/>
    </row>
    <row r="56" customFormat="false" ht="13.8" hidden="false" customHeight="false" outlineLevel="0" collapsed="false">
      <c r="A56" s="0" t="str">
        <f aca="true">IF(J56="", "", IF(J56="-", "", 1 + SUM(INDIRECT(ADDRESS(2,COLUMN(M56)) &amp; ":" &amp; ADDRESS(ROW(),COLUMN(M56))))))</f>
        <v/>
      </c>
      <c r="B56" s="24" t="str">
        <f aca="false">IF(D56="","",VLOOKUP(D56,SKU!$A$1:$B$150,2,0))</f>
        <v/>
      </c>
      <c r="C56" s="24" t="str">
        <f aca="false">IF(D56="","",VLOOKUP(D56,SKU!$A$1:$C$150,3,0))</f>
        <v/>
      </c>
      <c r="F56" s="25" t="str">
        <f aca="true">IF(J56 = "-", I56 * (P56 - INDIRECT("O" &amp; ROW() - 1)), "")</f>
        <v/>
      </c>
      <c r="G56" s="26" t="str">
        <f aca="false">IF(J56 = "-", I56 * 6500,"")</f>
        <v/>
      </c>
      <c r="H56" s="26" t="str">
        <f aca="true">IF(J56 = "-", INDIRECT("C" &amp; ROW() - 1) ,"")</f>
        <v/>
      </c>
      <c r="I56" s="26"/>
      <c r="K56" s="9"/>
      <c r="M56" s="0" t="n">
        <f aca="false">IF(J56="-",I56,0)</f>
        <v>0</v>
      </c>
      <c r="O56" s="0" t="n">
        <f aca="true">IF(J56 = "-", 0, INDIRECT("O" &amp; ROW() - 1) + E56)</f>
        <v>0</v>
      </c>
      <c r="P56" s="0" t="n">
        <f aca="true">IF(J56 = "-", INDIRECT("C" &amp; ROW() - 1),0)</f>
        <v>0</v>
      </c>
      <c r="Q56" s="27"/>
    </row>
    <row r="57" customFormat="false" ht="13.8" hidden="false" customHeight="false" outlineLevel="0" collapsed="false">
      <c r="A57" s="0" t="str">
        <f aca="true">IF(J57="", "", IF(J57="-", "", 1 + SUM(INDIRECT(ADDRESS(2,COLUMN(M57)) &amp; ":" &amp; ADDRESS(ROW(),COLUMN(M57))))))</f>
        <v/>
      </c>
      <c r="B57" s="24" t="str">
        <f aca="false">IF(D57="","",VLOOKUP(D57,SKU!$A$1:$B$150,2,0))</f>
        <v/>
      </c>
      <c r="C57" s="24" t="str">
        <f aca="false">IF(D57="","",VLOOKUP(D57,SKU!$A$1:$C$150,3,0))</f>
        <v/>
      </c>
      <c r="F57" s="25" t="str">
        <f aca="true">IF(J57 = "-", I57 * (P57 - INDIRECT("O" &amp; ROW() - 1)), "")</f>
        <v/>
      </c>
      <c r="G57" s="26" t="str">
        <f aca="false">IF(J57 = "-", I57 * 6500,"")</f>
        <v/>
      </c>
      <c r="H57" s="26" t="str">
        <f aca="true">IF(J57 = "-", INDIRECT("C" &amp; ROW() - 1) ,"")</f>
        <v/>
      </c>
      <c r="I57" s="26"/>
      <c r="K57" s="9"/>
      <c r="M57" s="0" t="n">
        <f aca="false">IF(J57="-",I57,0)</f>
        <v>0</v>
      </c>
      <c r="O57" s="0" t="n">
        <f aca="true">IF(J57 = "-", 0, INDIRECT("O" &amp; ROW() - 1) + E57)</f>
        <v>0</v>
      </c>
      <c r="P57" s="0" t="n">
        <f aca="true">IF(J57 = "-", INDIRECT("C" &amp; ROW() - 1),0)</f>
        <v>0</v>
      </c>
      <c r="Q57" s="27"/>
    </row>
    <row r="58" customFormat="false" ht="13.8" hidden="false" customHeight="false" outlineLevel="0" collapsed="false">
      <c r="A58" s="0" t="str">
        <f aca="true">IF(J58="", "", IF(J58="-", "", 1 + SUM(INDIRECT(ADDRESS(2,COLUMN(M58)) &amp; ":" &amp; ADDRESS(ROW(),COLUMN(M58))))))</f>
        <v/>
      </c>
      <c r="B58" s="24" t="str">
        <f aca="false">IF(D58="","",VLOOKUP(D58,SKU!$A$1:$B$150,2,0))</f>
        <v/>
      </c>
      <c r="C58" s="24" t="str">
        <f aca="false">IF(D58="","",VLOOKUP(D58,SKU!$A$1:$C$150,3,0))</f>
        <v/>
      </c>
      <c r="F58" s="25" t="str">
        <f aca="true">IF(J58 = "-", I58 * (P58 - INDIRECT("O" &amp; ROW() - 1)), "")</f>
        <v/>
      </c>
      <c r="G58" s="26" t="str">
        <f aca="false">IF(J58 = "-", I58 * 6500,"")</f>
        <v/>
      </c>
      <c r="H58" s="26" t="str">
        <f aca="true">IF(J58 = "-", INDIRECT("C" &amp; ROW() - 1) ,"")</f>
        <v/>
      </c>
      <c r="I58" s="26"/>
      <c r="K58" s="9"/>
      <c r="M58" s="0" t="n">
        <f aca="false">IF(J58="-",I58,0)</f>
        <v>0</v>
      </c>
      <c r="O58" s="0" t="n">
        <f aca="true">IF(J58 = "-", 0, INDIRECT("O" &amp; ROW() - 1) + E58)</f>
        <v>0</v>
      </c>
      <c r="P58" s="0" t="n">
        <f aca="true">IF(J58 = "-", INDIRECT("C" &amp; ROW() - 1),0)</f>
        <v>0</v>
      </c>
      <c r="Q58" s="27"/>
    </row>
    <row r="59" customFormat="false" ht="13.8" hidden="false" customHeight="false" outlineLevel="0" collapsed="false">
      <c r="A59" s="0" t="str">
        <f aca="true">IF(J59="", "", IF(J59="-", "", 1 + SUM(INDIRECT(ADDRESS(2,COLUMN(M59)) &amp; ":" &amp; ADDRESS(ROW(),COLUMN(M59))))))</f>
        <v/>
      </c>
      <c r="B59" s="24" t="str">
        <f aca="false">IF(D59="","",VLOOKUP(D59,SKU!$A$1:$B$150,2,0))</f>
        <v/>
      </c>
      <c r="C59" s="24" t="str">
        <f aca="false">IF(D59="","",VLOOKUP(D59,SKU!$A$1:$C$150,3,0))</f>
        <v/>
      </c>
      <c r="F59" s="25" t="str">
        <f aca="true">IF(J59 = "-", I59 * (P59 - INDIRECT("O" &amp; ROW() - 1)), "")</f>
        <v/>
      </c>
      <c r="G59" s="26" t="str">
        <f aca="false">IF(J59 = "-", I59 * 6500,"")</f>
        <v/>
      </c>
      <c r="H59" s="26" t="str">
        <f aca="true">IF(J59 = "-", INDIRECT("C" &amp; ROW() - 1) ,"")</f>
        <v/>
      </c>
      <c r="I59" s="26"/>
      <c r="K59" s="9"/>
      <c r="M59" s="0" t="n">
        <f aca="false">IF(J59="-",I59,0)</f>
        <v>0</v>
      </c>
      <c r="O59" s="0" t="n">
        <f aca="true">IF(J59 = "-", 0, INDIRECT("O" &amp; ROW() - 1) + E59)</f>
        <v>0</v>
      </c>
      <c r="P59" s="0" t="n">
        <f aca="true">IF(J59 = "-", INDIRECT("C" &amp; ROW() - 1),0)</f>
        <v>0</v>
      </c>
      <c r="Q59" s="27"/>
    </row>
    <row r="60" customFormat="false" ht="13.8" hidden="false" customHeight="false" outlineLevel="0" collapsed="false">
      <c r="A60" s="0" t="str">
        <f aca="true">IF(J60="", "", IF(J60="-", "", 1 + SUM(INDIRECT(ADDRESS(2,COLUMN(M60)) &amp; ":" &amp; ADDRESS(ROW(),COLUMN(M60))))))</f>
        <v/>
      </c>
      <c r="B60" s="24" t="str">
        <f aca="false">IF(D60="","",VLOOKUP(D60,SKU!$A$1:$B$150,2,0))</f>
        <v/>
      </c>
      <c r="C60" s="24" t="str">
        <f aca="false">IF(D60="","",VLOOKUP(D60,SKU!$A$1:$C$150,3,0))</f>
        <v/>
      </c>
      <c r="F60" s="25" t="str">
        <f aca="true">IF(J60 = "-", I60 * (P60 - INDIRECT("O" &amp; ROW() - 1)), "")</f>
        <v/>
      </c>
      <c r="G60" s="26" t="str">
        <f aca="false">IF(J60 = "-", I60 * 6500,"")</f>
        <v/>
      </c>
      <c r="H60" s="26" t="str">
        <f aca="true">IF(J60 = "-", INDIRECT("C" &amp; ROW() - 1) ,"")</f>
        <v/>
      </c>
      <c r="I60" s="26"/>
      <c r="K60" s="9"/>
      <c r="M60" s="0" t="n">
        <f aca="false">IF(J60="-",I60,0)</f>
        <v>0</v>
      </c>
      <c r="O60" s="0" t="n">
        <f aca="true">IF(J60 = "-", 0, INDIRECT("O" &amp; ROW() - 1) + E60)</f>
        <v>0</v>
      </c>
      <c r="P60" s="0" t="n">
        <f aca="true">IF(J60 = "-", INDIRECT("C" &amp; ROW() - 1),0)</f>
        <v>0</v>
      </c>
      <c r="Q60" s="27"/>
    </row>
    <row r="61" customFormat="false" ht="13.8" hidden="false" customHeight="false" outlineLevel="0" collapsed="false">
      <c r="A61" s="0" t="str">
        <f aca="true">IF(J61="", "", IF(J61="-", "", 1 + SUM(INDIRECT(ADDRESS(2,COLUMN(M61)) &amp; ":" &amp; ADDRESS(ROW(),COLUMN(M61))))))</f>
        <v/>
      </c>
      <c r="B61" s="24" t="str">
        <f aca="false">IF(D61="","",VLOOKUP(D61,SKU!$A$1:$B$150,2,0))</f>
        <v/>
      </c>
      <c r="C61" s="24" t="str">
        <f aca="false">IF(D61="","",VLOOKUP(D61,SKU!$A$1:$C$150,3,0))</f>
        <v/>
      </c>
      <c r="F61" s="25" t="str">
        <f aca="true">IF(J61 = "-", I61 * (P61 - INDIRECT("O" &amp; ROW() - 1)), "")</f>
        <v/>
      </c>
      <c r="G61" s="26" t="str">
        <f aca="false">IF(J61 = "-", I61 * 6500,"")</f>
        <v/>
      </c>
      <c r="H61" s="26" t="str">
        <f aca="true">IF(J61 = "-", INDIRECT("C" &amp; ROW() - 1) ,"")</f>
        <v/>
      </c>
      <c r="I61" s="26"/>
      <c r="K61" s="9"/>
      <c r="M61" s="0" t="n">
        <f aca="false">IF(J61="-",I61,0)</f>
        <v>0</v>
      </c>
      <c r="O61" s="0" t="n">
        <f aca="true">IF(J61 = "-", 0, INDIRECT("O" &amp; ROW() - 1) + E61)</f>
        <v>0</v>
      </c>
      <c r="P61" s="0" t="n">
        <f aca="true">IF(J61 = "-", INDIRECT("C" &amp; ROW() - 1),0)</f>
        <v>0</v>
      </c>
      <c r="Q61" s="27"/>
    </row>
    <row r="62" customFormat="false" ht="13.8" hidden="false" customHeight="false" outlineLevel="0" collapsed="false">
      <c r="A62" s="0" t="str">
        <f aca="true">IF(J62="", "", IF(J62="-", "", 1 + SUM(INDIRECT(ADDRESS(2,COLUMN(M62)) &amp; ":" &amp; ADDRESS(ROW(),COLUMN(M62))))))</f>
        <v/>
      </c>
      <c r="B62" s="24" t="str">
        <f aca="false">IF(D62="","",VLOOKUP(D62,SKU!$A$1:$B$150,2,0))</f>
        <v/>
      </c>
      <c r="C62" s="24" t="str">
        <f aca="false">IF(D62="","",VLOOKUP(D62,SKU!$A$1:$C$150,3,0))</f>
        <v/>
      </c>
      <c r="F62" s="25" t="str">
        <f aca="true">IF(J62 = "-", I62 * (P62 - INDIRECT("O" &amp; ROW() - 1)), "")</f>
        <v/>
      </c>
      <c r="G62" s="26" t="str">
        <f aca="false">IF(J62 = "-", I62 * 6500,"")</f>
        <v/>
      </c>
      <c r="H62" s="26" t="str">
        <f aca="true">IF(J62 = "-", INDIRECT("C" &amp; ROW() - 1) ,"")</f>
        <v/>
      </c>
      <c r="I62" s="26"/>
      <c r="K62" s="9"/>
      <c r="M62" s="0" t="n">
        <f aca="false">IF(J62="-",I62,0)</f>
        <v>0</v>
      </c>
      <c r="O62" s="0" t="n">
        <f aca="true">IF(J62 = "-", 0, INDIRECT("O" &amp; ROW() - 1) + E62)</f>
        <v>0</v>
      </c>
      <c r="P62" s="0" t="n">
        <f aca="true">IF(J62 = "-", INDIRECT("C" &amp; ROW() - 1),0)</f>
        <v>0</v>
      </c>
      <c r="Q62" s="27"/>
    </row>
    <row r="63" customFormat="false" ht="13.8" hidden="false" customHeight="false" outlineLevel="0" collapsed="false">
      <c r="A63" s="0" t="str">
        <f aca="true">IF(J63="", "", IF(J63="-", "", 1 + SUM(INDIRECT(ADDRESS(2,COLUMN(M63)) &amp; ":" &amp; ADDRESS(ROW(),COLUMN(M63))))))</f>
        <v/>
      </c>
      <c r="B63" s="24" t="str">
        <f aca="false">IF(D63="","",VLOOKUP(D63,SKU!$A$1:$B$150,2,0))</f>
        <v/>
      </c>
      <c r="C63" s="24" t="str">
        <f aca="false">IF(D63="","",VLOOKUP(D63,SKU!$A$1:$C$150,3,0))</f>
        <v/>
      </c>
      <c r="F63" s="25" t="str">
        <f aca="true">IF(J63 = "-", I63 * (P63 - INDIRECT("O" &amp; ROW() - 1)), "")</f>
        <v/>
      </c>
      <c r="G63" s="26" t="str">
        <f aca="false">IF(J63 = "-", I63 * 6500,"")</f>
        <v/>
      </c>
      <c r="H63" s="26" t="str">
        <f aca="true">IF(J63 = "-", INDIRECT("C" &amp; ROW() - 1) ,"")</f>
        <v/>
      </c>
      <c r="I63" s="26"/>
      <c r="K63" s="9"/>
      <c r="M63" s="0" t="n">
        <f aca="false">IF(J63="-",I63,0)</f>
        <v>0</v>
      </c>
      <c r="O63" s="0" t="n">
        <f aca="true">IF(J63 = "-", 0, INDIRECT("O" &amp; ROW() - 1) + E63)</f>
        <v>0</v>
      </c>
      <c r="P63" s="0" t="n">
        <f aca="true">IF(J63 = "-", INDIRECT("C" &amp; ROW() - 1),0)</f>
        <v>0</v>
      </c>
      <c r="Q63" s="27"/>
    </row>
    <row r="64" customFormat="false" ht="13.8" hidden="false" customHeight="false" outlineLevel="0" collapsed="false">
      <c r="A64" s="0" t="str">
        <f aca="true">IF(J64="", "", IF(J64="-", "", 1 + SUM(INDIRECT(ADDRESS(2,COLUMN(M64)) &amp; ":" &amp; ADDRESS(ROW(),COLUMN(M64))))))</f>
        <v/>
      </c>
      <c r="B64" s="24" t="str">
        <f aca="false">IF(D64="","",VLOOKUP(D64,SKU!$A$1:$B$150,2,0))</f>
        <v/>
      </c>
      <c r="C64" s="24" t="str">
        <f aca="false">IF(D64="","",VLOOKUP(D64,SKU!$A$1:$C$150,3,0))</f>
        <v/>
      </c>
      <c r="F64" s="25" t="str">
        <f aca="true">IF(J64 = "-", I64 * (P64 - INDIRECT("O" &amp; ROW() - 1)), "")</f>
        <v/>
      </c>
      <c r="G64" s="26" t="str">
        <f aca="false">IF(J64 = "-", I64 * 6500,"")</f>
        <v/>
      </c>
      <c r="H64" s="26" t="str">
        <f aca="true">IF(J64 = "-", INDIRECT("C" &amp; ROW() - 1) ,"")</f>
        <v/>
      </c>
      <c r="I64" s="26"/>
      <c r="K64" s="9"/>
      <c r="M64" s="0" t="n">
        <f aca="false">IF(J64="-",I64,0)</f>
        <v>0</v>
      </c>
      <c r="O64" s="0" t="n">
        <f aca="true">IF(J64 = "-", 0, INDIRECT("O" &amp; ROW() - 1) + E64)</f>
        <v>0</v>
      </c>
      <c r="P64" s="0" t="n">
        <f aca="true">IF(J64 = "-", INDIRECT("C" &amp; ROW() - 1),0)</f>
        <v>0</v>
      </c>
      <c r="Q64" s="27"/>
    </row>
    <row r="65" customFormat="false" ht="13.8" hidden="false" customHeight="false" outlineLevel="0" collapsed="false">
      <c r="A65" s="0" t="str">
        <f aca="true">IF(J65="", "", IF(J65="-", "", 1 + SUM(INDIRECT(ADDRESS(2,COLUMN(M65)) &amp; ":" &amp; ADDRESS(ROW(),COLUMN(M65))))))</f>
        <v/>
      </c>
      <c r="B65" s="24" t="str">
        <f aca="false">IF(D65="","",VLOOKUP(D65,SKU!$A$1:$B$150,2,0))</f>
        <v/>
      </c>
      <c r="C65" s="24" t="str">
        <f aca="false">IF(D65="","",VLOOKUP(D65,SKU!$A$1:$C$150,3,0))</f>
        <v/>
      </c>
      <c r="F65" s="25" t="str">
        <f aca="true">IF(J65 = "-", I65 * (P65 - INDIRECT("O" &amp; ROW() - 1)), "")</f>
        <v/>
      </c>
      <c r="G65" s="26" t="str">
        <f aca="false">IF(J65 = "-", I65 * 6500,"")</f>
        <v/>
      </c>
      <c r="H65" s="26" t="str">
        <f aca="true">IF(J65 = "-", INDIRECT("C" &amp; ROW() - 1) ,"")</f>
        <v/>
      </c>
      <c r="I65" s="26"/>
      <c r="K65" s="9"/>
      <c r="M65" s="0" t="n">
        <f aca="false">IF(J65="-",I65,0)</f>
        <v>0</v>
      </c>
      <c r="O65" s="0" t="n">
        <f aca="true">IF(J65 = "-", 0, INDIRECT("O" &amp; ROW() - 1) + E65)</f>
        <v>0</v>
      </c>
      <c r="P65" s="0" t="n">
        <f aca="true">IF(J65 = "-", INDIRECT("C" &amp; ROW() - 1),0)</f>
        <v>0</v>
      </c>
      <c r="Q65" s="27"/>
    </row>
    <row r="66" customFormat="false" ht="13.8" hidden="false" customHeight="false" outlineLevel="0" collapsed="false">
      <c r="A66" s="0" t="str">
        <f aca="true">IF(J66="", "", IF(J66="-", "", 1 + SUM(INDIRECT(ADDRESS(2,COLUMN(M66)) &amp; ":" &amp; ADDRESS(ROW(),COLUMN(M66))))))</f>
        <v/>
      </c>
      <c r="B66" s="24" t="str">
        <f aca="false">IF(D66="","",VLOOKUP(D66,SKU!$A$1:$B$150,2,0))</f>
        <v/>
      </c>
      <c r="C66" s="24" t="str">
        <f aca="false">IF(D66="","",VLOOKUP(D66,SKU!$A$1:$C$150,3,0))</f>
        <v/>
      </c>
      <c r="F66" s="25" t="str">
        <f aca="true">IF(J66 = "-", I66 * (P66 - INDIRECT("O" &amp; ROW() - 1)), "")</f>
        <v/>
      </c>
      <c r="G66" s="26" t="str">
        <f aca="false">IF(J66 = "-", I66 * 6500,"")</f>
        <v/>
      </c>
      <c r="H66" s="26" t="str">
        <f aca="true">IF(J66 = "-", INDIRECT("C" &amp; ROW() - 1) ,"")</f>
        <v/>
      </c>
      <c r="I66" s="26"/>
      <c r="K66" s="9"/>
      <c r="M66" s="0" t="n">
        <f aca="false">IF(J66="-",I66,0)</f>
        <v>0</v>
      </c>
      <c r="O66" s="0" t="n">
        <f aca="true">IF(J66 = "-", 0, INDIRECT("O" &amp; ROW() - 1) + E66)</f>
        <v>0</v>
      </c>
      <c r="P66" s="0" t="n">
        <f aca="true">IF(J66 = "-", INDIRECT("C" &amp; ROW() - 1),0)</f>
        <v>0</v>
      </c>
      <c r="Q66" s="27"/>
    </row>
    <row r="67" customFormat="false" ht="13.8" hidden="false" customHeight="false" outlineLevel="0" collapsed="false">
      <c r="A67" s="0" t="str">
        <f aca="true">IF(J67="", "", IF(J67="-", "", 1 + SUM(INDIRECT(ADDRESS(2,COLUMN(M67)) &amp; ":" &amp; ADDRESS(ROW(),COLUMN(M67))))))</f>
        <v/>
      </c>
      <c r="B67" s="24" t="str">
        <f aca="false">IF(D67="","",VLOOKUP(D67,SKU!$A$1:$B$150,2,0))</f>
        <v/>
      </c>
      <c r="C67" s="24" t="str">
        <f aca="false">IF(D67="","",VLOOKUP(D67,SKU!$A$1:$C$150,3,0))</f>
        <v/>
      </c>
      <c r="F67" s="25" t="str">
        <f aca="true">IF(J67 = "-", I67 * (P67 - INDIRECT("O" &amp; ROW() - 1)), "")</f>
        <v/>
      </c>
      <c r="G67" s="26" t="str">
        <f aca="false">IF(J67 = "-", I67 * 6500,"")</f>
        <v/>
      </c>
      <c r="H67" s="26" t="str">
        <f aca="true">IF(J67 = "-", INDIRECT("C" &amp; ROW() - 1) ,"")</f>
        <v/>
      </c>
      <c r="I67" s="26"/>
      <c r="K67" s="9"/>
      <c r="M67" s="0" t="n">
        <f aca="false">IF(J67="-",I67,0)</f>
        <v>0</v>
      </c>
      <c r="O67" s="0" t="n">
        <f aca="true">IF(J67 = "-", 0, INDIRECT("O" &amp; ROW() - 1) + E67)</f>
        <v>0</v>
      </c>
      <c r="P67" s="0" t="n">
        <f aca="true">IF(J67 = "-", INDIRECT("C" &amp; ROW() - 1),0)</f>
        <v>0</v>
      </c>
      <c r="Q67" s="27"/>
    </row>
    <row r="68" customFormat="false" ht="13.8" hidden="false" customHeight="false" outlineLevel="0" collapsed="false">
      <c r="A68" s="0" t="str">
        <f aca="true">IF(J68="", "", IF(J68="-", "", 1 + SUM(INDIRECT(ADDRESS(2,COLUMN(M68)) &amp; ":" &amp; ADDRESS(ROW(),COLUMN(M68))))))</f>
        <v/>
      </c>
      <c r="B68" s="24" t="str">
        <f aca="false">IF(D68="","",VLOOKUP(D68,SKU!$A$1:$B$150,2,0))</f>
        <v/>
      </c>
      <c r="C68" s="24" t="str">
        <f aca="false">IF(D68="","",VLOOKUP(D68,SKU!$A$1:$C$150,3,0))</f>
        <v/>
      </c>
      <c r="F68" s="25" t="str">
        <f aca="true">IF(J68 = "-", I68 * (P68 - INDIRECT("O" &amp; ROW() - 1)), "")</f>
        <v/>
      </c>
      <c r="G68" s="26" t="str">
        <f aca="false">IF(J68 = "-", I68 * 6500,"")</f>
        <v/>
      </c>
      <c r="H68" s="26" t="str">
        <f aca="true">IF(J68 = "-", INDIRECT("C" &amp; ROW() - 1) ,"")</f>
        <v/>
      </c>
      <c r="I68" s="26"/>
      <c r="K68" s="9"/>
      <c r="M68" s="0" t="n">
        <f aca="false">IF(J68="-",I68,0)</f>
        <v>0</v>
      </c>
      <c r="O68" s="0" t="n">
        <f aca="true">IF(J68 = "-", 0, INDIRECT("O" &amp; ROW() - 1) + E68)</f>
        <v>0</v>
      </c>
      <c r="P68" s="0" t="n">
        <f aca="true">IF(J68 = "-", INDIRECT("C" &amp; ROW() - 1),0)</f>
        <v>0</v>
      </c>
      <c r="Q68" s="27"/>
    </row>
    <row r="69" customFormat="false" ht="13.8" hidden="false" customHeight="false" outlineLevel="0" collapsed="false">
      <c r="A69" s="0" t="str">
        <f aca="true">IF(J69="", "", IF(J69="-", "", 1 + SUM(INDIRECT(ADDRESS(2,COLUMN(M69)) &amp; ":" &amp; ADDRESS(ROW(),COLUMN(M69))))))</f>
        <v/>
      </c>
      <c r="B69" s="24" t="str">
        <f aca="false">IF(D69="","",VLOOKUP(D69,SKU!$A$1:$B$150,2,0))</f>
        <v/>
      </c>
      <c r="C69" s="24" t="str">
        <f aca="false">IF(D69="","",VLOOKUP(D69,SKU!$A$1:$C$150,3,0))</f>
        <v/>
      </c>
      <c r="F69" s="25" t="str">
        <f aca="true">IF(J69 = "-", I69 * (P69 - INDIRECT("O" &amp; ROW() - 1)), "")</f>
        <v/>
      </c>
      <c r="G69" s="26" t="str">
        <f aca="false">IF(J69 = "-", I69 * 6500,"")</f>
        <v/>
      </c>
      <c r="H69" s="26" t="str">
        <f aca="true">IF(J69 = "-", INDIRECT("C" &amp; ROW() - 1) ,"")</f>
        <v/>
      </c>
      <c r="I69" s="26"/>
      <c r="K69" s="9"/>
      <c r="M69" s="0" t="n">
        <f aca="false">IF(J69="-",I69,0)</f>
        <v>0</v>
      </c>
      <c r="O69" s="0" t="n">
        <f aca="true">IF(J69 = "-", 0, INDIRECT("O" &amp; ROW() - 1) + E69)</f>
        <v>0</v>
      </c>
      <c r="P69" s="0" t="n">
        <f aca="true">IF(J69 = "-", INDIRECT("C" &amp; ROW() - 1),0)</f>
        <v>0</v>
      </c>
      <c r="Q69" s="27"/>
    </row>
    <row r="70" customFormat="false" ht="13.8" hidden="false" customHeight="false" outlineLevel="0" collapsed="false">
      <c r="A70" s="0" t="str">
        <f aca="true">IF(J70="", "", IF(J70="-", "", 1 + SUM(INDIRECT(ADDRESS(2,COLUMN(M70)) &amp; ":" &amp; ADDRESS(ROW(),COLUMN(M70))))))</f>
        <v/>
      </c>
      <c r="B70" s="24" t="str">
        <f aca="false">IF(D70="","",VLOOKUP(D70,SKU!$A$1:$B$150,2,0))</f>
        <v/>
      </c>
      <c r="C70" s="24" t="str">
        <f aca="false">IF(D70="","",VLOOKUP(D70,SKU!$A$1:$C$150,3,0))</f>
        <v/>
      </c>
      <c r="F70" s="25" t="str">
        <f aca="true">IF(J70 = "-", I70 * (P70 - INDIRECT("O" &amp; ROW() - 1)), "")</f>
        <v/>
      </c>
      <c r="G70" s="26" t="str">
        <f aca="false">IF(J70 = "-", I70 * 6500,"")</f>
        <v/>
      </c>
      <c r="H70" s="26" t="str">
        <f aca="true">IF(J70 = "-", INDIRECT("C" &amp; ROW() - 1) ,"")</f>
        <v/>
      </c>
      <c r="I70" s="26"/>
      <c r="K70" s="9"/>
      <c r="M70" s="0" t="n">
        <f aca="false">IF(J70="-",I70,0)</f>
        <v>0</v>
      </c>
      <c r="O70" s="0" t="n">
        <f aca="true">IF(J70 = "-", 0, INDIRECT("O" &amp; ROW() - 1) + E70)</f>
        <v>0</v>
      </c>
      <c r="P70" s="0" t="n">
        <f aca="true">IF(J70 = "-", INDIRECT("C" &amp; ROW() - 1),0)</f>
        <v>0</v>
      </c>
      <c r="Q70" s="27"/>
    </row>
    <row r="71" customFormat="false" ht="13.8" hidden="false" customHeight="false" outlineLevel="0" collapsed="false">
      <c r="A71" s="0" t="str">
        <f aca="true">IF(J71="", "", IF(J71="-", "", 1 + SUM(INDIRECT(ADDRESS(2,COLUMN(M71)) &amp; ":" &amp; ADDRESS(ROW(),COLUMN(M71))))))</f>
        <v/>
      </c>
      <c r="B71" s="24" t="str">
        <f aca="false">IF(D71="","",VLOOKUP(D71,SKU!$A$1:$B$150,2,0))</f>
        <v/>
      </c>
      <c r="C71" s="24" t="str">
        <f aca="false">IF(D71="","",VLOOKUP(D71,SKU!$A$1:$C$150,3,0))</f>
        <v/>
      </c>
      <c r="F71" s="25" t="str">
        <f aca="true">IF(J71 = "-", I71 * (P71 - INDIRECT("O" &amp; ROW() - 1)), "")</f>
        <v/>
      </c>
      <c r="G71" s="26" t="str">
        <f aca="false">IF(J71 = "-", I71 * 6500,"")</f>
        <v/>
      </c>
      <c r="H71" s="26" t="str">
        <f aca="true">IF(J71 = "-", INDIRECT("C" &amp; ROW() - 1) ,"")</f>
        <v/>
      </c>
      <c r="I71" s="26"/>
      <c r="K71" s="9"/>
      <c r="M71" s="0" t="n">
        <f aca="false">IF(J71="-",I71,0)</f>
        <v>0</v>
      </c>
      <c r="O71" s="0" t="n">
        <f aca="true">IF(J71 = "-", 0, INDIRECT("O" &amp; ROW() - 1) + E71)</f>
        <v>0</v>
      </c>
      <c r="P71" s="0" t="n">
        <f aca="true">IF(J71 = "-", INDIRECT("C" &amp; ROW() - 1),0)</f>
        <v>0</v>
      </c>
      <c r="Q71" s="27"/>
    </row>
    <row r="72" customFormat="false" ht="13.8" hidden="false" customHeight="false" outlineLevel="0" collapsed="false">
      <c r="A72" s="0" t="str">
        <f aca="true">IF(J72="", "", IF(J72="-", "", 1 + SUM(INDIRECT(ADDRESS(2,COLUMN(M72)) &amp; ":" &amp; ADDRESS(ROW(),COLUMN(M72))))))</f>
        <v/>
      </c>
      <c r="B72" s="24" t="str">
        <f aca="false">IF(D72="","",VLOOKUP(D72,SKU!$A$1:$B$150,2,0))</f>
        <v/>
      </c>
      <c r="C72" s="24" t="str">
        <f aca="false">IF(D72="","",VLOOKUP(D72,SKU!$A$1:$C$150,3,0))</f>
        <v/>
      </c>
      <c r="F72" s="25" t="str">
        <f aca="true">IF(J72 = "-", I72 * (P72 - INDIRECT("O" &amp; ROW() - 1)), "")</f>
        <v/>
      </c>
      <c r="G72" s="26" t="str">
        <f aca="false">IF(J72 = "-", I72 * 6500,"")</f>
        <v/>
      </c>
      <c r="H72" s="26" t="str">
        <f aca="true">IF(J72 = "-", INDIRECT("C" &amp; ROW() - 1) ,"")</f>
        <v/>
      </c>
      <c r="I72" s="26"/>
      <c r="K72" s="9"/>
      <c r="M72" s="0" t="n">
        <f aca="false">IF(J72="-",I72,0)</f>
        <v>0</v>
      </c>
      <c r="O72" s="0" t="n">
        <f aca="true">IF(J72 = "-", 0, INDIRECT("O" &amp; ROW() - 1) + E72)</f>
        <v>0</v>
      </c>
      <c r="P72" s="0" t="n">
        <f aca="true">IF(J72 = "-", INDIRECT("C" &amp; ROW() - 1),0)</f>
        <v>0</v>
      </c>
      <c r="Q72" s="27"/>
    </row>
    <row r="73" customFormat="false" ht="13.8" hidden="false" customHeight="false" outlineLevel="0" collapsed="false">
      <c r="A73" s="0" t="str">
        <f aca="true">IF(J73="", "", IF(J73="-", "", 1 + SUM(INDIRECT(ADDRESS(2,COLUMN(M73)) &amp; ":" &amp; ADDRESS(ROW(),COLUMN(M73))))))</f>
        <v/>
      </c>
      <c r="B73" s="24" t="str">
        <f aca="false">IF(D73="","",VLOOKUP(D73,SKU!$A$1:$B$150,2,0))</f>
        <v/>
      </c>
      <c r="C73" s="24" t="str">
        <f aca="false">IF(D73="","",VLOOKUP(D73,SKU!$A$1:$C$150,3,0))</f>
        <v/>
      </c>
      <c r="F73" s="25" t="str">
        <f aca="true">IF(J73 = "-", I73 * (P73 - INDIRECT("O" &amp; ROW() - 1)), "")</f>
        <v/>
      </c>
      <c r="G73" s="26" t="str">
        <f aca="false">IF(J73 = "-", I73 * 6500,"")</f>
        <v/>
      </c>
      <c r="H73" s="26" t="str">
        <f aca="true">IF(J73 = "-", INDIRECT("C" &amp; ROW() - 1) ,"")</f>
        <v/>
      </c>
      <c r="I73" s="26"/>
      <c r="K73" s="9"/>
      <c r="M73" s="0" t="n">
        <f aca="false">IF(J73="-",I73,0)</f>
        <v>0</v>
      </c>
      <c r="O73" s="0" t="n">
        <f aca="true">IF(J73 = "-", 0, INDIRECT("O" &amp; ROW() - 1) + E73)</f>
        <v>0</v>
      </c>
      <c r="P73" s="0" t="n">
        <f aca="true">IF(J73 = "-", INDIRECT("C" &amp; ROW() - 1),0)</f>
        <v>0</v>
      </c>
      <c r="Q73" s="27"/>
    </row>
    <row r="74" customFormat="false" ht="13.8" hidden="false" customHeight="false" outlineLevel="0" collapsed="false">
      <c r="A74" s="0" t="str">
        <f aca="true">IF(J74="", "", IF(J74="-", "", 1 + SUM(INDIRECT(ADDRESS(2,COLUMN(M74)) &amp; ":" &amp; ADDRESS(ROW(),COLUMN(M74))))))</f>
        <v/>
      </c>
      <c r="B74" s="24" t="str">
        <f aca="false">IF(D74="","",VLOOKUP(D74,SKU!$A$1:$B$150,2,0))</f>
        <v/>
      </c>
      <c r="C74" s="24" t="str">
        <f aca="false">IF(D74="","",VLOOKUP(D74,SKU!$A$1:$C$150,3,0))</f>
        <v/>
      </c>
      <c r="F74" s="25" t="str">
        <f aca="true">IF(J74 = "-", I74 * (P74 - INDIRECT("O" &amp; ROW() - 1)), "")</f>
        <v/>
      </c>
      <c r="G74" s="26" t="str">
        <f aca="false">IF(J74 = "-", I74 * 6500,"")</f>
        <v/>
      </c>
      <c r="H74" s="26" t="str">
        <f aca="true">IF(J74 = "-", INDIRECT("C" &amp; ROW() - 1) ,"")</f>
        <v/>
      </c>
      <c r="I74" s="26"/>
      <c r="K74" s="9"/>
      <c r="M74" s="0" t="n">
        <f aca="false">IF(J74="-",I74,0)</f>
        <v>0</v>
      </c>
      <c r="O74" s="0" t="n">
        <f aca="true">IF(J74 = "-", 0, INDIRECT("O" &amp; ROW() - 1) + E74)</f>
        <v>0</v>
      </c>
      <c r="P74" s="0" t="n">
        <f aca="true">IF(J74 = "-", INDIRECT("C" &amp; ROW() - 1),0)</f>
        <v>0</v>
      </c>
      <c r="Q74" s="27"/>
    </row>
    <row r="75" customFormat="false" ht="13.8" hidden="false" customHeight="false" outlineLevel="0" collapsed="false">
      <c r="A75" s="0" t="str">
        <f aca="true">IF(J75="", "", IF(J75="-", "", 1 + SUM(INDIRECT(ADDRESS(2,COLUMN(M75)) &amp; ":" &amp; ADDRESS(ROW(),COLUMN(M75))))))</f>
        <v/>
      </c>
      <c r="B75" s="24" t="str">
        <f aca="false">IF(D75="","",VLOOKUP(D75,SKU!$A$1:$B$150,2,0))</f>
        <v/>
      </c>
      <c r="C75" s="24" t="str">
        <f aca="false">IF(D75="","",VLOOKUP(D75,SKU!$A$1:$C$150,3,0))</f>
        <v/>
      </c>
      <c r="F75" s="25" t="str">
        <f aca="true">IF(J75 = "-", I75 * (P75 - INDIRECT("O" &amp; ROW() - 1)), "")</f>
        <v/>
      </c>
      <c r="G75" s="26" t="str">
        <f aca="false">IF(J75 = "-", I75 * 6500,"")</f>
        <v/>
      </c>
      <c r="H75" s="26" t="str">
        <f aca="true">IF(J75 = "-", INDIRECT("C" &amp; ROW() - 1) ,"")</f>
        <v/>
      </c>
      <c r="I75" s="26"/>
      <c r="K75" s="9"/>
      <c r="M75" s="0" t="n">
        <f aca="false">IF(J75="-",I75,0)</f>
        <v>0</v>
      </c>
      <c r="O75" s="0" t="n">
        <f aca="true">IF(J75 = "-", 0, INDIRECT("O" &amp; ROW() - 1) + E75)</f>
        <v>0</v>
      </c>
      <c r="P75" s="0" t="n">
        <f aca="true">IF(J75 = "-", INDIRECT("C" &amp; ROW() - 1),0)</f>
        <v>0</v>
      </c>
      <c r="Q75" s="27"/>
    </row>
    <row r="76" customFormat="false" ht="13.8" hidden="false" customHeight="false" outlineLevel="0" collapsed="false">
      <c r="A76" s="0" t="str">
        <f aca="true">IF(J76="", "", IF(J76="-", "", 1 + SUM(INDIRECT(ADDRESS(2,COLUMN(M76)) &amp; ":" &amp; ADDRESS(ROW(),COLUMN(M76))))))</f>
        <v/>
      </c>
      <c r="B76" s="24" t="str">
        <f aca="false">IF(D76="","",VLOOKUP(D76,SKU!$A$1:$B$150,2,0))</f>
        <v/>
      </c>
      <c r="C76" s="24" t="str">
        <f aca="false">IF(D76="","",VLOOKUP(D76,SKU!$A$1:$C$150,3,0))</f>
        <v/>
      </c>
      <c r="F76" s="25" t="str">
        <f aca="true">IF(J76 = "-", I76 * (P76 - INDIRECT("O" &amp; ROW() - 1)), "")</f>
        <v/>
      </c>
      <c r="G76" s="26" t="str">
        <f aca="false">IF(J76 = "-", I76 * 6500,"")</f>
        <v/>
      </c>
      <c r="H76" s="26" t="str">
        <f aca="true">IF(J76 = "-", INDIRECT("C" &amp; ROW() - 1) ,"")</f>
        <v/>
      </c>
      <c r="I76" s="26"/>
      <c r="K76" s="9"/>
      <c r="M76" s="0" t="n">
        <f aca="false">IF(J76="-",I76,0)</f>
        <v>0</v>
      </c>
      <c r="O76" s="0" t="n">
        <f aca="true">IF(J76 = "-", 0, INDIRECT("O" &amp; ROW() - 1) + E76)</f>
        <v>0</v>
      </c>
      <c r="P76" s="0" t="n">
        <f aca="true">IF(J76 = "-", INDIRECT("C" &amp; ROW() - 1),0)</f>
        <v>0</v>
      </c>
      <c r="Q76" s="27"/>
    </row>
    <row r="77" customFormat="false" ht="13.8" hidden="false" customHeight="false" outlineLevel="0" collapsed="false">
      <c r="A77" s="0" t="str">
        <f aca="true">IF(J77="", "", IF(J77="-", "", 1 + SUM(INDIRECT(ADDRESS(2,COLUMN(M77)) &amp; ":" &amp; ADDRESS(ROW(),COLUMN(M77))))))</f>
        <v/>
      </c>
      <c r="B77" s="24" t="str">
        <f aca="false">IF(D77="","",VLOOKUP(D77,SKU!$A$1:$B$150,2,0))</f>
        <v/>
      </c>
      <c r="C77" s="24" t="str">
        <f aca="false">IF(D77="","",VLOOKUP(D77,SKU!$A$1:$C$150,3,0))</f>
        <v/>
      </c>
      <c r="F77" s="25" t="str">
        <f aca="true">IF(J77 = "-", I77 * (P77 - INDIRECT("O" &amp; ROW() - 1)), "")</f>
        <v/>
      </c>
      <c r="G77" s="26" t="str">
        <f aca="false">IF(J77 = "-", I77 * 6500,"")</f>
        <v/>
      </c>
      <c r="H77" s="26" t="str">
        <f aca="true">IF(J77 = "-", INDIRECT("C" &amp; ROW() - 1) ,"")</f>
        <v/>
      </c>
      <c r="I77" s="26"/>
      <c r="K77" s="9"/>
      <c r="M77" s="0" t="n">
        <f aca="false">IF(J77="-",I77,0)</f>
        <v>0</v>
      </c>
      <c r="O77" s="0" t="n">
        <f aca="true">IF(J77 = "-", 0, INDIRECT("O" &amp; ROW() - 1) + E77)</f>
        <v>0</v>
      </c>
      <c r="P77" s="0" t="n">
        <f aca="true">IF(J77 = "-", INDIRECT("C" &amp; ROW() - 1),0)</f>
        <v>0</v>
      </c>
      <c r="Q77" s="27"/>
    </row>
    <row r="78" customFormat="false" ht="13.8" hidden="false" customHeight="false" outlineLevel="0" collapsed="false">
      <c r="A78" s="0" t="str">
        <f aca="true">IF(J78="", "", IF(J78="-", "", 1 + SUM(INDIRECT(ADDRESS(2,COLUMN(M78)) &amp; ":" &amp; ADDRESS(ROW(),COLUMN(M78))))))</f>
        <v/>
      </c>
      <c r="B78" s="24" t="str">
        <f aca="false">IF(D78="","",VLOOKUP(D78,SKU!$A$1:$B$150,2,0))</f>
        <v/>
      </c>
      <c r="C78" s="24" t="str">
        <f aca="false">IF(D78="","",VLOOKUP(D78,SKU!$A$1:$C$150,3,0))</f>
        <v/>
      </c>
      <c r="F78" s="25" t="str">
        <f aca="true">IF(J78 = "-", I78 * (P78 - INDIRECT("O" &amp; ROW() - 1)), "")</f>
        <v/>
      </c>
      <c r="G78" s="26" t="str">
        <f aca="false">IF(J78 = "-", I78 * 6500,"")</f>
        <v/>
      </c>
      <c r="H78" s="26" t="str">
        <f aca="true">IF(J78 = "-", INDIRECT("C" &amp; ROW() - 1) ,"")</f>
        <v/>
      </c>
      <c r="I78" s="26"/>
      <c r="K78" s="9"/>
      <c r="M78" s="0" t="n">
        <f aca="false">IF(J78="-",I78,0)</f>
        <v>0</v>
      </c>
      <c r="O78" s="0" t="n">
        <f aca="true">IF(J78 = "-", 0, INDIRECT("O" &amp; ROW() - 1) + E78)</f>
        <v>0</v>
      </c>
      <c r="P78" s="0" t="n">
        <f aca="true">IF(J78 = "-", INDIRECT("C" &amp; ROW() - 1),0)</f>
        <v>0</v>
      </c>
      <c r="Q78" s="27"/>
    </row>
    <row r="79" customFormat="false" ht="13.8" hidden="false" customHeight="false" outlineLevel="0" collapsed="false">
      <c r="A79" s="0" t="str">
        <f aca="true">IF(J79="", "", IF(J79="-", "", 1 + SUM(INDIRECT(ADDRESS(2,COLUMN(M79)) &amp; ":" &amp; ADDRESS(ROW(),COLUMN(M79))))))</f>
        <v/>
      </c>
      <c r="B79" s="24" t="str">
        <f aca="false">IF(D79="","",VLOOKUP(D79,SKU!$A$1:$B$150,2,0))</f>
        <v/>
      </c>
      <c r="C79" s="24" t="str">
        <f aca="false">IF(D79="","",VLOOKUP(D79,SKU!$A$1:$C$150,3,0))</f>
        <v/>
      </c>
      <c r="F79" s="25" t="str">
        <f aca="true">IF(J79 = "-", I79 * (P79 - INDIRECT("O" &amp; ROW() - 1)), "")</f>
        <v/>
      </c>
      <c r="G79" s="26" t="str">
        <f aca="false">IF(J79 = "-", I79 * 6500,"")</f>
        <v/>
      </c>
      <c r="H79" s="26" t="str">
        <f aca="true">IF(J79 = "-", INDIRECT("C" &amp; ROW() - 1) ,"")</f>
        <v/>
      </c>
      <c r="I79" s="26"/>
      <c r="K79" s="9"/>
      <c r="M79" s="0" t="n">
        <f aca="false">IF(J79="-",I79,0)</f>
        <v>0</v>
      </c>
      <c r="O79" s="0" t="n">
        <f aca="true">IF(J79 = "-", 0, INDIRECT("O" &amp; ROW() - 1) + E79)</f>
        <v>0</v>
      </c>
      <c r="P79" s="0" t="n">
        <f aca="true">IF(J79 = "-", INDIRECT("C" &amp; ROW() - 1),0)</f>
        <v>0</v>
      </c>
      <c r="Q79" s="27"/>
    </row>
    <row r="80" customFormat="false" ht="13.8" hidden="false" customHeight="false" outlineLevel="0" collapsed="false">
      <c r="A80" s="0" t="str">
        <f aca="true">IF(J80="", "", IF(J80="-", "", 1 + SUM(INDIRECT(ADDRESS(2,COLUMN(M80)) &amp; ":" &amp; ADDRESS(ROW(),COLUMN(M80))))))</f>
        <v/>
      </c>
      <c r="B80" s="24" t="str">
        <f aca="false">IF(D80="","",VLOOKUP(D80,SKU!$A$1:$B$150,2,0))</f>
        <v/>
      </c>
      <c r="C80" s="24" t="str">
        <f aca="false">IF(D80="","",VLOOKUP(D80,SKU!$A$1:$C$150,3,0))</f>
        <v/>
      </c>
      <c r="F80" s="25" t="str">
        <f aca="true">IF(J80 = "-", I80 * (P80 - INDIRECT("O" &amp; ROW() - 1)), "")</f>
        <v/>
      </c>
      <c r="G80" s="26" t="str">
        <f aca="false">IF(J80 = "-", I80 * 6500,"")</f>
        <v/>
      </c>
      <c r="H80" s="26" t="str">
        <f aca="true">IF(J80 = "-", INDIRECT("C" &amp; ROW() - 1) ,"")</f>
        <v/>
      </c>
      <c r="I80" s="26"/>
      <c r="K80" s="9"/>
      <c r="M80" s="0" t="n">
        <f aca="false">IF(J80="-",I80,0)</f>
        <v>0</v>
      </c>
      <c r="O80" s="0" t="n">
        <f aca="true">IF(J80 = "-", 0, INDIRECT("O" &amp; ROW() - 1) + E80)</f>
        <v>0</v>
      </c>
      <c r="P80" s="0" t="n">
        <f aca="true">IF(J80 = "-", INDIRECT("C" &amp; ROW() - 1),0)</f>
        <v>0</v>
      </c>
      <c r="Q80" s="27"/>
    </row>
    <row r="81" customFormat="false" ht="13.8" hidden="false" customHeight="false" outlineLevel="0" collapsed="false">
      <c r="A81" s="0" t="str">
        <f aca="true">IF(J81="", "", IF(J81="-", "", 1 + SUM(INDIRECT(ADDRESS(2,COLUMN(M81)) &amp; ":" &amp; ADDRESS(ROW(),COLUMN(M81))))))</f>
        <v/>
      </c>
      <c r="B81" s="24" t="str">
        <f aca="false">IF(D81="","",VLOOKUP(D81,SKU!$A$1:$B$150,2,0))</f>
        <v/>
      </c>
      <c r="C81" s="24" t="str">
        <f aca="false">IF(D81="","",VLOOKUP(D81,SKU!$A$1:$C$150,3,0))</f>
        <v/>
      </c>
      <c r="F81" s="25" t="str">
        <f aca="true">IF(J81 = "-", I81 * (P81 - INDIRECT("O" &amp; ROW() - 1)), "")</f>
        <v/>
      </c>
      <c r="G81" s="26" t="str">
        <f aca="false">IF(J81 = "-", I81 * 6500,"")</f>
        <v/>
      </c>
      <c r="H81" s="26" t="str">
        <f aca="true">IF(J81 = "-", INDIRECT("C" &amp; ROW() - 1) ,"")</f>
        <v/>
      </c>
      <c r="I81" s="26"/>
      <c r="K81" s="9"/>
      <c r="M81" s="0" t="n">
        <f aca="false">IF(J81="-",I81,0)</f>
        <v>0</v>
      </c>
      <c r="O81" s="0" t="n">
        <f aca="true">IF(J81 = "-", 0, INDIRECT("O" &amp; ROW() - 1) + E81)</f>
        <v>0</v>
      </c>
      <c r="P81" s="0" t="n">
        <f aca="true">IF(J81 = "-", INDIRECT("C" &amp; ROW() - 1),0)</f>
        <v>0</v>
      </c>
      <c r="Q81" s="27"/>
    </row>
    <row r="82" customFormat="false" ht="13.8" hidden="false" customHeight="false" outlineLevel="0" collapsed="false">
      <c r="A82" s="0" t="str">
        <f aca="true">IF(J82="", "", IF(J82="-", "", 1 + SUM(INDIRECT(ADDRESS(2,COLUMN(M82)) &amp; ":" &amp; ADDRESS(ROW(),COLUMN(M82))))))</f>
        <v/>
      </c>
      <c r="B82" s="24" t="str">
        <f aca="false">IF(D82="","",VLOOKUP(D82,SKU!$A$1:$B$150,2,0))</f>
        <v/>
      </c>
      <c r="C82" s="24" t="str">
        <f aca="false">IF(D82="","",VLOOKUP(D82,SKU!$A$1:$C$150,3,0))</f>
        <v/>
      </c>
      <c r="F82" s="25" t="str">
        <f aca="true">IF(J82 = "-", I82 * (P82 - INDIRECT("O" &amp; ROW() - 1)), "")</f>
        <v/>
      </c>
      <c r="G82" s="26" t="str">
        <f aca="false">IF(J82 = "-", I82 * 6500,"")</f>
        <v/>
      </c>
      <c r="H82" s="26" t="str">
        <f aca="true">IF(J82 = "-", INDIRECT("C" &amp; ROW() - 1) ,"")</f>
        <v/>
      </c>
      <c r="I82" s="26"/>
      <c r="K82" s="9"/>
      <c r="M82" s="0" t="n">
        <f aca="false">IF(J82="-",I82,0)</f>
        <v>0</v>
      </c>
      <c r="O82" s="0" t="n">
        <f aca="true">IF(J82 = "-", 0, INDIRECT("O" &amp; ROW() - 1) + E82)</f>
        <v>0</v>
      </c>
      <c r="P82" s="0" t="n">
        <f aca="true">IF(J82 = "-", INDIRECT("C" &amp; ROW() - 1),0)</f>
        <v>0</v>
      </c>
      <c r="Q82" s="27"/>
    </row>
    <row r="83" customFormat="false" ht="13.8" hidden="false" customHeight="false" outlineLevel="0" collapsed="false">
      <c r="A83" s="0" t="str">
        <f aca="true">IF(J83="", "", IF(J83="-", "", 1 + SUM(INDIRECT(ADDRESS(2,COLUMN(M83)) &amp; ":" &amp; ADDRESS(ROW(),COLUMN(M83))))))</f>
        <v/>
      </c>
      <c r="B83" s="24" t="str">
        <f aca="false">IF(D83="","",VLOOKUP(D83,SKU!$A$1:$B$150,2,0))</f>
        <v/>
      </c>
      <c r="C83" s="24" t="str">
        <f aca="false">IF(D83="","",VLOOKUP(D83,SKU!$A$1:$C$150,3,0))</f>
        <v/>
      </c>
      <c r="F83" s="25" t="str">
        <f aca="true">IF(J83 = "-", I83 * (P83 - INDIRECT("O" &amp; ROW() - 1)), "")</f>
        <v/>
      </c>
      <c r="G83" s="26" t="str">
        <f aca="false">IF(J83 = "-", I83 * 6500,"")</f>
        <v/>
      </c>
      <c r="H83" s="26" t="str">
        <f aca="true">IF(J83 = "-", INDIRECT("C" &amp; ROW() - 1) ,"")</f>
        <v/>
      </c>
      <c r="I83" s="26"/>
      <c r="K83" s="9"/>
      <c r="M83" s="0" t="n">
        <f aca="false">IF(J83="-",I83,0)</f>
        <v>0</v>
      </c>
      <c r="O83" s="0" t="n">
        <f aca="true">IF(J83 = "-", 0, INDIRECT("O" &amp; ROW() - 1) + E83)</f>
        <v>0</v>
      </c>
      <c r="P83" s="0" t="n">
        <f aca="true">IF(J83 = "-", INDIRECT("C" &amp; ROW() - 1),0)</f>
        <v>0</v>
      </c>
      <c r="Q83" s="27"/>
    </row>
    <row r="84" customFormat="false" ht="13.8" hidden="false" customHeight="false" outlineLevel="0" collapsed="false">
      <c r="A84" s="0" t="str">
        <f aca="true">IF(J84="", "", IF(J84="-", "", 1 + SUM(INDIRECT(ADDRESS(2,COLUMN(M84)) &amp; ":" &amp; ADDRESS(ROW(),COLUMN(M84))))))</f>
        <v/>
      </c>
      <c r="B84" s="24" t="str">
        <f aca="false">IF(D84="","",VLOOKUP(D84,SKU!$A$1:$B$150,2,0))</f>
        <v/>
      </c>
      <c r="C84" s="24" t="str">
        <f aca="false">IF(D84="","",VLOOKUP(D84,SKU!$A$1:$C$150,3,0))</f>
        <v/>
      </c>
      <c r="F84" s="25" t="str">
        <f aca="true">IF(J84 = "-", I84 * (P84 - INDIRECT("O" &amp; ROW() - 1)), "")</f>
        <v/>
      </c>
      <c r="G84" s="26" t="str">
        <f aca="false">IF(J84 = "-", I84 * 6500,"")</f>
        <v/>
      </c>
      <c r="H84" s="26" t="str">
        <f aca="true">IF(J84 = "-", INDIRECT("C" &amp; ROW() - 1) ,"")</f>
        <v/>
      </c>
      <c r="I84" s="26"/>
      <c r="K84" s="9"/>
      <c r="M84" s="0" t="n">
        <f aca="false">IF(J84="-",I84,0)</f>
        <v>0</v>
      </c>
      <c r="O84" s="0" t="n">
        <f aca="true">IF(J84 = "-", 0, INDIRECT("O" &amp; ROW() - 1) + E84)</f>
        <v>0</v>
      </c>
      <c r="P84" s="0" t="n">
        <f aca="true">IF(J84 = "-", INDIRECT("C" &amp; ROW() - 1),0)</f>
        <v>0</v>
      </c>
      <c r="Q84" s="27"/>
    </row>
    <row r="85" customFormat="false" ht="13.8" hidden="false" customHeight="false" outlineLevel="0" collapsed="false">
      <c r="A85" s="0" t="str">
        <f aca="true">IF(J85="", "", IF(J85="-", "", 1 + SUM(INDIRECT(ADDRESS(2,COLUMN(M85)) &amp; ":" &amp; ADDRESS(ROW(),COLUMN(M85))))))</f>
        <v/>
      </c>
      <c r="B85" s="24" t="str">
        <f aca="false">IF(D85="","",VLOOKUP(D85,SKU!$A$1:$B$150,2,0))</f>
        <v/>
      </c>
      <c r="C85" s="24" t="str">
        <f aca="false">IF(D85="","",VLOOKUP(D85,SKU!$A$1:$C$150,3,0))</f>
        <v/>
      </c>
      <c r="F85" s="25" t="str">
        <f aca="true">IF(J85 = "-", I85 * (P85 - INDIRECT("O" &amp; ROW() - 1)), "")</f>
        <v/>
      </c>
      <c r="G85" s="26" t="str">
        <f aca="false">IF(J85 = "-", I85 * 6500,"")</f>
        <v/>
      </c>
      <c r="H85" s="26" t="str">
        <f aca="true">IF(J85 = "-", INDIRECT("C" &amp; ROW() - 1) ,"")</f>
        <v/>
      </c>
      <c r="I85" s="26"/>
      <c r="K85" s="9"/>
      <c r="M85" s="0" t="n">
        <f aca="false">IF(J85="-",I85,0)</f>
        <v>0</v>
      </c>
      <c r="O85" s="0" t="n">
        <f aca="true">IF(J85 = "-", 0, INDIRECT("O" &amp; ROW() - 1) + E85)</f>
        <v>0</v>
      </c>
      <c r="P85" s="0" t="n">
        <f aca="true">IF(J85 = "-", INDIRECT("C" &amp; ROW() - 1),0)</f>
        <v>0</v>
      </c>
      <c r="Q85" s="27"/>
    </row>
    <row r="86" customFormat="false" ht="13.8" hidden="false" customHeight="false" outlineLevel="0" collapsed="false">
      <c r="A86" s="0" t="str">
        <f aca="true">IF(J86="", "", IF(J86="-", "", 1 + SUM(INDIRECT(ADDRESS(2,COLUMN(M86)) &amp; ":" &amp; ADDRESS(ROW(),COLUMN(M86))))))</f>
        <v/>
      </c>
      <c r="B86" s="24" t="str">
        <f aca="false">IF(D86="","",VLOOKUP(D86,SKU!$A$1:$B$150,2,0))</f>
        <v/>
      </c>
      <c r="C86" s="24" t="str">
        <f aca="false">IF(D86="","",VLOOKUP(D86,SKU!$A$1:$C$150,3,0))</f>
        <v/>
      </c>
      <c r="F86" s="25" t="str">
        <f aca="true">IF(J86 = "-", I86 * (P86 - INDIRECT("O" &amp; ROW() - 1)), "")</f>
        <v/>
      </c>
      <c r="G86" s="26" t="str">
        <f aca="false">IF(J86 = "-", I86 * 6500,"")</f>
        <v/>
      </c>
      <c r="H86" s="26" t="str">
        <f aca="true">IF(J86 = "-", INDIRECT("C" &amp; ROW() - 1) ,"")</f>
        <v/>
      </c>
      <c r="I86" s="26"/>
      <c r="K86" s="9"/>
      <c r="M86" s="0" t="n">
        <f aca="false">IF(J86="-",I86,0)</f>
        <v>0</v>
      </c>
      <c r="O86" s="0" t="n">
        <f aca="true">IF(J86 = "-", 0, INDIRECT("O" &amp; ROW() - 1) + E86)</f>
        <v>0</v>
      </c>
      <c r="P86" s="0" t="n">
        <f aca="true">IF(J86 = "-", INDIRECT("C" &amp; ROW() - 1),0)</f>
        <v>0</v>
      </c>
      <c r="Q86" s="27"/>
    </row>
    <row r="87" customFormat="false" ht="13.8" hidden="false" customHeight="false" outlineLevel="0" collapsed="false">
      <c r="A87" s="0" t="str">
        <f aca="true">IF(J87="", "", IF(J87="-", "", 1 + SUM(INDIRECT(ADDRESS(2,COLUMN(M87)) &amp; ":" &amp; ADDRESS(ROW(),COLUMN(M87))))))</f>
        <v/>
      </c>
      <c r="B87" s="24" t="str">
        <f aca="false">IF(D87="","",VLOOKUP(D87,SKU!$A$1:$B$150,2,0))</f>
        <v/>
      </c>
      <c r="C87" s="24" t="str">
        <f aca="false">IF(D87="","",VLOOKUP(D87,SKU!$A$1:$C$150,3,0))</f>
        <v/>
      </c>
      <c r="F87" s="25" t="str">
        <f aca="true">IF(J87 = "-", I87 * (P87 - INDIRECT("O" &amp; ROW() - 1)), "")</f>
        <v/>
      </c>
      <c r="G87" s="26" t="str">
        <f aca="false">IF(J87 = "-", I87 * 6500,"")</f>
        <v/>
      </c>
      <c r="H87" s="26" t="str">
        <f aca="true">IF(J87 = "-", INDIRECT("C" &amp; ROW() - 1) ,"")</f>
        <v/>
      </c>
      <c r="I87" s="26"/>
      <c r="K87" s="9"/>
      <c r="M87" s="0" t="n">
        <f aca="false">IF(J87="-",I87,0)</f>
        <v>0</v>
      </c>
      <c r="O87" s="0" t="n">
        <f aca="true">IF(J87 = "-", 0, INDIRECT("O" &amp; ROW() - 1) + E87)</f>
        <v>0</v>
      </c>
      <c r="P87" s="0" t="n">
        <f aca="true">IF(J87 = "-", INDIRECT("C" &amp; ROW() - 1),0)</f>
        <v>0</v>
      </c>
      <c r="Q87" s="27"/>
    </row>
    <row r="88" customFormat="false" ht="13.8" hidden="false" customHeight="false" outlineLevel="0" collapsed="false">
      <c r="A88" s="0" t="str">
        <f aca="true">IF(J88="", "", IF(J88="-", "", 1 + SUM(INDIRECT(ADDRESS(2,COLUMN(M88)) &amp; ":" &amp; ADDRESS(ROW(),COLUMN(M88))))))</f>
        <v/>
      </c>
      <c r="B88" s="24" t="str">
        <f aca="false">IF(D88="","",VLOOKUP(D88,SKU!$A$1:$B$150,2,0))</f>
        <v/>
      </c>
      <c r="C88" s="24" t="str">
        <f aca="false">IF(D88="","",VLOOKUP(D88,SKU!$A$1:$C$150,3,0))</f>
        <v/>
      </c>
      <c r="F88" s="25" t="str">
        <f aca="true">IF(J88 = "-", I88 * (P88 - INDIRECT("O" &amp; ROW() - 1)), "")</f>
        <v/>
      </c>
      <c r="G88" s="26" t="str">
        <f aca="false">IF(J88 = "-", I88 * 6500,"")</f>
        <v/>
      </c>
      <c r="H88" s="26" t="str">
        <f aca="true">IF(J88 = "-", INDIRECT("C" &amp; ROW() - 1) ,"")</f>
        <v/>
      </c>
      <c r="I88" s="26"/>
      <c r="K88" s="9"/>
      <c r="M88" s="0" t="n">
        <f aca="false">IF(J88="-",I88,0)</f>
        <v>0</v>
      </c>
      <c r="O88" s="0" t="n">
        <f aca="true">IF(J88 = "-", 0, INDIRECT("O" &amp; ROW() - 1) + E88)</f>
        <v>0</v>
      </c>
      <c r="P88" s="0" t="n">
        <f aca="true">IF(J88 = "-", INDIRECT("C" &amp; ROW() - 1),0)</f>
        <v>0</v>
      </c>
      <c r="Q88" s="27"/>
    </row>
    <row r="89" customFormat="false" ht="13.8" hidden="false" customHeight="false" outlineLevel="0" collapsed="false">
      <c r="A89" s="0" t="str">
        <f aca="true">IF(J89="", "", IF(J89="-", "", 1 + SUM(INDIRECT(ADDRESS(2,COLUMN(M89)) &amp; ":" &amp; ADDRESS(ROW(),COLUMN(M89))))))</f>
        <v/>
      </c>
      <c r="B89" s="24" t="str">
        <f aca="false">IF(D89="","",VLOOKUP(D89,SKU!$A$1:$B$150,2,0))</f>
        <v/>
      </c>
      <c r="C89" s="24" t="str">
        <f aca="false">IF(D89="","",VLOOKUP(D89,SKU!$A$1:$C$150,3,0))</f>
        <v/>
      </c>
      <c r="F89" s="25" t="str">
        <f aca="true">IF(J89 = "-", I89 * (P89 - INDIRECT("O" &amp; ROW() - 1)), "")</f>
        <v/>
      </c>
      <c r="G89" s="26" t="str">
        <f aca="false">IF(J89 = "-", I89 * 6500,"")</f>
        <v/>
      </c>
      <c r="H89" s="26" t="str">
        <f aca="true">IF(J89 = "-", INDIRECT("C" &amp; ROW() - 1) ,"")</f>
        <v/>
      </c>
      <c r="I89" s="26"/>
      <c r="K89" s="9"/>
      <c r="M89" s="0" t="n">
        <f aca="false">IF(J89="-",I89,0)</f>
        <v>0</v>
      </c>
      <c r="O89" s="0" t="n">
        <f aca="true">IF(J89 = "-", 0, INDIRECT("O" &amp; ROW() - 1) + E89)</f>
        <v>0</v>
      </c>
      <c r="P89" s="0" t="n">
        <f aca="true">IF(J89 = "-", INDIRECT("C" &amp; ROW() - 1),0)</f>
        <v>0</v>
      </c>
      <c r="Q89" s="27"/>
    </row>
    <row r="90" customFormat="false" ht="13.8" hidden="false" customHeight="false" outlineLevel="0" collapsed="false">
      <c r="A90" s="0" t="str">
        <f aca="true">IF(J90="", "", IF(J90="-", "", 1 + SUM(INDIRECT(ADDRESS(2,COLUMN(M90)) &amp; ":" &amp; ADDRESS(ROW(),COLUMN(M90))))))</f>
        <v/>
      </c>
      <c r="B90" s="24" t="str">
        <f aca="false">IF(D90="","",VLOOKUP(D90,SKU!$A$1:$B$150,2,0))</f>
        <v/>
      </c>
      <c r="C90" s="24" t="str">
        <f aca="false">IF(D90="","",VLOOKUP(D90,SKU!$A$1:$C$150,3,0))</f>
        <v/>
      </c>
      <c r="F90" s="25" t="str">
        <f aca="true">IF(J90 = "-", I90 * (P90 - INDIRECT("O" &amp; ROW() - 1)), "")</f>
        <v/>
      </c>
      <c r="G90" s="26" t="str">
        <f aca="false">IF(J90 = "-", I90 * 6500,"")</f>
        <v/>
      </c>
      <c r="H90" s="26" t="str">
        <f aca="true">IF(J90 = "-", INDIRECT("C" &amp; ROW() - 1) ,"")</f>
        <v/>
      </c>
      <c r="I90" s="26"/>
      <c r="K90" s="9"/>
      <c r="M90" s="0" t="n">
        <f aca="false">IF(J90="-",I90,0)</f>
        <v>0</v>
      </c>
      <c r="O90" s="0" t="n">
        <f aca="true">IF(J90 = "-", 0, INDIRECT("O" &amp; ROW() - 1) + E90)</f>
        <v>0</v>
      </c>
      <c r="P90" s="0" t="n">
        <f aca="true">IF(J90 = "-", INDIRECT("C" &amp; ROW() - 1),0)</f>
        <v>0</v>
      </c>
      <c r="Q90" s="27"/>
    </row>
    <row r="91" customFormat="false" ht="13.8" hidden="false" customHeight="false" outlineLevel="0" collapsed="false">
      <c r="A91" s="0" t="str">
        <f aca="true">IF(J91="", "", IF(J91="-", "", 1 + SUM(INDIRECT(ADDRESS(2,COLUMN(M91)) &amp; ":" &amp; ADDRESS(ROW(),COLUMN(M91))))))</f>
        <v/>
      </c>
      <c r="B91" s="24" t="str">
        <f aca="false">IF(D91="","",VLOOKUP(D91,SKU!$A$1:$B$150,2,0))</f>
        <v/>
      </c>
      <c r="C91" s="24" t="str">
        <f aca="false">IF(D91="","",VLOOKUP(D91,SKU!$A$1:$C$150,3,0))</f>
        <v/>
      </c>
      <c r="F91" s="25" t="str">
        <f aca="true">IF(J91 = "-", I91 * (P91 - INDIRECT("O" &amp; ROW() - 1)), "")</f>
        <v/>
      </c>
      <c r="G91" s="26" t="str">
        <f aca="false">IF(J91 = "-", I91 * 6500,"")</f>
        <v/>
      </c>
      <c r="H91" s="26" t="str">
        <f aca="true">IF(J91 = "-", INDIRECT("C" &amp; ROW() - 1) ,"")</f>
        <v/>
      </c>
      <c r="I91" s="26"/>
      <c r="K91" s="9"/>
      <c r="M91" s="0" t="n">
        <f aca="false">IF(J91="-",I91,0)</f>
        <v>0</v>
      </c>
      <c r="O91" s="0" t="n">
        <f aca="true">IF(J91 = "-", 0, INDIRECT("O" &amp; ROW() - 1) + E91)</f>
        <v>0</v>
      </c>
      <c r="P91" s="0" t="n">
        <f aca="true">IF(J91 = "-", INDIRECT("C" &amp; ROW() - 1),0)</f>
        <v>0</v>
      </c>
      <c r="Q91" s="27"/>
    </row>
    <row r="92" customFormat="false" ht="13.8" hidden="false" customHeight="false" outlineLevel="0" collapsed="false">
      <c r="A92" s="0" t="str">
        <f aca="true">IF(J92="", "", IF(J92="-", "", 1 + SUM(INDIRECT(ADDRESS(2,COLUMN(M92)) &amp; ":" &amp; ADDRESS(ROW(),COLUMN(M92))))))</f>
        <v/>
      </c>
      <c r="B92" s="24" t="str">
        <f aca="false">IF(D92="","",VLOOKUP(D92,SKU!$A$1:$B$150,2,0))</f>
        <v/>
      </c>
      <c r="C92" s="24" t="str">
        <f aca="false">IF(D92="","",VLOOKUP(D92,SKU!$A$1:$C$150,3,0))</f>
        <v/>
      </c>
      <c r="F92" s="25" t="str">
        <f aca="true">IF(J92 = "-", I92 * (P92 - INDIRECT("O" &amp; ROW() - 1)), "")</f>
        <v/>
      </c>
      <c r="G92" s="26" t="str">
        <f aca="false">IF(J92 = "-", I92 * 6500,"")</f>
        <v/>
      </c>
      <c r="H92" s="26" t="str">
        <f aca="true">IF(J92 = "-", INDIRECT("C" &amp; ROW() - 1) ,"")</f>
        <v/>
      </c>
      <c r="I92" s="26"/>
      <c r="K92" s="9"/>
      <c r="M92" s="0" t="n">
        <f aca="false">IF(J92="-",I92,0)</f>
        <v>0</v>
      </c>
      <c r="O92" s="0" t="n">
        <f aca="true">IF(J92 = "-", 0, INDIRECT("O" &amp; ROW() - 1) + E92)</f>
        <v>0</v>
      </c>
      <c r="P92" s="0" t="n">
        <f aca="true">IF(J92 = "-", INDIRECT("C" &amp; ROW() - 1),0)</f>
        <v>0</v>
      </c>
      <c r="Q92" s="27"/>
    </row>
    <row r="93" customFormat="false" ht="13.8" hidden="false" customHeight="false" outlineLevel="0" collapsed="false">
      <c r="A93" s="0" t="str">
        <f aca="true">IF(J93="", "", IF(J93="-", "", 1 + SUM(INDIRECT(ADDRESS(2,COLUMN(M93)) &amp; ":" &amp; ADDRESS(ROW(),COLUMN(M93))))))</f>
        <v/>
      </c>
      <c r="B93" s="24" t="str">
        <f aca="false">IF(D93="","",VLOOKUP(D93,SKU!$A$1:$B$150,2,0))</f>
        <v/>
      </c>
      <c r="C93" s="24" t="str">
        <f aca="false">IF(D93="","",VLOOKUP(D93,SKU!$A$1:$C$150,3,0))</f>
        <v/>
      </c>
      <c r="F93" s="25" t="str">
        <f aca="true">IF(J93 = "-", I93 * (P93 - INDIRECT("O" &amp; ROW() - 1)), "")</f>
        <v/>
      </c>
      <c r="G93" s="26" t="str">
        <f aca="false">IF(J93 = "-", I93 * 6500,"")</f>
        <v/>
      </c>
      <c r="H93" s="26" t="str">
        <f aca="true">IF(J93 = "-", INDIRECT("C" &amp; ROW() - 1) ,"")</f>
        <v/>
      </c>
      <c r="I93" s="26"/>
      <c r="K93" s="9"/>
      <c r="M93" s="0" t="n">
        <f aca="false">IF(J93="-",I93,0)</f>
        <v>0</v>
      </c>
      <c r="O93" s="0" t="n">
        <f aca="true">IF(J93 = "-", 0, INDIRECT("O" &amp; ROW() - 1) + E93)</f>
        <v>0</v>
      </c>
      <c r="P93" s="0" t="n">
        <f aca="true">IF(J93 = "-", INDIRECT("C" &amp; ROW() - 1),0)</f>
        <v>0</v>
      </c>
      <c r="Q93" s="27"/>
    </row>
    <row r="94" customFormat="false" ht="13.8" hidden="false" customHeight="false" outlineLevel="0" collapsed="false">
      <c r="A94" s="0" t="str">
        <f aca="true">IF(J94="", "", IF(J94="-", "", 1 + SUM(INDIRECT(ADDRESS(2,COLUMN(M94)) &amp; ":" &amp; ADDRESS(ROW(),COLUMN(M94))))))</f>
        <v/>
      </c>
      <c r="B94" s="24" t="str">
        <f aca="false">IF(D94="","",VLOOKUP(D94,SKU!$A$1:$B$150,2,0))</f>
        <v/>
      </c>
      <c r="C94" s="24" t="str">
        <f aca="false">IF(D94="","",VLOOKUP(D94,SKU!$A$1:$C$150,3,0))</f>
        <v/>
      </c>
      <c r="F94" s="25" t="str">
        <f aca="true">IF(J94 = "-", I94 * (P94 - INDIRECT("O" &amp; ROW() - 1)), "")</f>
        <v/>
      </c>
      <c r="G94" s="26" t="str">
        <f aca="false">IF(J94 = "-", I94 * 6500,"")</f>
        <v/>
      </c>
      <c r="H94" s="26" t="str">
        <f aca="true">IF(J94 = "-", INDIRECT("C" &amp; ROW() - 1) ,"")</f>
        <v/>
      </c>
      <c r="I94" s="26"/>
      <c r="K94" s="9"/>
      <c r="M94" s="0" t="n">
        <f aca="false">IF(J94="-",I94,0)</f>
        <v>0</v>
      </c>
      <c r="O94" s="0" t="n">
        <f aca="true">IF(J94 = "-", 0, INDIRECT("O" &amp; ROW() - 1) + E94)</f>
        <v>0</v>
      </c>
      <c r="P94" s="0" t="n">
        <f aca="true">IF(J94 = "-", INDIRECT("C" &amp; ROW() - 1),0)</f>
        <v>0</v>
      </c>
      <c r="Q94" s="27"/>
    </row>
    <row r="95" customFormat="false" ht="13.8" hidden="false" customHeight="false" outlineLevel="0" collapsed="false">
      <c r="A95" s="0" t="str">
        <f aca="true">IF(J95="", "", IF(J95="-", "", 1 + SUM(INDIRECT(ADDRESS(2,COLUMN(M95)) &amp; ":" &amp; ADDRESS(ROW(),COLUMN(M95))))))</f>
        <v/>
      </c>
      <c r="B95" s="24" t="str">
        <f aca="false">IF(D95="","",VLOOKUP(D95,SKU!$A$1:$B$150,2,0))</f>
        <v/>
      </c>
      <c r="C95" s="24" t="str">
        <f aca="false">IF(D95="","",VLOOKUP(D95,SKU!$A$1:$C$150,3,0))</f>
        <v/>
      </c>
      <c r="F95" s="25" t="str">
        <f aca="true">IF(J95 = "-", I95 * (P95 - INDIRECT("O" &amp; ROW() - 1)), "")</f>
        <v/>
      </c>
      <c r="G95" s="26" t="str">
        <f aca="false">IF(J95 = "-", I95 * 6500,"")</f>
        <v/>
      </c>
      <c r="H95" s="26" t="str">
        <f aca="true">IF(J95 = "-", INDIRECT("C" &amp; ROW() - 1) ,"")</f>
        <v/>
      </c>
      <c r="I95" s="26"/>
      <c r="K95" s="9"/>
      <c r="M95" s="0" t="n">
        <f aca="false">IF(J95="-",I95,0)</f>
        <v>0</v>
      </c>
      <c r="O95" s="0" t="n">
        <f aca="true">IF(J95 = "-", 0, INDIRECT("O" &amp; ROW() - 1) + E95)</f>
        <v>0</v>
      </c>
      <c r="P95" s="0" t="n">
        <f aca="true">IF(J95 = "-", INDIRECT("C" &amp; ROW() - 1),0)</f>
        <v>0</v>
      </c>
      <c r="Q95" s="27"/>
    </row>
    <row r="96" customFormat="false" ht="13.8" hidden="false" customHeight="false" outlineLevel="0" collapsed="false">
      <c r="A96" s="0" t="str">
        <f aca="true">IF(J96="", "", IF(J96="-", "", 1 + SUM(INDIRECT(ADDRESS(2,COLUMN(M96)) &amp; ":" &amp; ADDRESS(ROW(),COLUMN(M96))))))</f>
        <v/>
      </c>
      <c r="B96" s="24" t="str">
        <f aca="false">IF(D96="","",VLOOKUP(D96,SKU!$A$1:$B$150,2,0))</f>
        <v/>
      </c>
      <c r="C96" s="24" t="str">
        <f aca="false">IF(D96="","",VLOOKUP(D96,SKU!$A$1:$C$150,3,0))</f>
        <v/>
      </c>
      <c r="F96" s="25" t="str">
        <f aca="true">IF(J96 = "-", I96 * (P96 - INDIRECT("O" &amp; ROW() - 1)), "")</f>
        <v/>
      </c>
      <c r="G96" s="26" t="str">
        <f aca="false">IF(J96 = "-", I96 * 6500,"")</f>
        <v/>
      </c>
      <c r="H96" s="26" t="str">
        <f aca="true">IF(J96 = "-", INDIRECT("C" &amp; ROW() - 1) ,"")</f>
        <v/>
      </c>
      <c r="I96" s="26"/>
      <c r="K96" s="9"/>
      <c r="M96" s="0" t="n">
        <f aca="false">IF(J96="-",I96,0)</f>
        <v>0</v>
      </c>
      <c r="O96" s="0" t="n">
        <f aca="true">IF(J96 = "-", 0, INDIRECT("O" &amp; ROW() - 1) + E96)</f>
        <v>0</v>
      </c>
      <c r="P96" s="0" t="n">
        <f aca="true">IF(J96 = "-", INDIRECT("C" &amp; ROW() - 1),0)</f>
        <v>0</v>
      </c>
      <c r="Q96" s="27"/>
    </row>
    <row r="97" customFormat="false" ht="13.8" hidden="false" customHeight="false" outlineLevel="0" collapsed="false">
      <c r="A97" s="0" t="str">
        <f aca="true">IF(J97="", "", IF(J97="-", "", 1 + SUM(INDIRECT(ADDRESS(2,COLUMN(M97)) &amp; ":" &amp; ADDRESS(ROW(),COLUMN(M97))))))</f>
        <v/>
      </c>
      <c r="B97" s="24" t="str">
        <f aca="false">IF(D97="","",VLOOKUP(D97,SKU!$A$1:$B$150,2,0))</f>
        <v/>
      </c>
      <c r="C97" s="24" t="str">
        <f aca="false">IF(D97="","",VLOOKUP(D97,SKU!$A$1:$C$150,3,0))</f>
        <v/>
      </c>
      <c r="F97" s="25" t="str">
        <f aca="true">IF(J97 = "-", I97 * (P97 - INDIRECT("O" &amp; ROW() - 1)), "")</f>
        <v/>
      </c>
      <c r="G97" s="26" t="str">
        <f aca="false">IF(J97 = "-", I97 * 6500,"")</f>
        <v/>
      </c>
      <c r="H97" s="26" t="str">
        <f aca="true">IF(J97 = "-", INDIRECT("C" &amp; ROW() - 1) ,"")</f>
        <v/>
      </c>
      <c r="I97" s="26"/>
      <c r="K97" s="9"/>
      <c r="M97" s="0" t="n">
        <f aca="false">IF(J97="-",I97,0)</f>
        <v>0</v>
      </c>
      <c r="O97" s="0" t="n">
        <f aca="true">IF(J97 = "-", 0, INDIRECT("O" &amp; ROW() - 1) + E97)</f>
        <v>0</v>
      </c>
      <c r="P97" s="0" t="n">
        <f aca="true">IF(J97 = "-", INDIRECT("C" &amp; ROW() - 1),0)</f>
        <v>0</v>
      </c>
      <c r="Q97" s="27"/>
    </row>
    <row r="98" customFormat="false" ht="13.8" hidden="false" customHeight="false" outlineLevel="0" collapsed="false">
      <c r="A98" s="0" t="str">
        <f aca="true">IF(J98="", "", IF(J98="-", "", 1 + SUM(INDIRECT(ADDRESS(2,COLUMN(M98)) &amp; ":" &amp; ADDRESS(ROW(),COLUMN(M98))))))</f>
        <v/>
      </c>
      <c r="B98" s="24" t="str">
        <f aca="false">IF(D98="","",VLOOKUP(D98,SKU!$A$1:$B$150,2,0))</f>
        <v/>
      </c>
      <c r="C98" s="24" t="str">
        <f aca="false">IF(D98="","",VLOOKUP(D98,SKU!$A$1:$C$150,3,0))</f>
        <v/>
      </c>
      <c r="F98" s="25" t="str">
        <f aca="true">IF(J98 = "-", I98 * (P98 - INDIRECT("O" &amp; ROW() - 1)), "")</f>
        <v/>
      </c>
      <c r="G98" s="26" t="str">
        <f aca="false">IF(J98 = "-", I98 * 6500,"")</f>
        <v/>
      </c>
      <c r="H98" s="26" t="str">
        <f aca="true">IF(J98 = "-", INDIRECT("C" &amp; ROW() - 1) ,"")</f>
        <v/>
      </c>
      <c r="I98" s="26"/>
      <c r="K98" s="9"/>
      <c r="M98" s="0" t="n">
        <f aca="false">IF(J98="-",I98,0)</f>
        <v>0</v>
      </c>
      <c r="O98" s="0" t="n">
        <f aca="true">IF(J98 = "-", 0, INDIRECT("O" &amp; ROW() - 1) + E98)</f>
        <v>0</v>
      </c>
      <c r="P98" s="0" t="n">
        <f aca="true">IF(J98 = "-", INDIRECT("C" &amp; ROW() - 1),0)</f>
        <v>0</v>
      </c>
      <c r="Q98" s="27"/>
    </row>
    <row r="99" customFormat="false" ht="13.8" hidden="false" customHeight="false" outlineLevel="0" collapsed="false">
      <c r="A99" s="0" t="str">
        <f aca="true">IF(J99="", "", IF(J99="-", "", 1 + SUM(INDIRECT(ADDRESS(2,COLUMN(M99)) &amp; ":" &amp; ADDRESS(ROW(),COLUMN(M99))))))</f>
        <v/>
      </c>
      <c r="B99" s="24" t="str">
        <f aca="false">IF(D99="","",VLOOKUP(D99,SKU!$A$1:$B$150,2,0))</f>
        <v/>
      </c>
      <c r="C99" s="24" t="str">
        <f aca="false">IF(D99="","",VLOOKUP(D99,SKU!$A$1:$C$150,3,0))</f>
        <v/>
      </c>
      <c r="F99" s="25" t="str">
        <f aca="true">IF(J99 = "-", I99 * (P99 - INDIRECT("O" &amp; ROW() - 1)), "")</f>
        <v/>
      </c>
      <c r="G99" s="26" t="str">
        <f aca="false">IF(J99 = "-", I99 * 6500,"")</f>
        <v/>
      </c>
      <c r="H99" s="26" t="str">
        <f aca="true">IF(J99 = "-", INDIRECT("C" &amp; ROW() - 1) ,"")</f>
        <v/>
      </c>
      <c r="I99" s="26"/>
      <c r="K99" s="9"/>
      <c r="M99" s="0" t="n">
        <f aca="false">IF(J99="-",I99,0)</f>
        <v>0</v>
      </c>
      <c r="O99" s="0" t="n">
        <f aca="true">IF(J99 = "-", 0, INDIRECT("O" &amp; ROW() - 1) + E99)</f>
        <v>0</v>
      </c>
      <c r="P99" s="0" t="n">
        <f aca="true">IF(J99 = "-", INDIRECT("C" &amp; ROW() - 1),0)</f>
        <v>0</v>
      </c>
      <c r="Q99" s="27"/>
    </row>
    <row r="100" customFormat="false" ht="13.8" hidden="false" customHeight="false" outlineLevel="0" collapsed="false">
      <c r="A100" s="0" t="str">
        <f aca="true">IF(J100="", "", IF(J100="-", "", 1 + SUM(INDIRECT(ADDRESS(2,COLUMN(M100)) &amp; ":" &amp; ADDRESS(ROW(),COLUMN(M100))))))</f>
        <v/>
      </c>
      <c r="B100" s="24" t="str">
        <f aca="false">IF(D100="","",VLOOKUP(D100,SKU!$A$1:$B$150,2,0))</f>
        <v/>
      </c>
      <c r="C100" s="24" t="str">
        <f aca="false">IF(D100="","",VLOOKUP(D100,SKU!$A$1:$C$150,3,0))</f>
        <v/>
      </c>
      <c r="F100" s="25" t="str">
        <f aca="true">IF(J100 = "-", I100 * (P100 - INDIRECT("O" &amp; ROW() - 1)), "")</f>
        <v/>
      </c>
      <c r="G100" s="26" t="str">
        <f aca="false">IF(J100 = "-", I100 * 6500,"")</f>
        <v/>
      </c>
      <c r="H100" s="26" t="str">
        <f aca="true">IF(J100 = "-", INDIRECT("C" &amp; ROW() - 1) ,"")</f>
        <v/>
      </c>
      <c r="I100" s="26"/>
      <c r="K100" s="9"/>
      <c r="M100" s="0" t="n">
        <f aca="false">IF(J100="-",I100,0)</f>
        <v>0</v>
      </c>
      <c r="O100" s="0" t="n">
        <f aca="true">IF(J100 = "-", 0, INDIRECT("O" &amp; ROW() - 1) + E100)</f>
        <v>0</v>
      </c>
      <c r="P100" s="0" t="n">
        <f aca="true">IF(J100 = "-", INDIRECT("C" &amp; ROW() - 1),0)</f>
        <v>0</v>
      </c>
      <c r="Q100" s="27"/>
    </row>
    <row r="101" customFormat="false" ht="13.8" hidden="false" customHeight="false" outlineLevel="0" collapsed="false">
      <c r="A101" s="0" t="str">
        <f aca="true">IF(J101="", "", IF(J101="-", "", 1 + SUM(INDIRECT(ADDRESS(2,COLUMN(M101)) &amp; ":" &amp; ADDRESS(ROW(),COLUMN(M101))))))</f>
        <v/>
      </c>
      <c r="B101" s="24" t="str">
        <f aca="false">IF(D101="","",VLOOKUP(D101,SKU!$A$1:$B$150,2,0))</f>
        <v/>
      </c>
      <c r="C101" s="24" t="str">
        <f aca="false">IF(D101="","",VLOOKUP(D101,SKU!$A$1:$C$150,3,0))</f>
        <v/>
      </c>
      <c r="F101" s="25" t="str">
        <f aca="true">IF(J101 = "-", I101 * (P101 - INDIRECT("O" &amp; ROW() - 1)), "")</f>
        <v/>
      </c>
      <c r="G101" s="26" t="str">
        <f aca="false">IF(J101 = "-", I101 * 6500,"")</f>
        <v/>
      </c>
      <c r="H101" s="26" t="str">
        <f aca="true">IF(J101 = "-", INDIRECT("C" &amp; ROW() - 1) ,"")</f>
        <v/>
      </c>
      <c r="I101" s="26"/>
      <c r="K101" s="9"/>
      <c r="M101" s="0" t="n">
        <f aca="false">IF(J101="-",I101,0)</f>
        <v>0</v>
      </c>
      <c r="O101" s="0" t="n">
        <f aca="true">IF(J101 = "-", 0, INDIRECT("O" &amp; ROW() - 1) + E101)</f>
        <v>0</v>
      </c>
      <c r="P101" s="0" t="n">
        <f aca="true">IF(J101 = "-", INDIRECT("C" &amp; ROW() - 1),0)</f>
        <v>0</v>
      </c>
      <c r="Q101" s="27"/>
    </row>
    <row r="102" customFormat="false" ht="13.8" hidden="false" customHeight="false" outlineLevel="0" collapsed="false">
      <c r="A102" s="0" t="str">
        <f aca="true">IF(J102="", "", IF(J102="-", "", 1 + SUM(INDIRECT(ADDRESS(2,COLUMN(M102)) &amp; ":" &amp; ADDRESS(ROW(),COLUMN(M102))))))</f>
        <v/>
      </c>
      <c r="B102" s="24" t="str">
        <f aca="false">IF(D102="","",VLOOKUP(D102,SKU!$A$1:$B$150,2,0))</f>
        <v/>
      </c>
      <c r="C102" s="24" t="str">
        <f aca="false">IF(D102="","",VLOOKUP(D102,SKU!$A$1:$C$150,3,0))</f>
        <v/>
      </c>
      <c r="F102" s="25" t="str">
        <f aca="true">IF(J102 = "-", I102 * (P102 - INDIRECT("O" &amp; ROW() - 1)), "")</f>
        <v/>
      </c>
      <c r="G102" s="26" t="str">
        <f aca="false">IF(J102 = "-", I102 * 6500,"")</f>
        <v/>
      </c>
      <c r="H102" s="26" t="str">
        <f aca="true">IF(J102 = "-", INDIRECT("C" &amp; ROW() - 1) ,"")</f>
        <v/>
      </c>
      <c r="I102" s="26"/>
      <c r="K102" s="9"/>
      <c r="M102" s="0" t="n">
        <f aca="false">IF(J102="-",I102,0)</f>
        <v>0</v>
      </c>
      <c r="O102" s="0" t="n">
        <f aca="true">IF(J102 = "-", 0, INDIRECT("O" &amp; ROW() - 1) + E102)</f>
        <v>0</v>
      </c>
      <c r="P102" s="0" t="n">
        <f aca="true">IF(J102 = "-", INDIRECT("C" &amp; ROW() - 1),0)</f>
        <v>0</v>
      </c>
      <c r="Q102" s="27"/>
    </row>
    <row r="103" customFormat="false" ht="13.8" hidden="false" customHeight="false" outlineLevel="0" collapsed="false">
      <c r="A103" s="0" t="str">
        <f aca="true">IF(J103="", "", IF(J103="-", "", 1 + SUM(INDIRECT(ADDRESS(2,COLUMN(M103)) &amp; ":" &amp; ADDRESS(ROW(),COLUMN(M103))))))</f>
        <v/>
      </c>
      <c r="B103" s="24" t="str">
        <f aca="false">IF(D103="","",VLOOKUP(D103,SKU!$A$1:$B$150,2,0))</f>
        <v/>
      </c>
      <c r="C103" s="24" t="str">
        <f aca="false">IF(D103="","",VLOOKUP(D103,SKU!$A$1:$C$150,3,0))</f>
        <v/>
      </c>
      <c r="F103" s="25" t="str">
        <f aca="true">IF(J103 = "-", I103 * (P103 - INDIRECT("O" &amp; ROW() - 1)), "")</f>
        <v/>
      </c>
      <c r="G103" s="26" t="str">
        <f aca="false">IF(J103 = "-", I103 * 6500,"")</f>
        <v/>
      </c>
      <c r="H103" s="26" t="str">
        <f aca="true">IF(J103 = "-", INDIRECT("C" &amp; ROW() - 1) ,"")</f>
        <v/>
      </c>
      <c r="I103" s="26"/>
      <c r="K103" s="9"/>
      <c r="M103" s="0" t="n">
        <f aca="false">IF(J103="-",I103,0)</f>
        <v>0</v>
      </c>
      <c r="O103" s="0" t="n">
        <f aca="true">IF(J103 = "-", 0, INDIRECT("O" &amp; ROW() - 1) + E103)</f>
        <v>0</v>
      </c>
      <c r="P103" s="0" t="n">
        <f aca="true">IF(J103 = "-", INDIRECT("C" &amp; ROW() - 1),0)</f>
        <v>0</v>
      </c>
      <c r="Q103" s="27"/>
    </row>
    <row r="104" customFormat="false" ht="13.8" hidden="false" customHeight="false" outlineLevel="0" collapsed="false">
      <c r="A104" s="0" t="str">
        <f aca="true">IF(J104="", "", IF(J104="-", "", 1 + SUM(INDIRECT(ADDRESS(2,COLUMN(M104)) &amp; ":" &amp; ADDRESS(ROW(),COLUMN(M104))))))</f>
        <v/>
      </c>
      <c r="B104" s="24" t="str">
        <f aca="false">IF(D104="","",VLOOKUP(D104,SKU!$A$1:$B$150,2,0))</f>
        <v/>
      </c>
      <c r="C104" s="24" t="str">
        <f aca="false">IF(D104="","",VLOOKUP(D104,SKU!$A$1:$C$150,3,0))</f>
        <v/>
      </c>
      <c r="F104" s="25" t="str">
        <f aca="true">IF(J104 = "-", I104 * (P104 - INDIRECT("O" &amp; ROW() - 1)), "")</f>
        <v/>
      </c>
      <c r="G104" s="26" t="str">
        <f aca="false">IF(J104 = "-", I104 * 6500,"")</f>
        <v/>
      </c>
      <c r="H104" s="26" t="str">
        <f aca="true">IF(J104 = "-", INDIRECT("C" &amp; ROW() - 1) ,"")</f>
        <v/>
      </c>
      <c r="I104" s="26"/>
      <c r="K104" s="9"/>
      <c r="M104" s="0" t="n">
        <f aca="false">IF(J104="-",I104,0)</f>
        <v>0</v>
      </c>
      <c r="O104" s="0" t="n">
        <f aca="true">IF(J104 = "-", 0, INDIRECT("O" &amp; ROW() - 1) + E104)</f>
        <v>0</v>
      </c>
      <c r="P104" s="0" t="n">
        <f aca="true">IF(J104 = "-", INDIRECT("C" &amp; ROW() - 1),0)</f>
        <v>0</v>
      </c>
      <c r="Q104" s="27"/>
    </row>
    <row r="105" customFormat="false" ht="13.8" hidden="false" customHeight="false" outlineLevel="0" collapsed="false">
      <c r="A105" s="0" t="str">
        <f aca="true">IF(J105="", "", IF(J105="-", "", 1 + SUM(INDIRECT(ADDRESS(2,COLUMN(M105)) &amp; ":" &amp; ADDRESS(ROW(),COLUMN(M105))))))</f>
        <v/>
      </c>
      <c r="B105" s="24" t="str">
        <f aca="false">IF(D105="","",VLOOKUP(D105,SKU!$A$1:$B$150,2,0))</f>
        <v/>
      </c>
      <c r="C105" s="24" t="str">
        <f aca="false">IF(D105="","",VLOOKUP(D105,SKU!$A$1:$C$150,3,0))</f>
        <v/>
      </c>
      <c r="F105" s="25" t="str">
        <f aca="true">IF(J105 = "-", I105 * (P105 - INDIRECT("O" &amp; ROW() - 1)), "")</f>
        <v/>
      </c>
      <c r="G105" s="26" t="str">
        <f aca="false">IF(J105 = "-", I105 * 6500,"")</f>
        <v/>
      </c>
      <c r="H105" s="26" t="str">
        <f aca="true">IF(J105 = "-", INDIRECT("C" &amp; ROW() - 1) ,"")</f>
        <v/>
      </c>
      <c r="I105" s="26"/>
      <c r="K105" s="9"/>
      <c r="M105" s="0" t="n">
        <f aca="false">IF(J105="-",I105,0)</f>
        <v>0</v>
      </c>
      <c r="O105" s="0" t="n">
        <f aca="true">IF(J105 = "-", 0, INDIRECT("O" &amp; ROW() - 1) + E105)</f>
        <v>0</v>
      </c>
      <c r="P105" s="0" t="n">
        <f aca="true">IF(J105 = "-", INDIRECT("C" &amp; ROW() - 1),0)</f>
        <v>0</v>
      </c>
      <c r="Q105" s="27"/>
    </row>
    <row r="106" customFormat="false" ht="13.8" hidden="false" customHeight="false" outlineLevel="0" collapsed="false">
      <c r="A106" s="0" t="str">
        <f aca="true">IF(J106="", "", IF(J106="-", "", 1 + SUM(INDIRECT(ADDRESS(2,COLUMN(M106)) &amp; ":" &amp; ADDRESS(ROW(),COLUMN(M106))))))</f>
        <v/>
      </c>
      <c r="B106" s="24" t="str">
        <f aca="false">IF(D106="","",VLOOKUP(D106,SKU!$A$1:$B$150,2,0))</f>
        <v/>
      </c>
      <c r="C106" s="24" t="str">
        <f aca="false">IF(D106="","",VLOOKUP(D106,SKU!$A$1:$C$150,3,0))</f>
        <v/>
      </c>
      <c r="F106" s="25" t="str">
        <f aca="true">IF(J106 = "-", I106 * (P106 - INDIRECT("O" &amp; ROW() - 1)), "")</f>
        <v/>
      </c>
      <c r="G106" s="26" t="str">
        <f aca="false">IF(J106 = "-", I106 * 6500,"")</f>
        <v/>
      </c>
      <c r="H106" s="26" t="str">
        <f aca="true">IF(J106 = "-", INDIRECT("C" &amp; ROW() - 1) ,"")</f>
        <v/>
      </c>
      <c r="I106" s="26"/>
      <c r="K106" s="9"/>
      <c r="M106" s="0" t="n">
        <f aca="false">IF(J106="-",I106,0)</f>
        <v>0</v>
      </c>
      <c r="O106" s="0" t="n">
        <f aca="true">IF(J106 = "-", 0, INDIRECT("O" &amp; ROW() - 1) + E106)</f>
        <v>0</v>
      </c>
      <c r="P106" s="0" t="n">
        <f aca="true">IF(J106 = "-", INDIRECT("C" &amp; ROW() - 1),0)</f>
        <v>0</v>
      </c>
      <c r="Q106" s="27"/>
    </row>
    <row r="107" customFormat="false" ht="13.8" hidden="false" customHeight="false" outlineLevel="0" collapsed="false">
      <c r="A107" s="0" t="str">
        <f aca="true">IF(J107="", "", IF(J107="-", "", 1 + SUM(INDIRECT(ADDRESS(2,COLUMN(M107)) &amp; ":" &amp; ADDRESS(ROW(),COLUMN(M107))))))</f>
        <v/>
      </c>
      <c r="B107" s="24" t="str">
        <f aca="false">IF(D107="","",VLOOKUP(D107,SKU!$A$1:$B$150,2,0))</f>
        <v/>
      </c>
      <c r="C107" s="24" t="str">
        <f aca="false">IF(D107="","",VLOOKUP(D107,SKU!$A$1:$C$150,3,0))</f>
        <v/>
      </c>
      <c r="F107" s="25" t="str">
        <f aca="true">IF(J107 = "-", I107 * (P107 - INDIRECT("O" &amp; ROW() - 1)), "")</f>
        <v/>
      </c>
      <c r="G107" s="26" t="str">
        <f aca="false">IF(J107 = "-", I107 * 6500,"")</f>
        <v/>
      </c>
      <c r="H107" s="26" t="str">
        <f aca="true">IF(J107 = "-", INDIRECT("C" &amp; ROW() - 1) ,"")</f>
        <v/>
      </c>
      <c r="I107" s="26"/>
      <c r="K107" s="9"/>
      <c r="M107" s="0" t="n">
        <f aca="false">IF(J107="-",I107,0)</f>
        <v>0</v>
      </c>
      <c r="O107" s="0" t="n">
        <f aca="true">IF(J107 = "-", 0, INDIRECT("O" &amp; ROW() - 1) + E107)</f>
        <v>0</v>
      </c>
      <c r="P107" s="0" t="n">
        <f aca="true">IF(J107 = "-", INDIRECT("C" &amp; ROW() - 1),0)</f>
        <v>0</v>
      </c>
      <c r="Q107" s="27"/>
    </row>
    <row r="108" customFormat="false" ht="13.8" hidden="false" customHeight="false" outlineLevel="0" collapsed="false">
      <c r="A108" s="0" t="str">
        <f aca="true">IF(J108="", "", IF(J108="-", "", 1 + SUM(INDIRECT(ADDRESS(2,COLUMN(M108)) &amp; ":" &amp; ADDRESS(ROW(),COLUMN(M108))))))</f>
        <v/>
      </c>
      <c r="B108" s="24" t="str">
        <f aca="false">IF(D108="","",VLOOKUP(D108,SKU!$A$1:$B$150,2,0))</f>
        <v/>
      </c>
      <c r="C108" s="24" t="str">
        <f aca="false">IF(D108="","",VLOOKUP(D108,SKU!$A$1:$C$150,3,0))</f>
        <v/>
      </c>
      <c r="F108" s="25" t="str">
        <f aca="true">IF(J108 = "-", I108 * (P108 - INDIRECT("O" &amp; ROW() - 1)), "")</f>
        <v/>
      </c>
      <c r="G108" s="26" t="str">
        <f aca="false">IF(J108 = "-", I108 * 6500,"")</f>
        <v/>
      </c>
      <c r="H108" s="26" t="str">
        <f aca="true">IF(J108 = "-", INDIRECT("C" &amp; ROW() - 1) ,"")</f>
        <v/>
      </c>
      <c r="I108" s="26"/>
      <c r="K108" s="9"/>
      <c r="M108" s="0" t="n">
        <f aca="false">IF(J108="-",I108,0)</f>
        <v>0</v>
      </c>
      <c r="O108" s="0" t="n">
        <f aca="true">IF(J108 = "-", 0, INDIRECT("O" &amp; ROW() - 1) + E108)</f>
        <v>0</v>
      </c>
      <c r="P108" s="0" t="n">
        <f aca="true">IF(J108 = "-", INDIRECT("C" &amp; ROW() - 1),0)</f>
        <v>0</v>
      </c>
      <c r="Q108" s="27"/>
    </row>
    <row r="109" customFormat="false" ht="13.8" hidden="false" customHeight="false" outlineLevel="0" collapsed="false">
      <c r="A109" s="0" t="str">
        <f aca="true">IF(J109="", "", IF(J109="-", "", 1 + SUM(INDIRECT(ADDRESS(2,COLUMN(M109)) &amp; ":" &amp; ADDRESS(ROW(),COLUMN(M109))))))</f>
        <v/>
      </c>
      <c r="B109" s="24" t="str">
        <f aca="false">IF(D109="","",VLOOKUP(D109,SKU!$A$1:$B$150,2,0))</f>
        <v/>
      </c>
      <c r="C109" s="24" t="str">
        <f aca="false">IF(D109="","",VLOOKUP(D109,SKU!$A$1:$C$150,3,0))</f>
        <v/>
      </c>
      <c r="F109" s="25" t="str">
        <f aca="true">IF(J109 = "-", I109 * (P109 - INDIRECT("O" &amp; ROW() - 1)), "")</f>
        <v/>
      </c>
      <c r="G109" s="26" t="str">
        <f aca="false">IF(J109 = "-", I109 * 6500,"")</f>
        <v/>
      </c>
      <c r="H109" s="26" t="str">
        <f aca="true">IF(J109 = "-", INDIRECT("C" &amp; ROW() - 1) ,"")</f>
        <v/>
      </c>
      <c r="I109" s="26"/>
      <c r="K109" s="9"/>
      <c r="M109" s="0" t="n">
        <f aca="false">IF(J109="-",I109,0)</f>
        <v>0</v>
      </c>
      <c r="O109" s="0" t="n">
        <f aca="true">IF(J109 = "-", 0, INDIRECT("O" &amp; ROW() - 1) + E109)</f>
        <v>0</v>
      </c>
      <c r="P109" s="0" t="n">
        <f aca="true">IF(J109 = "-", INDIRECT("C" &amp; ROW() - 1),0)</f>
        <v>0</v>
      </c>
      <c r="Q109" s="27"/>
    </row>
    <row r="110" customFormat="false" ht="13.8" hidden="false" customHeight="false" outlineLevel="0" collapsed="false">
      <c r="A110" s="0" t="str">
        <f aca="true">IF(J110="", "", IF(J110="-", "", 1 + SUM(INDIRECT(ADDRESS(2,COLUMN(M110)) &amp; ":" &amp; ADDRESS(ROW(),COLUMN(M110))))))</f>
        <v/>
      </c>
      <c r="B110" s="24" t="str">
        <f aca="false">IF(D110="","",VLOOKUP(D110,SKU!$A$1:$B$150,2,0))</f>
        <v/>
      </c>
      <c r="C110" s="24" t="str">
        <f aca="false">IF(D110="","",VLOOKUP(D110,SKU!$A$1:$C$150,3,0))</f>
        <v/>
      </c>
      <c r="F110" s="25" t="str">
        <f aca="true">IF(J110 = "-", I110 * (P110 - INDIRECT("O" &amp; ROW() - 1)), "")</f>
        <v/>
      </c>
      <c r="G110" s="26" t="str">
        <f aca="false">IF(J110 = "-", I110 * 6500,"")</f>
        <v/>
      </c>
      <c r="H110" s="26" t="str">
        <f aca="true">IF(J110 = "-", INDIRECT("C" &amp; ROW() - 1) ,"")</f>
        <v/>
      </c>
      <c r="I110" s="26"/>
      <c r="K110" s="9"/>
      <c r="M110" s="0" t="n">
        <f aca="false">IF(J110="-",I110,0)</f>
        <v>0</v>
      </c>
      <c r="O110" s="0" t="n">
        <f aca="true">IF(J110 = "-", 0, INDIRECT("O" &amp; ROW() - 1) + E110)</f>
        <v>0</v>
      </c>
      <c r="P110" s="0" t="n">
        <f aca="true">IF(J110 = "-", INDIRECT("C" &amp; ROW() - 1),0)</f>
        <v>0</v>
      </c>
      <c r="Q110" s="27"/>
    </row>
    <row r="111" customFormat="false" ht="13.8" hidden="false" customHeight="false" outlineLevel="0" collapsed="false">
      <c r="A111" s="0" t="str">
        <f aca="true">IF(J111="", "", IF(J111="-", "", 1 + SUM(INDIRECT(ADDRESS(2,COLUMN(M111)) &amp; ":" &amp; ADDRESS(ROW(),COLUMN(M111))))))</f>
        <v/>
      </c>
      <c r="B111" s="24" t="str">
        <f aca="false">IF(D111="","",VLOOKUP(D111,SKU!$A$1:$B$150,2,0))</f>
        <v/>
      </c>
      <c r="C111" s="24" t="str">
        <f aca="false">IF(D111="","",VLOOKUP(D111,SKU!$A$1:$C$150,3,0))</f>
        <v/>
      </c>
      <c r="F111" s="25" t="str">
        <f aca="true">IF(J111 = "-", I111 * (P111 - INDIRECT("O" &amp; ROW() - 1)), "")</f>
        <v/>
      </c>
      <c r="G111" s="26" t="str">
        <f aca="false">IF(J111 = "-", I111 * 6500,"")</f>
        <v/>
      </c>
      <c r="H111" s="26" t="str">
        <f aca="true">IF(J111 = "-", INDIRECT("C" &amp; ROW() - 1) ,"")</f>
        <v/>
      </c>
      <c r="I111" s="26"/>
      <c r="K111" s="9"/>
      <c r="M111" s="0" t="n">
        <f aca="false">IF(J111="-",I111,0)</f>
        <v>0</v>
      </c>
      <c r="O111" s="0" t="n">
        <f aca="true">IF(J111 = "-", 0, INDIRECT("O" &amp; ROW() - 1) + E111)</f>
        <v>0</v>
      </c>
      <c r="P111" s="0" t="n">
        <f aca="true">IF(J111 = "-", INDIRECT("C" &amp; ROW() - 1),0)</f>
        <v>0</v>
      </c>
      <c r="Q111" s="27"/>
    </row>
    <row r="112" customFormat="false" ht="13.8" hidden="false" customHeight="false" outlineLevel="0" collapsed="false">
      <c r="A112" s="0" t="str">
        <f aca="true">IF(J112="", "", IF(J112="-", "", 1 + SUM(INDIRECT(ADDRESS(2,COLUMN(M112)) &amp; ":" &amp; ADDRESS(ROW(),COLUMN(M112))))))</f>
        <v/>
      </c>
      <c r="B112" s="24" t="str">
        <f aca="false">IF(D112="","",VLOOKUP(D112,SKU!$A$1:$B$150,2,0))</f>
        <v/>
      </c>
      <c r="C112" s="24" t="str">
        <f aca="false">IF(D112="","",VLOOKUP(D112,SKU!$A$1:$C$150,3,0))</f>
        <v/>
      </c>
      <c r="F112" s="25" t="str">
        <f aca="true">IF(J112 = "-", I112 * (P112 - INDIRECT("O" &amp; ROW() - 1)), "")</f>
        <v/>
      </c>
      <c r="G112" s="26" t="str">
        <f aca="false">IF(J112 = "-", I112 * 6500,"")</f>
        <v/>
      </c>
      <c r="H112" s="26" t="str">
        <f aca="true">IF(J112 = "-", INDIRECT("C" &amp; ROW() - 1) ,"")</f>
        <v/>
      </c>
      <c r="I112" s="26"/>
      <c r="K112" s="9"/>
      <c r="M112" s="0" t="n">
        <f aca="false">IF(J112="-",I112,0)</f>
        <v>0</v>
      </c>
      <c r="O112" s="0" t="n">
        <f aca="true">IF(J112 = "-", 0, INDIRECT("O" &amp; ROW() - 1) + E112)</f>
        <v>0</v>
      </c>
      <c r="P112" s="0" t="n">
        <f aca="true">IF(J112 = "-", INDIRECT("C" &amp; ROW() - 1),0)</f>
        <v>0</v>
      </c>
      <c r="Q112" s="27"/>
    </row>
    <row r="113" customFormat="false" ht="13.8" hidden="false" customHeight="false" outlineLevel="0" collapsed="false">
      <c r="A113" s="0" t="str">
        <f aca="true">IF(J113="", "", IF(J113="-", "", 1 + SUM(INDIRECT(ADDRESS(2,COLUMN(M113)) &amp; ":" &amp; ADDRESS(ROW(),COLUMN(M113))))))</f>
        <v/>
      </c>
      <c r="B113" s="24" t="str">
        <f aca="false">IF(D113="","",VLOOKUP(D113,SKU!$A$1:$B$150,2,0))</f>
        <v/>
      </c>
      <c r="C113" s="24" t="str">
        <f aca="false">IF(D113="","",VLOOKUP(D113,SKU!$A$1:$C$150,3,0))</f>
        <v/>
      </c>
      <c r="F113" s="25" t="str">
        <f aca="true">IF(J113 = "-", I113 * (P113 - INDIRECT("O" &amp; ROW() - 1)), "")</f>
        <v/>
      </c>
      <c r="G113" s="26" t="str">
        <f aca="false">IF(J113 = "-", I113 * 6500,"")</f>
        <v/>
      </c>
      <c r="H113" s="26" t="str">
        <f aca="true">IF(J113 = "-", INDIRECT("C" &amp; ROW() - 1) ,"")</f>
        <v/>
      </c>
      <c r="I113" s="26"/>
      <c r="K113" s="9"/>
      <c r="M113" s="0" t="n">
        <f aca="false">IF(J113="-",I113,0)</f>
        <v>0</v>
      </c>
      <c r="O113" s="0" t="n">
        <f aca="true">IF(J113 = "-", 0, INDIRECT("O" &amp; ROW() - 1) + E113)</f>
        <v>0</v>
      </c>
      <c r="P113" s="0" t="n">
        <f aca="true">IF(J113 = "-", INDIRECT("C" &amp; ROW() - 1),0)</f>
        <v>0</v>
      </c>
      <c r="Q113" s="27"/>
    </row>
    <row r="114" customFormat="false" ht="13.8" hidden="false" customHeight="false" outlineLevel="0" collapsed="false">
      <c r="A114" s="0" t="str">
        <f aca="true">IF(J114="", "", IF(J114="-", "", 1 + SUM(INDIRECT(ADDRESS(2,COLUMN(M114)) &amp; ":" &amp; ADDRESS(ROW(),COLUMN(M114))))))</f>
        <v/>
      </c>
      <c r="B114" s="24" t="str">
        <f aca="false">IF(D114="","",VLOOKUP(D114,SKU!$A$1:$B$150,2,0))</f>
        <v/>
      </c>
      <c r="C114" s="24" t="str">
        <f aca="false">IF(D114="","",VLOOKUP(D114,SKU!$A$1:$C$150,3,0))</f>
        <v/>
      </c>
      <c r="F114" s="25" t="str">
        <f aca="true">IF(J114 = "-", I114 * (P114 - INDIRECT("O" &amp; ROW() - 1)), "")</f>
        <v/>
      </c>
      <c r="G114" s="26" t="str">
        <f aca="false">IF(J114 = "-", I114 * 6500,"")</f>
        <v/>
      </c>
      <c r="H114" s="26" t="str">
        <f aca="true">IF(J114 = "-", INDIRECT("C" &amp; ROW() - 1) ,"")</f>
        <v/>
      </c>
      <c r="I114" s="26"/>
      <c r="K114" s="9"/>
      <c r="M114" s="0" t="n">
        <f aca="false">IF(J114="-",I114,0)</f>
        <v>0</v>
      </c>
      <c r="O114" s="0" t="n">
        <f aca="true">IF(J114 = "-", 0, INDIRECT("O" &amp; ROW() - 1) + E114)</f>
        <v>0</v>
      </c>
      <c r="P114" s="0" t="n">
        <f aca="true">IF(J114 = "-", INDIRECT("C" &amp; ROW() - 1),0)</f>
        <v>0</v>
      </c>
      <c r="Q114" s="27"/>
    </row>
    <row r="115" customFormat="false" ht="13.8" hidden="false" customHeight="false" outlineLevel="0" collapsed="false">
      <c r="A115" s="0" t="str">
        <f aca="true">IF(J115="", "", IF(J115="-", "", 1 + SUM(INDIRECT(ADDRESS(2,COLUMN(M115)) &amp; ":" &amp; ADDRESS(ROW(),COLUMN(M115))))))</f>
        <v/>
      </c>
      <c r="B115" s="24" t="str">
        <f aca="false">IF(D115="","",VLOOKUP(D115,SKU!$A$1:$B$150,2,0))</f>
        <v/>
      </c>
      <c r="C115" s="24" t="str">
        <f aca="false">IF(D115="","",VLOOKUP(D115,SKU!$A$1:$C$150,3,0))</f>
        <v/>
      </c>
      <c r="F115" s="25" t="str">
        <f aca="true">IF(J115 = "-", I115 * (P115 - INDIRECT("O" &amp; ROW() - 1)), "")</f>
        <v/>
      </c>
      <c r="G115" s="26" t="str">
        <f aca="false">IF(J115 = "-", I115 * 6500,"")</f>
        <v/>
      </c>
      <c r="H115" s="26" t="str">
        <f aca="true">IF(J115 = "-", INDIRECT("C" &amp; ROW() - 1) ,"")</f>
        <v/>
      </c>
      <c r="I115" s="26"/>
      <c r="K115" s="9"/>
      <c r="M115" s="0" t="n">
        <f aca="false">IF(J115="-",I115,0)</f>
        <v>0</v>
      </c>
      <c r="O115" s="0" t="n">
        <f aca="true">IF(J115 = "-", 0, INDIRECT("O" &amp; ROW() - 1) + E115)</f>
        <v>0</v>
      </c>
      <c r="P115" s="0" t="n">
        <f aca="true">IF(J115 = "-", INDIRECT("C" &amp; ROW() - 1),0)</f>
        <v>0</v>
      </c>
      <c r="Q115" s="27"/>
    </row>
    <row r="116" customFormat="false" ht="13.8" hidden="false" customHeight="false" outlineLevel="0" collapsed="false">
      <c r="A116" s="0" t="str">
        <f aca="true">IF(J116="", "", IF(J116="-", "", 1 + SUM(INDIRECT(ADDRESS(2,COLUMN(M116)) &amp; ":" &amp; ADDRESS(ROW(),COLUMN(M116))))))</f>
        <v/>
      </c>
      <c r="B116" s="24" t="str">
        <f aca="false">IF(D116="","",VLOOKUP(D116,SKU!$A$1:$B$150,2,0))</f>
        <v/>
      </c>
      <c r="C116" s="24" t="str">
        <f aca="false">IF(D116="","",VLOOKUP(D116,SKU!$A$1:$C$150,3,0))</f>
        <v/>
      </c>
      <c r="F116" s="25" t="str">
        <f aca="true">IF(J116 = "-", I116 * (P116 - INDIRECT("O" &amp; ROW() - 1)), "")</f>
        <v/>
      </c>
      <c r="G116" s="26" t="str">
        <f aca="false">IF(J116 = "-", I116 * 6500,"")</f>
        <v/>
      </c>
      <c r="H116" s="26" t="str">
        <f aca="true">IF(J116 = "-", INDIRECT("C" &amp; ROW() - 1) ,"")</f>
        <v/>
      </c>
      <c r="I116" s="26"/>
      <c r="K116" s="9"/>
      <c r="M116" s="0" t="n">
        <f aca="false">IF(J116="-",I116,0)</f>
        <v>0</v>
      </c>
      <c r="O116" s="0" t="n">
        <f aca="true">IF(J116 = "-", 0, INDIRECT("O" &amp; ROW() - 1) + E116)</f>
        <v>0</v>
      </c>
      <c r="P116" s="0" t="n">
        <f aca="true">IF(J116 = "-", INDIRECT("C" &amp; ROW() - 1),0)</f>
        <v>0</v>
      </c>
      <c r="Q116" s="27"/>
    </row>
    <row r="117" customFormat="false" ht="13.8" hidden="false" customHeight="false" outlineLevel="0" collapsed="false">
      <c r="A117" s="0" t="str">
        <f aca="true">IF(J117="", "", IF(J117="-", "", 1 + SUM(INDIRECT(ADDRESS(2,COLUMN(M117)) &amp; ":" &amp; ADDRESS(ROW(),COLUMN(M117))))))</f>
        <v/>
      </c>
      <c r="B117" s="24" t="str">
        <f aca="false">IF(D117="","",VLOOKUP(D117,SKU!$A$1:$B$150,2,0))</f>
        <v/>
      </c>
      <c r="C117" s="24" t="str">
        <f aca="false">IF(D117="","",VLOOKUP(D117,SKU!$A$1:$C$150,3,0))</f>
        <v/>
      </c>
      <c r="F117" s="25" t="str">
        <f aca="true">IF(J117 = "-", I117 * (P117 - INDIRECT("O" &amp; ROW() - 1)), "")</f>
        <v/>
      </c>
      <c r="G117" s="26" t="str">
        <f aca="false">IF(J117 = "-", I117 * 6500,"")</f>
        <v/>
      </c>
      <c r="H117" s="26" t="str">
        <f aca="true">IF(J117 = "-", INDIRECT("C" &amp; ROW() - 1) ,"")</f>
        <v/>
      </c>
      <c r="I117" s="26"/>
      <c r="K117" s="9"/>
      <c r="M117" s="0" t="n">
        <f aca="false">IF(J117="-",I117,0)</f>
        <v>0</v>
      </c>
      <c r="O117" s="0" t="n">
        <f aca="true">IF(J117 = "-", 0, INDIRECT("O" &amp; ROW() - 1) + E117)</f>
        <v>0</v>
      </c>
      <c r="P117" s="0" t="n">
        <f aca="true">IF(J117 = "-", INDIRECT("C" &amp; ROW() - 1),0)</f>
        <v>0</v>
      </c>
      <c r="Q117" s="27"/>
    </row>
    <row r="118" customFormat="false" ht="13.8" hidden="false" customHeight="false" outlineLevel="0" collapsed="false">
      <c r="A118" s="0" t="str">
        <f aca="true">IF(J118="", "", IF(J118="-", "", 1 + SUM(INDIRECT(ADDRESS(2,COLUMN(M118)) &amp; ":" &amp; ADDRESS(ROW(),COLUMN(M118))))))</f>
        <v/>
      </c>
      <c r="B118" s="24" t="str">
        <f aca="false">IF(D118="","",VLOOKUP(D118,SKU!$A$1:$B$150,2,0))</f>
        <v/>
      </c>
      <c r="C118" s="24" t="str">
        <f aca="false">IF(D118="","",VLOOKUP(D118,SKU!$A$1:$C$150,3,0))</f>
        <v/>
      </c>
      <c r="F118" s="25" t="str">
        <f aca="true">IF(J118 = "-", I118 * (P118 - INDIRECT("O" &amp; ROW() - 1)), "")</f>
        <v/>
      </c>
      <c r="G118" s="26" t="str">
        <f aca="false">IF(J118 = "-", I118 * 6500,"")</f>
        <v/>
      </c>
      <c r="H118" s="26" t="str">
        <f aca="true">IF(J118 = "-", INDIRECT("C" &amp; ROW() - 1) ,"")</f>
        <v/>
      </c>
      <c r="I118" s="26"/>
      <c r="K118" s="9"/>
      <c r="M118" s="0" t="n">
        <f aca="false">IF(J118="-",I118,0)</f>
        <v>0</v>
      </c>
      <c r="O118" s="0" t="n">
        <f aca="true">IF(J118 = "-", 0, INDIRECT("O" &amp; ROW() - 1) + E118)</f>
        <v>0</v>
      </c>
      <c r="P118" s="0" t="n">
        <f aca="true">IF(J118 = "-", INDIRECT("C" &amp; ROW() - 1),0)</f>
        <v>0</v>
      </c>
      <c r="Q118" s="27"/>
    </row>
    <row r="119" customFormat="false" ht="13.8" hidden="false" customHeight="false" outlineLevel="0" collapsed="false">
      <c r="A119" s="0" t="str">
        <f aca="true">IF(J119="", "", IF(J119="-", "", 1 + SUM(INDIRECT(ADDRESS(2,COLUMN(M119)) &amp; ":" &amp; ADDRESS(ROW(),COLUMN(M119))))))</f>
        <v/>
      </c>
      <c r="B119" s="24" t="str">
        <f aca="false">IF(D119="","",VLOOKUP(D119,SKU!$A$1:$B$150,2,0))</f>
        <v/>
      </c>
      <c r="C119" s="24" t="str">
        <f aca="false">IF(D119="","",VLOOKUP(D119,SKU!$A$1:$C$150,3,0))</f>
        <v/>
      </c>
      <c r="F119" s="25" t="str">
        <f aca="true">IF(J119 = "-", I119 * (P119 - INDIRECT("O" &amp; ROW() - 1)), "")</f>
        <v/>
      </c>
      <c r="G119" s="26" t="str">
        <f aca="false">IF(J119 = "-", I119 * 6500,"")</f>
        <v/>
      </c>
      <c r="H119" s="26" t="str">
        <f aca="true">IF(J119 = "-", INDIRECT("C" &amp; ROW() - 1) ,"")</f>
        <v/>
      </c>
      <c r="I119" s="26"/>
      <c r="K119" s="9"/>
      <c r="M119" s="0" t="n">
        <f aca="false">IF(J119="-",I119,0)</f>
        <v>0</v>
      </c>
      <c r="O119" s="0" t="n">
        <f aca="true">IF(J119 = "-", 0, INDIRECT("O" &amp; ROW() - 1) + E119)</f>
        <v>0</v>
      </c>
      <c r="P119" s="0" t="n">
        <f aca="true">IF(J119 = "-", INDIRECT("C" &amp; ROW() - 1),0)</f>
        <v>0</v>
      </c>
      <c r="Q119" s="27"/>
    </row>
    <row r="120" customFormat="false" ht="13.8" hidden="false" customHeight="false" outlineLevel="0" collapsed="false">
      <c r="A120" s="0" t="str">
        <f aca="true">IF(J120="", "", IF(J120="-", "", 1 + SUM(INDIRECT(ADDRESS(2,COLUMN(M120)) &amp; ":" &amp; ADDRESS(ROW(),COLUMN(M120))))))</f>
        <v/>
      </c>
      <c r="B120" s="24" t="str">
        <f aca="false">IF(D120="","",VLOOKUP(D120,SKU!$A$1:$B$150,2,0))</f>
        <v/>
      </c>
      <c r="C120" s="24" t="str">
        <f aca="false">IF(D120="","",VLOOKUP(D120,SKU!$A$1:$C$150,3,0))</f>
        <v/>
      </c>
      <c r="F120" s="25" t="str">
        <f aca="true">IF(J120 = "-", I120 * (P120 - INDIRECT("O" &amp; ROW() - 1)), "")</f>
        <v/>
      </c>
      <c r="G120" s="26" t="str">
        <f aca="false">IF(J120 = "-", I120 * 6500,"")</f>
        <v/>
      </c>
      <c r="H120" s="26" t="str">
        <f aca="true">IF(J120 = "-", INDIRECT("C" &amp; ROW() - 1) ,"")</f>
        <v/>
      </c>
      <c r="I120" s="26"/>
      <c r="K120" s="9"/>
      <c r="M120" s="0" t="n">
        <f aca="false">IF(J120="-",I120,0)</f>
        <v>0</v>
      </c>
      <c r="O120" s="0" t="n">
        <f aca="true">IF(J120 = "-", 0, INDIRECT("O" &amp; ROW() - 1) + E120)</f>
        <v>0</v>
      </c>
      <c r="P120" s="0" t="n">
        <f aca="true">IF(J120 = "-", INDIRECT("C" &amp; ROW() - 1),0)</f>
        <v>0</v>
      </c>
      <c r="Q120" s="27"/>
    </row>
    <row r="121" customFormat="false" ht="13.8" hidden="false" customHeight="false" outlineLevel="0" collapsed="false">
      <c r="A121" s="0" t="str">
        <f aca="true">IF(J121="", "", IF(J121="-", "", 1 + SUM(INDIRECT(ADDRESS(2,COLUMN(M121)) &amp; ":" &amp; ADDRESS(ROW(),COLUMN(M121))))))</f>
        <v/>
      </c>
      <c r="B121" s="24" t="str">
        <f aca="false">IF(D121="","",VLOOKUP(D121,SKU!$A$1:$B$150,2,0))</f>
        <v/>
      </c>
      <c r="C121" s="24" t="str">
        <f aca="false">IF(D121="","",VLOOKUP(D121,SKU!$A$1:$C$150,3,0))</f>
        <v/>
      </c>
      <c r="F121" s="25" t="str">
        <f aca="true">IF(J121 = "-", I121 * (P121 - INDIRECT("O" &amp; ROW() - 1)), "")</f>
        <v/>
      </c>
      <c r="G121" s="26" t="str">
        <f aca="false">IF(J121 = "-", I121 * 6500,"")</f>
        <v/>
      </c>
      <c r="H121" s="26" t="str">
        <f aca="true">IF(J121 = "-", INDIRECT("C" &amp; ROW() - 1) ,"")</f>
        <v/>
      </c>
      <c r="I121" s="26"/>
      <c r="K121" s="9"/>
      <c r="M121" s="0" t="n">
        <f aca="false">IF(J121="-",I121,0)</f>
        <v>0</v>
      </c>
      <c r="O121" s="0" t="n">
        <f aca="true">IF(J121 = "-", 0, INDIRECT("O" &amp; ROW() - 1) + E121)</f>
        <v>0</v>
      </c>
      <c r="P121" s="0" t="n">
        <f aca="true">IF(J121 = "-", INDIRECT("C" &amp; ROW() - 1),0)</f>
        <v>0</v>
      </c>
      <c r="Q121" s="27"/>
    </row>
    <row r="122" customFormat="false" ht="13.8" hidden="false" customHeight="false" outlineLevel="0" collapsed="false">
      <c r="A122" s="0" t="str">
        <f aca="true">IF(J122="", "", IF(J122="-", "", 1 + SUM(INDIRECT(ADDRESS(2,COLUMN(M122)) &amp; ":" &amp; ADDRESS(ROW(),COLUMN(M122))))))</f>
        <v/>
      </c>
      <c r="B122" s="24" t="str">
        <f aca="false">IF(D122="","",VLOOKUP(D122,SKU!$A$1:$B$150,2,0))</f>
        <v/>
      </c>
      <c r="C122" s="24" t="str">
        <f aca="false">IF(D122="","",VLOOKUP(D122,SKU!$A$1:$C$150,3,0))</f>
        <v/>
      </c>
      <c r="F122" s="25" t="str">
        <f aca="true">IF(J122 = "-", I122 * (P122 - INDIRECT("O" &amp; ROW() - 1)), "")</f>
        <v/>
      </c>
      <c r="G122" s="26" t="str">
        <f aca="false">IF(J122 = "-", I122 * 6500,"")</f>
        <v/>
      </c>
      <c r="H122" s="26" t="str">
        <f aca="true">IF(J122 = "-", INDIRECT("C" &amp; ROW() - 1) ,"")</f>
        <v/>
      </c>
      <c r="I122" s="26"/>
      <c r="K122" s="9"/>
      <c r="M122" s="0" t="n">
        <f aca="false">IF(J122="-",I122,0)</f>
        <v>0</v>
      </c>
      <c r="O122" s="0" t="n">
        <f aca="true">IF(J122 = "-", 0, INDIRECT("O" &amp; ROW() - 1) + E122)</f>
        <v>0</v>
      </c>
      <c r="P122" s="0" t="n">
        <f aca="true">IF(J122 = "-", INDIRECT("C" &amp; ROW() - 1),0)</f>
        <v>0</v>
      </c>
      <c r="Q122" s="27"/>
    </row>
    <row r="123" customFormat="false" ht="13.8" hidden="false" customHeight="false" outlineLevel="0" collapsed="false">
      <c r="A123" s="0" t="str">
        <f aca="true">IF(J123="", "", IF(J123="-", "", 1 + SUM(INDIRECT(ADDRESS(2,COLUMN(M123)) &amp; ":" &amp; ADDRESS(ROW(),COLUMN(M123))))))</f>
        <v/>
      </c>
      <c r="B123" s="24"/>
      <c r="C123" s="24" t="str">
        <f aca="false">IF(D123="","",VLOOKUP(D123,SKU!$A$1:$C$150,3,0))</f>
        <v/>
      </c>
      <c r="F123" s="25" t="str">
        <f aca="true">IF(J123 = "-", I123 * (P123 - INDIRECT("O" &amp; ROW() - 1)), "")</f>
        <v/>
      </c>
      <c r="G123" s="26" t="str">
        <f aca="false">IF(J123 = "-", I123 * 6500,"")</f>
        <v/>
      </c>
      <c r="H123" s="26" t="str">
        <f aca="true">IF(J123 = "-", INDIRECT("C" &amp; ROW() - 1) ,"")</f>
        <v/>
      </c>
      <c r="I123" s="26"/>
      <c r="K123" s="9"/>
      <c r="M123" s="0" t="n">
        <f aca="false">IF(J123="-",I123,0)</f>
        <v>0</v>
      </c>
      <c r="O123" s="0" t="n">
        <f aca="true">IF(J123 = "-", 0, INDIRECT("O" &amp; ROW() - 1) + E123)</f>
        <v>0</v>
      </c>
      <c r="P123" s="0" t="n">
        <f aca="true">IF(J123 = "-", INDIRECT("C" &amp; ROW() - 1),0)</f>
        <v>0</v>
      </c>
      <c r="Q123" s="27"/>
    </row>
    <row r="124" customFormat="false" ht="13.8" hidden="false" customHeight="false" outlineLevel="0" collapsed="false">
      <c r="B124" s="24"/>
      <c r="C124" s="24" t="str">
        <f aca="false">IF(D124="","",VLOOKUP(D124,SKU!$A$1:$C$150,3,0))</f>
        <v/>
      </c>
      <c r="F124" s="25" t="str">
        <f aca="true">IF(J124 = "-", I124 * (P124 - INDIRECT("O" &amp; ROW() - 1)), "")</f>
        <v/>
      </c>
      <c r="G124" s="26" t="str">
        <f aca="true">IF(J124 = "-", INDIRECT("D" &amp; ROW() - 1) * 1890,"")</f>
        <v/>
      </c>
      <c r="H124" s="26" t="str">
        <f aca="true">IF(J124 = "-", INDIRECT("C" &amp; ROW() - 1) ,"")</f>
        <v/>
      </c>
      <c r="I124" s="26"/>
      <c r="Q124" s="27"/>
    </row>
    <row r="125" customFormat="false" ht="13.8" hidden="false" customHeight="false" outlineLevel="0" collapsed="false">
      <c r="B125" s="24"/>
      <c r="C125" s="24" t="str">
        <f aca="false">IF(D125="","",VLOOKUP(D125,SKU!$A$1:$C$150,3,0))</f>
        <v/>
      </c>
      <c r="F125" s="25" t="str">
        <f aca="true">IF(J125 = "-", I125 * (P125 - INDIRECT("O" &amp; ROW() - 1)), "")</f>
        <v/>
      </c>
      <c r="G125" s="26" t="str">
        <f aca="true">IF(J125 = "-", INDIRECT("D" &amp; ROW() - 1) * 1890,"")</f>
        <v/>
      </c>
      <c r="H125" s="26" t="str">
        <f aca="true">IF(J125 = "-", INDIRECT("C" &amp; ROW() - 1) ,"")</f>
        <v/>
      </c>
      <c r="I125" s="26"/>
      <c r="Q125" s="27"/>
    </row>
    <row r="126" customFormat="false" ht="13.8" hidden="false" customHeight="false" outlineLevel="0" collapsed="false">
      <c r="B126" s="24"/>
      <c r="C126" s="24" t="str">
        <f aca="false">IF(D126="","",VLOOKUP(D126,SKU!$A$1:$C$150,3,0))</f>
        <v/>
      </c>
      <c r="F126" s="25" t="str">
        <f aca="true">IF(J126 = "-", I126 * (P126 - INDIRECT("O" &amp; ROW() - 1)), "")</f>
        <v/>
      </c>
      <c r="G126" s="26" t="str">
        <f aca="true">IF(J126 = "-", INDIRECT("D" &amp; ROW() - 1) * 1890,"")</f>
        <v/>
      </c>
      <c r="H126" s="26" t="str">
        <f aca="true">IF(J126 = "-", INDIRECT("C" &amp; ROW() - 1) ,"")</f>
        <v/>
      </c>
      <c r="I126" s="26"/>
      <c r="Q126" s="27"/>
    </row>
    <row r="127" customFormat="false" ht="13.8" hidden="false" customHeight="false" outlineLevel="0" collapsed="false">
      <c r="B127" s="24"/>
      <c r="C127" s="24" t="str">
        <f aca="false">IF(D127="","",VLOOKUP(D127,SKU!$A$1:$C$150,3,0))</f>
        <v/>
      </c>
      <c r="F127" s="25" t="str">
        <f aca="true">IF(J127 = "-", I127 * (P127 - INDIRECT("O" &amp; ROW() - 1)), "")</f>
        <v/>
      </c>
      <c r="G127" s="26" t="str">
        <f aca="true">IF(J127 = "-", INDIRECT("D" &amp; ROW() - 1) * 1890,"")</f>
        <v/>
      </c>
      <c r="H127" s="26" t="str">
        <f aca="true">IF(J127 = "-", INDIRECT("C" &amp; ROW() - 1) ,"")</f>
        <v/>
      </c>
      <c r="I127" s="26"/>
      <c r="Q127" s="27"/>
    </row>
    <row r="128" customFormat="false" ht="13.8" hidden="false" customHeight="false" outlineLevel="0" collapsed="false">
      <c r="B128" s="24"/>
      <c r="C128" s="24" t="str">
        <f aca="false">IF(D128="","",VLOOKUP(D128,SKU!$A$1:$C$150,3,0))</f>
        <v/>
      </c>
      <c r="F128" s="25" t="str">
        <f aca="true">IF(J128 = "-", I128 * (P128 - INDIRECT("O" &amp; ROW() - 1)), "")</f>
        <v/>
      </c>
      <c r="G128" s="26" t="str">
        <f aca="true">IF(J128 = "-", INDIRECT("D" &amp; ROW() - 1) * 1890,"")</f>
        <v/>
      </c>
      <c r="H128" s="26" t="str">
        <f aca="true">IF(J128 = "-", INDIRECT("C" &amp; ROW() - 1) ,"")</f>
        <v/>
      </c>
      <c r="I128" s="26"/>
      <c r="Q128" s="27"/>
    </row>
    <row r="129" customFormat="false" ht="13.8" hidden="false" customHeight="false" outlineLevel="0" collapsed="false">
      <c r="B129" s="24"/>
      <c r="C129" s="24" t="str">
        <f aca="false">IF(D129="","",VLOOKUP(D129,SKU!$A$1:$C$150,3,0))</f>
        <v/>
      </c>
      <c r="F129" s="25" t="str">
        <f aca="true">IF(J129 = "-", I129 * (P129 - INDIRECT("O" &amp; ROW() - 1)), "")</f>
        <v/>
      </c>
      <c r="G129" s="26" t="str">
        <f aca="true">IF(J129 = "-", INDIRECT("D" &amp; ROW() - 1) * 1890,"")</f>
        <v/>
      </c>
      <c r="H129" s="26" t="str">
        <f aca="true">IF(J129 = "-", INDIRECT("C" &amp; ROW() - 1) ,"")</f>
        <v/>
      </c>
      <c r="I129" s="26"/>
      <c r="Q129" s="27"/>
    </row>
    <row r="130" customFormat="false" ht="13.8" hidden="false" customHeight="false" outlineLevel="0" collapsed="false">
      <c r="B130" s="24"/>
      <c r="C130" s="24" t="str">
        <f aca="false">IF(D130="","",VLOOKUP(D130,SKU!$A$1:$C$150,3,0))</f>
        <v/>
      </c>
      <c r="F130" s="25" t="str">
        <f aca="true">IF(J130 = "-", I130 * (P130 - INDIRECT("O" &amp; ROW() - 1)), "")</f>
        <v/>
      </c>
      <c r="G130" s="26" t="str">
        <f aca="true">IF(J130 = "-", INDIRECT("D" &amp; ROW() - 1) * 1890,"")</f>
        <v/>
      </c>
      <c r="H130" s="26" t="str">
        <f aca="true">IF(J130 = "-", INDIRECT("C" &amp; ROW() - 1) ,"")</f>
        <v/>
      </c>
      <c r="I130" s="26"/>
      <c r="Q130" s="27"/>
    </row>
    <row r="131" customFormat="false" ht="13.8" hidden="false" customHeight="false" outlineLevel="0" collapsed="false">
      <c r="B131" s="24"/>
      <c r="C131" s="24" t="str">
        <f aca="false">IF(D131="","",VLOOKUP(D131,SKU!$A$1:$C$150,3,0))</f>
        <v/>
      </c>
      <c r="F131" s="25" t="str">
        <f aca="true">IF(J131 = "-", I131 * (P131 - INDIRECT("O" &amp; ROW() - 1)), "")</f>
        <v/>
      </c>
      <c r="G131" s="26" t="str">
        <f aca="true">IF(J131 = "-", INDIRECT("D" &amp; ROW() - 1) * 1890,"")</f>
        <v/>
      </c>
      <c r="H131" s="26" t="str">
        <f aca="true">IF(J131 = "-", INDIRECT("C" &amp; ROW() - 1) ,"")</f>
        <v/>
      </c>
      <c r="I131" s="26"/>
      <c r="Q131" s="27"/>
    </row>
    <row r="132" customFormat="false" ht="13.8" hidden="false" customHeight="false" outlineLevel="0" collapsed="false">
      <c r="B132" s="24"/>
      <c r="C132" s="24" t="str">
        <f aca="false">IF(D132="","",VLOOKUP(D132,SKU!$A$1:$C$150,3,0))</f>
        <v/>
      </c>
      <c r="F132" s="25" t="str">
        <f aca="true">IF(J132 = "-", I132 * (P132 - INDIRECT("O" &amp; ROW() - 1)), "")</f>
        <v/>
      </c>
      <c r="G132" s="26" t="str">
        <f aca="true">IF(J132 = "-", INDIRECT("D" &amp; ROW() - 1) * 1890,"")</f>
        <v/>
      </c>
      <c r="H132" s="26" t="str">
        <f aca="true">IF(J132 = "-", INDIRECT("C" &amp; ROW() - 1) ,"")</f>
        <v/>
      </c>
      <c r="I132" s="26"/>
      <c r="Q132" s="27"/>
    </row>
    <row r="133" customFormat="false" ht="13.8" hidden="false" customHeight="false" outlineLevel="0" collapsed="false">
      <c r="B133" s="24"/>
      <c r="C133" s="24" t="str">
        <f aca="false">IF(D133="","",VLOOKUP(D133,SKU!$A$1:$C$150,3,0))</f>
        <v/>
      </c>
      <c r="F133" s="25" t="str">
        <f aca="true">IF(J133 = "-", I133 * (P133 - INDIRECT("O" &amp; ROW() - 1)), "")</f>
        <v/>
      </c>
      <c r="G133" s="26" t="str">
        <f aca="true">IF(J133 = "-", INDIRECT("D" &amp; ROW() - 1) * 1890,"")</f>
        <v/>
      </c>
      <c r="H133" s="26" t="str">
        <f aca="true">IF(J133 = "-", INDIRECT("C" &amp; ROW() - 1) ,"")</f>
        <v/>
      </c>
      <c r="I133" s="26"/>
      <c r="Q133" s="27"/>
    </row>
    <row r="134" customFormat="false" ht="13.8" hidden="false" customHeight="false" outlineLevel="0" collapsed="false">
      <c r="B134" s="24"/>
      <c r="C134" s="24" t="str">
        <f aca="false">IF(D134="","",VLOOKUP(D134,SKU!$A$1:$C$150,3,0))</f>
        <v/>
      </c>
      <c r="F134" s="25" t="str">
        <f aca="true">IF(J134 = "-", I134 * (P134 - INDIRECT("O" &amp; ROW() - 1)), "")</f>
        <v/>
      </c>
      <c r="G134" s="26" t="str">
        <f aca="true">IF(J134 = "-", INDIRECT("D" &amp; ROW() - 1) * 1890,"")</f>
        <v/>
      </c>
      <c r="H134" s="26" t="str">
        <f aca="true">IF(J134 = "-", INDIRECT("C" &amp; ROW() - 1) ,"")</f>
        <v/>
      </c>
      <c r="I134" s="26"/>
      <c r="Q134" s="27"/>
    </row>
    <row r="135" customFormat="false" ht="13.8" hidden="false" customHeight="false" outlineLevel="0" collapsed="false">
      <c r="B135" s="24"/>
      <c r="C135" s="24" t="str">
        <f aca="false">IF(D135="","",VLOOKUP(D135,SKU!$A$1:$C$150,3,0))</f>
        <v/>
      </c>
      <c r="F135" s="25" t="str">
        <f aca="true">IF(J135 = "-", I135 * (P135 - INDIRECT("O" &amp; ROW() - 1)), "")</f>
        <v/>
      </c>
      <c r="G135" s="26" t="str">
        <f aca="true">IF(J135 = "-", INDIRECT("D" &amp; ROW() - 1) * 1890,"")</f>
        <v/>
      </c>
      <c r="H135" s="26" t="str">
        <f aca="true">IF(J135 = "-", INDIRECT("C" &amp; ROW() - 1) ,"")</f>
        <v/>
      </c>
      <c r="I135" s="26"/>
      <c r="Q135" s="27"/>
    </row>
    <row r="136" customFormat="false" ht="13.8" hidden="false" customHeight="false" outlineLevel="0" collapsed="false">
      <c r="B136" s="24"/>
      <c r="C136" s="24" t="str">
        <f aca="false">IF(D136="","",VLOOKUP(D136,SKU!$A$1:$C$150,3,0))</f>
        <v/>
      </c>
      <c r="F136" s="25" t="str">
        <f aca="true">IF(J136 = "-", I136 * (P136 - INDIRECT("O" &amp; ROW() - 1)), "")</f>
        <v/>
      </c>
      <c r="G136" s="26" t="str">
        <f aca="true">IF(J136 = "-", INDIRECT("D" &amp; ROW() - 1) * 1890,"")</f>
        <v/>
      </c>
      <c r="H136" s="26" t="str">
        <f aca="true">IF(J136 = "-", INDIRECT("C" &amp; ROW() - 1) ,"")</f>
        <v/>
      </c>
      <c r="I136" s="26"/>
      <c r="Q136" s="27"/>
    </row>
    <row r="137" customFormat="false" ht="13.8" hidden="false" customHeight="false" outlineLevel="0" collapsed="false">
      <c r="B137" s="24"/>
      <c r="C137" s="24" t="str">
        <f aca="false">IF(D137="","",VLOOKUP(D137,SKU!$A$1:$C$150,3,0))</f>
        <v/>
      </c>
      <c r="F137" s="25" t="str">
        <f aca="true">IF(J137 = "-", I137 * (P137 - INDIRECT("O" &amp; ROW() - 1)), "")</f>
        <v/>
      </c>
      <c r="G137" s="26" t="str">
        <f aca="true">IF(J137 = "-", INDIRECT("D" &amp; ROW() - 1) * 1890,"")</f>
        <v/>
      </c>
      <c r="H137" s="26" t="str">
        <f aca="true">IF(J137 = "-", INDIRECT("C" &amp; ROW() - 1) ,"")</f>
        <v/>
      </c>
      <c r="I137" s="26"/>
      <c r="Q137" s="27"/>
    </row>
    <row r="138" customFormat="false" ht="13.8" hidden="false" customHeight="false" outlineLevel="0" collapsed="false">
      <c r="B138" s="24"/>
      <c r="C138" s="24" t="str">
        <f aca="false">IF(D138="","",VLOOKUP(D138,SKU!$A$1:$C$150,3,0))</f>
        <v/>
      </c>
      <c r="F138" s="25" t="str">
        <f aca="true">IF(J138 = "-", I138 * (P138 - INDIRECT("O" &amp; ROW() - 1)), "")</f>
        <v/>
      </c>
      <c r="G138" s="26" t="str">
        <f aca="true">IF(J138 = "-", INDIRECT("D" &amp; ROW() - 1) * 1890,"")</f>
        <v/>
      </c>
      <c r="H138" s="26" t="str">
        <f aca="true">IF(J138 = "-", INDIRECT("C" &amp; ROW() - 1) ,"")</f>
        <v/>
      </c>
      <c r="I138" s="26"/>
      <c r="Q138" s="27"/>
    </row>
    <row r="139" customFormat="false" ht="13.8" hidden="false" customHeight="false" outlineLevel="0" collapsed="false">
      <c r="B139" s="24"/>
      <c r="C139" s="24" t="str">
        <f aca="false">IF(D139="","",VLOOKUP(D139,SKU!$A$1:$C$150,3,0))</f>
        <v/>
      </c>
      <c r="F139" s="25" t="str">
        <f aca="true">IF(J139 = "-", I139 * (P139 - INDIRECT("O" &amp; ROW() - 1)), "")</f>
        <v/>
      </c>
      <c r="G139" s="26" t="str">
        <f aca="true">IF(J139 = "-", INDIRECT("D" &amp; ROW() - 1) * 1890,"")</f>
        <v/>
      </c>
      <c r="H139" s="26" t="str">
        <f aca="true">IF(J139 = "-", INDIRECT("C" &amp; ROW() - 1) ,"")</f>
        <v/>
      </c>
      <c r="I139" s="26"/>
      <c r="Q139" s="27"/>
    </row>
    <row r="140" customFormat="false" ht="13.8" hidden="false" customHeight="false" outlineLevel="0" collapsed="false">
      <c r="B140" s="24"/>
      <c r="C140" s="24" t="str">
        <f aca="false">IF(D140="","",VLOOKUP(D140,SKU!$A$1:$C$150,3,0))</f>
        <v/>
      </c>
      <c r="F140" s="25" t="str">
        <f aca="true">IF(J140 = "-", I140 * (P140 - INDIRECT("O" &amp; ROW() - 1)), "")</f>
        <v/>
      </c>
      <c r="G140" s="26" t="str">
        <f aca="true">IF(J140 = "-", INDIRECT("D" &amp; ROW() - 1) * 1890,"")</f>
        <v/>
      </c>
      <c r="H140" s="26" t="str">
        <f aca="true">IF(J140 = "-", INDIRECT("C" &amp; ROW() - 1) ,"")</f>
        <v/>
      </c>
      <c r="I140" s="26"/>
      <c r="Q140" s="27"/>
    </row>
    <row r="141" customFormat="false" ht="13.8" hidden="false" customHeight="false" outlineLevel="0" collapsed="false">
      <c r="B141" s="24"/>
      <c r="C141" s="24" t="str">
        <f aca="false">IF(D141="","",VLOOKUP(D141,SKU!$A$1:$C$150,3,0))</f>
        <v/>
      </c>
      <c r="F141" s="25" t="str">
        <f aca="true">IF(J141 = "-", I141 * (P141 - INDIRECT("O" &amp; ROW() - 1)), "")</f>
        <v/>
      </c>
      <c r="G141" s="26" t="str">
        <f aca="true">IF(J141 = "-", INDIRECT("D" &amp; ROW() - 1) * 1890,"")</f>
        <v/>
      </c>
      <c r="H141" s="26" t="str">
        <f aca="true">IF(J141 = "-", INDIRECT("C" &amp; ROW() - 1) ,"")</f>
        <v/>
      </c>
      <c r="I141" s="26"/>
      <c r="Q141" s="27"/>
    </row>
    <row r="142" customFormat="false" ht="13.8" hidden="false" customHeight="false" outlineLevel="0" collapsed="false">
      <c r="B142" s="24"/>
      <c r="C142" s="24" t="str">
        <f aca="false">IF(D142="","",VLOOKUP(D142,SKU!$A$1:$C$150,3,0))</f>
        <v/>
      </c>
      <c r="F142" s="25" t="str">
        <f aca="true">IF(J142 = "-", I142 * (P142 - INDIRECT("O" &amp; ROW() - 1)), "")</f>
        <v/>
      </c>
      <c r="G142" s="26" t="str">
        <f aca="true">IF(J142 = "-", INDIRECT("D" &amp; ROW() - 1) * 1890,"")</f>
        <v/>
      </c>
      <c r="H142" s="26" t="str">
        <f aca="true">IF(J142 = "-", INDIRECT("C" &amp; ROW() - 1) ,"")</f>
        <v/>
      </c>
      <c r="I142" s="26"/>
      <c r="Q142" s="27"/>
    </row>
    <row r="143" customFormat="false" ht="13.8" hidden="false" customHeight="false" outlineLevel="0" collapsed="false">
      <c r="B143" s="24"/>
      <c r="C143" s="24" t="str">
        <f aca="false">IF(D143="","",VLOOKUP(D143,SKU!$A$1:$C$150,3,0))</f>
        <v/>
      </c>
      <c r="F143" s="25" t="str">
        <f aca="true">IF(J143 = "-", I143 * (P143 - INDIRECT("O" &amp; ROW() - 1)), "")</f>
        <v/>
      </c>
      <c r="G143" s="26" t="str">
        <f aca="true">IF(J143 = "-", INDIRECT("D" &amp; ROW() - 1) * 1890,"")</f>
        <v/>
      </c>
      <c r="H143" s="26" t="str">
        <f aca="true">IF(J143 = "-", INDIRECT("C" &amp; ROW() - 1) ,"")</f>
        <v/>
      </c>
      <c r="I143" s="26"/>
      <c r="Q143" s="27"/>
    </row>
    <row r="144" customFormat="false" ht="13.8" hidden="false" customHeight="false" outlineLevel="0" collapsed="false">
      <c r="B144" s="24"/>
      <c r="C144" s="24" t="str">
        <f aca="false">IF(D144="","",VLOOKUP(D144,SKU!$A$1:$C$150,3,0))</f>
        <v/>
      </c>
      <c r="F144" s="25" t="str">
        <f aca="true">IF(J144 = "-", I144 * (P144 - INDIRECT("O" &amp; ROW() - 1)), "")</f>
        <v/>
      </c>
      <c r="G144" s="26" t="str">
        <f aca="true">IF(J144 = "-", INDIRECT("D" &amp; ROW() - 1) * 1890,"")</f>
        <v/>
      </c>
      <c r="H144" s="26" t="str">
        <f aca="true">IF(J144 = "-", INDIRECT("C" &amp; ROW() - 1) ,"")</f>
        <v/>
      </c>
      <c r="I144" s="26"/>
      <c r="Q144" s="27"/>
    </row>
    <row r="145" customFormat="false" ht="13.8" hidden="false" customHeight="false" outlineLevel="0" collapsed="false">
      <c r="B145" s="24"/>
      <c r="C145" s="24" t="str">
        <f aca="false">IF(D145="","",VLOOKUP(D145,SKU!$A$1:$C$150,3,0))</f>
        <v/>
      </c>
      <c r="F145" s="25" t="str">
        <f aca="true">IF(J145 = "-", I145 * (P145 - INDIRECT("O" &amp; ROW() - 1)), "")</f>
        <v/>
      </c>
      <c r="G145" s="26" t="str">
        <f aca="true">IF(J145 = "-", INDIRECT("D" &amp; ROW() - 1) * 1890,"")</f>
        <v/>
      </c>
      <c r="H145" s="26" t="str">
        <f aca="true">IF(J145 = "-", INDIRECT("C" &amp; ROW() - 1) ,"")</f>
        <v/>
      </c>
      <c r="I145" s="26"/>
      <c r="Q145" s="27"/>
    </row>
    <row r="146" customFormat="false" ht="13.8" hidden="false" customHeight="false" outlineLevel="0" collapsed="false">
      <c r="B146" s="24"/>
      <c r="C146" s="24" t="str">
        <f aca="false">IF(D146="","",VLOOKUP(D146,SKU!$A$1:$C$150,3,0))</f>
        <v/>
      </c>
      <c r="F146" s="25" t="str">
        <f aca="true">IF(J146 = "-", I146 * (P146 - INDIRECT("O" &amp; ROW() - 1)), "")</f>
        <v/>
      </c>
      <c r="G146" s="26" t="str">
        <f aca="true">IF(J146 = "-", INDIRECT("D" &amp; ROW() - 1) * 1890,"")</f>
        <v/>
      </c>
      <c r="H146" s="26" t="str">
        <f aca="true">IF(J146 = "-", INDIRECT("C" &amp; ROW() - 1) ,"")</f>
        <v/>
      </c>
      <c r="I146" s="26"/>
      <c r="Q146" s="27"/>
    </row>
    <row r="147" customFormat="false" ht="13.8" hidden="false" customHeight="false" outlineLevel="0" collapsed="false">
      <c r="B147" s="24"/>
      <c r="C147" s="24" t="str">
        <f aca="false">IF(D147="","",VLOOKUP(D147,SKU!$A$1:$C$150,3,0))</f>
        <v/>
      </c>
      <c r="F147" s="25" t="str">
        <f aca="true">IF(J147 = "-", I147 * (P147 - INDIRECT("O" &amp; ROW() - 1)), "")</f>
        <v/>
      </c>
      <c r="G147" s="26" t="str">
        <f aca="true">IF(J147 = "-", INDIRECT("D" &amp; ROW() - 1) * 1890,"")</f>
        <v/>
      </c>
      <c r="H147" s="26" t="str">
        <f aca="true">IF(J147 = "-", INDIRECT("C" &amp; ROW() - 1) ,"")</f>
        <v/>
      </c>
      <c r="I147" s="26"/>
      <c r="Q147" s="27"/>
    </row>
    <row r="148" customFormat="false" ht="13.8" hidden="false" customHeight="false" outlineLevel="0" collapsed="false">
      <c r="B148" s="24"/>
      <c r="C148" s="24" t="str">
        <f aca="false">IF(D148="","",VLOOKUP(D148,SKU!$A$1:$C$150,3,0))</f>
        <v/>
      </c>
      <c r="F148" s="25" t="str">
        <f aca="true">IF(J148 = "-", I148 * (P148 - INDIRECT("O" &amp; ROW() - 1)), "")</f>
        <v/>
      </c>
      <c r="G148" s="26" t="str">
        <f aca="true">IF(J148 = "-", INDIRECT("D" &amp; ROW() - 1) * 1890,"")</f>
        <v/>
      </c>
      <c r="H148" s="26" t="str">
        <f aca="true">IF(J148 = "-", INDIRECT("C" &amp; ROW() - 1) ,"")</f>
        <v/>
      </c>
      <c r="I148" s="26"/>
      <c r="Q148" s="27"/>
    </row>
    <row r="149" customFormat="false" ht="13.8" hidden="false" customHeight="false" outlineLevel="0" collapsed="false">
      <c r="B149" s="24"/>
      <c r="C149" s="24" t="str">
        <f aca="false">IF(D149="","",VLOOKUP(D149,SKU!$A$1:$C$150,3,0))</f>
        <v/>
      </c>
      <c r="F149" s="25" t="str">
        <f aca="true">IF(J149 = "-", I149 * (P149 - INDIRECT("O" &amp; ROW() - 1)), "")</f>
        <v/>
      </c>
      <c r="G149" s="26" t="str">
        <f aca="true">IF(J149 = "-", INDIRECT("D" &amp; ROW() - 1) * 1890,"")</f>
        <v/>
      </c>
      <c r="H149" s="26" t="str">
        <f aca="true">IF(J149 = "-", INDIRECT("C" &amp; ROW() - 1) ,"")</f>
        <v/>
      </c>
      <c r="I149" s="26"/>
      <c r="Q149" s="27"/>
    </row>
    <row r="150" customFormat="false" ht="13.8" hidden="false" customHeight="false" outlineLevel="0" collapsed="false">
      <c r="B150" s="24"/>
      <c r="C150" s="24"/>
      <c r="F150" s="25" t="str">
        <f aca="true">IF(J150 = "-", I150 * (P150 - INDIRECT("O" &amp; ROW() - 1)), "")</f>
        <v/>
      </c>
      <c r="G150" s="26" t="str">
        <f aca="true">IF(J150 = "-", INDIRECT("D" &amp; ROW() - 1) * 1890,"")</f>
        <v/>
      </c>
      <c r="H150" s="26" t="str">
        <f aca="true">IF(J150 = "-", INDIRECT("C" &amp; ROW() - 1) ,"")</f>
        <v/>
      </c>
      <c r="I150" s="26"/>
      <c r="Q150" s="27"/>
    </row>
    <row r="151" customFormat="false" ht="13.8" hidden="false" customHeight="false" outlineLevel="0" collapsed="false">
      <c r="B151" s="24"/>
      <c r="C151" s="24"/>
      <c r="F151" s="25" t="str">
        <f aca="true">IF(J151 = "-", I151 * (P151 - INDIRECT("O" &amp; ROW() - 1)), "")</f>
        <v/>
      </c>
      <c r="G151" s="26" t="str">
        <f aca="true">IF(J151 = "-", INDIRECT("D" &amp; ROW() - 1) * 1890,"")</f>
        <v/>
      </c>
      <c r="H151" s="26" t="str">
        <f aca="true">IF(J151 = "-", INDIRECT("C" &amp; ROW() - 1) ,"")</f>
        <v/>
      </c>
      <c r="I151" s="26"/>
      <c r="Q151" s="27"/>
    </row>
    <row r="152" customFormat="false" ht="13.8" hidden="false" customHeight="false" outlineLevel="0" collapsed="false">
      <c r="B152" s="24"/>
      <c r="C152" s="24"/>
      <c r="F152" s="25" t="str">
        <f aca="true">IF(J152 = "-", I152 * (P152 - INDIRECT("O" &amp; ROW() - 1)), "")</f>
        <v/>
      </c>
      <c r="G152" s="26" t="str">
        <f aca="true">IF(J152 = "-", INDIRECT("D" &amp; ROW() - 1) * 1890,"")</f>
        <v/>
      </c>
      <c r="H152" s="26" t="str">
        <f aca="true">IF(J152 = "-", INDIRECT("C" &amp; ROW() - 1) ,"")</f>
        <v/>
      </c>
      <c r="I152" s="26"/>
      <c r="Q152" s="27"/>
    </row>
    <row r="153" customFormat="false" ht="13.8" hidden="false" customHeight="false" outlineLevel="0" collapsed="false">
      <c r="B153" s="24"/>
      <c r="C153" s="24"/>
      <c r="F153" s="25" t="str">
        <f aca="true">IF(J153 = "-", I153 * (P153 - INDIRECT("O" &amp; ROW() - 1)), "")</f>
        <v/>
      </c>
      <c r="G153" s="26" t="str">
        <f aca="true">IF(J153 = "-", INDIRECT("D" &amp; ROW() - 1) * 1890,"")</f>
        <v/>
      </c>
      <c r="H153" s="26" t="str">
        <f aca="true">IF(J153 = "-", INDIRECT("C" &amp; ROW() - 1) ,"")</f>
        <v/>
      </c>
      <c r="I153" s="26"/>
      <c r="Q153" s="27"/>
    </row>
    <row r="154" customFormat="false" ht="13.8" hidden="false" customHeight="false" outlineLevel="0" collapsed="false">
      <c r="B154" s="24"/>
      <c r="C154" s="24"/>
      <c r="F154" s="25" t="str">
        <f aca="true">IF(J154 = "-", I154 * (P154 - INDIRECT("O" &amp; ROW() - 1)), "")</f>
        <v/>
      </c>
      <c r="G154" s="26" t="str">
        <f aca="true">IF(J154 = "-", INDIRECT("D" &amp; ROW() - 1) * 1890,"")</f>
        <v/>
      </c>
      <c r="H154" s="26" t="str">
        <f aca="true">IF(J154 = "-", INDIRECT("C" &amp; ROW() - 1) ,"")</f>
        <v/>
      </c>
      <c r="I154" s="26"/>
      <c r="Q154" s="27"/>
    </row>
    <row r="155" customFormat="false" ht="13.8" hidden="false" customHeight="false" outlineLevel="0" collapsed="false">
      <c r="B155" s="24"/>
      <c r="C155" s="24"/>
      <c r="F155" s="25" t="str">
        <f aca="true">IF(J155 = "-", I155 * (P155 - INDIRECT("O" &amp; ROW() - 1)), "")</f>
        <v/>
      </c>
      <c r="G155" s="26" t="str">
        <f aca="true">IF(J155 = "-", INDIRECT("D" &amp; ROW() - 1) * 1890,"")</f>
        <v/>
      </c>
      <c r="H155" s="26" t="str">
        <f aca="true">IF(J155 = "-", INDIRECT("C" &amp; ROW() - 1) ,"")</f>
        <v/>
      </c>
      <c r="I155" s="26"/>
      <c r="Q155" s="27"/>
    </row>
    <row r="156" customFormat="false" ht="13.8" hidden="false" customHeight="false" outlineLevel="0" collapsed="false">
      <c r="B156" s="24"/>
      <c r="C156" s="24"/>
      <c r="F156" s="25" t="str">
        <f aca="true">IF(J156 = "-", I156 * (P156 - INDIRECT("O" &amp; ROW() - 1)), "")</f>
        <v/>
      </c>
      <c r="G156" s="26" t="str">
        <f aca="true">IF(J156 = "-", INDIRECT("D" &amp; ROW() - 1) * 1890,"")</f>
        <v/>
      </c>
      <c r="H156" s="26" t="str">
        <f aca="true">IF(J156 = "-", INDIRECT("C" &amp; ROW() - 1) ,"")</f>
        <v/>
      </c>
      <c r="I156" s="26"/>
      <c r="Q156" s="27"/>
    </row>
    <row r="157" customFormat="false" ht="13.8" hidden="false" customHeight="false" outlineLevel="0" collapsed="false">
      <c r="B157" s="24"/>
      <c r="C157" s="24"/>
      <c r="F157" s="25" t="str">
        <f aca="true">IF(J157 = "-", I157 * (P157 - INDIRECT("O" &amp; ROW() - 1)), "")</f>
        <v/>
      </c>
      <c r="G157" s="26" t="str">
        <f aca="true">IF(J157 = "-", INDIRECT("D" &amp; ROW() - 1) * 1890,"")</f>
        <v/>
      </c>
      <c r="H157" s="26" t="str">
        <f aca="true">IF(J157 = "-", INDIRECT("C" &amp; ROW() - 1) ,"")</f>
        <v/>
      </c>
      <c r="I157" s="26"/>
      <c r="Q157" s="27"/>
    </row>
    <row r="158" customFormat="false" ht="13.8" hidden="false" customHeight="false" outlineLevel="0" collapsed="false">
      <c r="B158" s="24"/>
      <c r="C158" s="24"/>
      <c r="F158" s="25" t="str">
        <f aca="true">IF(J158 = "-", I158 * (P158 - INDIRECT("O" &amp; ROW() - 1)), "")</f>
        <v/>
      </c>
      <c r="G158" s="26" t="str">
        <f aca="true">IF(J158 = "-", INDIRECT("D" &amp; ROW() - 1) * 1890,"")</f>
        <v/>
      </c>
      <c r="H158" s="26" t="str">
        <f aca="true">IF(J158 = "-", INDIRECT("C" &amp; ROW() - 1) ,"")</f>
        <v/>
      </c>
      <c r="I158" s="26"/>
      <c r="Q158" s="27"/>
    </row>
    <row r="159" customFormat="false" ht="13.8" hidden="false" customHeight="false" outlineLevel="0" collapsed="false">
      <c r="B159" s="24"/>
      <c r="C159" s="24"/>
      <c r="F159" s="25" t="str">
        <f aca="true">IF(J159 = "-", I159 * (P159 - INDIRECT("O" &amp; ROW() - 1)), "")</f>
        <v/>
      </c>
      <c r="G159" s="26" t="str">
        <f aca="true">IF(J159 = "-", INDIRECT("D" &amp; ROW() - 1) * 1890,"")</f>
        <v/>
      </c>
      <c r="H159" s="26" t="str">
        <f aca="true">IF(J159 = "-", INDIRECT("C" &amp; ROW() - 1) ,"")</f>
        <v/>
      </c>
      <c r="I159" s="26"/>
      <c r="Q159" s="27"/>
    </row>
    <row r="160" customFormat="false" ht="13.8" hidden="false" customHeight="false" outlineLevel="0" collapsed="false">
      <c r="B160" s="24"/>
      <c r="C160" s="24"/>
      <c r="F160" s="25" t="str">
        <f aca="true">IF(J160 = "-", I160 * (P160 - INDIRECT("O" &amp; ROW() - 1)), "")</f>
        <v/>
      </c>
      <c r="G160" s="26" t="str">
        <f aca="true">IF(J160 = "-", INDIRECT("D" &amp; ROW() - 1) * 1890,"")</f>
        <v/>
      </c>
      <c r="H160" s="26" t="str">
        <f aca="true">IF(J160 = "-", INDIRECT("C" &amp; ROW() - 1) ,"")</f>
        <v/>
      </c>
      <c r="I160" s="26"/>
      <c r="Q160" s="27"/>
    </row>
    <row r="161" customFormat="false" ht="13.8" hidden="false" customHeight="false" outlineLevel="0" collapsed="false">
      <c r="B161" s="24"/>
      <c r="C161" s="24"/>
      <c r="F161" s="25" t="str">
        <f aca="true">IF(J161 = "-", I161 * (P161 - INDIRECT("O" &amp; ROW() - 1)), "")</f>
        <v/>
      </c>
      <c r="G161" s="26" t="str">
        <f aca="true">IF(J161 = "-", INDIRECT("D" &amp; ROW() - 1) * 1890,"")</f>
        <v/>
      </c>
      <c r="H161" s="26" t="str">
        <f aca="true">IF(J161 = "-", INDIRECT("C" &amp; ROW() - 1) ,"")</f>
        <v/>
      </c>
      <c r="I161" s="26"/>
      <c r="Q161" s="27"/>
    </row>
    <row r="162" customFormat="false" ht="13.8" hidden="false" customHeight="false" outlineLevel="0" collapsed="false">
      <c r="B162" s="24"/>
      <c r="C162" s="24"/>
      <c r="F162" s="25" t="str">
        <f aca="true">IF(J162 = "-", I162 * (P162 - INDIRECT("O" &amp; ROW() - 1)), "")</f>
        <v/>
      </c>
      <c r="G162" s="26" t="str">
        <f aca="true">IF(J162 = "-", INDIRECT("D" &amp; ROW() - 1) * 1890,"")</f>
        <v/>
      </c>
      <c r="H162" s="26" t="str">
        <f aca="true">IF(J162 = "-", INDIRECT("C" &amp; ROW() - 1) ,"")</f>
        <v/>
      </c>
      <c r="I162" s="26"/>
      <c r="Q162" s="27"/>
    </row>
    <row r="163" customFormat="false" ht="13.8" hidden="false" customHeight="false" outlineLevel="0" collapsed="false">
      <c r="B163" s="24"/>
      <c r="C163" s="24"/>
      <c r="F163" s="25" t="str">
        <f aca="true">IF(J163 = "-", I163 * (P163 - INDIRECT("O" &amp; ROW() - 1)), "")</f>
        <v/>
      </c>
      <c r="G163" s="26" t="str">
        <f aca="true">IF(J163 = "-", INDIRECT("D" &amp; ROW() - 1) * 1890,"")</f>
        <v/>
      </c>
      <c r="H163" s="26" t="str">
        <f aca="true">IF(J163 = "-", INDIRECT("C" &amp; ROW() - 1) ,"")</f>
        <v/>
      </c>
      <c r="I163" s="26"/>
      <c r="Q163" s="27"/>
    </row>
    <row r="164" customFormat="false" ht="13.8" hidden="false" customHeight="false" outlineLevel="0" collapsed="false">
      <c r="B164" s="24"/>
      <c r="C164" s="24"/>
      <c r="F164" s="25" t="str">
        <f aca="true">IF(J164 = "-", I164 * (P164 - INDIRECT("O" &amp; ROW() - 1)), "")</f>
        <v/>
      </c>
      <c r="G164" s="26" t="str">
        <f aca="true">IF(J164 = "-", INDIRECT("D" &amp; ROW() - 1) * 1890,"")</f>
        <v/>
      </c>
      <c r="H164" s="26" t="str">
        <f aca="true">IF(J164 = "-", INDIRECT("C" &amp; ROW() - 1) ,"")</f>
        <v/>
      </c>
      <c r="I164" s="26"/>
      <c r="Q164" s="27"/>
    </row>
    <row r="165" customFormat="false" ht="13.8" hidden="false" customHeight="false" outlineLevel="0" collapsed="false">
      <c r="B165" s="24"/>
      <c r="C165" s="24"/>
      <c r="F165" s="25" t="str">
        <f aca="true">IF(J165 = "-", I165 * (P165 - INDIRECT("O" &amp; ROW() - 1)), "")</f>
        <v/>
      </c>
      <c r="G165" s="26" t="str">
        <f aca="true">IF(J165 = "-", INDIRECT("D" &amp; ROW() - 1) * 1890,"")</f>
        <v/>
      </c>
      <c r="H165" s="26" t="str">
        <f aca="true">IF(J165 = "-", INDIRECT("C" &amp; ROW() - 1) ,"")</f>
        <v/>
      </c>
      <c r="I165" s="26"/>
      <c r="Q165" s="27"/>
    </row>
    <row r="166" customFormat="false" ht="13.8" hidden="false" customHeight="false" outlineLevel="0" collapsed="false">
      <c r="B166" s="24"/>
      <c r="C166" s="24"/>
      <c r="F166" s="25" t="str">
        <f aca="true">IF(J166 = "-", I166 * (P166 - INDIRECT("O" &amp; ROW() - 1)), "")</f>
        <v/>
      </c>
      <c r="H166" s="26" t="str">
        <f aca="true">IF(J166 = "-", INDIRECT("C" &amp; ROW() - 1) ,"")</f>
        <v/>
      </c>
      <c r="I166" s="26"/>
      <c r="Q166" s="27"/>
    </row>
    <row r="167" customFormat="false" ht="13.8" hidden="false" customHeight="false" outlineLevel="0" collapsed="false">
      <c r="B167" s="24"/>
      <c r="C167" s="24"/>
      <c r="F167" s="25" t="str">
        <f aca="true">IF(J167 = "-", I167 * (P167 - INDIRECT("O" &amp; ROW() - 1)), "")</f>
        <v/>
      </c>
      <c r="H167" s="26" t="str">
        <f aca="true">IF(J167 = "-", INDIRECT("C" &amp; ROW() - 1) ,"")</f>
        <v/>
      </c>
      <c r="I167" s="26"/>
      <c r="Q167" s="27"/>
    </row>
    <row r="168" customFormat="false" ht="13.8" hidden="false" customHeight="false" outlineLevel="0" collapsed="false">
      <c r="B168" s="24"/>
      <c r="C168" s="24"/>
      <c r="F168" s="25" t="str">
        <f aca="true">IF(J168 = "-", I168 * (P168 - INDIRECT("O" &amp; ROW() - 1)), "")</f>
        <v/>
      </c>
      <c r="H168" s="26" t="str">
        <f aca="true">IF(J168 = "-", INDIRECT("C" &amp; ROW() - 1) ,"")</f>
        <v/>
      </c>
      <c r="I168" s="26"/>
      <c r="Q168" s="27"/>
    </row>
    <row r="169" customFormat="false" ht="13.8" hidden="false" customHeight="false" outlineLevel="0" collapsed="false">
      <c r="B169" s="24"/>
      <c r="C169" s="24"/>
      <c r="F169" s="25" t="str">
        <f aca="true">IF(J169 = "-", I169 * (P169 - INDIRECT("O" &amp; ROW() - 1)), "")</f>
        <v/>
      </c>
      <c r="H169" s="26" t="str">
        <f aca="true">IF(J169 = "-", INDIRECT("C" &amp; ROW() - 1) ,"")</f>
        <v/>
      </c>
      <c r="I169" s="26"/>
      <c r="Q169" s="27"/>
    </row>
    <row r="170" customFormat="false" ht="13.8" hidden="false" customHeight="false" outlineLevel="0" collapsed="false">
      <c r="B170" s="24"/>
      <c r="C170" s="24"/>
      <c r="F170" s="25" t="str">
        <f aca="true">IF(J170 = "-", I170 * (P170 - INDIRECT("O" &amp; ROW() - 1)), "")</f>
        <v/>
      </c>
      <c r="H170" s="26" t="str">
        <f aca="true">IF(J170 = "-", INDIRECT("C" &amp; ROW() - 1) ,"")</f>
        <v/>
      </c>
      <c r="I170" s="26"/>
      <c r="Q170" s="27"/>
    </row>
    <row r="171" customFormat="false" ht="13.8" hidden="false" customHeight="false" outlineLevel="0" collapsed="false">
      <c r="B171" s="24"/>
      <c r="C171" s="24"/>
      <c r="F171" s="25" t="str">
        <f aca="true">IF(J171 = "-", I171 * (P171 - INDIRECT("O" &amp; ROW() - 1)), "")</f>
        <v/>
      </c>
      <c r="H171" s="26" t="str">
        <f aca="true">IF(J171 = "-", INDIRECT("C" &amp; ROW() - 1) ,"")</f>
        <v/>
      </c>
      <c r="I171" s="26"/>
      <c r="Q171" s="27"/>
    </row>
    <row r="172" customFormat="false" ht="13.8" hidden="false" customHeight="false" outlineLevel="0" collapsed="false">
      <c r="B172" s="24"/>
      <c r="C172" s="24"/>
      <c r="F172" s="25" t="str">
        <f aca="true">IF(J172 = "-", I172 * (P172 - INDIRECT("O" &amp; ROW() - 1)), "")</f>
        <v/>
      </c>
      <c r="H172" s="26" t="str">
        <f aca="true">IF(J172 = "-", INDIRECT("C" &amp; ROW() - 1) ,"")</f>
        <v/>
      </c>
      <c r="I172" s="26"/>
      <c r="Q172" s="27"/>
    </row>
    <row r="173" customFormat="false" ht="13.8" hidden="false" customHeight="false" outlineLevel="0" collapsed="false">
      <c r="B173" s="24"/>
      <c r="C173" s="24"/>
      <c r="F173" s="25" t="str">
        <f aca="true">IF(J173 = "-", I173 * (P173 - INDIRECT("O" &amp; ROW() - 1)), "")</f>
        <v/>
      </c>
      <c r="H173" s="26" t="str">
        <f aca="true">IF(J173 = "-", INDIRECT("C" &amp; ROW() - 1) ,"")</f>
        <v/>
      </c>
      <c r="I173" s="26"/>
      <c r="Q173" s="27"/>
    </row>
    <row r="174" customFormat="false" ht="13.8" hidden="false" customHeight="false" outlineLevel="0" collapsed="false">
      <c r="B174" s="24"/>
      <c r="C174" s="24"/>
      <c r="F174" s="25" t="str">
        <f aca="true">IF(J174 = "-", I174 * (P174 - INDIRECT("O" &amp; ROW() - 1)), "")</f>
        <v/>
      </c>
      <c r="H174" s="26" t="str">
        <f aca="true">IF(J174 = "-", INDIRECT("C" &amp; ROW() - 1) ,"")</f>
        <v/>
      </c>
      <c r="I174" s="26"/>
      <c r="Q174" s="27"/>
    </row>
    <row r="175" customFormat="false" ht="13.8" hidden="false" customHeight="false" outlineLevel="0" collapsed="false">
      <c r="B175" s="24"/>
      <c r="C175" s="24"/>
      <c r="F175" s="25" t="str">
        <f aca="true">IF(J175 = "-", I175 * (P175 - INDIRECT("O" &amp; ROW() - 1)), "")</f>
        <v/>
      </c>
      <c r="H175" s="26" t="str">
        <f aca="true">IF(J175 = "-", INDIRECT("C" &amp; ROW() - 1) ,"")</f>
        <v/>
      </c>
      <c r="I175" s="26"/>
      <c r="Q175" s="27"/>
    </row>
    <row r="176" customFormat="false" ht="13.8" hidden="false" customHeight="false" outlineLevel="0" collapsed="false">
      <c r="B176" s="24"/>
      <c r="C176" s="24"/>
      <c r="F176" s="25" t="str">
        <f aca="true">IF(J176 = "-", I176 * (P176 - INDIRECT("O" &amp; ROW() - 1)), "")</f>
        <v/>
      </c>
      <c r="H176" s="26" t="str">
        <f aca="true">IF(J176 = "-", INDIRECT("C" &amp; ROW() - 1) ,"")</f>
        <v/>
      </c>
      <c r="I176" s="26"/>
      <c r="Q176" s="27"/>
    </row>
    <row r="177" customFormat="false" ht="13.8" hidden="false" customHeight="false" outlineLevel="0" collapsed="false">
      <c r="B177" s="24"/>
      <c r="C177" s="24"/>
      <c r="F177" s="25" t="str">
        <f aca="true">IF(J177 = "-", I177 * (P177 - INDIRECT("O" &amp; ROW() - 1)), "")</f>
        <v/>
      </c>
      <c r="H177" s="26" t="str">
        <f aca="true">IF(J177 = "-", INDIRECT("C" &amp; ROW() - 1) ,"")</f>
        <v/>
      </c>
      <c r="I177" s="26"/>
      <c r="Q177" s="27"/>
    </row>
    <row r="178" customFormat="false" ht="13.8" hidden="false" customHeight="false" outlineLevel="0" collapsed="false">
      <c r="B178" s="24"/>
      <c r="C178" s="24"/>
      <c r="F178" s="25" t="str">
        <f aca="true">IF(J178 = "-", I178 * (P178 - INDIRECT("O" &amp; ROW() - 1)), "")</f>
        <v/>
      </c>
      <c r="H178" s="26" t="str">
        <f aca="true">IF(J178 = "-", INDIRECT("C" &amp; ROW() - 1) ,"")</f>
        <v/>
      </c>
      <c r="I178" s="26"/>
      <c r="Q178" s="27"/>
    </row>
    <row r="179" customFormat="false" ht="13.8" hidden="false" customHeight="false" outlineLevel="0" collapsed="false">
      <c r="B179" s="24"/>
      <c r="C179" s="24"/>
      <c r="F179" s="25" t="str">
        <f aca="true">IF(J179 = "-", I179 * (P179 - INDIRECT("O" &amp; ROW() - 1)), "")</f>
        <v/>
      </c>
      <c r="H179" s="26" t="str">
        <f aca="true">IF(J179 = "-", INDIRECT("C" &amp; ROW() - 1) ,"")</f>
        <v/>
      </c>
      <c r="I179" s="26"/>
      <c r="Q179" s="27"/>
    </row>
    <row r="180" customFormat="false" ht="13.8" hidden="false" customHeight="false" outlineLevel="0" collapsed="false">
      <c r="B180" s="24"/>
      <c r="C180" s="24"/>
      <c r="F180" s="25" t="str">
        <f aca="true">IF(J180 = "-", I180 * (P180 - INDIRECT("O" &amp; ROW() - 1)), "")</f>
        <v/>
      </c>
      <c r="H180" s="26" t="str">
        <f aca="true">IF(J180 = "-", INDIRECT("C" &amp; ROW() - 1) ,"")</f>
        <v/>
      </c>
      <c r="I180" s="26"/>
      <c r="Q180" s="27"/>
    </row>
    <row r="181" customFormat="false" ht="13.8" hidden="false" customHeight="false" outlineLevel="0" collapsed="false">
      <c r="B181" s="24"/>
      <c r="C181" s="24"/>
      <c r="F181" s="25" t="str">
        <f aca="true">IF(J181 = "-", I181 * (P181 - INDIRECT("O" &amp; ROW() - 1)), "")</f>
        <v/>
      </c>
      <c r="H181" s="26" t="str">
        <f aca="true">IF(J181 = "-", INDIRECT("C" &amp; ROW() - 1) ,"")</f>
        <v/>
      </c>
      <c r="I181" s="26"/>
      <c r="Q181" s="27"/>
    </row>
    <row r="182" customFormat="false" ht="13.8" hidden="false" customHeight="false" outlineLevel="0" collapsed="false">
      <c r="B182" s="24"/>
      <c r="C182" s="24"/>
      <c r="F182" s="25" t="str">
        <f aca="true">IF(J182 = "-", I182 * (P182 - INDIRECT("O" &amp; ROW() - 1)), "")</f>
        <v/>
      </c>
      <c r="H182" s="26" t="str">
        <f aca="true">IF(J182 = "-", INDIRECT("C" &amp; ROW() - 1) ,"")</f>
        <v/>
      </c>
      <c r="I182" s="26"/>
      <c r="Q182" s="27"/>
    </row>
    <row r="183" customFormat="false" ht="13.8" hidden="false" customHeight="false" outlineLevel="0" collapsed="false">
      <c r="B183" s="24"/>
      <c r="C183" s="24"/>
      <c r="F183" s="25" t="str">
        <f aca="true">IF(J183 = "-", I183 * (P183 - INDIRECT("O" &amp; ROW() - 1)), "")</f>
        <v/>
      </c>
      <c r="H183" s="26" t="str">
        <f aca="true">IF(J183 = "-", INDIRECT("C" &amp; ROW() - 1) ,"")</f>
        <v/>
      </c>
      <c r="I183" s="26"/>
      <c r="Q183" s="27"/>
    </row>
    <row r="184" customFormat="false" ht="13.8" hidden="false" customHeight="false" outlineLevel="0" collapsed="false">
      <c r="B184" s="24"/>
      <c r="C184" s="24"/>
      <c r="F184" s="25" t="str">
        <f aca="true">IF(J184 = "-", I184 * (P184 - INDIRECT("O" &amp; ROW() - 1)), "")</f>
        <v/>
      </c>
      <c r="H184" s="26" t="str">
        <f aca="true">IF(J184 = "-", INDIRECT("C" &amp; ROW() - 1) ,"")</f>
        <v/>
      </c>
      <c r="I184" s="26"/>
      <c r="Q184" s="27"/>
    </row>
    <row r="185" customFormat="false" ht="13.8" hidden="false" customHeight="false" outlineLevel="0" collapsed="false">
      <c r="B185" s="24"/>
      <c r="C185" s="24"/>
      <c r="F185" s="25" t="str">
        <f aca="true">IF(J185 = "-", I185 * (P185 - INDIRECT("O" &amp; ROW() - 1)), "")</f>
        <v/>
      </c>
      <c r="H185" s="26" t="str">
        <f aca="true">IF(J185 = "-", INDIRECT("C" &amp; ROW() - 1) ,"")</f>
        <v/>
      </c>
      <c r="I185" s="26"/>
      <c r="Q185" s="27"/>
    </row>
    <row r="186" customFormat="false" ht="13.8" hidden="false" customHeight="false" outlineLevel="0" collapsed="false">
      <c r="B186" s="24"/>
      <c r="C186" s="24"/>
      <c r="F186" s="25" t="str">
        <f aca="true">IF(G186="", IF(J186="","",(INDIRECT("N" &amp; ROW() - 1) - N186)),IF(J186="", "", INDIRECT("N" &amp; ROW() - 1) - N186))</f>
        <v/>
      </c>
      <c r="H186" s="26" t="str">
        <f aca="true">IF(J186 = "-", INDIRECT("C" &amp; ROW() - 1) ,"")</f>
        <v/>
      </c>
      <c r="I186" s="26"/>
      <c r="Q186" s="27"/>
    </row>
    <row r="187" customFormat="false" ht="13.8" hidden="false" customHeight="false" outlineLevel="0" collapsed="false">
      <c r="B187" s="24"/>
      <c r="C187" s="24"/>
      <c r="F187" s="25" t="str">
        <f aca="true">IF(G187="", IF(J187="","",(INDIRECT("N" &amp; ROW() - 1) - N187)),IF(J187="", "", INDIRECT("N" &amp; ROW() - 1) - N187))</f>
        <v/>
      </c>
      <c r="H187" s="26" t="str">
        <f aca="true">IF(J187 = "-", INDIRECT("C" &amp; ROW() - 1) ,"")</f>
        <v/>
      </c>
      <c r="I187" s="26"/>
      <c r="Q187" s="27"/>
    </row>
    <row r="188" customFormat="false" ht="13.8" hidden="false" customHeight="false" outlineLevel="0" collapsed="false">
      <c r="B188" s="24"/>
      <c r="C188" s="24"/>
      <c r="F188" s="25" t="str">
        <f aca="true">IF(G188="", IF(J188="","",(INDIRECT("N" &amp; ROW() - 1) - N188)),IF(J188="", "", INDIRECT("N" &amp; ROW() - 1) - N188))</f>
        <v/>
      </c>
      <c r="H188" s="26" t="str">
        <f aca="true">IF(J188 = "-", INDIRECT("C" &amp; ROW() - 1) ,"")</f>
        <v/>
      </c>
      <c r="I188" s="26"/>
      <c r="Q188" s="27"/>
    </row>
    <row r="189" customFormat="false" ht="13.8" hidden="false" customHeight="false" outlineLevel="0" collapsed="false">
      <c r="B189" s="24"/>
      <c r="C189" s="24"/>
      <c r="F189" s="25" t="str">
        <f aca="true">IF(G189="", IF(J189="","",(INDIRECT("N" &amp; ROW() - 1) - N189)),IF(J189="", "", INDIRECT("N" &amp; ROW() - 1) - N189))</f>
        <v/>
      </c>
      <c r="H189" s="26" t="str">
        <f aca="true">IF(J189 = "-", INDIRECT("C" &amp; ROW() - 1) ,"")</f>
        <v/>
      </c>
      <c r="I189" s="26"/>
      <c r="Q189" s="27"/>
    </row>
    <row r="190" customFormat="false" ht="13.8" hidden="false" customHeight="false" outlineLevel="0" collapsed="false">
      <c r="B190" s="24"/>
      <c r="C190" s="24"/>
      <c r="F190" s="25" t="str">
        <f aca="true">IF(G190="", IF(J190="","",(INDIRECT("N" &amp; ROW() - 1) - N190)),IF(J190="", "", INDIRECT("N" &amp; ROW() - 1) - N190))</f>
        <v/>
      </c>
      <c r="H190" s="26" t="str">
        <f aca="true">IF(J190 = "-", INDIRECT("C" &amp; ROW() - 1) ,"")</f>
        <v/>
      </c>
      <c r="I190" s="26"/>
      <c r="Q190" s="27"/>
    </row>
    <row r="191" customFormat="false" ht="13.8" hidden="false" customHeight="false" outlineLevel="0" collapsed="false">
      <c r="B191" s="24"/>
      <c r="C191" s="24"/>
      <c r="F191" s="25" t="str">
        <f aca="true">IF(G191="", IF(J191="","",(INDIRECT("N" &amp; ROW() - 1) - N191)),IF(J191="", "", INDIRECT("N" &amp; ROW() - 1) - N191))</f>
        <v/>
      </c>
      <c r="H191" s="26" t="str">
        <f aca="true">IF(J191 = "-", INDIRECT("C" &amp; ROW() - 1) ,"")</f>
        <v/>
      </c>
      <c r="I191" s="26"/>
      <c r="Q191" s="27"/>
    </row>
    <row r="192" customFormat="false" ht="13.8" hidden="false" customHeight="false" outlineLevel="0" collapsed="false">
      <c r="B192" s="24"/>
      <c r="C192" s="24"/>
      <c r="F192" s="25" t="str">
        <f aca="true">IF(G192="", IF(J192="","",(INDIRECT("N" &amp; ROW() - 1) - N192)),IF(J192="", "", INDIRECT("N" &amp; ROW() - 1) - N192))</f>
        <v/>
      </c>
      <c r="H192" s="26" t="str">
        <f aca="true">IF(J192 = "-", INDIRECT("C" &amp; ROW() - 1) ,"")</f>
        <v/>
      </c>
      <c r="I192" s="26"/>
      <c r="Q192" s="27"/>
    </row>
    <row r="193" customFormat="false" ht="13.8" hidden="false" customHeight="false" outlineLevel="0" collapsed="false">
      <c r="B193" s="24"/>
      <c r="C193" s="24"/>
      <c r="F193" s="25" t="str">
        <f aca="true">IF(G193="", IF(J193="","",(INDIRECT("N" &amp; ROW() - 1) - N193)),IF(J193="", "", INDIRECT("N" &amp; ROW() - 1) - N193))</f>
        <v/>
      </c>
      <c r="H193" s="26" t="str">
        <f aca="true">IF(J193 = "-", INDIRECT("C" &amp; ROW() - 1) ,"")</f>
        <v/>
      </c>
      <c r="I193" s="26"/>
      <c r="Q193" s="27"/>
    </row>
    <row r="194" customFormat="false" ht="13.8" hidden="false" customHeight="false" outlineLevel="0" collapsed="false">
      <c r="B194" s="24"/>
      <c r="C194" s="24"/>
      <c r="F194" s="25" t="str">
        <f aca="true">IF(G194="", IF(J194="","",(INDIRECT("N" &amp; ROW() - 1) - N194)),IF(J194="", "", INDIRECT("N" &amp; ROW() - 1) - N194))</f>
        <v/>
      </c>
      <c r="H194" s="26" t="str">
        <f aca="true">IF(J194 = "-", INDIRECT("C" &amp; ROW() - 1) ,"")</f>
        <v/>
      </c>
      <c r="I194" s="26"/>
      <c r="Q194" s="27"/>
    </row>
    <row r="195" customFormat="false" ht="13.8" hidden="false" customHeight="false" outlineLevel="0" collapsed="false">
      <c r="B195" s="24"/>
      <c r="C195" s="24"/>
      <c r="F195" s="25" t="str">
        <f aca="true">IF(G195="", IF(J195="","",(INDIRECT("N" &amp; ROW() - 1) - N195)),IF(J195="", "", INDIRECT("N" &amp; ROW() - 1) - N195))</f>
        <v/>
      </c>
      <c r="H195" s="26" t="str">
        <f aca="true">IF(J195 = "-", INDIRECT("C" &amp; ROW() - 1) ,"")</f>
        <v/>
      </c>
      <c r="I195" s="26"/>
      <c r="Q195" s="27"/>
    </row>
    <row r="196" customFormat="false" ht="13.8" hidden="false" customHeight="false" outlineLevel="0" collapsed="false">
      <c r="B196" s="24"/>
      <c r="C196" s="24"/>
      <c r="F196" s="25" t="str">
        <f aca="true">IF(G196="", IF(J196="","",(INDIRECT("N" &amp; ROW() - 1) - N196)),IF(J196="", "", INDIRECT("N" &amp; ROW() - 1) - N196))</f>
        <v/>
      </c>
      <c r="H196" s="26" t="str">
        <f aca="true">IF(J196 = "-", INDIRECT("C" &amp; ROW() - 1) ,"")</f>
        <v/>
      </c>
      <c r="I196" s="26"/>
      <c r="Q196" s="27"/>
    </row>
    <row r="197" customFormat="false" ht="13.8" hidden="false" customHeight="false" outlineLevel="0" collapsed="false">
      <c r="B197" s="24"/>
      <c r="C197" s="24"/>
      <c r="F197" s="25" t="str">
        <f aca="true">IF(G197="", IF(J197="","",(INDIRECT("N" &amp; ROW() - 1) - N197)),IF(J197="", "", INDIRECT("N" &amp; ROW() - 1) - N197))</f>
        <v/>
      </c>
      <c r="H197" s="26" t="str">
        <f aca="true">IF(J197 = "-", INDIRECT("C" &amp; ROW() - 1) ,"")</f>
        <v/>
      </c>
      <c r="I197" s="26"/>
      <c r="Q197" s="27"/>
    </row>
    <row r="198" customFormat="false" ht="13.8" hidden="false" customHeight="false" outlineLevel="0" collapsed="false">
      <c r="B198" s="24"/>
      <c r="C198" s="24"/>
      <c r="F198" s="25" t="str">
        <f aca="true">IF(G198="", IF(J198="","",(INDIRECT("N" &amp; ROW() - 1) - N198)),IF(J198="", "", INDIRECT("N" &amp; ROW() - 1) - N198))</f>
        <v/>
      </c>
      <c r="H198" s="26" t="str">
        <f aca="true">IF(J198 = "-", INDIRECT("C" &amp; ROW() - 1) ,"")</f>
        <v/>
      </c>
      <c r="I198" s="26"/>
      <c r="Q198" s="27"/>
    </row>
    <row r="199" customFormat="false" ht="13.8" hidden="false" customHeight="false" outlineLevel="0" collapsed="false">
      <c r="B199" s="24"/>
      <c r="C199" s="24"/>
      <c r="F199" s="25" t="str">
        <f aca="true">IF(G199="", IF(J199="","",(INDIRECT("N" &amp; ROW() - 1) - N199)),IF(J199="", "", INDIRECT("N" &amp; ROW() - 1) - N199))</f>
        <v/>
      </c>
      <c r="H199" s="26" t="str">
        <f aca="true">IF(J199 = "-", INDIRECT("C" &amp; ROW() - 1) ,"")</f>
        <v/>
      </c>
      <c r="I199" s="26"/>
      <c r="Q199" s="27"/>
    </row>
    <row r="200" customFormat="false" ht="13.8" hidden="false" customHeight="false" outlineLevel="0" collapsed="false">
      <c r="B200" s="24"/>
      <c r="C200" s="24"/>
      <c r="F200" s="25" t="str">
        <f aca="true">IF(G200="", IF(J200="","",(INDIRECT("N" &amp; ROW() - 1) - N200)),IF(J200="", "", INDIRECT("N" &amp; ROW() - 1) - N200))</f>
        <v/>
      </c>
      <c r="H200" s="26" t="str">
        <f aca="true">IF(J200 = "-", INDIRECT("C" &amp; ROW() - 1) ,"")</f>
        <v/>
      </c>
      <c r="I200" s="26"/>
      <c r="Q200" s="27"/>
    </row>
    <row r="201" customFormat="false" ht="13.8" hidden="false" customHeight="false" outlineLevel="0" collapsed="false">
      <c r="B201" s="24"/>
      <c r="C201" s="24"/>
      <c r="F201" s="25" t="str">
        <f aca="true">IF(G201="", IF(J201="","",(INDIRECT("N" &amp; ROW() - 1) - N201)),IF(J201="", "", INDIRECT("N" &amp; ROW() - 1) - N201))</f>
        <v/>
      </c>
      <c r="H201" s="26" t="str">
        <f aca="true">IF(J201 = "-", INDIRECT("C" &amp; ROW() - 1) ,"")</f>
        <v/>
      </c>
      <c r="I201" s="26"/>
      <c r="Q201" s="27"/>
    </row>
    <row r="202" customFormat="false" ht="13.8" hidden="false" customHeight="false" outlineLevel="0" collapsed="false">
      <c r="B202" s="24"/>
      <c r="C202" s="24"/>
      <c r="F202" s="25" t="str">
        <f aca="true">IF(G202="", IF(J202="","",(INDIRECT("N" &amp; ROW() - 1) - N202)),IF(J202="", "", INDIRECT("N" &amp; ROW() - 1) - N202))</f>
        <v/>
      </c>
      <c r="H202" s="26" t="str">
        <f aca="true">IF(J202 = "-", INDIRECT("C" &amp; ROW() - 1) ,"")</f>
        <v/>
      </c>
      <c r="I202" s="26"/>
      <c r="Q202" s="27"/>
    </row>
    <row r="203" customFormat="false" ht="13.8" hidden="false" customHeight="false" outlineLevel="0" collapsed="false">
      <c r="B203" s="24"/>
      <c r="C203" s="24"/>
      <c r="F203" s="25" t="str">
        <f aca="true">IF(G203="", IF(J203="","",(INDIRECT("N" &amp; ROW() - 1) - N203)),IF(J203="", "", INDIRECT("N" &amp; ROW() - 1) - N203))</f>
        <v/>
      </c>
      <c r="H203" s="26" t="str">
        <f aca="true">IF(J203 = "-", INDIRECT("C" &amp; ROW() - 1) ,"")</f>
        <v/>
      </c>
      <c r="I203" s="26"/>
      <c r="Q203" s="27"/>
    </row>
    <row r="204" customFormat="false" ht="13.8" hidden="false" customHeight="false" outlineLevel="0" collapsed="false">
      <c r="B204" s="24"/>
      <c r="C204" s="24"/>
      <c r="F204" s="25" t="str">
        <f aca="true">IF(G204="", IF(J204="","",(INDIRECT("N" &amp; ROW() - 1) - N204)),IF(J204="", "", INDIRECT("N" &amp; ROW() - 1) - N204))</f>
        <v/>
      </c>
      <c r="H204" s="26" t="str">
        <f aca="true">IF(J204 = "-", INDIRECT("C" &amp; ROW() - 1) ,"")</f>
        <v/>
      </c>
      <c r="I204" s="26"/>
      <c r="Q204" s="27"/>
    </row>
    <row r="205" customFormat="false" ht="13.8" hidden="false" customHeight="false" outlineLevel="0" collapsed="false">
      <c r="B205" s="24"/>
      <c r="C205" s="24"/>
      <c r="F205" s="25" t="str">
        <f aca="true">IF(G205="", IF(J205="","",(INDIRECT("N" &amp; ROW() - 1) - N205)),IF(J205="", "", INDIRECT("N" &amp; ROW() - 1) - N205))</f>
        <v/>
      </c>
      <c r="H205" s="26" t="str">
        <f aca="true">IF(J205 = "-", INDIRECT("C" &amp; ROW() - 1) ,"")</f>
        <v/>
      </c>
      <c r="I205" s="26"/>
      <c r="Q205" s="27"/>
    </row>
    <row r="206" customFormat="false" ht="13.8" hidden="false" customHeight="false" outlineLevel="0" collapsed="false">
      <c r="B206" s="24"/>
      <c r="C206" s="24"/>
      <c r="F206" s="25" t="str">
        <f aca="true">IF(G206="", IF(J206="","",(INDIRECT("N" &amp; ROW() - 1) - N206)),IF(J206="", "", INDIRECT("N" &amp; ROW() - 1) - N206))</f>
        <v/>
      </c>
      <c r="H206" s="26" t="str">
        <f aca="true">IF(J206 = "-", INDIRECT("C" &amp; ROW() - 1) ,"")</f>
        <v/>
      </c>
      <c r="I206" s="26"/>
      <c r="Q206" s="27"/>
    </row>
    <row r="207" customFormat="false" ht="13.8" hidden="false" customHeight="false" outlineLevel="0" collapsed="false">
      <c r="B207" s="24"/>
      <c r="C207" s="24"/>
      <c r="F207" s="25" t="str">
        <f aca="true">IF(G207="", IF(J207="","",(INDIRECT("N" &amp; ROW() - 1) - N207)),IF(J207="", "", INDIRECT("N" &amp; ROW() - 1) - N207))</f>
        <v/>
      </c>
      <c r="H207" s="26" t="str">
        <f aca="true">IF(J207 = "-", INDIRECT("C" &amp; ROW() - 1) ,"")</f>
        <v/>
      </c>
      <c r="I207" s="26"/>
      <c r="Q207" s="27"/>
    </row>
    <row r="208" customFormat="false" ht="13.8" hidden="false" customHeight="false" outlineLevel="0" collapsed="false">
      <c r="B208" s="24"/>
      <c r="C208" s="24"/>
      <c r="F208" s="25" t="str">
        <f aca="true">IF(G208="", IF(J208="","",(INDIRECT("N" &amp; ROW() - 1) - N208)),IF(J208="", "", INDIRECT("N" &amp; ROW() - 1) - N208))</f>
        <v/>
      </c>
      <c r="H208" s="26" t="str">
        <f aca="true">IF(J208 = "-", INDIRECT("C" &amp; ROW() - 1) ,"")</f>
        <v/>
      </c>
      <c r="I208" s="26"/>
      <c r="Q208" s="27"/>
    </row>
    <row r="209" customFormat="false" ht="13.8" hidden="false" customHeight="false" outlineLevel="0" collapsed="false">
      <c r="B209" s="24"/>
      <c r="C209" s="24"/>
      <c r="F209" s="25" t="str">
        <f aca="true">IF(G209="", IF(J209="","",(INDIRECT("N" &amp; ROW() - 1) - N209)),IF(J209="", "", INDIRECT("N" &amp; ROW() - 1) - N209))</f>
        <v/>
      </c>
      <c r="H209" s="26" t="str">
        <f aca="true">IF(J209 = "-", INDIRECT("C" &amp; ROW() - 1) ,"")</f>
        <v/>
      </c>
      <c r="I209" s="26"/>
      <c r="Q209" s="27"/>
    </row>
    <row r="210" customFormat="false" ht="13.8" hidden="false" customHeight="false" outlineLevel="0" collapsed="false">
      <c r="B210" s="24"/>
      <c r="C210" s="24"/>
      <c r="F210" s="25" t="str">
        <f aca="true">IF(G210="", IF(J210="","",(INDIRECT("N" &amp; ROW() - 1) - N210)),IF(J210="", "", INDIRECT("N" &amp; ROW() - 1) - N210))</f>
        <v/>
      </c>
      <c r="H210" s="26" t="str">
        <f aca="true">IF(J210 = "-", INDIRECT("C" &amp; ROW() - 1) ,"")</f>
        <v/>
      </c>
      <c r="I210" s="26"/>
      <c r="Q210" s="27"/>
    </row>
    <row r="211" customFormat="false" ht="13.8" hidden="false" customHeight="false" outlineLevel="0" collapsed="false">
      <c r="B211" s="24"/>
      <c r="C211" s="24"/>
      <c r="F211" s="25" t="str">
        <f aca="true">IF(G211="", IF(J211="","",(INDIRECT("N" &amp; ROW() - 1) - N211)),IF(J211="", "", INDIRECT("N" &amp; ROW() - 1) - N211))</f>
        <v/>
      </c>
      <c r="H211" s="26" t="str">
        <f aca="true">IF(J211 = "-", INDIRECT("C" &amp; ROW() - 1) ,"")</f>
        <v/>
      </c>
      <c r="I211" s="26"/>
      <c r="Q211" s="27"/>
    </row>
    <row r="212" customFormat="false" ht="13.8" hidden="false" customHeight="false" outlineLevel="0" collapsed="false">
      <c r="B212" s="24"/>
      <c r="C212" s="24"/>
      <c r="F212" s="25" t="str">
        <f aca="true">IF(G212="", IF(J212="","",(INDIRECT("N" &amp; ROW() - 1) - N212)),IF(J212="", "", INDIRECT("N" &amp; ROW() - 1) - N212))</f>
        <v/>
      </c>
      <c r="H212" s="26" t="str">
        <f aca="true">IF(J212 = "-", INDIRECT("C" &amp; ROW() - 1) ,"")</f>
        <v/>
      </c>
      <c r="I212" s="26"/>
      <c r="Q212" s="27"/>
    </row>
    <row r="213" customFormat="false" ht="13.8" hidden="false" customHeight="false" outlineLevel="0" collapsed="false">
      <c r="B213" s="24"/>
      <c r="C213" s="24"/>
      <c r="F213" s="25" t="str">
        <f aca="true">IF(G213="", IF(J213="","",(INDIRECT("N" &amp; ROW() - 1) - N213)),IF(J213="", "", INDIRECT("N" &amp; ROW() - 1) - N213))</f>
        <v/>
      </c>
      <c r="H213" s="26" t="str">
        <f aca="true">IF(J213 = "-", INDIRECT("C" &amp; ROW() - 1) ,"")</f>
        <v/>
      </c>
      <c r="I213" s="26"/>
      <c r="Q213" s="27"/>
    </row>
    <row r="214" customFormat="false" ht="13.8" hidden="false" customHeight="false" outlineLevel="0" collapsed="false">
      <c r="B214" s="24"/>
      <c r="C214" s="24"/>
      <c r="F214" s="25" t="str">
        <f aca="true">IF(G214="", IF(J214="","",(INDIRECT("N" &amp; ROW() - 1) - N214)),IF(J214="", "", INDIRECT("N" &amp; ROW() - 1) - N214))</f>
        <v/>
      </c>
      <c r="H214" s="26" t="str">
        <f aca="true">IF(J214 = "-", INDIRECT("C" &amp; ROW() - 1) ,"")</f>
        <v/>
      </c>
      <c r="I214" s="26"/>
      <c r="Q214" s="27"/>
    </row>
    <row r="215" customFormat="false" ht="13.8" hidden="false" customHeight="false" outlineLevel="0" collapsed="false">
      <c r="B215" s="24"/>
      <c r="C215" s="24"/>
      <c r="F215" s="25" t="str">
        <f aca="true">IF(G215="", IF(J215="","",(INDIRECT("N" &amp; ROW() - 1) - N215)),IF(J215="", "", INDIRECT("N" &amp; ROW() - 1) - N215))</f>
        <v/>
      </c>
      <c r="H215" s="26" t="str">
        <f aca="true">IF(J215 = "-", INDIRECT("C" &amp; ROW() - 1) ,"")</f>
        <v/>
      </c>
      <c r="I215" s="26"/>
      <c r="Q215" s="27"/>
    </row>
    <row r="216" customFormat="false" ht="13.8" hidden="false" customHeight="false" outlineLevel="0" collapsed="false">
      <c r="B216" s="24"/>
      <c r="C216" s="24"/>
      <c r="F216" s="25" t="str">
        <f aca="true">IF(G216="", IF(J216="","",(INDIRECT("N" &amp; ROW() - 1) - N216)),IF(J216="", "", INDIRECT("N" &amp; ROW() - 1) - N216))</f>
        <v/>
      </c>
      <c r="H216" s="26" t="str">
        <f aca="true">IF(J216 = "-", INDIRECT("C" &amp; ROW() - 1) ,"")</f>
        <v/>
      </c>
      <c r="I216" s="26"/>
      <c r="Q216" s="27"/>
    </row>
    <row r="217" customFormat="false" ht="13.8" hidden="false" customHeight="false" outlineLevel="0" collapsed="false">
      <c r="B217" s="24"/>
      <c r="C217" s="24"/>
      <c r="F217" s="25" t="str">
        <f aca="true">IF(G217="", IF(J217="","",(INDIRECT("N" &amp; ROW() - 1) - N217)),IF(J217="", "", INDIRECT("N" &amp; ROW() - 1) - N217))</f>
        <v/>
      </c>
      <c r="H217" s="26" t="str">
        <f aca="true">IF(J217 = "-", INDIRECT("C" &amp; ROW() - 1) ,"")</f>
        <v/>
      </c>
      <c r="I217" s="26"/>
      <c r="Q217" s="27"/>
    </row>
    <row r="218" customFormat="false" ht="13.8" hidden="false" customHeight="false" outlineLevel="0" collapsed="false">
      <c r="B218" s="24"/>
      <c r="C218" s="24"/>
      <c r="F218" s="25" t="str">
        <f aca="true">IF(G218="", IF(J218="","",(INDIRECT("N" &amp; ROW() - 1) - N218)),IF(J218="", "", INDIRECT("N" &amp; ROW() - 1) - N218))</f>
        <v/>
      </c>
      <c r="H218" s="26" t="str">
        <f aca="true">IF(J218 = "-", INDIRECT("C" &amp; ROW() - 1) ,"")</f>
        <v/>
      </c>
      <c r="I218" s="26"/>
      <c r="Q218" s="27"/>
    </row>
    <row r="219" customFormat="false" ht="13.8" hidden="false" customHeight="false" outlineLevel="0" collapsed="false">
      <c r="B219" s="24"/>
      <c r="C219" s="24"/>
      <c r="F219" s="25" t="str">
        <f aca="true">IF(G219="", IF(J219="","",(INDIRECT("N" &amp; ROW() - 1) - N219)),IF(J219="", "", INDIRECT("N" &amp; ROW() - 1) - N219))</f>
        <v/>
      </c>
      <c r="H219" s="26" t="str">
        <f aca="true">IF(J219 = "-", INDIRECT("C" &amp; ROW() - 1) ,"")</f>
        <v/>
      </c>
      <c r="I219" s="26"/>
      <c r="Q219" s="27"/>
    </row>
    <row r="220" customFormat="false" ht="13.8" hidden="false" customHeight="false" outlineLevel="0" collapsed="false">
      <c r="B220" s="24"/>
      <c r="C220" s="24"/>
      <c r="F220" s="25" t="str">
        <f aca="true">IF(G220="", IF(J220="","",(INDIRECT("N" &amp; ROW() - 1) - N220)),IF(J220="", "", INDIRECT("N" &amp; ROW() - 1) - N220))</f>
        <v/>
      </c>
      <c r="H220" s="26" t="str">
        <f aca="true">IF(J220 = "-", INDIRECT("C" &amp; ROW() - 1) ,"")</f>
        <v/>
      </c>
      <c r="I220" s="26"/>
      <c r="Q220" s="27"/>
    </row>
    <row r="221" customFormat="false" ht="13.8" hidden="false" customHeight="false" outlineLevel="0" collapsed="false">
      <c r="B221" s="24"/>
      <c r="C221" s="24"/>
      <c r="F221" s="25" t="str">
        <f aca="true">IF(G221="", IF(J221="","",(INDIRECT("N" &amp; ROW() - 1) - N221)),IF(J221="", "", INDIRECT("N" &amp; ROW() - 1) - N221))</f>
        <v/>
      </c>
      <c r="H221" s="26" t="str">
        <f aca="true">IF(J221 = "-", INDIRECT("C" &amp; ROW() - 1) ,"")</f>
        <v/>
      </c>
      <c r="I221" s="26"/>
      <c r="Q221" s="27"/>
    </row>
    <row r="222" customFormat="false" ht="13.8" hidden="false" customHeight="false" outlineLevel="0" collapsed="false">
      <c r="B222" s="24"/>
      <c r="C222" s="24"/>
      <c r="F222" s="25" t="str">
        <f aca="true">IF(G222="", IF(J222="","",(INDIRECT("N" &amp; ROW() - 1) - N222)),IF(J222="", "", INDIRECT("N" &amp; ROW() - 1) - N222))</f>
        <v/>
      </c>
      <c r="H222" s="26" t="str">
        <f aca="true">IF(J222 = "-", INDIRECT("C" &amp; ROW() - 1) ,"")</f>
        <v/>
      </c>
      <c r="I222" s="26"/>
      <c r="Q222" s="27"/>
    </row>
    <row r="223" customFormat="false" ht="13.8" hidden="false" customHeight="false" outlineLevel="0" collapsed="false">
      <c r="B223" s="24"/>
      <c r="C223" s="24"/>
      <c r="F223" s="25" t="str">
        <f aca="true">IF(G223="", IF(J223="","",(INDIRECT("N" &amp; ROW() - 1) - N223)),IF(J223="", "", INDIRECT("N" &amp; ROW() - 1) - N223))</f>
        <v/>
      </c>
      <c r="H223" s="26" t="str">
        <f aca="true">IF(J223 = "-", INDIRECT("C" &amp; ROW() - 1) ,"")</f>
        <v/>
      </c>
      <c r="I223" s="26"/>
      <c r="Q223" s="27"/>
    </row>
    <row r="224" customFormat="false" ht="13.8" hidden="false" customHeight="false" outlineLevel="0" collapsed="false">
      <c r="B224" s="24"/>
      <c r="C224" s="24"/>
      <c r="F224" s="25" t="str">
        <f aca="true">IF(G224="", IF(J224="","",(INDIRECT("N" &amp; ROW() - 1) - N224)),IF(J224="", "", INDIRECT("N" &amp; ROW() - 1) - N224))</f>
        <v/>
      </c>
      <c r="H224" s="26" t="str">
        <f aca="true">IF(J224 = "-", INDIRECT("C" &amp; ROW() - 1) ,"")</f>
        <v/>
      </c>
      <c r="I224" s="26"/>
      <c r="Q224" s="27"/>
    </row>
    <row r="225" customFormat="false" ht="13.8" hidden="false" customHeight="false" outlineLevel="0" collapsed="false">
      <c r="B225" s="24"/>
      <c r="C225" s="24"/>
      <c r="F225" s="25" t="str">
        <f aca="true">IF(G225="", IF(J225="","",(INDIRECT("N" &amp; ROW() - 1) - N225)),IF(J225="", "", INDIRECT("N" &amp; ROW() - 1) - N225))</f>
        <v/>
      </c>
      <c r="H225" s="26" t="str">
        <f aca="true">IF(J225 = "-", INDIRECT("C" &amp; ROW() - 1) ,"")</f>
        <v/>
      </c>
      <c r="I225" s="26"/>
      <c r="Q225" s="27"/>
    </row>
    <row r="226" customFormat="false" ht="13.8" hidden="false" customHeight="false" outlineLevel="0" collapsed="false">
      <c r="B226" s="24"/>
      <c r="C226" s="24"/>
      <c r="F226" s="25" t="str">
        <f aca="true">IF(G226="", IF(J226="","",(INDIRECT("N" &amp; ROW() - 1) - N226)),IF(J226="", "", INDIRECT("N" &amp; ROW() - 1) - N226))</f>
        <v/>
      </c>
      <c r="H226" s="26" t="str">
        <f aca="true">IF(J226 = "-", INDIRECT("C" &amp; ROW() - 1) ,"")</f>
        <v/>
      </c>
      <c r="I226" s="26"/>
      <c r="Q226" s="27"/>
    </row>
    <row r="227" customFormat="false" ht="13.8" hidden="false" customHeight="false" outlineLevel="0" collapsed="false">
      <c r="B227" s="24"/>
      <c r="C227" s="24"/>
      <c r="F227" s="25" t="str">
        <f aca="true">IF(G227="", IF(J227="","",(INDIRECT("N" &amp; ROW() - 1) - N227)),IF(J227="", "", INDIRECT("N" &amp; ROW() - 1) - N227))</f>
        <v/>
      </c>
      <c r="H227" s="26" t="str">
        <f aca="true">IF(J227 = "-", INDIRECT("C" &amp; ROW() - 1) ,"")</f>
        <v/>
      </c>
      <c r="I227" s="26"/>
      <c r="Q227" s="27"/>
    </row>
    <row r="228" customFormat="false" ht="13.8" hidden="false" customHeight="false" outlineLevel="0" collapsed="false">
      <c r="B228" s="24"/>
      <c r="C228" s="24"/>
      <c r="F228" s="25" t="str">
        <f aca="true">IF(G228="", IF(J228="","",(INDIRECT("N" &amp; ROW() - 1) - N228)),IF(J228="", "", INDIRECT("N" &amp; ROW() - 1) - N228))</f>
        <v/>
      </c>
      <c r="H228" s="26" t="str">
        <f aca="true">IF(J228 = "-", INDIRECT("C" &amp; ROW() - 1) ,"")</f>
        <v/>
      </c>
      <c r="I228" s="26"/>
      <c r="Q228" s="27"/>
    </row>
    <row r="229" customFormat="false" ht="13.8" hidden="false" customHeight="false" outlineLevel="0" collapsed="false">
      <c r="B229" s="24"/>
      <c r="C229" s="24"/>
      <c r="F229" s="25" t="str">
        <f aca="true">IF(G229="", IF(J229="","",(INDIRECT("N" &amp; ROW() - 1) - N229)),IF(J229="", "", INDIRECT("N" &amp; ROW() - 1) - N229))</f>
        <v/>
      </c>
      <c r="H229" s="26" t="str">
        <f aca="true">IF(J229 = "-", INDIRECT("C" &amp; ROW() - 1) ,"")</f>
        <v/>
      </c>
      <c r="I229" s="26"/>
      <c r="Q229" s="27"/>
    </row>
    <row r="230" customFormat="false" ht="13.8" hidden="false" customHeight="false" outlineLevel="0" collapsed="false">
      <c r="B230" s="24"/>
      <c r="C230" s="24"/>
      <c r="F230" s="25" t="str">
        <f aca="true">IF(G230="", IF(J230="","",(INDIRECT("N" &amp; ROW() - 1) - N230)),IF(J230="", "", INDIRECT("N" &amp; ROW() - 1) - N230))</f>
        <v/>
      </c>
      <c r="H230" s="26" t="str">
        <f aca="true">IF(J230 = "-", INDIRECT("C" &amp; ROW() - 1) ,"")</f>
        <v/>
      </c>
      <c r="I230" s="26"/>
      <c r="Q230" s="27"/>
    </row>
    <row r="231" customFormat="false" ht="13.8" hidden="false" customHeight="false" outlineLevel="0" collapsed="false">
      <c r="B231" s="24"/>
      <c r="C231" s="24"/>
      <c r="F231" s="25" t="str">
        <f aca="true">IF(G231="", IF(J231="","",(INDIRECT("N" &amp; ROW() - 1) - N231)),IF(J231="", "", INDIRECT("N" &amp; ROW() - 1) - N231))</f>
        <v/>
      </c>
      <c r="H231" s="26" t="str">
        <f aca="true">IF(J231 = "-", INDIRECT("C" &amp; ROW() - 1) ,"")</f>
        <v/>
      </c>
      <c r="I231" s="26"/>
      <c r="Q231" s="27"/>
    </row>
    <row r="232" customFormat="false" ht="13.8" hidden="false" customHeight="false" outlineLevel="0" collapsed="false">
      <c r="B232" s="24"/>
      <c r="C232" s="24"/>
      <c r="F232" s="25" t="str">
        <f aca="true">IF(G232="", IF(J232="","",(INDIRECT("N" &amp; ROW() - 1) - N232)),IF(J232="", "", INDIRECT("N" &amp; ROW() - 1) - N232))</f>
        <v/>
      </c>
      <c r="H232" s="26" t="str">
        <f aca="true">IF(J232 = "-", INDIRECT("C" &amp; ROW() - 1) ,"")</f>
        <v/>
      </c>
      <c r="I232" s="26"/>
      <c r="Q232" s="27"/>
    </row>
    <row r="233" customFormat="false" ht="13.8" hidden="false" customHeight="false" outlineLevel="0" collapsed="false">
      <c r="B233" s="24"/>
      <c r="C233" s="24"/>
      <c r="F233" s="25" t="str">
        <f aca="true">IF(G233="", IF(J233="","",(INDIRECT("N" &amp; ROW() - 1) - N233)),IF(J233="", "", INDIRECT("N" &amp; ROW() - 1) - N233))</f>
        <v/>
      </c>
      <c r="H233" s="26" t="str">
        <f aca="true">IF(J233 = "-", INDIRECT("C" &amp; ROW() - 1) ,"")</f>
        <v/>
      </c>
      <c r="I233" s="26"/>
      <c r="Q233" s="27"/>
    </row>
    <row r="234" customFormat="false" ht="13.8" hidden="false" customHeight="false" outlineLevel="0" collapsed="false">
      <c r="B234" s="24"/>
      <c r="C234" s="24"/>
      <c r="F234" s="25" t="str">
        <f aca="true">IF(G234="", IF(J234="","",(INDIRECT("N" &amp; ROW() - 1) - N234)),IF(J234="", "", INDIRECT("N" &amp; ROW() - 1) - N234))</f>
        <v/>
      </c>
      <c r="H234" s="26" t="str">
        <f aca="true">IF(J234 = "-", INDIRECT("C" &amp; ROW() - 1) ,"")</f>
        <v/>
      </c>
      <c r="I234" s="26"/>
      <c r="Q234" s="27"/>
    </row>
    <row r="235" customFormat="false" ht="13.8" hidden="false" customHeight="false" outlineLevel="0" collapsed="false">
      <c r="B235" s="24"/>
      <c r="C235" s="24"/>
      <c r="F235" s="25" t="str">
        <f aca="true">IF(G235="", IF(J235="","",(INDIRECT("N" &amp; ROW() - 1) - N235)),IF(J235="", "", INDIRECT("N" &amp; ROW() - 1) - N235))</f>
        <v/>
      </c>
      <c r="H235" s="26" t="str">
        <f aca="true">IF(J235 = "-", INDIRECT("C" &amp; ROW() - 1) ,"")</f>
        <v/>
      </c>
      <c r="I235" s="26"/>
      <c r="Q235" s="27"/>
    </row>
    <row r="236" customFormat="false" ht="13.8" hidden="false" customHeight="false" outlineLevel="0" collapsed="false">
      <c r="B236" s="24"/>
      <c r="C236" s="24"/>
      <c r="F236" s="25" t="str">
        <f aca="true">IF(G236="", IF(J236="","",(INDIRECT("N" &amp; ROW() - 1) - N236)),IF(J236="", "", INDIRECT("N" &amp; ROW() - 1) - N236))</f>
        <v/>
      </c>
      <c r="H236" s="26" t="str">
        <f aca="true">IF(J236 = "-", INDIRECT("C" &amp; ROW() - 1) ,"")</f>
        <v/>
      </c>
      <c r="I236" s="26"/>
      <c r="Q236" s="27"/>
    </row>
    <row r="237" customFormat="false" ht="13.8" hidden="false" customHeight="false" outlineLevel="0" collapsed="false">
      <c r="B237" s="24"/>
      <c r="C237" s="24"/>
      <c r="F237" s="25" t="str">
        <f aca="true">IF(G237="", IF(J237="","",(INDIRECT("N" &amp; ROW() - 1) - N237)),IF(J237="", "", INDIRECT("N" &amp; ROW() - 1) - N237))</f>
        <v/>
      </c>
      <c r="H237" s="26" t="str">
        <f aca="true">IF(J237 = "-", INDIRECT("C" &amp; ROW() - 1) ,"")</f>
        <v/>
      </c>
      <c r="I237" s="26"/>
      <c r="Q237" s="27"/>
    </row>
    <row r="238" customFormat="false" ht="13.8" hidden="false" customHeight="false" outlineLevel="0" collapsed="false">
      <c r="B238" s="24"/>
      <c r="C238" s="24"/>
      <c r="F238" s="25" t="str">
        <f aca="true">IF(G238="", IF(J238="","",(INDIRECT("N" &amp; ROW() - 1) - N238)),IF(J238="", "", INDIRECT("N" &amp; ROW() - 1) - N238))</f>
        <v/>
      </c>
      <c r="H238" s="26" t="str">
        <f aca="true">IF(J238 = "-", INDIRECT("C" &amp; ROW() - 1) ,"")</f>
        <v/>
      </c>
      <c r="I238" s="26"/>
      <c r="Q238" s="27"/>
    </row>
    <row r="239" customFormat="false" ht="13.8" hidden="false" customHeight="false" outlineLevel="0" collapsed="false">
      <c r="B239" s="24"/>
      <c r="C239" s="24"/>
      <c r="F239" s="25" t="str">
        <f aca="true">IF(G239="", IF(J239="","",(INDIRECT("N" &amp; ROW() - 1) - N239)),IF(J239="", "", INDIRECT("N" &amp; ROW() - 1) - N239))</f>
        <v/>
      </c>
      <c r="H239" s="26" t="str">
        <f aca="true">IF(J239 = "-", INDIRECT("C" &amp; ROW() - 1) ,"")</f>
        <v/>
      </c>
      <c r="I239" s="26"/>
      <c r="Q239" s="27"/>
    </row>
    <row r="240" customFormat="false" ht="13.8" hidden="false" customHeight="false" outlineLevel="0" collapsed="false">
      <c r="B240" s="24"/>
      <c r="C240" s="24"/>
      <c r="F240" s="25" t="str">
        <f aca="true">IF(G240="", IF(J240="","",(INDIRECT("N" &amp; ROW() - 1) - N240)),IF(J240="", "", INDIRECT("N" &amp; ROW() - 1) - N240))</f>
        <v/>
      </c>
      <c r="H240" s="26" t="str">
        <f aca="true">IF(J240 = "-", INDIRECT("C" &amp; ROW() - 1) ,"")</f>
        <v/>
      </c>
      <c r="I240" s="26"/>
      <c r="Q240" s="27"/>
    </row>
    <row r="241" customFormat="false" ht="13.8" hidden="false" customHeight="false" outlineLevel="0" collapsed="false">
      <c r="B241" s="24"/>
      <c r="C241" s="24"/>
      <c r="F241" s="25" t="str">
        <f aca="true">IF(G241="", IF(J241="","",(INDIRECT("N" &amp; ROW() - 1) - N241)),IF(J241="", "", INDIRECT("N" &amp; ROW() - 1) - N241))</f>
        <v/>
      </c>
      <c r="H241" s="26" t="str">
        <f aca="true">IF(J241 = "-", INDIRECT("C" &amp; ROW() - 1) ,"")</f>
        <v/>
      </c>
      <c r="I241" s="26"/>
      <c r="Q241" s="27"/>
    </row>
    <row r="242" customFormat="false" ht="13.8" hidden="false" customHeight="false" outlineLevel="0" collapsed="false">
      <c r="B242" s="24"/>
      <c r="C242" s="24"/>
      <c r="F242" s="25" t="str">
        <f aca="true">IF(G242="", IF(J242="","",(INDIRECT("N" &amp; ROW() - 1) - N242)),IF(J242="", "", INDIRECT("N" &amp; ROW() - 1) - N242))</f>
        <v/>
      </c>
      <c r="H242" s="26" t="str">
        <f aca="true">IF(J242 = "-", INDIRECT("C" &amp; ROW() - 1) ,"")</f>
        <v/>
      </c>
      <c r="I242" s="26"/>
      <c r="Q242" s="27"/>
    </row>
    <row r="243" customFormat="false" ht="13.8" hidden="false" customHeight="false" outlineLevel="0" collapsed="false">
      <c r="B243" s="24"/>
      <c r="C243" s="24"/>
      <c r="F243" s="25" t="str">
        <f aca="true">IF(G243="", IF(J243="","",(INDIRECT("N" &amp; ROW() - 1) - N243)),IF(J243="", "", INDIRECT("N" &amp; ROW() - 1) - N243))</f>
        <v/>
      </c>
      <c r="H243" s="26" t="str">
        <f aca="true">IF(J243 = "-", INDIRECT("C" &amp; ROW() - 1) ,"")</f>
        <v/>
      </c>
      <c r="I243" s="26"/>
      <c r="Q243" s="27"/>
    </row>
    <row r="244" customFormat="false" ht="13.8" hidden="false" customHeight="false" outlineLevel="0" collapsed="false">
      <c r="B244" s="24"/>
      <c r="C244" s="24"/>
      <c r="F244" s="25" t="str">
        <f aca="true">IF(G244="", IF(J244="","",(INDIRECT("N" &amp; ROW() - 1) - N244)),IF(J244="", "", INDIRECT("N" &amp; ROW() - 1) - N244))</f>
        <v/>
      </c>
      <c r="H244" s="26" t="str">
        <f aca="true">IF(J244 = "-", INDIRECT("C" &amp; ROW() - 1) ,"")</f>
        <v/>
      </c>
      <c r="I244" s="26"/>
      <c r="Q244" s="27"/>
    </row>
    <row r="245" customFormat="false" ht="13.8" hidden="false" customHeight="false" outlineLevel="0" collapsed="false">
      <c r="B245" s="24"/>
      <c r="C245" s="24"/>
      <c r="F245" s="25" t="str">
        <f aca="true">IF(G245="", IF(J245="","",(INDIRECT("N" &amp; ROW() - 1) - N245)),IF(J245="", "", INDIRECT("N" &amp; ROW() - 1) - N245))</f>
        <v/>
      </c>
      <c r="H245" s="26" t="str">
        <f aca="true">IF(J245 = "-", INDIRECT("C" &amp; ROW() - 1) ,"")</f>
        <v/>
      </c>
      <c r="I245" s="26"/>
      <c r="Q245" s="27"/>
    </row>
    <row r="246" customFormat="false" ht="13.8" hidden="false" customHeight="false" outlineLevel="0" collapsed="false">
      <c r="B246" s="24"/>
      <c r="C246" s="24"/>
      <c r="F246" s="25" t="str">
        <f aca="true">IF(G246="", IF(J246="","",(INDIRECT("N" &amp; ROW() - 1) - N246)),IF(J246="", "", INDIRECT("N" &amp; ROW() - 1) - N246))</f>
        <v/>
      </c>
      <c r="H246" s="26" t="str">
        <f aca="true">IF(J246 = "-", INDIRECT("C" &amp; ROW() - 1) ,"")</f>
        <v/>
      </c>
      <c r="I246" s="26"/>
      <c r="Q246" s="27"/>
    </row>
    <row r="247" customFormat="false" ht="13.8" hidden="false" customHeight="false" outlineLevel="0" collapsed="false">
      <c r="B247" s="24"/>
      <c r="C247" s="24"/>
      <c r="F247" s="25" t="str">
        <f aca="true">IF(G247="", IF(J247="","",(INDIRECT("N" &amp; ROW() - 1) - N247)),IF(J247="", "", INDIRECT("N" &amp; ROW() - 1) - N247))</f>
        <v/>
      </c>
      <c r="H247" s="26" t="str">
        <f aca="true">IF(J247 = "-", INDIRECT("C" &amp; ROW() - 1) ,"")</f>
        <v/>
      </c>
      <c r="I247" s="26"/>
      <c r="Q247" s="27"/>
    </row>
    <row r="248" customFormat="false" ht="13.8" hidden="false" customHeight="false" outlineLevel="0" collapsed="false">
      <c r="B248" s="24"/>
      <c r="C248" s="24"/>
      <c r="F248" s="25" t="str">
        <f aca="true">IF(G248="", IF(J248="","",(INDIRECT("N" &amp; ROW() - 1) - N248)),IF(J248="", "", INDIRECT("N" &amp; ROW() - 1) - N248))</f>
        <v/>
      </c>
      <c r="H248" s="26" t="str">
        <f aca="true">IF(J248 = "-", INDIRECT("C" &amp; ROW() - 1) ,"")</f>
        <v/>
      </c>
      <c r="I248" s="26"/>
      <c r="Q248" s="27"/>
    </row>
    <row r="249" customFormat="false" ht="13.8" hidden="false" customHeight="false" outlineLevel="0" collapsed="false">
      <c r="B249" s="24"/>
      <c r="C249" s="24"/>
      <c r="F249" s="25" t="str">
        <f aca="true">IF(G249="", IF(J249="","",(INDIRECT("N" &amp; ROW() - 1) - N249)),IF(J249="", "", INDIRECT("N" &amp; ROW() - 1) - N249))</f>
        <v/>
      </c>
      <c r="H249" s="26" t="str">
        <f aca="true">IF(J249 = "-", INDIRECT("C" &amp; ROW() - 1) ,"")</f>
        <v/>
      </c>
      <c r="I249" s="26"/>
      <c r="Q249" s="27"/>
    </row>
    <row r="250" customFormat="false" ht="13.8" hidden="false" customHeight="false" outlineLevel="0" collapsed="false">
      <c r="B250" s="24"/>
      <c r="C250" s="24"/>
      <c r="F250" s="25" t="str">
        <f aca="true">IF(G250="", IF(J250="","",(INDIRECT("N" &amp; ROW() - 1) - N250)),IF(J250="", "", INDIRECT("N" &amp; ROW() - 1) - N250))</f>
        <v/>
      </c>
      <c r="H250" s="26" t="str">
        <f aca="true">IF(J250 = "-", INDIRECT("C" &amp; ROW() - 1) ,"")</f>
        <v/>
      </c>
      <c r="I250" s="26"/>
      <c r="Q250" s="27"/>
    </row>
    <row r="251" customFormat="false" ht="13.8" hidden="false" customHeight="false" outlineLevel="0" collapsed="false">
      <c r="B251" s="24"/>
      <c r="C251" s="24"/>
      <c r="F251" s="25" t="str">
        <f aca="true">IF(G251="", IF(J251="","",(INDIRECT("N" &amp; ROW() - 1) - N251)),IF(J251="", "", INDIRECT("N" &amp; ROW() - 1) - N251))</f>
        <v/>
      </c>
      <c r="H251" s="26" t="str">
        <f aca="true">IF(J251 = "-", INDIRECT("C" &amp; ROW() - 1) ,"")</f>
        <v/>
      </c>
      <c r="I251" s="26"/>
      <c r="Q251" s="27"/>
    </row>
    <row r="252" customFormat="false" ht="13.8" hidden="false" customHeight="false" outlineLevel="0" collapsed="false">
      <c r="B252" s="24"/>
      <c r="C252" s="24"/>
      <c r="F252" s="25" t="str">
        <f aca="true">IF(G252="", IF(J252="","",(INDIRECT("N" &amp; ROW() - 1) - N252)),IF(J252="", "", INDIRECT("N" &amp; ROW() - 1) - N252))</f>
        <v/>
      </c>
      <c r="H252" s="26" t="str">
        <f aca="true">IF(J252 = "-", INDIRECT("C" &amp; ROW() - 1) ,"")</f>
        <v/>
      </c>
      <c r="I252" s="26"/>
      <c r="Q252" s="27"/>
    </row>
    <row r="253" customFormat="false" ht="13.8" hidden="false" customHeight="false" outlineLevel="0" collapsed="false">
      <c r="B253" s="24"/>
      <c r="C253" s="24"/>
      <c r="F253" s="25" t="str">
        <f aca="true">IF(G253="", IF(J253="","",(INDIRECT("N" &amp; ROW() - 1) - N253)),IF(J253="", "", INDIRECT("N" &amp; ROW() - 1) - N253))</f>
        <v/>
      </c>
      <c r="H253" s="26" t="str">
        <f aca="true">IF(J253 = "-", INDIRECT("C" &amp; ROW() - 1) ,"")</f>
        <v/>
      </c>
      <c r="I253" s="26"/>
      <c r="Q253" s="27"/>
    </row>
    <row r="254" customFormat="false" ht="13.8" hidden="false" customHeight="false" outlineLevel="0" collapsed="false">
      <c r="B254" s="24"/>
      <c r="C254" s="24"/>
      <c r="F254" s="25" t="str">
        <f aca="true">IF(G254="", IF(J254="","",(INDIRECT("N" &amp; ROW() - 1) - N254)),IF(J254="", "", INDIRECT("N" &amp; ROW() - 1) - N254))</f>
        <v/>
      </c>
      <c r="H254" s="26" t="str">
        <f aca="true">IF(J254 = "-", INDIRECT("C" &amp; ROW() - 1) ,"")</f>
        <v/>
      </c>
      <c r="I254" s="26"/>
      <c r="Q254" s="27"/>
    </row>
    <row r="255" customFormat="false" ht="13.8" hidden="false" customHeight="false" outlineLevel="0" collapsed="false">
      <c r="B255" s="24"/>
      <c r="C255" s="24"/>
      <c r="F255" s="25" t="str">
        <f aca="true">IF(G255="", IF(J255="","",(INDIRECT("N" &amp; ROW() - 1) - N255)),IF(J255="", "", INDIRECT("N" &amp; ROW() - 1) - N255))</f>
        <v/>
      </c>
      <c r="H255" s="26" t="str">
        <f aca="true">IF(J255 = "-", INDIRECT("C" &amp; ROW() - 1) ,"")</f>
        <v/>
      </c>
      <c r="I255" s="26"/>
      <c r="Q255" s="27"/>
    </row>
    <row r="256" customFormat="false" ht="13.8" hidden="false" customHeight="false" outlineLevel="0" collapsed="false">
      <c r="B256" s="24"/>
      <c r="C256" s="24"/>
      <c r="F256" s="25" t="str">
        <f aca="true">IF(G256="", IF(J256="","",(INDIRECT("N" &amp; ROW() - 1) - N256)),IF(J256="", "", INDIRECT("N" &amp; ROW() - 1) - N256))</f>
        <v/>
      </c>
      <c r="H256" s="26" t="str">
        <f aca="true">IF(J256 = "-", INDIRECT("C" &amp; ROW() - 1) ,"")</f>
        <v/>
      </c>
      <c r="I256" s="26"/>
      <c r="Q256" s="27"/>
    </row>
    <row r="257" customFormat="false" ht="13.8" hidden="false" customHeight="false" outlineLevel="0" collapsed="false">
      <c r="B257" s="24"/>
      <c r="C257" s="24"/>
      <c r="F257" s="25" t="str">
        <f aca="true">IF(G257="", IF(J257="","",(INDIRECT("N" &amp; ROW() - 1) - N257)),IF(J257="", "", INDIRECT("N" &amp; ROW() - 1) - N257))</f>
        <v/>
      </c>
      <c r="H257" s="26" t="str">
        <f aca="true">IF(J257 = "-", INDIRECT("C" &amp; ROW() - 1) ,"")</f>
        <v/>
      </c>
      <c r="I257" s="26"/>
      <c r="Q257" s="27"/>
    </row>
    <row r="258" customFormat="false" ht="13.8" hidden="false" customHeight="false" outlineLevel="0" collapsed="false">
      <c r="B258" s="24"/>
      <c r="C258" s="24"/>
      <c r="F258" s="25" t="str">
        <f aca="true">IF(G258="", IF(J258="","",(INDIRECT("N" &amp; ROW() - 1) - N258)),IF(J258="", "", INDIRECT("N" &amp; ROW() - 1) - N258))</f>
        <v/>
      </c>
      <c r="H258" s="26" t="str">
        <f aca="true">IF(J258 = "-", INDIRECT("C" &amp; ROW() - 1) ,"")</f>
        <v/>
      </c>
      <c r="I258" s="26"/>
      <c r="Q258" s="27"/>
    </row>
    <row r="259" customFormat="false" ht="13.8" hidden="false" customHeight="false" outlineLevel="0" collapsed="false">
      <c r="B259" s="24"/>
      <c r="C259" s="24"/>
      <c r="F259" s="25" t="str">
        <f aca="true">IF(G259="", IF(J259="","",(INDIRECT("N" &amp; ROW() - 1) - N259)),IF(J259="", "", INDIRECT("N" &amp; ROW() - 1) - N259))</f>
        <v/>
      </c>
      <c r="H259" s="26" t="str">
        <f aca="true">IF(J259 = "-", INDIRECT("C" &amp; ROW() - 1) ,"")</f>
        <v/>
      </c>
      <c r="I259" s="26"/>
      <c r="Q259" s="27"/>
    </row>
    <row r="260" customFormat="false" ht="13.8" hidden="false" customHeight="false" outlineLevel="0" collapsed="false">
      <c r="B260" s="24"/>
      <c r="C260" s="24"/>
      <c r="F260" s="25" t="str">
        <f aca="true">IF(G260="", IF(J260="","",(INDIRECT("N" &amp; ROW() - 1) - N260)),IF(J260="", "", INDIRECT("N" &amp; ROW() - 1) - N260))</f>
        <v/>
      </c>
      <c r="H260" s="26" t="str">
        <f aca="true">IF(J260 = "-", INDIRECT("C" &amp; ROW() - 1) ,"")</f>
        <v/>
      </c>
      <c r="I260" s="26"/>
      <c r="Q260" s="27"/>
    </row>
    <row r="261" customFormat="false" ht="13.8" hidden="false" customHeight="false" outlineLevel="0" collapsed="false">
      <c r="B261" s="24"/>
      <c r="C261" s="24"/>
      <c r="F261" s="25" t="str">
        <f aca="true">IF(G261="", IF(J261="","",(INDIRECT("N" &amp; ROW() - 1) - N261)),IF(J261="", "", INDIRECT("N" &amp; ROW() - 1) - N261))</f>
        <v/>
      </c>
      <c r="H261" s="26" t="str">
        <f aca="true">IF(J261 = "-", INDIRECT("C" &amp; ROW() - 1) ,"")</f>
        <v/>
      </c>
      <c r="I261" s="26"/>
      <c r="Q261" s="27"/>
    </row>
    <row r="262" customFormat="false" ht="13.8" hidden="false" customHeight="false" outlineLevel="0" collapsed="false">
      <c r="B262" s="24"/>
      <c r="C262" s="24"/>
      <c r="F262" s="25" t="str">
        <f aca="true">IF(G262="", IF(J262="","",(INDIRECT("N" &amp; ROW() - 1) - N262)),IF(J262="", "", INDIRECT("N" &amp; ROW() - 1) - N262))</f>
        <v/>
      </c>
      <c r="H262" s="26" t="str">
        <f aca="true">IF(J262 = "-", INDIRECT("C" &amp; ROW() - 1) ,"")</f>
        <v/>
      </c>
      <c r="I262" s="26"/>
      <c r="Q262" s="27"/>
    </row>
    <row r="263" customFormat="false" ht="13.8" hidden="false" customHeight="false" outlineLevel="0" collapsed="false">
      <c r="B263" s="24"/>
      <c r="C263" s="24"/>
      <c r="F263" s="25" t="str">
        <f aca="true">IF(G263="", IF(J263="","",(INDIRECT("N" &amp; ROW() - 1) - N263)),IF(J263="", "", INDIRECT("N" &amp; ROW() - 1) - N263))</f>
        <v/>
      </c>
      <c r="H263" s="26" t="str">
        <f aca="true">IF(J263 = "-", INDIRECT("C" &amp; ROW() - 1) ,"")</f>
        <v/>
      </c>
      <c r="I263" s="26"/>
      <c r="Q263" s="27"/>
    </row>
    <row r="264" customFormat="false" ht="13.8" hidden="false" customHeight="false" outlineLevel="0" collapsed="false">
      <c r="B264" s="24"/>
      <c r="C264" s="24"/>
      <c r="F264" s="25" t="str">
        <f aca="true">IF(G264="", IF(J264="","",(INDIRECT("N" &amp; ROW() - 1) - N264)),IF(J264="", "", INDIRECT("N" &amp; ROW() - 1) - N264))</f>
        <v/>
      </c>
      <c r="H264" s="26" t="str">
        <f aca="true">IF(J264 = "-", INDIRECT("C" &amp; ROW() - 1) ,"")</f>
        <v/>
      </c>
      <c r="I264" s="26"/>
      <c r="Q264" s="27"/>
    </row>
    <row r="265" customFormat="false" ht="13.8" hidden="false" customHeight="false" outlineLevel="0" collapsed="false">
      <c r="B265" s="24"/>
      <c r="C265" s="24"/>
      <c r="F265" s="25" t="str">
        <f aca="true">IF(G265="", IF(J265="","",(INDIRECT("N" &amp; ROW() - 1) - N265)),IF(J265="", "", INDIRECT("N" &amp; ROW() - 1) - N265))</f>
        <v/>
      </c>
      <c r="H265" s="26" t="str">
        <f aca="true">IF(J265 = "-", INDIRECT("C" &amp; ROW() - 1) ,"")</f>
        <v/>
      </c>
      <c r="I265" s="26"/>
      <c r="Q265" s="27"/>
    </row>
    <row r="266" customFormat="false" ht="13.8" hidden="false" customHeight="false" outlineLevel="0" collapsed="false">
      <c r="B266" s="24"/>
      <c r="C266" s="24"/>
      <c r="F266" s="25" t="str">
        <f aca="true">IF(G266="", IF(J266="","",(INDIRECT("N" &amp; ROW() - 1) - N266)),IF(J266="", "", INDIRECT("N" &amp; ROW() - 1) - N266))</f>
        <v/>
      </c>
      <c r="H266" s="26" t="str">
        <f aca="true">IF(J266 = "-", INDIRECT("C" &amp; ROW() - 1) ,"")</f>
        <v/>
      </c>
      <c r="I266" s="26"/>
      <c r="Q266" s="27"/>
    </row>
    <row r="267" customFormat="false" ht="13.8" hidden="false" customHeight="false" outlineLevel="0" collapsed="false">
      <c r="B267" s="24"/>
      <c r="C267" s="24"/>
      <c r="F267" s="25" t="str">
        <f aca="true">IF(G267="", IF(J267="","",(INDIRECT("N" &amp; ROW() - 1) - N267)),IF(J267="", "", INDIRECT("N" &amp; ROW() - 1) - N267))</f>
        <v/>
      </c>
      <c r="H267" s="26" t="str">
        <f aca="true">IF(J267 = "-", INDIRECT("C" &amp; ROW() - 1) ,"")</f>
        <v/>
      </c>
      <c r="I267" s="26"/>
      <c r="Q267" s="27"/>
    </row>
    <row r="268" customFormat="false" ht="13.8" hidden="false" customHeight="false" outlineLevel="0" collapsed="false">
      <c r="B268" s="24"/>
      <c r="C268" s="24"/>
      <c r="H268" s="26" t="str">
        <f aca="true">IF(J268 = "-", INDIRECT("C" &amp; ROW() - 1) ,"")</f>
        <v/>
      </c>
      <c r="I268" s="26"/>
    </row>
    <row r="269" customFormat="false" ht="13.8" hidden="false" customHeight="false" outlineLevel="0" collapsed="false">
      <c r="B269" s="24"/>
      <c r="C269" s="24"/>
      <c r="H269" s="26" t="str">
        <f aca="true">IF(J269 = "-", INDIRECT("C" &amp; ROW() - 1) ,"")</f>
        <v/>
      </c>
      <c r="I269" s="26"/>
    </row>
    <row r="270" customFormat="false" ht="13.8" hidden="false" customHeight="false" outlineLevel="0" collapsed="false">
      <c r="B270" s="24"/>
      <c r="C270" s="24"/>
      <c r="H270" s="26" t="str">
        <f aca="true">IF(J270 = "-", INDIRECT("C" &amp; ROW() - 1) ,"")</f>
        <v/>
      </c>
      <c r="I270" s="26"/>
    </row>
    <row r="271" customFormat="false" ht="13.8" hidden="false" customHeight="false" outlineLevel="0" collapsed="false">
      <c r="B271" s="24"/>
      <c r="C271" s="24"/>
      <c r="H271" s="26" t="str">
        <f aca="true">IF(J271 = "-", INDIRECT("C" &amp; ROW() - 1) ,"")</f>
        <v/>
      </c>
      <c r="I271" s="26"/>
    </row>
    <row r="272" customFormat="false" ht="13.8" hidden="false" customHeight="false" outlineLevel="0" collapsed="false">
      <c r="B272" s="24"/>
      <c r="C272" s="24"/>
      <c r="H272" s="26" t="str">
        <f aca="true">IF(J272 = "-", INDIRECT("C" &amp; ROW() - 1) ,"")</f>
        <v/>
      </c>
      <c r="I272" s="26"/>
    </row>
    <row r="273" customFormat="false" ht="13.8" hidden="false" customHeight="false" outlineLevel="0" collapsed="false">
      <c r="B273" s="24"/>
      <c r="C273" s="24"/>
      <c r="H273" s="26" t="str">
        <f aca="true">IF(J273 = "-", INDIRECT("C" &amp; ROW() - 1) ,"")</f>
        <v/>
      </c>
      <c r="I273" s="26"/>
    </row>
    <row r="274" customFormat="false" ht="13.8" hidden="false" customHeight="false" outlineLevel="0" collapsed="false">
      <c r="B274" s="24"/>
      <c r="C274" s="24"/>
      <c r="H274" s="26" t="str">
        <f aca="true">IF(J274 = "-", INDIRECT("C" &amp; ROW() - 1) ,"")</f>
        <v/>
      </c>
      <c r="I274" s="26"/>
    </row>
    <row r="275" customFormat="false" ht="13.8" hidden="false" customHeight="false" outlineLevel="0" collapsed="false">
      <c r="B275" s="24"/>
      <c r="C275" s="24"/>
      <c r="H275" s="26" t="str">
        <f aca="true">IF(J275 = "-", INDIRECT("C" &amp; ROW() - 1) ,"")</f>
        <v/>
      </c>
      <c r="I275" s="26"/>
    </row>
    <row r="276" customFormat="false" ht="13.8" hidden="false" customHeight="false" outlineLevel="0" collapsed="false">
      <c r="B276" s="24"/>
      <c r="C276" s="24"/>
      <c r="H276" s="26" t="str">
        <f aca="true">IF(J276 = "-", INDIRECT("C" &amp; ROW() - 1) ,"")</f>
        <v/>
      </c>
      <c r="I276" s="26"/>
    </row>
    <row r="277" customFormat="false" ht="13.8" hidden="false" customHeight="false" outlineLevel="0" collapsed="false">
      <c r="B277" s="24"/>
      <c r="C277" s="24"/>
      <c r="H277" s="26" t="str">
        <f aca="true">IF(J277 = "-", INDIRECT("C" &amp; ROW() - 1) ,"")</f>
        <v/>
      </c>
      <c r="I277" s="26"/>
    </row>
    <row r="278" customFormat="false" ht="13.8" hidden="false" customHeight="false" outlineLevel="0" collapsed="false">
      <c r="B278" s="24"/>
      <c r="C278" s="24"/>
      <c r="H278" s="26" t="str">
        <f aca="true">IF(J278 = "-", INDIRECT("C" &amp; ROW() - 1) ,"")</f>
        <v/>
      </c>
      <c r="I278" s="26"/>
    </row>
    <row r="279" customFormat="false" ht="13.8" hidden="false" customHeight="false" outlineLevel="0" collapsed="false">
      <c r="B279" s="24"/>
      <c r="C279" s="24"/>
      <c r="H279" s="26" t="str">
        <f aca="true">IF(J279 = "-", INDIRECT("C" &amp; ROW() - 1) ,"")</f>
        <v/>
      </c>
      <c r="I279" s="26"/>
    </row>
    <row r="280" customFormat="false" ht="13.8" hidden="false" customHeight="false" outlineLevel="0" collapsed="false">
      <c r="B280" s="24"/>
      <c r="C280" s="24"/>
      <c r="H280" s="26" t="str">
        <f aca="true">IF(J280 = "-", INDIRECT("C" &amp; ROW() - 1) ,"")</f>
        <v/>
      </c>
      <c r="I280" s="26"/>
    </row>
    <row r="281" customFormat="false" ht="13.8" hidden="false" customHeight="false" outlineLevel="0" collapsed="false">
      <c r="B281" s="24"/>
      <c r="C281" s="24"/>
      <c r="H281" s="26" t="str">
        <f aca="true">IF(J281 = "-", INDIRECT("C" &amp; ROW() - 1) ,"")</f>
        <v/>
      </c>
      <c r="I281" s="26"/>
    </row>
    <row r="282" customFormat="false" ht="13.8" hidden="false" customHeight="false" outlineLevel="0" collapsed="false">
      <c r="B282" s="24"/>
      <c r="C282" s="24"/>
      <c r="H282" s="26" t="str">
        <f aca="true">IF(J282 = "-", INDIRECT("C" &amp; ROW() - 1) ,"")</f>
        <v/>
      </c>
      <c r="I282" s="26"/>
    </row>
    <row r="283" customFormat="false" ht="13.8" hidden="false" customHeight="false" outlineLevel="0" collapsed="false">
      <c r="B283" s="24"/>
      <c r="C283" s="24"/>
      <c r="H283" s="26" t="str">
        <f aca="true">IF(J283 = "-", INDIRECT("C" &amp; ROW() - 1) ,"")</f>
        <v/>
      </c>
      <c r="I283" s="26"/>
    </row>
    <row r="284" customFormat="false" ht="13.8" hidden="false" customHeight="false" outlineLevel="0" collapsed="false">
      <c r="B284" s="24"/>
      <c r="C284" s="24"/>
      <c r="H284" s="26" t="str">
        <f aca="true">IF(J284 = "-", INDIRECT("C" &amp; ROW() - 1) ,"")</f>
        <v/>
      </c>
      <c r="I284" s="26"/>
    </row>
    <row r="285" customFormat="false" ht="13.8" hidden="false" customHeight="false" outlineLevel="0" collapsed="false">
      <c r="B285" s="24"/>
      <c r="C285" s="24"/>
      <c r="H285" s="26" t="str">
        <f aca="true">IF(J285 = "-", INDIRECT("C" &amp; ROW() - 1) ,"")</f>
        <v/>
      </c>
      <c r="I285" s="26"/>
    </row>
    <row r="286" customFormat="false" ht="13.8" hidden="false" customHeight="false" outlineLevel="0" collapsed="false">
      <c r="B286" s="24"/>
      <c r="C286" s="24"/>
      <c r="H286" s="26" t="str">
        <f aca="true">IF(J286 = "-", INDIRECT("C" &amp; ROW() - 1) ,"")</f>
        <v/>
      </c>
      <c r="I286" s="26"/>
    </row>
    <row r="287" customFormat="false" ht="13.8" hidden="false" customHeight="false" outlineLevel="0" collapsed="false">
      <c r="B287" s="24"/>
      <c r="C287" s="24"/>
      <c r="H287" s="26" t="str">
        <f aca="true">IF(J287 = "-", INDIRECT("C" &amp; ROW() - 1) ,"")</f>
        <v/>
      </c>
      <c r="I287" s="26"/>
    </row>
    <row r="288" customFormat="false" ht="13.8" hidden="false" customHeight="false" outlineLevel="0" collapsed="false">
      <c r="B288" s="24"/>
      <c r="C288" s="24"/>
      <c r="H288" s="26" t="str">
        <f aca="true">IF(J288 = "-", INDIRECT("C" &amp; ROW() - 1) ,"")</f>
        <v/>
      </c>
      <c r="I288" s="26"/>
    </row>
    <row r="289" customFormat="false" ht="13.8" hidden="false" customHeight="false" outlineLevel="0" collapsed="false">
      <c r="B289" s="24"/>
      <c r="C289" s="24"/>
      <c r="H289" s="26" t="str">
        <f aca="true">IF(J289 = "-", INDIRECT("C" &amp; ROW() - 1) ,"")</f>
        <v/>
      </c>
      <c r="I289" s="26"/>
    </row>
    <row r="290" customFormat="false" ht="13.8" hidden="false" customHeight="false" outlineLevel="0" collapsed="false">
      <c r="B290" s="24"/>
      <c r="C290" s="24"/>
      <c r="H290" s="26" t="str">
        <f aca="true">IF(J290 = "-", INDIRECT("C" &amp; ROW() - 1) ,"")</f>
        <v/>
      </c>
      <c r="I290" s="26"/>
    </row>
    <row r="291" customFormat="false" ht="13.8" hidden="false" customHeight="false" outlineLevel="0" collapsed="false">
      <c r="B291" s="24"/>
      <c r="C291" s="24"/>
      <c r="H291" s="26" t="str">
        <f aca="true">IF(J291 = "-", INDIRECT("C" &amp; ROW() - 1) ,"")</f>
        <v/>
      </c>
      <c r="I291" s="26"/>
    </row>
    <row r="292" customFormat="false" ht="13.8" hidden="false" customHeight="false" outlineLevel="0" collapsed="false">
      <c r="B292" s="24"/>
      <c r="C292" s="24"/>
      <c r="H292" s="26" t="str">
        <f aca="true">IF(J292 = "-", INDIRECT("C" &amp; ROW() - 1) ,"")</f>
        <v/>
      </c>
      <c r="I292" s="26"/>
    </row>
    <row r="293" customFormat="false" ht="13.8" hidden="false" customHeight="false" outlineLevel="0" collapsed="false">
      <c r="B293" s="24"/>
      <c r="C293" s="24"/>
      <c r="H293" s="26" t="str">
        <f aca="true">IF(J293 = "-", INDIRECT("C" &amp; ROW() - 1) ,"")</f>
        <v/>
      </c>
      <c r="I293" s="26"/>
    </row>
    <row r="294" customFormat="false" ht="13.8" hidden="false" customHeight="false" outlineLevel="0" collapsed="false">
      <c r="B294" s="24"/>
      <c r="C294" s="24"/>
      <c r="H294" s="26" t="str">
        <f aca="true">IF(J294 = "-", INDIRECT("C" &amp; ROW() - 1) ,"")</f>
        <v/>
      </c>
      <c r="I294" s="26"/>
    </row>
    <row r="295" customFormat="false" ht="13.8" hidden="false" customHeight="false" outlineLevel="0" collapsed="false">
      <c r="B295" s="24"/>
      <c r="C295" s="24"/>
      <c r="H295" s="26" t="str">
        <f aca="true">IF(J295 = "-", INDIRECT("C" &amp; ROW() - 1) ,"")</f>
        <v/>
      </c>
      <c r="I295" s="26"/>
    </row>
    <row r="296" customFormat="false" ht="13.8" hidden="false" customHeight="false" outlineLevel="0" collapsed="false">
      <c r="B296" s="24"/>
      <c r="C296" s="24"/>
      <c r="H296" s="26" t="str">
        <f aca="true">IF(J296 = "-", INDIRECT("C" &amp; ROW() - 1) ,"")</f>
        <v/>
      </c>
      <c r="I296" s="26"/>
    </row>
    <row r="297" customFormat="false" ht="13.8" hidden="false" customHeight="false" outlineLevel="0" collapsed="false">
      <c r="B297" s="24"/>
      <c r="C297" s="24"/>
      <c r="H297" s="26" t="str">
        <f aca="true">IF(J297 = "-", INDIRECT("C" &amp; ROW() - 1) ,"")</f>
        <v/>
      </c>
      <c r="I297" s="26"/>
    </row>
    <row r="298" customFormat="false" ht="13.8" hidden="false" customHeight="false" outlineLevel="0" collapsed="false">
      <c r="B298" s="24"/>
      <c r="C298" s="24"/>
      <c r="H298" s="26" t="str">
        <f aca="true">IF(J298 = "-", INDIRECT("C" &amp; ROW() - 1) ,"")</f>
        <v/>
      </c>
      <c r="I298" s="26"/>
    </row>
    <row r="299" customFormat="false" ht="13.8" hidden="false" customHeight="false" outlineLevel="0" collapsed="false">
      <c r="B299" s="24"/>
      <c r="C299" s="24"/>
      <c r="H299" s="26" t="str">
        <f aca="true">IF(J299 = "-", INDIRECT("C" &amp; ROW() - 1) ,"")</f>
        <v/>
      </c>
      <c r="I299" s="26"/>
    </row>
    <row r="300" customFormat="false" ht="13.8" hidden="false" customHeight="false" outlineLevel="0" collapsed="false">
      <c r="B300" s="24"/>
      <c r="C300" s="24"/>
      <c r="H300" s="26" t="str">
        <f aca="true">IF(J300 = "-", INDIRECT("C" &amp; ROW() - 1) ,"")</f>
        <v/>
      </c>
      <c r="I300" s="26"/>
    </row>
    <row r="301" customFormat="false" ht="13.8" hidden="false" customHeight="false" outlineLevel="0" collapsed="false">
      <c r="B301" s="24"/>
      <c r="C301" s="24"/>
      <c r="H301" s="26" t="str">
        <f aca="true">IF(J301 = "-", INDIRECT("C" &amp; ROW() - 1) ,"")</f>
        <v/>
      </c>
      <c r="I301" s="26"/>
    </row>
    <row r="302" customFormat="false" ht="13.8" hidden="false" customHeight="false" outlineLevel="0" collapsed="false">
      <c r="B302" s="24"/>
      <c r="C302" s="24"/>
      <c r="H302" s="26" t="str">
        <f aca="true">IF(J302 = "-", INDIRECT("C" &amp; ROW() - 1) ,"")</f>
        <v/>
      </c>
      <c r="I302" s="26"/>
    </row>
    <row r="303" customFormat="false" ht="13.8" hidden="false" customHeight="false" outlineLevel="0" collapsed="false">
      <c r="B303" s="24"/>
      <c r="C303" s="24"/>
      <c r="H303" s="26" t="str">
        <f aca="true">IF(J303 = "-", INDIRECT("C" &amp; ROW() - 1) ,"")</f>
        <v/>
      </c>
      <c r="I303" s="26"/>
    </row>
    <row r="304" customFormat="false" ht="13.8" hidden="false" customHeight="false" outlineLevel="0" collapsed="false">
      <c r="B304" s="24"/>
      <c r="C304" s="24"/>
      <c r="H304" s="26" t="str">
        <f aca="true">IF(J304 = "-", INDIRECT("C" &amp; ROW() - 1) ,"")</f>
        <v/>
      </c>
      <c r="I304" s="26"/>
    </row>
    <row r="305" customFormat="false" ht="13.8" hidden="false" customHeight="false" outlineLevel="0" collapsed="false">
      <c r="B305" s="24"/>
      <c r="C305" s="24"/>
      <c r="H305" s="26" t="str">
        <f aca="true">IF(J305 = "-", INDIRECT("C" &amp; ROW() - 1) ,"")</f>
        <v/>
      </c>
      <c r="I305" s="26"/>
    </row>
    <row r="306" customFormat="false" ht="13.8" hidden="false" customHeight="false" outlineLevel="0" collapsed="false">
      <c r="B306" s="24"/>
      <c r="C306" s="24"/>
      <c r="H306" s="26" t="str">
        <f aca="true">IF(J306 = "-", INDIRECT("C" &amp; ROW() - 1) ,"")</f>
        <v/>
      </c>
      <c r="I306" s="26"/>
    </row>
    <row r="307" customFormat="false" ht="13.8" hidden="false" customHeight="false" outlineLevel="0" collapsed="false">
      <c r="B307" s="24"/>
      <c r="C307" s="24"/>
      <c r="H307" s="26" t="str">
        <f aca="true">IF(J307 = "-", INDIRECT("C" &amp; ROW() - 1) ,"")</f>
        <v/>
      </c>
      <c r="I307" s="26"/>
    </row>
    <row r="308" customFormat="false" ht="13.8" hidden="false" customHeight="false" outlineLevel="0" collapsed="false">
      <c r="B308" s="24"/>
      <c r="C308" s="24"/>
      <c r="H308" s="26" t="str">
        <f aca="true">IF(J308 = "-", INDIRECT("C" &amp; ROW() - 1) ,"")</f>
        <v/>
      </c>
      <c r="I308" s="26"/>
    </row>
    <row r="309" customFormat="false" ht="13.8" hidden="false" customHeight="false" outlineLevel="0" collapsed="false">
      <c r="B309" s="24"/>
      <c r="C309" s="24"/>
      <c r="H309" s="26" t="str">
        <f aca="true">IF(J309 = "-", INDIRECT("C" &amp; ROW() - 1) ,"")</f>
        <v/>
      </c>
      <c r="I309" s="26"/>
    </row>
    <row r="310" customFormat="false" ht="13.8" hidden="false" customHeight="false" outlineLevel="0" collapsed="false">
      <c r="B310" s="24"/>
      <c r="C310" s="24"/>
      <c r="H310" s="26" t="str">
        <f aca="true">IF(J310 = "-", INDIRECT("C" &amp; ROW() - 1) ,"")</f>
        <v/>
      </c>
      <c r="I310" s="26"/>
    </row>
    <row r="311" customFormat="false" ht="13.8" hidden="false" customHeight="false" outlineLevel="0" collapsed="false">
      <c r="B311" s="24"/>
      <c r="C311" s="24"/>
      <c r="H311" s="26" t="str">
        <f aca="true">IF(J311 = "-", INDIRECT("C" &amp; ROW() - 1) ,"")</f>
        <v/>
      </c>
      <c r="I311" s="26"/>
    </row>
    <row r="312" customFormat="false" ht="13.8" hidden="false" customHeight="false" outlineLevel="0" collapsed="false">
      <c r="B312" s="24"/>
      <c r="C312" s="24"/>
      <c r="H312" s="26" t="str">
        <f aca="true">IF(J312 = "-", INDIRECT("C" &amp; ROW() - 1) ,"")</f>
        <v/>
      </c>
      <c r="I312" s="26"/>
    </row>
    <row r="313" customFormat="false" ht="13.8" hidden="false" customHeight="false" outlineLevel="0" collapsed="false">
      <c r="B313" s="24"/>
      <c r="C313" s="24"/>
      <c r="H313" s="26" t="str">
        <f aca="true">IF(J313 = "-", INDIRECT("C" &amp; ROW() - 1) ,"")</f>
        <v/>
      </c>
      <c r="I313" s="26"/>
    </row>
    <row r="314" customFormat="false" ht="13.8" hidden="false" customHeight="false" outlineLevel="0" collapsed="false">
      <c r="B314" s="24"/>
      <c r="C314" s="24"/>
      <c r="H314" s="26" t="str">
        <f aca="true">IF(J314 = "-", INDIRECT("C" &amp; ROW() - 1) ,"")</f>
        <v/>
      </c>
      <c r="I314" s="26"/>
    </row>
    <row r="315" customFormat="false" ht="13.8" hidden="false" customHeight="false" outlineLevel="0" collapsed="false">
      <c r="B315" s="24"/>
      <c r="C315" s="24"/>
      <c r="H315" s="26" t="str">
        <f aca="true">IF(J315 = "-", INDIRECT("C" &amp; ROW() - 1) ,"")</f>
        <v/>
      </c>
      <c r="I315" s="26"/>
    </row>
    <row r="316" customFormat="false" ht="13.8" hidden="false" customHeight="false" outlineLevel="0" collapsed="false">
      <c r="B316" s="24"/>
      <c r="C316" s="24"/>
      <c r="H316" s="26" t="str">
        <f aca="true">IF(J316 = "-", INDIRECT("C" &amp; ROW() - 1) ,"")</f>
        <v/>
      </c>
      <c r="I316" s="26"/>
    </row>
    <row r="317" customFormat="false" ht="13.8" hidden="false" customHeight="false" outlineLevel="0" collapsed="false">
      <c r="H317" s="26" t="str">
        <f aca="true">IF(J317 = "-", INDIRECT("C" &amp; ROW() - 1) ,"")</f>
        <v/>
      </c>
      <c r="I317" s="26"/>
    </row>
    <row r="318" customFormat="false" ht="13.8" hidden="false" customHeight="false" outlineLevel="0" collapsed="false">
      <c r="H318" s="26" t="str">
        <f aca="true">IF(J318 = "-", INDIRECT("C" &amp; ROW() - 1) ,"")</f>
        <v/>
      </c>
      <c r="I318" s="26"/>
    </row>
    <row r="319" customFormat="false" ht="13.8" hidden="false" customHeight="false" outlineLevel="0" collapsed="false">
      <c r="H319" s="26" t="str">
        <f aca="true">IF(J319 = "-", INDIRECT("C" &amp; ROW() - 1) ,"")</f>
        <v/>
      </c>
      <c r="I319" s="26"/>
    </row>
    <row r="320" customFormat="false" ht="13.8" hidden="false" customHeight="false" outlineLevel="0" collapsed="false">
      <c r="H320" s="26" t="str">
        <f aca="true">IF(J320 = "-", INDIRECT("C" &amp; ROW() - 1) ,"")</f>
        <v/>
      </c>
      <c r="I320" s="26"/>
    </row>
    <row r="321" customFormat="false" ht="13.8" hidden="false" customHeight="false" outlineLevel="0" collapsed="false">
      <c r="H321" s="26" t="str">
        <f aca="true">IF(J321 = "-", INDIRECT("C" &amp; ROW() - 1) ,"")</f>
        <v/>
      </c>
      <c r="I321" s="26"/>
    </row>
    <row r="322" customFormat="false" ht="13.8" hidden="false" customHeight="false" outlineLevel="0" collapsed="false">
      <c r="H322" s="26" t="str">
        <f aca="true">IF(J322 = "-", INDIRECT("C" &amp; ROW() - 1) ,"")</f>
        <v/>
      </c>
      <c r="I322" s="26"/>
    </row>
    <row r="323" customFormat="false" ht="13.8" hidden="false" customHeight="false" outlineLevel="0" collapsed="false">
      <c r="H323" s="26" t="str">
        <f aca="true">IF(J323 = "-", INDIRECT("C" &amp; ROW() - 1) ,"")</f>
        <v/>
      </c>
      <c r="I323" s="26"/>
    </row>
    <row r="324" customFormat="false" ht="13.8" hidden="false" customHeight="false" outlineLevel="0" collapsed="false">
      <c r="H324" s="26" t="str">
        <f aca="true">IF(J324 = "-", INDIRECT("C" &amp; ROW() - 1) ,"")</f>
        <v/>
      </c>
      <c r="I324" s="26"/>
    </row>
    <row r="325" customFormat="false" ht="13.8" hidden="false" customHeight="false" outlineLevel="0" collapsed="false">
      <c r="H325" s="26" t="str">
        <f aca="true">IF(J325 = "-", INDIRECT("C" &amp; ROW() - 1) ,"")</f>
        <v/>
      </c>
      <c r="I325" s="26"/>
    </row>
    <row r="326" customFormat="false" ht="13.8" hidden="false" customHeight="false" outlineLevel="0" collapsed="false">
      <c r="H326" s="26" t="str">
        <f aca="true">IF(J326 = "-", INDIRECT("C" &amp; ROW() - 1) ,"")</f>
        <v/>
      </c>
      <c r="I326" s="26"/>
    </row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5:F1048576">
    <cfRule type="expression" priority="4" aboveAverage="0" equalAverage="0" bottom="0" percent="0" rank="0" text="" dxfId="2">
      <formula>IF(H5="",0, F5)  &lt; - 0.05* IF(H5="",0,H5)</formula>
    </cfRule>
    <cfRule type="expression" priority="5" aboveAverage="0" equalAverage="0" bottom="0" percent="0" rank="0" text="" dxfId="3">
      <formula>AND(IF(H5="",0, F5)  &gt;= - 0.05* IF(H5="",0,H5), IF(H5="",0, F5) &lt; 0)</formula>
    </cfRule>
    <cfRule type="expression" priority="6" aboveAverage="0" equalAverage="0" bottom="0" percent="0" rank="0" text="" dxfId="3">
      <formula>AND(IF(H5="",0, F5)  &lt;= 0.05* IF(H5="",0,H5), IF(H5="",0, F5) &gt; 0)</formula>
    </cfRule>
    <cfRule type="expression" priority="7" aboveAverage="0" equalAverage="0" bottom="0" percent="0" rank="0" text="" dxfId="4">
      <formula>IF(H5="",0,F5)  &gt; 0.05* IF(H5="",0,H5)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F3:F26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26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26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3">
    <dataValidation allowBlank="true" errorStyle="stop" operator="between" showDropDown="false" showErrorMessage="false" showInputMessage="true" sqref="B3:B123" type="list">
      <formula1>'Типы варок'!$A$1:$A$102</formula1>
      <formula2>0</formula2>
    </dataValidation>
    <dataValidation allowBlank="true" errorStyle="stop" operator="between" showDropDown="false" showErrorMessage="true" showInputMessage="true" sqref="D3:D60" type="list">
      <formula1>SKU!$A$1:$A$137</formula1>
      <formula2>0</formula2>
    </dataValidation>
    <dataValidation allowBlank="true" errorStyle="stop" operator="equal" showDropDown="false" showErrorMessage="true" showInputMessage="false" sqref="C3" type="list">
      <formula1>"$SKU.$C$1:$C$137"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2023-09-17T13:23:14Z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