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<sst xmlns="http://schemas.openxmlformats.org/spreadsheetml/2006/main" count="39" uniqueCount="38">
  <si>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</si>
  <si>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</si>
  <si>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</si>
  <si>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</si>
  <si>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</si>
  <si>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</si>
  <si>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</si>
  <si>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</si>
  <si>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</si>
  <si>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</si>
  <si>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</si>
  <si>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</si>
  <si>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</si>
  <si>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</si>
  <si>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</si>
  <si>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</si>
  <si>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</si>
  <si>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</si>
  <si>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</si>
  <si>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</si>
  <si>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</si>
  <si>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</si>
  <si>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Разделитель</t>
  </si>
  <si>
    <t xml:space="preserve">Остатки cumsum</t>
  </si>
  <si>
    <t xml:space="preserve">Разделитель int</t>
  </si>
  <si>
    <t xml:space="preserve">Маскарпоне</t>
  </si>
  <si>
    <t xml:space="preserve">Крем чиз</t>
  </si>
  <si>
    <t xml:space="preserve">Сливки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</si>
  <si>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</si>
  <si>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</si>
  <si>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</si>
  <si>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</si>
  <si>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</si>
  <si>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</si>
  <si>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</si>
  <si>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</si>
  <si>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</si>
  <si>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-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</si>
</sst>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1.02"/>
    <col collapsed="false" customWidth="true" hidden="false" outlineLevel="0" max="3" min="3" style="0" width="15"/>
    <col collapsed="false" customWidth="true" hidden="false" outlineLevel="0" max="4" min="4" style="0" width="43.17"/>
    <col collapsed="false" customWidth="true" hidden="false" outlineLevel="0" max="6" min="5" style="0" width="7.23"/>
    <col collapsed="false" customWidth="true" hidden="false" outlineLevel="0" max="7" min="7" style="9" width="8.33"/>
    <col collapsed="false" customWidth="true" hidden="false" outlineLevel="0" max="8" min="8" style="9" width="6.85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5" min="14" style="0" width="8.54"/>
    <col collapsed="false" customWidth="true" hidden="true" outlineLevel="0" max="16" min="16" style="0" width="5.88"/>
    <col collapsed="false" customWidth="true" hidden="true" outlineLevel="0" max="17" min="17" style="10" width="5.76"/>
    <col collapsed="false" customWidth="true" hidden="true" outlineLevel="0" max="18" min="18" style="10" width="5.14"/>
  </cols>
  <sheetData>
    <row r="1" customFormat="false" ht="13.8" hidden="false" customHeight="true" outlineLevel="0" collapsed="false">
      <c r="A1" s="11" t="s">
        <v>15</v>
      </c>
      <c r="B1" s="12" t="s">
        <v>16</v>
      </c>
      <c r="C1" s="12" t="s">
        <v>0</v>
      </c>
      <c r="D1" s="12" t="s">
        <v>17</v>
      </c>
      <c r="E1" s="12" t="s">
        <v>18</v>
      </c>
      <c r="F1" s="12" t="s">
        <v>19</v>
      </c>
      <c r="G1" s="13" t="s">
        <v>20</v>
      </c>
      <c r="H1" s="13" t="s">
        <v>21</v>
      </c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3"/>
      <c r="I2" s="14" t="s">
        <v>22</v>
      </c>
      <c r="K2" s="14" t="s">
        <v>23</v>
      </c>
      <c r="L2" s="14" t="s">
        <v>24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IF(D3="","",VLOOKUP(D3, 'SKU Маскарпоне'!$A$1:$F$150, 6, 0))</f>
        <v/>
      </c>
      <c r="C3" s="17" t="str">
        <f aca="false">IF(D3="","",VLOOKUP(D3, 'SKU Маскарпоне'!$A$1:$B$150, 2, 0))</f>
        <v/>
      </c>
      <c r="E3" s="18"/>
      <c r="F3" s="19" t="str">
        <f aca="true">IF(I3="","",INDIRECT("J" &amp; ROW() - 1) - G3)</f>
        <v/>
      </c>
      <c r="G3" s="17" t="str">
        <f aca="true">IF(I3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17" t="str">
        <f aca="false">IF(I3 = "-", 0, "")</f>
        <v/>
      </c>
      <c r="J3" s="18" t="n">
        <f aca="true">IF(I3 = "-", 0, INDIRECT("J" &amp; ROW() - 1) + E3)</f>
        <v>0</v>
      </c>
      <c r="K3" s="16" t="n">
        <f aca="true">IF(I3 = "-", INDIRECT("C" &amp; ROW() - 1),0)</f>
        <v>0</v>
      </c>
      <c r="L3" s="16" t="n">
        <f aca="false">IF(I3="-",1,0)</f>
        <v>0</v>
      </c>
      <c r="M3" s="16" t="n">
        <f aca="true">IF(K3 = 0, INDIRECT("N" &amp; ROW() - 1), K3)</f>
        <v>0</v>
      </c>
      <c r="Q3" s="20" t="str">
        <f aca="true">IF(P3 = "", "", P3 / INDIRECT("D" &amp; ROW() - 1) )</f>
        <v/>
      </c>
      <c r="R3" s="20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Маскарпоне'!$A$1:$F$150, 6, 0))</f>
        <v/>
      </c>
      <c r="C4" s="17" t="str">
        <f aca="false">IF(D4="","",VLOOKUP(D4, 'SKU Маскарпоне'!$A$1:$B$150, 2, 0))</f>
        <v/>
      </c>
      <c r="E4" s="18"/>
      <c r="F4" s="19" t="str">
        <f aca="true">IF(I4="","",INDIRECT("J" &amp; ROW() - 1) - G4)</f>
        <v/>
      </c>
      <c r="G4" s="17" t="str">
        <f aca="true">IF(I4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/>
      </c>
      <c r="H4" s="17" t="str">
        <f aca="false">IF(I4 = "-", 0, "")</f>
        <v/>
      </c>
      <c r="J4" s="18" t="n">
        <f aca="true">IF(I4 = "-", 0, INDIRECT("J" &amp; ROW() - 1) + E4)</f>
        <v>0</v>
      </c>
      <c r="K4" s="16" t="n">
        <f aca="true">IF(I4 = "-", INDIRECT("C" &amp; ROW() - 1),0)</f>
        <v>0</v>
      </c>
      <c r="L4" s="16" t="n">
        <f aca="false">IF(I4="-",1,0)</f>
        <v>0</v>
      </c>
      <c r="M4" s="16" t="n">
        <f aca="true">IF(K4 = 0, INDIRECT("N" &amp; ROW() - 1), K4)</f>
        <v>0</v>
      </c>
      <c r="Q4" s="20" t="str">
        <f aca="true">IF(P4 = "", "", P4 / INDIRECT("D" &amp; ROW() - 1) )</f>
        <v/>
      </c>
      <c r="R4" s="20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Маскарпоне'!$A$1:$F$150, 6, 0))</f>
        <v/>
      </c>
      <c r="C5" s="17" t="str">
        <f aca="false">IF(D5="","",VLOOKUP(D5, 'SKU Маскарпоне'!$A$1:$B$150, 2, 0))</f>
        <v/>
      </c>
      <c r="E5" s="18"/>
      <c r="F5" s="19" t="str">
        <f aca="true">IF(I5="","",INDIRECT("J" &amp; ROW() - 1) - G5)</f>
        <v/>
      </c>
      <c r="G5" s="17" t="str">
        <f aca="true">IF(I5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17" t="str">
        <f aca="false">IF(I5 = "-", 0, "")</f>
        <v/>
      </c>
      <c r="J5" s="18" t="n">
        <f aca="true">IF(I5 = "-", 0, INDIRECT("J" &amp; ROW() - 1) + E5)</f>
        <v>0</v>
      </c>
      <c r="K5" s="16" t="n">
        <f aca="true">IF(I5 = "-", INDIRECT("C" &amp; ROW() - 1),0)</f>
        <v>0</v>
      </c>
      <c r="L5" s="16" t="n">
        <f aca="false">IF(I5="-",1,0)</f>
        <v>0</v>
      </c>
      <c r="M5" s="16" t="n">
        <f aca="true">IF(K5 = 0, INDIRECT("N" &amp; ROW() - 1), K5)</f>
        <v>0</v>
      </c>
      <c r="Q5" s="20" t="str">
        <f aca="true">IF(P5 = "", "", P5 / INDIRECT("D" &amp; ROW() - 1) )</f>
        <v/>
      </c>
      <c r="R5" s="20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Маскарпоне'!$A$1:$F$150, 6, 0))</f>
        <v/>
      </c>
      <c r="C6" s="17" t="str">
        <f aca="false">IF(D6="","",VLOOKUP(D6, 'SKU Маскарпоне'!$A$1:$B$150, 2, 0))</f>
        <v/>
      </c>
      <c r="E6" s="18"/>
      <c r="F6" s="19" t="str">
        <f aca="true">IF(I6="","",INDIRECT("J" &amp; ROW() - 1) - G6)</f>
        <v/>
      </c>
      <c r="G6" s="17" t="str">
        <f aca="true">IF(I6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/>
      </c>
      <c r="H6" s="17" t="str">
        <f aca="false">IF(I6 = "-", 0, "")</f>
        <v/>
      </c>
      <c r="J6" s="18" t="n">
        <f aca="true">IF(I6 = "-", 0, INDIRECT("J" &amp; ROW() - 1) + E6)</f>
        <v>0</v>
      </c>
      <c r="K6" s="16" t="n">
        <f aca="true">IF(I6 = "-", INDIRECT("C" &amp; ROW() - 1),0)</f>
        <v>0</v>
      </c>
      <c r="L6" s="16" t="n">
        <f aca="false">IF(I6="-",1,0)</f>
        <v>0</v>
      </c>
      <c r="M6" s="16" t="n">
        <f aca="true">IF(K6 = 0, INDIRECT("N" &amp; ROW() - 1), K6)</f>
        <v>0</v>
      </c>
      <c r="Q6" s="20" t="str">
        <f aca="true">IF(P6 = "", "", P6 / INDIRECT("D" &amp; ROW() - 1) )</f>
        <v/>
      </c>
      <c r="R6" s="20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Маскарпоне'!$A$1:$F$150, 6, 0))</f>
        <v/>
      </c>
      <c r="C7" s="17" t="str">
        <f aca="false">IF(D7="","",VLOOKUP(D7, 'SKU Маскарпоне'!$A$1:$B$150, 2, 0))</f>
        <v/>
      </c>
      <c r="E7" s="18"/>
      <c r="F7" s="19" t="str">
        <f aca="true">IF(I7="","",INDIRECT("J" &amp; ROW() - 1) - G7)</f>
        <v/>
      </c>
      <c r="G7" s="17" t="str">
        <f aca="true">IF(I7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17" t="str">
        <f aca="false">IF(I7 = "-", 0, "")</f>
        <v/>
      </c>
      <c r="J7" s="18" t="n">
        <f aca="true">IF(I7 = "-", 0, INDIRECT("J" &amp; ROW() - 1) + E7)</f>
        <v>0</v>
      </c>
      <c r="K7" s="16" t="n">
        <f aca="true">IF(I7 = "-", INDIRECT("C" &amp; ROW() - 1),0)</f>
        <v>0</v>
      </c>
      <c r="L7" s="16" t="n">
        <f aca="false">IF(I7="-",1,0)</f>
        <v>0</v>
      </c>
      <c r="M7" s="16" t="n">
        <f aca="true">IF(K7 = 0, INDIRECT("N" &amp; ROW() - 1), K7)</f>
        <v>0</v>
      </c>
      <c r="Q7" s="20" t="str">
        <f aca="true">IF(P7 = "", "", P7 / INDIRECT("D" &amp; ROW() - 1) )</f>
        <v/>
      </c>
      <c r="R7" s="20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Маскарпоне'!$A$1:$F$150, 6, 0))</f>
        <v/>
      </c>
      <c r="C8" s="17" t="str">
        <f aca="false">IF(D8="","",VLOOKUP(D8, 'SKU Маскарпоне'!$A$1:$B$150, 2, 0))</f>
        <v/>
      </c>
      <c r="E8" s="18"/>
      <c r="F8" s="19" t="str">
        <f aca="true">IF(I8="","",INDIRECT("J" &amp; ROW() - 1) - G8)</f>
        <v/>
      </c>
      <c r="G8" s="17" t="str">
        <f aca="true">IF(I8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/>
      </c>
      <c r="H8" s="17" t="str">
        <f aca="false">IF(I8 = "-", 0, "")</f>
        <v/>
      </c>
      <c r="J8" s="18" t="n">
        <f aca="true">IF(I8 = "-", 0, INDIRECT("J" &amp; ROW() - 1) + E8)</f>
        <v>0</v>
      </c>
      <c r="K8" s="16" t="n">
        <f aca="true">IF(I8 = "-", INDIRECT("C" &amp; ROW() - 1),0)</f>
        <v>0</v>
      </c>
      <c r="L8" s="16" t="n">
        <f aca="false">IF(I8="-",1,0)</f>
        <v>0</v>
      </c>
      <c r="M8" s="16" t="n">
        <f aca="true">IF(K8 = 0, INDIRECT("N" &amp; ROW() - 1), K8)</f>
        <v>0</v>
      </c>
      <c r="Q8" s="20" t="str">
        <f aca="true">IF(P8 = "", "", P8 / INDIRECT("D" &amp; ROW() - 1) )</f>
        <v/>
      </c>
      <c r="R8" s="20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Маскарпоне'!$A$1:$F$150, 6, 0))</f>
        <v/>
      </c>
      <c r="C9" s="17" t="str">
        <f aca="false">IF(D9="","",VLOOKUP(D9, 'SKU Маскарпоне'!$A$1:$B$150, 2, 0))</f>
        <v/>
      </c>
      <c r="E9" s="18"/>
      <c r="F9" s="19" t="str">
        <f aca="true">IF(I9="","",INDIRECT("J" &amp; ROW() - 1) - G9)</f>
        <v/>
      </c>
      <c r="G9" s="17" t="str">
        <f aca="true">IF(I9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17" t="str">
        <f aca="false">IF(I9 = "-", 0, "")</f>
        <v/>
      </c>
      <c r="J9" s="18" t="n">
        <f aca="true">IF(I9 = "-", 0, INDIRECT("J" &amp; ROW() - 1) + E9)</f>
        <v>0</v>
      </c>
      <c r="K9" s="16" t="n">
        <f aca="true">IF(I9 = "-", INDIRECT("C" &amp; ROW() - 1),0)</f>
        <v>0</v>
      </c>
      <c r="L9" s="16" t="n">
        <f aca="false">IF(I9="-",1,0)</f>
        <v>0</v>
      </c>
      <c r="M9" s="16" t="n">
        <f aca="true">IF(K9 = 0, INDIRECT("N" &amp; ROW() - 1), K9)</f>
        <v>0</v>
      </c>
      <c r="Q9" s="20" t="str">
        <f aca="true">IF(P9 = "", "", P9 / INDIRECT("D" &amp; ROW() - 1) )</f>
        <v/>
      </c>
      <c r="R9" s="20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Маскарпоне'!$A$1:$F$150, 6, 0))</f>
        <v/>
      </c>
      <c r="C10" s="17" t="str">
        <f aca="false">IF(D10="","",VLOOKUP(D10, 'SKU Маскарпоне'!$A$1:$B$150, 2, 0))</f>
        <v/>
      </c>
      <c r="E10" s="18"/>
      <c r="F10" s="19" t="str">
        <f aca="true">IF(I10="","",INDIRECT("J" &amp; ROW() - 1) - G10)</f>
        <v/>
      </c>
      <c r="G10" s="17" t="str">
        <f aca="true">IF(I10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/>
      </c>
      <c r="H10" s="17" t="str">
        <f aca="false">IF(I10 = "-", 0, "")</f>
        <v/>
      </c>
      <c r="J10" s="18" t="n">
        <f aca="true">IF(I10 = "-", 0, INDIRECT("J" &amp; ROW() - 1) + E10)</f>
        <v>0</v>
      </c>
      <c r="K10" s="16" t="n">
        <f aca="true">IF(I10 = "-", INDIRECT("C" &amp; ROW() - 1),0)</f>
        <v>0</v>
      </c>
      <c r="L10" s="16" t="n">
        <f aca="false">IF(I10="-",1,0)</f>
        <v>0</v>
      </c>
      <c r="M10" s="16" t="n">
        <f aca="true">IF(K10 = 0, INDIRECT("N" &amp; ROW() - 1), K10)</f>
        <v>0</v>
      </c>
      <c r="Q10" s="20" t="str">
        <f aca="true">IF(P10 = "", "", P10 / INDIRECT("D" &amp; ROW() - 1) )</f>
        <v/>
      </c>
      <c r="R10" s="20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Маскарпоне'!$A$1:$F$150, 6, 0))</f>
        <v/>
      </c>
      <c r="C11" s="17" t="str">
        <f aca="false">IF(D11="","",VLOOKUP(D11, 'SKU Маскарпоне'!$A$1:$B$150, 2, 0))</f>
        <v/>
      </c>
      <c r="E11" s="18"/>
      <c r="F11" s="19" t="str">
        <f aca="true">IF(I11="","",INDIRECT("J" &amp; ROW() - 1) - G11)</f>
        <v/>
      </c>
      <c r="G11" s="17" t="str">
        <f aca="true">IF(I11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17" t="str">
        <f aca="false">IF(I11 = "-", 0, "")</f>
        <v/>
      </c>
      <c r="J11" s="18" t="n">
        <f aca="true">IF(I11 = "-", 0, INDIRECT("J" &amp; ROW() - 1) + E11)</f>
        <v>0</v>
      </c>
      <c r="K11" s="16" t="n">
        <f aca="true">IF(I11 = "-", INDIRECT("C" &amp; ROW() - 1),0)</f>
        <v>0</v>
      </c>
      <c r="L11" s="16" t="n">
        <f aca="false">IF(I11="-",1,0)</f>
        <v>0</v>
      </c>
      <c r="M11" s="16" t="n">
        <f aca="true">IF(K11 = 0, INDIRECT("N" &amp; ROW() - 1), K11)</f>
        <v>0</v>
      </c>
      <c r="Q11" s="20" t="str">
        <f aca="true">IF(P11 = "", "", P11 / INDIRECT("D" &amp; ROW() - 1) )</f>
        <v/>
      </c>
      <c r="R11" s="20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Маскарпоне'!$A$1:$F$150, 6, 0))</f>
        <v/>
      </c>
      <c r="C12" s="17" t="str">
        <f aca="false">IF(D12="","",VLOOKUP(D12, 'SKU Маскарпоне'!$A$1:$B$150, 2, 0))</f>
        <v/>
      </c>
      <c r="E12" s="18"/>
      <c r="F12" s="19" t="str">
        <f aca="true">IF(I12="","",INDIRECT("J" &amp; ROW() - 1) - G12)</f>
        <v/>
      </c>
      <c r="G12" s="17" t="str">
        <f aca="true">IF(I12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17" t="str">
        <f aca="false">IF(I12 = "-", 0, "")</f>
        <v/>
      </c>
      <c r="J12" s="18" t="n">
        <f aca="true">IF(I12 = "-", 0, INDIRECT("J" &amp; ROW() - 1) + E12)</f>
        <v>0</v>
      </c>
      <c r="K12" s="16" t="n">
        <f aca="true">IF(I12 = "-", INDIRECT("C" &amp; ROW() - 1),0)</f>
        <v>0</v>
      </c>
      <c r="L12" s="16" t="n">
        <f aca="false">IF(I12="-",1,0)</f>
        <v>0</v>
      </c>
      <c r="M12" s="16" t="n">
        <f aca="true">IF(K12 = 0, INDIRECT("N" &amp; ROW() - 1), K12)</f>
        <v>0</v>
      </c>
      <c r="Q12" s="20" t="str">
        <f aca="true">IF(P12 = "", "", P12 / INDIRECT("D" &amp; ROW() - 1) )</f>
        <v/>
      </c>
      <c r="R12" s="20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Маскарпоне'!$A$1:$F$150, 6, 0))</f>
        <v/>
      </c>
      <c r="C13" s="17" t="str">
        <f aca="false">IF(D13="","",VLOOKUP(D13, 'SKU Маскарпоне'!$A$1:$B$150, 2, 0))</f>
        <v/>
      </c>
      <c r="E13" s="18"/>
      <c r="F13" s="19" t="str">
        <f aca="true">IF(I13="","",INDIRECT("J" &amp; ROW() - 1) - G13)</f>
        <v/>
      </c>
      <c r="G13" s="17" t="str">
        <f aca="true">IF(I13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/>
      </c>
      <c r="H13" s="17" t="str">
        <f aca="false">IF(I13 = "-", 0, "")</f>
        <v/>
      </c>
      <c r="J13" s="18" t="n">
        <f aca="true">IF(I13 = "-", 0, INDIRECT("J" &amp; ROW() - 1) + E13)</f>
        <v>0</v>
      </c>
      <c r="K13" s="16" t="n">
        <f aca="true">IF(I13 = "-", INDIRECT("C" &amp; ROW() - 1),0)</f>
        <v>0</v>
      </c>
      <c r="L13" s="16" t="n">
        <f aca="false">IF(I13="-",1,0)</f>
        <v>0</v>
      </c>
      <c r="M13" s="16" t="n">
        <f aca="true">IF(K13 = 0, INDIRECT("N" &amp; ROW() - 1), K13)</f>
        <v>0</v>
      </c>
      <c r="Q13" s="20" t="str">
        <f aca="true">IF(P13 = "", "", P13 / INDIRECT("D" &amp; ROW() - 1) )</f>
        <v/>
      </c>
      <c r="R13" s="20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Маскарпоне'!$A$1:$F$150, 6, 0))</f>
        <v/>
      </c>
      <c r="C14" s="17" t="str">
        <f aca="false">IF(D14="","",VLOOKUP(D14, 'SKU Маскарпоне'!$A$1:$B$150, 2, 0))</f>
        <v/>
      </c>
      <c r="E14" s="18"/>
      <c r="F14" s="19" t="str">
        <f aca="true">IF(I14="","",INDIRECT("J" &amp; ROW() - 1) - G14)</f>
        <v/>
      </c>
      <c r="G14" s="17" t="str">
        <f aca="true">IF(I14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17" t="str">
        <f aca="false">IF(I14 = "-", 0, "")</f>
        <v/>
      </c>
      <c r="J14" s="18" t="n">
        <f aca="true">IF(I14 = "-", 0, INDIRECT("J" &amp; ROW() - 1) + E14)</f>
        <v>0</v>
      </c>
      <c r="K14" s="16" t="n">
        <f aca="true">IF(I14 = "-", INDIRECT("C" &amp; ROW() - 1),0)</f>
        <v>0</v>
      </c>
      <c r="L14" s="16" t="n">
        <f aca="false">IF(I14="-",1,0)</f>
        <v>0</v>
      </c>
      <c r="M14" s="16" t="n">
        <f aca="true">IF(K14 = 0, INDIRECT("N" &amp; ROW() - 1), K14)</f>
        <v>0</v>
      </c>
      <c r="Q14" s="20" t="str">
        <f aca="true">IF(P14 = "", "", P14 / INDIRECT("D" &amp; ROW() - 1) )</f>
        <v/>
      </c>
      <c r="R14" s="20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Маскарпоне'!$A$1:$F$150, 6, 0))</f>
        <v/>
      </c>
      <c r="C15" s="17" t="str">
        <f aca="false">IF(D15="","",VLOOKUP(D15, 'SKU Маскарпоне'!$A$1:$B$150, 2, 0))</f>
        <v/>
      </c>
      <c r="E15" s="18"/>
      <c r="F15" s="19" t="str">
        <f aca="true">IF(I15="","",INDIRECT("J" &amp; ROW() - 1) - G15)</f>
        <v/>
      </c>
      <c r="G15" s="17" t="str">
        <f aca="true">IF(I15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/>
      </c>
      <c r="H15" s="17" t="str">
        <f aca="false">IF(I15 = "-", 0, "")</f>
        <v/>
      </c>
      <c r="J15" s="18" t="n">
        <f aca="true">IF(I15 = "-", 0, INDIRECT("J" &amp; ROW() - 1) + E15)</f>
        <v>0</v>
      </c>
      <c r="K15" s="16" t="n">
        <f aca="true">IF(I15 = "-", INDIRECT("C" &amp; ROW() - 1),0)</f>
        <v>0</v>
      </c>
      <c r="L15" s="16" t="n">
        <f aca="false">IF(I15="-",1,0)</f>
        <v>0</v>
      </c>
      <c r="M15" s="16" t="n">
        <f aca="true">IF(K15 = 0, INDIRECT("N" &amp; ROW() - 1), K15)</f>
        <v>0</v>
      </c>
      <c r="Q15" s="20" t="str">
        <f aca="true">IF(P15 = "", "", P15 / INDIRECT("D" &amp; ROW() - 1) )</f>
        <v/>
      </c>
      <c r="R15" s="20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Маскарпоне'!$A$1:$F$150, 6, 0))</f>
        <v/>
      </c>
      <c r="C16" s="17" t="str">
        <f aca="false">IF(D16="","",VLOOKUP(D16, 'SKU Маскарпоне'!$A$1:$B$150, 2, 0))</f>
        <v/>
      </c>
      <c r="E16" s="18"/>
      <c r="F16" s="19" t="str">
        <f aca="true">IF(I16="","",INDIRECT("J" &amp; ROW() - 1) - G16)</f>
        <v/>
      </c>
      <c r="G16" s="17" t="str">
        <f aca="true">IF(I16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17" t="str">
        <f aca="false">IF(I16 = "-", 0, "")</f>
        <v/>
      </c>
      <c r="J16" s="18" t="n">
        <f aca="true">IF(I16 = "-", 0, INDIRECT("J" &amp; ROW() - 1) + E16)</f>
        <v>0</v>
      </c>
      <c r="K16" s="16" t="n">
        <f aca="true">IF(I16 = "-", INDIRECT("C" &amp; ROW() - 1),0)</f>
        <v>0</v>
      </c>
      <c r="L16" s="16" t="n">
        <f aca="false">IF(I16="-",1,0)</f>
        <v>0</v>
      </c>
      <c r="M16" s="16" t="n">
        <f aca="true">IF(K16 = 0, INDIRECT("N" &amp; ROW() - 1), K16)</f>
        <v>0</v>
      </c>
      <c r="Q16" s="20" t="str">
        <f aca="true">IF(P16 = "", "", P16 / INDIRECT("D" &amp; ROW() - 1) )</f>
        <v/>
      </c>
      <c r="R16" s="20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Маскарпоне'!$A$1:$F$150, 6, 0))</f>
        <v/>
      </c>
      <c r="C17" s="17" t="str">
        <f aca="false">IF(D17="","",VLOOKUP(D17, 'SKU Маскарпоне'!$A$1:$B$150, 2, 0))</f>
        <v/>
      </c>
      <c r="E17" s="18"/>
      <c r="F17" s="19" t="str">
        <f aca="true">IF(I17="","",INDIRECT("J" &amp; ROW() - 1) - G17)</f>
        <v/>
      </c>
      <c r="G17" s="17" t="str">
        <f aca="true">IF(I17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17" t="str">
        <f aca="false">IF(I17 = "-", 0, "")</f>
        <v/>
      </c>
      <c r="J17" s="18" t="n">
        <f aca="true">IF(I17 = "-", 0, INDIRECT("J" &amp; ROW() - 1) + E17)</f>
        <v>0</v>
      </c>
      <c r="K17" s="16" t="n">
        <f aca="true">IF(I17 = "-", INDIRECT("C" &amp; ROW() - 1),0)</f>
        <v>0</v>
      </c>
      <c r="L17" s="16" t="n">
        <f aca="false">IF(I17="-",1,0)</f>
        <v>0</v>
      </c>
      <c r="M17" s="16" t="n">
        <f aca="true">IF(K17 = 0, INDIRECT("N" &amp; ROW() - 1), K17)</f>
        <v>0</v>
      </c>
      <c r="Q17" s="20" t="str">
        <f aca="true">IF(P17 = "", "", P17 / INDIRECT("D" &amp; ROW() - 1) )</f>
        <v/>
      </c>
      <c r="R17" s="20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Маскарпоне'!$A$1:$F$150, 6, 0))</f>
        <v/>
      </c>
      <c r="C18" s="17" t="str">
        <f aca="false">IF(D18="","",VLOOKUP(D18, 'SKU Маскарпоне'!$A$1:$B$150, 2, 0))</f>
        <v/>
      </c>
      <c r="E18" s="18"/>
      <c r="F18" s="19" t="str">
        <f aca="true">IF(I18="","",INDIRECT("J" &amp; ROW() - 1) - G18)</f>
        <v/>
      </c>
      <c r="G18" s="17" t="str">
        <f aca="true">IF(I18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17" t="str">
        <f aca="false">IF(I18 = "-", 0, "")</f>
        <v/>
      </c>
      <c r="J18" s="18" t="n">
        <f aca="true">IF(I18 = "-", 0, INDIRECT("J" &amp; ROW() - 1) + E18)</f>
        <v>0</v>
      </c>
      <c r="K18" s="16" t="n">
        <f aca="true">IF(I18 = "-", INDIRECT("C" &amp; ROW() - 1),0)</f>
        <v>0</v>
      </c>
      <c r="L18" s="16" t="n">
        <f aca="false">IF(I18="-",1,0)</f>
        <v>0</v>
      </c>
      <c r="M18" s="16" t="n">
        <f aca="true">IF(K18 = 0, INDIRECT("N" &amp; ROW() - 1), K18)</f>
        <v>0</v>
      </c>
      <c r="Q18" s="20" t="str">
        <f aca="true">IF(P18 = "", "", P18 / INDIRECT("D" &amp; ROW() - 1) )</f>
        <v/>
      </c>
      <c r="R18" s="20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Маскарпоне'!$A$1:$F$150, 6, 0))</f>
        <v/>
      </c>
      <c r="C19" s="17" t="str">
        <f aca="false">IF(D19="","",VLOOKUP(D19, 'SKU Маскарпоне'!$A$1:$B$150, 2, 0))</f>
        <v/>
      </c>
      <c r="E19" s="18"/>
      <c r="F19" s="19" t="str">
        <f aca="true">IF(I19="","",INDIRECT("J" &amp; ROW() - 1) - G19)</f>
        <v/>
      </c>
      <c r="G19" s="17" t="str">
        <f aca="true">IF(I19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17" t="str">
        <f aca="false">IF(I19 = "-", 0, "")</f>
        <v/>
      </c>
      <c r="J19" s="18" t="n">
        <f aca="true">IF(I19 = "-", 0, INDIRECT("J" &amp; ROW() - 1) + E19)</f>
        <v>0</v>
      </c>
      <c r="K19" s="16" t="n">
        <f aca="true">IF(I19 = "-", INDIRECT("C" &amp; ROW() - 1),0)</f>
        <v>0</v>
      </c>
      <c r="L19" s="16" t="n">
        <f aca="false">IF(I19="-",1,0)</f>
        <v>0</v>
      </c>
      <c r="M19" s="16" t="n">
        <f aca="true">IF(K19 = 0, INDIRECT("N" &amp; ROW() - 1), K19)</f>
        <v>0</v>
      </c>
      <c r="Q19" s="20" t="str">
        <f aca="true">IF(P19 = "", "", P19 / INDIRECT("D" &amp; ROW() - 1) )</f>
        <v/>
      </c>
      <c r="R19" s="20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Маскарпоне'!$A$1:$F$150, 6, 0))</f>
        <v/>
      </c>
      <c r="C20" s="17" t="str">
        <f aca="false">IF(D20="","",VLOOKUP(D20, 'SKU Маскарпоне'!$A$1:$B$150, 2, 0))</f>
        <v/>
      </c>
      <c r="E20" s="18"/>
      <c r="F20" s="19" t="str">
        <f aca="true">IF(I20="","",INDIRECT("J" &amp; ROW() - 1) - G20)</f>
        <v/>
      </c>
      <c r="G20" s="17" t="str">
        <f aca="true">IF(I20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17" t="str">
        <f aca="false">IF(I20 = "-", 0, "")</f>
        <v/>
      </c>
      <c r="J20" s="18" t="n">
        <f aca="true">IF(I20 = "-", 0, INDIRECT("J" &amp; ROW() - 1) + E20)</f>
        <v>0</v>
      </c>
      <c r="K20" s="16" t="n">
        <f aca="true">IF(I20 = "-", INDIRECT("C" &amp; ROW() - 1),0)</f>
        <v>0</v>
      </c>
      <c r="L20" s="16" t="n">
        <f aca="false">IF(I20="-",1,0)</f>
        <v>0</v>
      </c>
      <c r="M20" s="16" t="n">
        <f aca="true">IF(K20 = 0, INDIRECT("N" &amp; ROW() - 1), K20)</f>
        <v>0</v>
      </c>
      <c r="Q20" s="20" t="str">
        <f aca="true">IF(P20 = "", "", P20 / INDIRECT("D" &amp; ROW() - 1) )</f>
        <v/>
      </c>
      <c r="R20" s="20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Маскарпоне'!$A$1:$F$150, 6, 0))</f>
        <v/>
      </c>
      <c r="C21" s="17" t="str">
        <f aca="false">IF(D21="","",VLOOKUP(D21, 'SKU Маскарпоне'!$A$1:$B$150, 2, 0))</f>
        <v/>
      </c>
      <c r="E21" s="18"/>
      <c r="F21" s="19" t="str">
        <f aca="true">IF(I21="","",INDIRECT("J" &amp; ROW() - 1) - G21)</f>
        <v/>
      </c>
      <c r="G21" s="17" t="str">
        <f aca="true">IF(I21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17" t="str">
        <f aca="false">IF(I21 = "-", 0, "")</f>
        <v/>
      </c>
      <c r="J21" s="18" t="n">
        <f aca="true">IF(I21 = "-", 0, INDIRECT("J" &amp; ROW() - 1) + E21)</f>
        <v>0</v>
      </c>
      <c r="K21" s="16" t="n">
        <f aca="true">IF(I21 = "-", INDIRECT("C" &amp; ROW() - 1),0)</f>
        <v>0</v>
      </c>
      <c r="L21" s="16" t="n">
        <f aca="false">IF(I21="-",1,0)</f>
        <v>0</v>
      </c>
      <c r="M21" s="16" t="n">
        <f aca="true">IF(K21 = 0, INDIRECT("N" &amp; ROW() - 1), K21)</f>
        <v>0</v>
      </c>
      <c r="Q21" s="20" t="str">
        <f aca="true">IF(P21 = "", "", P21 / INDIRECT("D" &amp; ROW() - 1) )</f>
        <v/>
      </c>
      <c r="R21" s="20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Маскарпоне'!$A$1:$F$150, 6, 0))</f>
        <v/>
      </c>
      <c r="C22" s="17" t="str">
        <f aca="false">IF(D22="","",VLOOKUP(D22, 'SKU Маскарпоне'!$A$1:$B$150, 2, 0))</f>
        <v/>
      </c>
      <c r="E22" s="18"/>
      <c r="F22" s="19" t="str">
        <f aca="true">IF(I22="","",INDIRECT("J" &amp; ROW() - 1) - G22)</f>
        <v/>
      </c>
      <c r="G22" s="17" t="str">
        <f aca="true">IF(I22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17" t="str">
        <f aca="false">IF(I22 = "-", 0, "")</f>
        <v/>
      </c>
      <c r="J22" s="18" t="n">
        <f aca="true">IF(I22 = "-", 0, INDIRECT("J" &amp; ROW() - 1) + E22)</f>
        <v>0</v>
      </c>
      <c r="K22" s="16" t="n">
        <f aca="true">IF(I22 = "-", INDIRECT("C" &amp; ROW() - 1),0)</f>
        <v>0</v>
      </c>
      <c r="L22" s="16" t="n">
        <f aca="false">IF(I22="-",1,0)</f>
        <v>0</v>
      </c>
      <c r="M22" s="16" t="n">
        <f aca="true">IF(K22 = 0, INDIRECT("N" &amp; ROW() - 1), K22)</f>
        <v>0</v>
      </c>
      <c r="Q22" s="20" t="str">
        <f aca="true">IF(P22 = "", "", P22 / INDIRECT("D" &amp; ROW() - 1) )</f>
        <v/>
      </c>
      <c r="R22" s="20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Маскарпоне'!$A$1:$F$150, 6, 0))</f>
        <v/>
      </c>
      <c r="C23" s="17" t="str">
        <f aca="false">IF(D23="","",VLOOKUP(D23, 'SKU Маскарпоне'!$A$1:$B$150, 2, 0))</f>
        <v/>
      </c>
      <c r="E23" s="18"/>
      <c r="F23" s="19" t="str">
        <f aca="true">IF(I23="","",INDIRECT("J" &amp; ROW() - 1) - G23)</f>
        <v/>
      </c>
      <c r="G23" s="17" t="str">
        <f aca="true">IF(I23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17" t="str">
        <f aca="false">IF(I23 = "-", 0, "")</f>
        <v/>
      </c>
      <c r="J23" s="18" t="n">
        <f aca="true">IF(I23 = "-", 0, INDIRECT("J" &amp; ROW() - 1) + E23)</f>
        <v>0</v>
      </c>
      <c r="K23" s="16" t="n">
        <f aca="true">IF(I23 = "-", INDIRECT("C" &amp; ROW() - 1),0)</f>
        <v>0</v>
      </c>
      <c r="L23" s="16" t="n">
        <f aca="false">IF(I23="-",1,0)</f>
        <v>0</v>
      </c>
      <c r="M23" s="16" t="n">
        <f aca="true">IF(K23 = 0, INDIRECT("N" &amp; ROW() - 1), K23)</f>
        <v>0</v>
      </c>
      <c r="Q23" s="20" t="str">
        <f aca="true">IF(P23 = "", "", P23 / INDIRECT("D" &amp; ROW() - 1) )</f>
        <v/>
      </c>
      <c r="R23" s="20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Маскарпоне'!$A$1:$F$150, 6, 0))</f>
        <v/>
      </c>
      <c r="C24" s="17" t="str">
        <f aca="false">IF(D24="","",VLOOKUP(D24, 'SKU Маскарпоне'!$A$1:$B$150, 2, 0))</f>
        <v/>
      </c>
      <c r="E24" s="18"/>
      <c r="F24" s="19" t="str">
        <f aca="true">IF(I24="","",INDIRECT("J" &amp; ROW() - 1) - G24)</f>
        <v/>
      </c>
      <c r="G24" s="17" t="str">
        <f aca="true">IF(I24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17" t="str">
        <f aca="false">IF(I24 = "-", 0, "")</f>
        <v/>
      </c>
      <c r="J24" s="18" t="n">
        <f aca="true">IF(I24 = "-", 0, INDIRECT("J" &amp; ROW() - 1) + E24)</f>
        <v>0</v>
      </c>
      <c r="K24" s="16" t="n">
        <f aca="true">IF(I24 = "-", INDIRECT("C" &amp; ROW() - 1),0)</f>
        <v>0</v>
      </c>
      <c r="L24" s="16" t="n">
        <f aca="false">IF(I24="-",1,0)</f>
        <v>0</v>
      </c>
      <c r="M24" s="16" t="n">
        <f aca="true">IF(K24 = 0, INDIRECT("N" &amp; ROW() - 1), K24)</f>
        <v>0</v>
      </c>
      <c r="Q24" s="20" t="str">
        <f aca="true">IF(P24 = "", "", P24 / INDIRECT("D" &amp; ROW() - 1) )</f>
        <v/>
      </c>
      <c r="R24" s="20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Маскарпоне'!$A$1:$F$150, 6, 0))</f>
        <v/>
      </c>
      <c r="C25" s="17" t="str">
        <f aca="false">IF(D25="","",VLOOKUP(D25, 'SKU Маскарпоне'!$A$1:$B$150, 2, 0))</f>
        <v/>
      </c>
      <c r="E25" s="18"/>
      <c r="F25" s="19" t="str">
        <f aca="true">IF(I25="","",INDIRECT("J" &amp; ROW() - 1) - G25)</f>
        <v/>
      </c>
      <c r="G25" s="17" t="str">
        <f aca="true">IF(I25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17" t="str">
        <f aca="false">IF(I25 = "-", 0, "")</f>
        <v/>
      </c>
      <c r="J25" s="18" t="n">
        <f aca="true">IF(I25 = "-", 0, INDIRECT("J" &amp; ROW() - 1) + E25)</f>
        <v>0</v>
      </c>
      <c r="K25" s="16" t="n">
        <f aca="true">IF(I25 = "-", INDIRECT("C" &amp; ROW() - 1),0)</f>
        <v>0</v>
      </c>
      <c r="L25" s="16" t="n">
        <f aca="false">IF(I25="-",1,0)</f>
        <v>0</v>
      </c>
      <c r="M25" s="16" t="n">
        <f aca="true">IF(K25 = 0, INDIRECT("N" &amp; ROW() - 1), K25)</f>
        <v>0</v>
      </c>
      <c r="Q25" s="20" t="str">
        <f aca="true">IF(P25 = "", "", P25 / INDIRECT("D" &amp; ROW() - 1) )</f>
        <v/>
      </c>
      <c r="R25" s="20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Маскарпоне'!$A$1:$F$150, 6, 0))</f>
        <v/>
      </c>
      <c r="C26" s="17" t="str">
        <f aca="false">IF(D26="","",VLOOKUP(D26, 'SKU Маскарпоне'!$A$1:$B$150, 2, 0))</f>
        <v/>
      </c>
      <c r="E26" s="18"/>
      <c r="F26" s="19" t="str">
        <f aca="true">IF(I26="","",INDIRECT("J" &amp; ROW() - 1) - G26)</f>
        <v/>
      </c>
      <c r="G26" s="17" t="str">
        <f aca="true">IF(I26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17" t="str">
        <f aca="false">IF(I26 = "-", 0, "")</f>
        <v/>
      </c>
      <c r="J26" s="18" t="n">
        <f aca="true">IF(I26 = "-", 0, INDIRECT("J" &amp; ROW() - 1) + E26)</f>
        <v>0</v>
      </c>
      <c r="K26" s="16" t="n">
        <f aca="true">IF(I26 = "-", INDIRECT("C" &amp; ROW() - 1),0)</f>
        <v>0</v>
      </c>
      <c r="L26" s="16" t="n">
        <f aca="false">IF(I26="-",1,0)</f>
        <v>0</v>
      </c>
      <c r="M26" s="16" t="n">
        <f aca="true">IF(K26 = 0, INDIRECT("N" &amp; ROW() - 1), K26)</f>
        <v>0</v>
      </c>
      <c r="Q26" s="20" t="str">
        <f aca="true">IF(P26 = "", "", P26 / INDIRECT("D" &amp; ROW() - 1) )</f>
        <v/>
      </c>
      <c r="R26" s="20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Маскарпоне'!$A$1:$F$150, 6, 0))</f>
        <v/>
      </c>
      <c r="C27" s="17" t="str">
        <f aca="false">IF(D27="","",VLOOKUP(D27, 'SKU Маскарпоне'!$A$1:$B$150, 2, 0))</f>
        <v/>
      </c>
      <c r="E27" s="18"/>
      <c r="F27" s="19" t="str">
        <f aca="true">IF(I27="","",INDIRECT("J" &amp; ROW() - 1) - G27)</f>
        <v/>
      </c>
      <c r="G27" s="17" t="str">
        <f aca="true">IF(I27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17" t="str">
        <f aca="false">IF(I27 = "-", 0, "")</f>
        <v/>
      </c>
      <c r="J27" s="18" t="n">
        <f aca="true">IF(I27 = "-", 0, INDIRECT("J" &amp; ROW() - 1) + E27)</f>
        <v>0</v>
      </c>
      <c r="K27" s="16" t="n">
        <f aca="true">IF(I27 = "-", INDIRECT("C" &amp; ROW() - 1),0)</f>
        <v>0</v>
      </c>
      <c r="L27" s="16" t="n">
        <f aca="false">IF(I27="-",1,0)</f>
        <v>0</v>
      </c>
      <c r="M27" s="16" t="n">
        <f aca="true">IF(K27 = 0, INDIRECT("N" &amp; ROW() - 1), K27)</f>
        <v>0</v>
      </c>
      <c r="Q27" s="20" t="str">
        <f aca="true">IF(P27 = "", "", P27 / INDIRECT("D" &amp; ROW() - 1) )</f>
        <v/>
      </c>
      <c r="R27" s="20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Маскарпоне'!$A$1:$F$150, 6, 0))</f>
        <v/>
      </c>
      <c r="C28" s="17" t="str">
        <f aca="false">IF(D28="","",VLOOKUP(D28, 'SKU Маскарпоне'!$A$1:$B$150, 2, 0))</f>
        <v/>
      </c>
      <c r="E28" s="18"/>
      <c r="F28" s="19" t="str">
        <f aca="true">IF(I28="","",INDIRECT("J" &amp; ROW() - 1) - G28)</f>
        <v/>
      </c>
      <c r="G28" s="17" t="str">
        <f aca="true">IF(I28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17" t="str">
        <f aca="false">IF(I28 = "-", 0, "")</f>
        <v/>
      </c>
      <c r="J28" s="18" t="n">
        <f aca="true">IF(I28 = "-", 0, INDIRECT("J" &amp; ROW() - 1) + E28)</f>
        <v>0</v>
      </c>
      <c r="K28" s="16" t="n">
        <f aca="true">IF(I28 = "-", INDIRECT("C" &amp; ROW() - 1),0)</f>
        <v>0</v>
      </c>
      <c r="L28" s="16" t="n">
        <f aca="false">IF(I28="-",1,0)</f>
        <v>0</v>
      </c>
      <c r="M28" s="16" t="n">
        <f aca="true">IF(K28 = 0, INDIRECT("N" &amp; ROW() - 1), K28)</f>
        <v>0</v>
      </c>
      <c r="Q28" s="20" t="str">
        <f aca="true">IF(P28 = "", "", P28 / INDIRECT("D" &amp; ROW() - 1) )</f>
        <v/>
      </c>
      <c r="R28" s="20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Маскарпоне'!$A$1:$F$150, 6, 0))</f>
        <v/>
      </c>
      <c r="C29" s="17" t="str">
        <f aca="false">IF(D29="","",VLOOKUP(D29, 'SKU Маскарпоне'!$A$1:$B$150, 2, 0))</f>
        <v/>
      </c>
      <c r="E29" s="18"/>
      <c r="F29" s="19" t="str">
        <f aca="true">IF(I29="","",INDIRECT("J" &amp; ROW() - 1) - G29)</f>
        <v/>
      </c>
      <c r="G29" s="17" t="str">
        <f aca="true">IF(I29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17" t="str">
        <f aca="false">IF(I29 = "-", 0, "")</f>
        <v/>
      </c>
      <c r="J29" s="18" t="n">
        <f aca="true">IF(I29 = "-", 0, INDIRECT("J" &amp; ROW() - 1) + E29)</f>
        <v>0</v>
      </c>
      <c r="K29" s="16" t="n">
        <f aca="true">IF(I29 = "-", INDIRECT("C" &amp; ROW() - 1),0)</f>
        <v>0</v>
      </c>
      <c r="L29" s="16" t="n">
        <f aca="false">IF(I29="-",1,0)</f>
        <v>0</v>
      </c>
      <c r="M29" s="16" t="n">
        <f aca="true">IF(K29 = 0, INDIRECT("N" &amp; ROW() - 1), K29)</f>
        <v>0</v>
      </c>
      <c r="Q29" s="20" t="str">
        <f aca="true">IF(P29 = "", "", P29 / INDIRECT("D" &amp; ROW() - 1) )</f>
        <v/>
      </c>
      <c r="R29" s="20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Маскарпоне'!$A$1:$F$150, 6, 0))</f>
        <v/>
      </c>
      <c r="C30" s="17" t="str">
        <f aca="false">IF(D30="","",VLOOKUP(D30, 'SKU Маскарпоне'!$A$1:$B$150, 2, 0))</f>
        <v/>
      </c>
      <c r="E30" s="18"/>
      <c r="F30" s="19" t="str">
        <f aca="true">IF(I30="","",INDIRECT("J" &amp; ROW() - 1) - G30)</f>
        <v/>
      </c>
      <c r="G30" s="17" t="str">
        <f aca="true">IF(I30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17" t="str">
        <f aca="false">IF(I30 = "-", 0, "")</f>
        <v/>
      </c>
      <c r="J30" s="18" t="n">
        <f aca="true">IF(I30 = "-", 0, INDIRECT("J" &amp; ROW() - 1) + E30)</f>
        <v>0</v>
      </c>
      <c r="K30" s="16" t="n">
        <f aca="true">IF(I30 = "-", INDIRECT("C" &amp; ROW() - 1),0)</f>
        <v>0</v>
      </c>
      <c r="L30" s="16" t="n">
        <f aca="false">IF(I30="-",1,0)</f>
        <v>0</v>
      </c>
      <c r="M30" s="16" t="n">
        <f aca="true">IF(K30 = 0, INDIRECT("N" &amp; ROW() - 1), K30)</f>
        <v>0</v>
      </c>
      <c r="Q30" s="20" t="str">
        <f aca="true">IF(P30 = "", "", P30 / INDIRECT("D" &amp; ROW() - 1) )</f>
        <v/>
      </c>
      <c r="R30" s="20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Маскарпоне'!$A$1:$F$150, 6, 0))</f>
        <v/>
      </c>
      <c r="C31" s="17" t="str">
        <f aca="false">IF(D31="","",VLOOKUP(D31, 'SKU Маскарпоне'!$A$1:$B$150, 2, 0))</f>
        <v/>
      </c>
      <c r="E31" s="18"/>
      <c r="F31" s="19" t="str">
        <f aca="true">IF(I31="","",INDIRECT("J" &amp; ROW() - 1) - G31)</f>
        <v/>
      </c>
      <c r="G31" s="17" t="str">
        <f aca="true">IF(I31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17" t="str">
        <f aca="false">IF(I31 = "-", 0, "")</f>
        <v/>
      </c>
      <c r="J31" s="18" t="n">
        <f aca="true">IF(I31 = "-", 0, INDIRECT("J" &amp; ROW() - 1) + E31)</f>
        <v>0</v>
      </c>
      <c r="K31" s="16" t="n">
        <f aca="true">IF(I31 = "-", INDIRECT("C" &amp; ROW() - 1),0)</f>
        <v>0</v>
      </c>
      <c r="L31" s="16" t="n">
        <f aca="false">IF(I31="-",1,0)</f>
        <v>0</v>
      </c>
      <c r="M31" s="16" t="n">
        <f aca="true">IF(K31 = 0, INDIRECT("N" &amp; ROW() - 1), K31)</f>
        <v>0</v>
      </c>
      <c r="Q31" s="20" t="str">
        <f aca="true">IF(P31 = "", "", P31 / INDIRECT("D" &amp; ROW() - 1) )</f>
        <v/>
      </c>
      <c r="R31" s="20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Маскарпоне'!$A$1:$F$150, 6, 0))</f>
        <v/>
      </c>
      <c r="C32" s="17" t="str">
        <f aca="false">IF(D32="","",VLOOKUP(D32, 'SKU Маскарпоне'!$A$1:$B$150, 2, 0))</f>
        <v/>
      </c>
      <c r="E32" s="18"/>
      <c r="F32" s="19" t="str">
        <f aca="true">IF(I32="","",INDIRECT("J" &amp; ROW() - 1) - G32)</f>
        <v/>
      </c>
      <c r="G32" s="17" t="str">
        <f aca="true">IF(I32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17" t="str">
        <f aca="false">IF(I32 = "-", 0, "")</f>
        <v/>
      </c>
      <c r="J32" s="18" t="n">
        <f aca="true">IF(I32 = "-", 0, INDIRECT("J" &amp; ROW() - 1) + E32)</f>
        <v>0</v>
      </c>
      <c r="K32" s="16" t="n">
        <f aca="true">IF(I32 = "-", INDIRECT("C" &amp; ROW() - 1),0)</f>
        <v>0</v>
      </c>
      <c r="L32" s="16" t="n">
        <f aca="false">IF(I32="-",1,0)</f>
        <v>0</v>
      </c>
      <c r="M32" s="16" t="n">
        <f aca="true">IF(K32 = 0, INDIRECT("N" &amp; ROW() - 1), K32)</f>
        <v>0</v>
      </c>
      <c r="Q32" s="20" t="str">
        <f aca="true">IF(P32 = "", "", P32 / INDIRECT("D" &amp; ROW() - 1) )</f>
        <v/>
      </c>
      <c r="R32" s="20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Маскарпоне'!$A$1:$F$150, 6, 0))</f>
        <v/>
      </c>
      <c r="C33" s="17" t="str">
        <f aca="false">IF(D33="","",VLOOKUP(D33, 'SKU Маскарпоне'!$A$1:$B$150, 2, 0))</f>
        <v/>
      </c>
      <c r="E33" s="18"/>
      <c r="F33" s="19" t="str">
        <f aca="true">IF(I33="","",INDIRECT("J" &amp; ROW() - 1) - G33)</f>
        <v/>
      </c>
      <c r="G33" s="17" t="str">
        <f aca="true">IF(I33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17" t="str">
        <f aca="false">IF(I33 = "-", 0, "")</f>
        <v/>
      </c>
      <c r="J33" s="18" t="n">
        <f aca="true">IF(I33 = "-", 0, INDIRECT("J" &amp; ROW() - 1) + E33)</f>
        <v>0</v>
      </c>
      <c r="K33" s="16" t="n">
        <f aca="true">IF(I33 = "-", INDIRECT("C" &amp; ROW() - 1),0)</f>
        <v>0</v>
      </c>
      <c r="L33" s="16" t="n">
        <f aca="false">IF(I33="-",1,0)</f>
        <v>0</v>
      </c>
      <c r="M33" s="16" t="n">
        <f aca="true">IF(K33 = 0, INDIRECT("N" &amp; ROW() - 1), K33)</f>
        <v>0</v>
      </c>
      <c r="Q33" s="20" t="str">
        <f aca="true">IF(P33 = "", "", P33 / INDIRECT("D" &amp; ROW() - 1) )</f>
        <v/>
      </c>
      <c r="R33" s="20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Маскарпоне'!$A$1:$F$150, 6, 0))</f>
        <v/>
      </c>
      <c r="C34" s="17" t="str">
        <f aca="false">IF(D34="","",VLOOKUP(D34, 'SKU Маскарпоне'!$A$1:$B$150, 2, 0))</f>
        <v/>
      </c>
      <c r="E34" s="18"/>
      <c r="F34" s="19" t="str">
        <f aca="true">IF(I34="","",INDIRECT("J" &amp; ROW() - 1) - G34)</f>
        <v/>
      </c>
      <c r="G34" s="17" t="str">
        <f aca="true">IF(I34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17" t="str">
        <f aca="false">IF(I34 = "-", 0, "")</f>
        <v/>
      </c>
      <c r="J34" s="18" t="n">
        <f aca="true">IF(I34 = "-", 0, INDIRECT("J" &amp; ROW() - 1) + E34)</f>
        <v>0</v>
      </c>
      <c r="K34" s="16" t="n">
        <f aca="true">IF(I34 = "-", INDIRECT("C" &amp; ROW() - 1),0)</f>
        <v>0</v>
      </c>
      <c r="L34" s="16" t="n">
        <f aca="false">IF(I34="-",1,0)</f>
        <v>0</v>
      </c>
      <c r="M34" s="16" t="n">
        <f aca="true">IF(K34 = 0, INDIRECT("N" &amp; ROW() - 1), K34)</f>
        <v>0</v>
      </c>
      <c r="Q34" s="20" t="str">
        <f aca="true">IF(P34 = "", "", P34 / INDIRECT("D" &amp; ROW() - 1) )</f>
        <v/>
      </c>
      <c r="R34" s="20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Маскарпоне'!$A$1:$F$150, 6, 0))</f>
        <v/>
      </c>
      <c r="C35" s="17" t="str">
        <f aca="false">IF(D35="","",VLOOKUP(D35, 'SKU Маскарпоне'!$A$1:$B$150, 2, 0))</f>
        <v/>
      </c>
      <c r="E35" s="18"/>
      <c r="F35" s="19" t="str">
        <f aca="true">IF(I35="","",INDIRECT("J" &amp; ROW() - 1) - G35)</f>
        <v/>
      </c>
      <c r="G35" s="17" t="str">
        <f aca="true">IF(I35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17" t="str">
        <f aca="false">IF(I35 = "-", 0, "")</f>
        <v/>
      </c>
      <c r="J35" s="18" t="n">
        <f aca="true">IF(I35 = "-", 0, INDIRECT("J" &amp; ROW() - 1) + E35)</f>
        <v>0</v>
      </c>
      <c r="K35" s="16" t="n">
        <f aca="true">IF(I35 = "-", INDIRECT("C" &amp; ROW() - 1),0)</f>
        <v>0</v>
      </c>
      <c r="L35" s="16" t="n">
        <f aca="false">IF(I35="-",1,0)</f>
        <v>0</v>
      </c>
      <c r="M35" s="16" t="n">
        <f aca="true">IF(K35 = 0, INDIRECT("N" &amp; ROW() - 1), K35)</f>
        <v>0</v>
      </c>
      <c r="Q35" s="20" t="str">
        <f aca="true">IF(P35 = "", "", P35 / INDIRECT("D" &amp; ROW() - 1) )</f>
        <v/>
      </c>
      <c r="R35" s="20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Маскарпоне'!$A$1:$F$150, 6, 0))</f>
        <v/>
      </c>
      <c r="C36" s="17" t="str">
        <f aca="false">IF(D36="","",VLOOKUP(D36, 'SKU Маскарпоне'!$A$1:$B$150, 2, 0))</f>
        <v/>
      </c>
      <c r="E36" s="18"/>
      <c r="F36" s="19" t="str">
        <f aca="true">IF(I36="","",INDIRECT("J" &amp; ROW() - 1) - G36)</f>
        <v/>
      </c>
      <c r="G36" s="17" t="str">
        <f aca="true">IF(I36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17" t="str">
        <f aca="false">IF(I36 = "-", 0, "")</f>
        <v/>
      </c>
      <c r="J36" s="18" t="n">
        <f aca="true">IF(I36 = "-", 0, INDIRECT("J" &amp; ROW() - 1) + E36)</f>
        <v>0</v>
      </c>
      <c r="K36" s="16" t="n">
        <f aca="true">IF(I36 = "-", INDIRECT("C" &amp; ROW() - 1),0)</f>
        <v>0</v>
      </c>
      <c r="L36" s="16" t="n">
        <f aca="false">IF(I36="-",1,0)</f>
        <v>0</v>
      </c>
      <c r="M36" s="16" t="n">
        <f aca="true">IF(K36 = 0, INDIRECT("N" &amp; ROW() - 1), K36)</f>
        <v>0</v>
      </c>
      <c r="Q36" s="20" t="str">
        <f aca="true">IF(P36 = "", "", P36 / INDIRECT("D" &amp; ROW() - 1) )</f>
        <v/>
      </c>
      <c r="R36" s="20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Маскарпоне'!$A$1:$F$150, 6, 0))</f>
        <v/>
      </c>
      <c r="C37" s="17" t="str">
        <f aca="false">IF(D37="","",VLOOKUP(D37, 'SKU Маскарпоне'!$A$1:$B$150, 2, 0))</f>
        <v/>
      </c>
      <c r="E37" s="18"/>
      <c r="F37" s="19" t="str">
        <f aca="true">IF(I37="","",INDIRECT("J" &amp; ROW() - 1) - G37)</f>
        <v/>
      </c>
      <c r="G37" s="17" t="str">
        <f aca="true">IF(I37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17" t="str">
        <f aca="false">IF(I37 = "-", 0, "")</f>
        <v/>
      </c>
      <c r="J37" s="18" t="n">
        <f aca="true">IF(I37 = "-", 0, INDIRECT("J" &amp; ROW() - 1) + E37)</f>
        <v>0</v>
      </c>
      <c r="K37" s="16" t="n">
        <f aca="true">IF(I37 = "-", INDIRECT("C" &amp; ROW() - 1),0)</f>
        <v>0</v>
      </c>
      <c r="L37" s="16" t="n">
        <f aca="false">IF(I37="-",1,0)</f>
        <v>0</v>
      </c>
      <c r="M37" s="16" t="n">
        <f aca="true">IF(K37 = 0, INDIRECT("N" &amp; ROW() - 1), K37)</f>
        <v>0</v>
      </c>
      <c r="Q37" s="20" t="str">
        <f aca="true">IF(P37 = "", "", P37 / INDIRECT("D" &amp; ROW() - 1) )</f>
        <v/>
      </c>
      <c r="R37" s="20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Маскарпоне'!$A$1:$F$150, 6, 0))</f>
        <v/>
      </c>
      <c r="C38" s="17" t="str">
        <f aca="false">IF(D38="","",VLOOKUP(D38, 'SKU Маскарпоне'!$A$1:$B$150, 2, 0))</f>
        <v/>
      </c>
      <c r="E38" s="18"/>
      <c r="F38" s="19" t="str">
        <f aca="true">IF(I38="","",INDIRECT("J" &amp; ROW() - 1) - G38)</f>
        <v/>
      </c>
      <c r="G38" s="17" t="str">
        <f aca="true">IF(I38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17" t="str">
        <f aca="false">IF(I38 = "-", 0, "")</f>
        <v/>
      </c>
      <c r="J38" s="18" t="n">
        <f aca="true">IF(I38 = "-", 0, INDIRECT("J" &amp; ROW() - 1) + E38)</f>
        <v>0</v>
      </c>
      <c r="K38" s="16" t="n">
        <f aca="true">IF(I38 = "-", INDIRECT("C" &amp; ROW() - 1),0)</f>
        <v>0</v>
      </c>
      <c r="L38" s="16" t="n">
        <f aca="false">IF(I38="-",1,0)</f>
        <v>0</v>
      </c>
      <c r="M38" s="16" t="n">
        <f aca="true">IF(K38 = 0, INDIRECT("N" &amp; ROW() - 1), K38)</f>
        <v>0</v>
      </c>
      <c r="Q38" s="20" t="str">
        <f aca="true">IF(P38 = "", "", P38 / INDIRECT("D" &amp; ROW() - 1) )</f>
        <v/>
      </c>
      <c r="R38" s="20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Маскарпоне'!$A$1:$F$150, 6, 0))</f>
        <v/>
      </c>
      <c r="C39" s="17" t="str">
        <f aca="false">IF(D39="","",VLOOKUP(D39, 'SKU Маскарпоне'!$A$1:$B$150, 2, 0))</f>
        <v/>
      </c>
      <c r="E39" s="18"/>
      <c r="F39" s="19" t="str">
        <f aca="true">IF(I39="","",INDIRECT("J" &amp; ROW() - 1) - G39)</f>
        <v/>
      </c>
      <c r="G39" s="17" t="str">
        <f aca="true">IF(I39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17" t="str">
        <f aca="false">IF(I39 = "-", 0, "")</f>
        <v/>
      </c>
      <c r="J39" s="18" t="n">
        <f aca="true">IF(I39 = "-", 0, INDIRECT("J" &amp; ROW() - 1) + E39)</f>
        <v>0</v>
      </c>
      <c r="K39" s="16" t="n">
        <f aca="true">IF(I39 = "-", INDIRECT("C" &amp; ROW() - 1),0)</f>
        <v>0</v>
      </c>
      <c r="L39" s="16" t="n">
        <f aca="false">IF(I39="-",1,0)</f>
        <v>0</v>
      </c>
      <c r="M39" s="16" t="n">
        <f aca="true">IF(K39 = 0, INDIRECT("N" &amp; ROW() - 1), K39)</f>
        <v>0</v>
      </c>
      <c r="Q39" s="20" t="str">
        <f aca="true">IF(P39 = "", "", P39 / INDIRECT("D" &amp; ROW() - 1) )</f>
        <v/>
      </c>
      <c r="R39" s="20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Маскарпоне'!$A$1:$F$150, 6, 0))</f>
        <v/>
      </c>
      <c r="C40" s="17" t="str">
        <f aca="false">IF(D40="","",VLOOKUP(D40, 'SKU Маскарпоне'!$A$1:$B$150, 2, 0))</f>
        <v/>
      </c>
      <c r="E40" s="18"/>
      <c r="F40" s="19" t="str">
        <f aca="true">IF(I40="","",INDIRECT("J" &amp; ROW() - 1) - G40)</f>
        <v/>
      </c>
      <c r="G40" s="17" t="str">
        <f aca="true">IF(I40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17" t="str">
        <f aca="false">IF(I40 = "-", 0, "")</f>
        <v/>
      </c>
      <c r="J40" s="18" t="n">
        <f aca="true">IF(I40 = "-", 0, INDIRECT("J" &amp; ROW() - 1) + E40)</f>
        <v>0</v>
      </c>
      <c r="K40" s="16" t="n">
        <f aca="true">IF(I40 = "-", INDIRECT("C" &amp; ROW() - 1),0)</f>
        <v>0</v>
      </c>
      <c r="L40" s="16" t="n">
        <f aca="false">IF(I40="-",1,0)</f>
        <v>0</v>
      </c>
      <c r="M40" s="16" t="n">
        <f aca="true">IF(K40 = 0, INDIRECT("N" &amp; ROW() - 1), K40)</f>
        <v>0</v>
      </c>
      <c r="Q40" s="20" t="str">
        <f aca="true">IF(P40 = "", "", P40 / INDIRECT("D" &amp; ROW() - 1) )</f>
        <v/>
      </c>
      <c r="R40" s="20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Маскарпоне'!$A$1:$F$150, 6, 0))</f>
        <v/>
      </c>
      <c r="C41" s="17" t="str">
        <f aca="false">IF(D41="","",VLOOKUP(D41, 'SKU Маскарпоне'!$A$1:$B$150, 2, 0))</f>
        <v/>
      </c>
      <c r="E41" s="18"/>
      <c r="F41" s="19" t="str">
        <f aca="true">IF(I41="","",INDIRECT("J" &amp; ROW() - 1) - G41)</f>
        <v/>
      </c>
      <c r="G41" s="17" t="str">
        <f aca="true">IF(I41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17" t="str">
        <f aca="false">IF(I41 = "-", 0, "")</f>
        <v/>
      </c>
      <c r="J41" s="18" t="n">
        <f aca="true">IF(I41 = "-", 0, INDIRECT("J" &amp; ROW() - 1) + E41)</f>
        <v>0</v>
      </c>
      <c r="K41" s="16" t="n">
        <f aca="true">IF(I41 = "-", INDIRECT("C" &amp; ROW() - 1),0)</f>
        <v>0</v>
      </c>
      <c r="L41" s="16" t="n">
        <f aca="false">IF(I41="-",1,0)</f>
        <v>0</v>
      </c>
      <c r="M41" s="16" t="n">
        <f aca="true">IF(K41 = 0, INDIRECT("N" &amp; ROW() - 1), K41)</f>
        <v>0</v>
      </c>
      <c r="Q41" s="20" t="str">
        <f aca="true">IF(P41 = "", "", P41 / INDIRECT("D" &amp; ROW() - 1) )</f>
        <v/>
      </c>
      <c r="R41" s="20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Маскарпоне'!$A$1:$F$150, 6, 0))</f>
        <v/>
      </c>
      <c r="C42" s="17" t="str">
        <f aca="false">IF(D42="","",VLOOKUP(D42, 'SKU Маскарпоне'!$A$1:$B$150, 2, 0))</f>
        <v/>
      </c>
      <c r="E42" s="18"/>
      <c r="F42" s="19" t="str">
        <f aca="true">IF(I42="","",INDIRECT("J" &amp; ROW() - 1) - G42)</f>
        <v/>
      </c>
      <c r="G42" s="17" t="str">
        <f aca="true">IF(I42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17" t="str">
        <f aca="false">IF(I42 = "-", 0, "")</f>
        <v/>
      </c>
      <c r="J42" s="18" t="n">
        <f aca="true">IF(I42 = "-", 0, INDIRECT("J" &amp; ROW() - 1) + E42)</f>
        <v>0</v>
      </c>
      <c r="K42" s="16" t="n">
        <f aca="true">IF(I42 = "-", INDIRECT("C" &amp; ROW() - 1),0)</f>
        <v>0</v>
      </c>
      <c r="L42" s="16" t="n">
        <f aca="false">IF(I42="-",1,0)</f>
        <v>0</v>
      </c>
      <c r="M42" s="16" t="n">
        <f aca="true">IF(K42 = 0, INDIRECT("N" &amp; ROW() - 1), K42)</f>
        <v>0</v>
      </c>
      <c r="Q42" s="20" t="str">
        <f aca="true">IF(P42 = "", "", P42 / INDIRECT("D" &amp; ROW() - 1) )</f>
        <v/>
      </c>
      <c r="R42" s="20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Маскарпоне'!$A$1:$F$150, 6, 0))</f>
        <v/>
      </c>
      <c r="C43" s="17" t="str">
        <f aca="false">IF(D43="","",VLOOKUP(D43, 'SKU Маскарпоне'!$A$1:$B$150, 2, 0))</f>
        <v/>
      </c>
      <c r="E43" s="18"/>
      <c r="F43" s="19" t="str">
        <f aca="true">IF(I43="","",INDIRECT("J" &amp; ROW() - 1) - G43)</f>
        <v/>
      </c>
      <c r="G43" s="17" t="str">
        <f aca="true">IF(I43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17" t="str">
        <f aca="false">IF(I43 = "-", 0, "")</f>
        <v/>
      </c>
      <c r="J43" s="18" t="n">
        <f aca="true">IF(I43 = "-", 0, INDIRECT("J" &amp; ROW() - 1) + E43)</f>
        <v>0</v>
      </c>
      <c r="K43" s="16" t="n">
        <f aca="true">IF(I43 = "-", INDIRECT("C" &amp; ROW() - 1),0)</f>
        <v>0</v>
      </c>
      <c r="L43" s="16" t="n">
        <f aca="false">IF(I43="-",1,0)</f>
        <v>0</v>
      </c>
      <c r="M43" s="16" t="n">
        <f aca="true">IF(K43 = 0, INDIRECT("N" &amp; ROW() - 1), K43)</f>
        <v>0</v>
      </c>
      <c r="Q43" s="20" t="str">
        <f aca="true">IF(P43 = "", "", P43 / INDIRECT("D" &amp; ROW() - 1) )</f>
        <v/>
      </c>
      <c r="R43" s="20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Маскарпоне'!$A$1:$F$150, 6, 0))</f>
        <v/>
      </c>
      <c r="C44" s="17" t="str">
        <f aca="false">IF(D44="","",VLOOKUP(D44, 'SKU Маскарпоне'!$A$1:$B$150, 2, 0))</f>
        <v/>
      </c>
      <c r="E44" s="18"/>
      <c r="F44" s="19" t="str">
        <f aca="true">IF(I44="","",INDIRECT("J" &amp; ROW() - 1) - G44)</f>
        <v/>
      </c>
      <c r="G44" s="17" t="str">
        <f aca="true">IF(I44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17" t="str">
        <f aca="false">IF(I44 = "-", 0, "")</f>
        <v/>
      </c>
      <c r="J44" s="18" t="n">
        <f aca="true">IF(I44 = "-", 0, INDIRECT("J" &amp; ROW() - 1) + E44)</f>
        <v>0</v>
      </c>
      <c r="K44" s="16" t="n">
        <f aca="true">IF(I44 = "-", INDIRECT("C" &amp; ROW() - 1),0)</f>
        <v>0</v>
      </c>
      <c r="L44" s="16" t="n">
        <f aca="false">IF(I44="-",1,0)</f>
        <v>0</v>
      </c>
      <c r="M44" s="16" t="n">
        <f aca="true">IF(K44 = 0, INDIRECT("N" &amp; ROW() - 1), K44)</f>
        <v>0</v>
      </c>
      <c r="Q44" s="20" t="str">
        <f aca="true">IF(P44 = "", "", P44 / INDIRECT("D" &amp; ROW() - 1) )</f>
        <v/>
      </c>
      <c r="R44" s="20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Маскарпоне'!$A$1:$F$150, 6, 0))</f>
        <v/>
      </c>
      <c r="C45" s="17" t="str">
        <f aca="false">IF(D45="","",VLOOKUP(D45, 'SKU Маскарпоне'!$A$1:$B$150, 2, 0))</f>
        <v/>
      </c>
      <c r="E45" s="18"/>
      <c r="F45" s="19" t="str">
        <f aca="true">IF(I45="","",INDIRECT("J" &amp; ROW() - 1) - G45)</f>
        <v/>
      </c>
      <c r="G45" s="17" t="str">
        <f aca="true">IF(I45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17" t="str">
        <f aca="false">IF(I45 = "-", 0, "")</f>
        <v/>
      </c>
      <c r="J45" s="18" t="n">
        <f aca="true">IF(I45 = "-", 0, INDIRECT("J" &amp; ROW() - 1) + E45)</f>
        <v>0</v>
      </c>
      <c r="K45" s="16" t="n">
        <f aca="true">IF(I45 = "-", INDIRECT("C" &amp; ROW() - 1),0)</f>
        <v>0</v>
      </c>
      <c r="L45" s="16" t="n">
        <f aca="false">IF(I45="-",1,0)</f>
        <v>0</v>
      </c>
      <c r="M45" s="16" t="n">
        <f aca="true">IF(K45 = 0, INDIRECT("N" &amp; ROW() - 1), K45)</f>
        <v>0</v>
      </c>
      <c r="Q45" s="20" t="str">
        <f aca="true">IF(P45 = "", "", P45 / INDIRECT("D" &amp; ROW() - 1) )</f>
        <v/>
      </c>
      <c r="R45" s="20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Маскарпоне'!$A$1:$F$150, 6, 0))</f>
        <v/>
      </c>
      <c r="C46" s="17" t="str">
        <f aca="false">IF(D46="","",VLOOKUP(D46, 'SKU Маскарпоне'!$A$1:$B$150, 2, 0))</f>
        <v/>
      </c>
      <c r="E46" s="18"/>
      <c r="F46" s="19" t="str">
        <f aca="true">IF(I46="","",INDIRECT("J" &amp; ROW() - 1) - G46)</f>
        <v/>
      </c>
      <c r="G46" s="17" t="str">
        <f aca="true">IF(I46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17" t="str">
        <f aca="false">IF(I46 = "-", 0, "")</f>
        <v/>
      </c>
      <c r="J46" s="18" t="n">
        <f aca="true">IF(I46 = "-", 0, INDIRECT("J" &amp; ROW() - 1) + E46)</f>
        <v>0</v>
      </c>
      <c r="K46" s="16" t="n">
        <f aca="true">IF(I46 = "-", INDIRECT("C" &amp; ROW() - 1),0)</f>
        <v>0</v>
      </c>
      <c r="L46" s="16" t="n">
        <f aca="false">IF(I46="-",1,0)</f>
        <v>0</v>
      </c>
      <c r="M46" s="16" t="n">
        <f aca="true">IF(K46 = 0, INDIRECT("N" &amp; ROW() - 1), K46)</f>
        <v>0</v>
      </c>
      <c r="Q46" s="20" t="str">
        <f aca="true">IF(P46 = "", "", P46 / INDIRECT("D" &amp; ROW() - 1) )</f>
        <v/>
      </c>
      <c r="R46" s="20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Маскарпоне'!$A$1:$F$150, 6, 0))</f>
        <v/>
      </c>
      <c r="C47" s="17" t="str">
        <f aca="false">IF(D47="","",VLOOKUP(D47, 'SKU Маскарпоне'!$A$1:$B$150, 2, 0))</f>
        <v/>
      </c>
      <c r="E47" s="18"/>
      <c r="F47" s="19" t="str">
        <f aca="true">IF(I47="","",INDIRECT("J" &amp; ROW() - 1) - G47)</f>
        <v/>
      </c>
      <c r="G47" s="17" t="str">
        <f aca="true">IF(I47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17" t="str">
        <f aca="false">IF(I47 = "-", 0, "")</f>
        <v/>
      </c>
      <c r="J47" s="18" t="n">
        <f aca="true">IF(I47 = "-", 0, INDIRECT("J" &amp; ROW() - 1) + E47)</f>
        <v>0</v>
      </c>
      <c r="K47" s="16" t="n">
        <f aca="true">IF(I47 = "-", INDIRECT("C" &amp; ROW() - 1),0)</f>
        <v>0</v>
      </c>
      <c r="L47" s="16" t="n">
        <f aca="false">IF(I47="-",1,0)</f>
        <v>0</v>
      </c>
      <c r="M47" s="16" t="n">
        <f aca="true">IF(K47 = 0, INDIRECT("N" &amp; ROW() - 1), K47)</f>
        <v>0</v>
      </c>
      <c r="Q47" s="20" t="str">
        <f aca="true">IF(P47 = "", "", P47 / INDIRECT("D" &amp; ROW() - 1) )</f>
        <v/>
      </c>
      <c r="R47" s="20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Маскарпоне'!$A$1:$F$150, 6, 0))</f>
        <v/>
      </c>
      <c r="C48" s="17" t="str">
        <f aca="false">IF(D48="","",VLOOKUP(D48, 'SKU Маскарпоне'!$A$1:$B$150, 2, 0))</f>
        <v/>
      </c>
      <c r="E48" s="18"/>
      <c r="F48" s="19" t="str">
        <f aca="true">IF(I48="","",INDIRECT("J" &amp; ROW() - 1) - G48)</f>
        <v/>
      </c>
      <c r="G48" s="17" t="str">
        <f aca="true">IF(I48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17" t="str">
        <f aca="false">IF(I48 = "-", 0, "")</f>
        <v/>
      </c>
      <c r="J48" s="18" t="n">
        <f aca="true">IF(I48 = "-", 0, INDIRECT("J" &amp; ROW() - 1) + E48)</f>
        <v>0</v>
      </c>
      <c r="K48" s="16" t="n">
        <f aca="true">IF(I48 = "-", INDIRECT("C" &amp; ROW() - 1),0)</f>
        <v>0</v>
      </c>
      <c r="L48" s="16" t="n">
        <f aca="false">IF(I48="-",1,0)</f>
        <v>0</v>
      </c>
      <c r="M48" s="16" t="n">
        <f aca="true">IF(K48 = 0, INDIRECT("N" &amp; ROW() - 1), K48)</f>
        <v>0</v>
      </c>
      <c r="Q48" s="20" t="str">
        <f aca="true">IF(P48 = "", "", P48 / INDIRECT("D" &amp; ROW() - 1) )</f>
        <v/>
      </c>
      <c r="R48" s="20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Маскарпоне'!$A$1:$F$150, 6, 0))</f>
        <v/>
      </c>
      <c r="C49" s="17" t="str">
        <f aca="false">IF(D49="","",VLOOKUP(D49, 'SKU Маскарпоне'!$A$1:$B$150, 2, 0))</f>
        <v/>
      </c>
      <c r="E49" s="18"/>
      <c r="F49" s="19" t="str">
        <f aca="true">IF(I49="","",INDIRECT("J" &amp; ROW() - 1) - G49)</f>
        <v/>
      </c>
      <c r="G49" s="17" t="str">
        <f aca="true">IF(I49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17" t="str">
        <f aca="false">IF(I49 = "-", 0, "")</f>
        <v/>
      </c>
      <c r="J49" s="18" t="n">
        <f aca="true">IF(I49 = "-", 0, INDIRECT("J" &amp; ROW() - 1) + E49)</f>
        <v>0</v>
      </c>
      <c r="K49" s="16" t="n">
        <f aca="true">IF(I49 = "-", INDIRECT("C" &amp; ROW() - 1),0)</f>
        <v>0</v>
      </c>
      <c r="L49" s="16" t="n">
        <f aca="false">IF(I49="-",1,0)</f>
        <v>0</v>
      </c>
      <c r="M49" s="16" t="n">
        <f aca="true">IF(K49 = 0, INDIRECT("N" &amp; ROW() - 1), K49)</f>
        <v>0</v>
      </c>
      <c r="Q49" s="20" t="str">
        <f aca="true">IF(P49 = "", "", P49 / INDIRECT("D" &amp; ROW() - 1) )</f>
        <v/>
      </c>
      <c r="R49" s="20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Маскарпоне'!$A$1:$F$150, 6, 0))</f>
        <v/>
      </c>
      <c r="C50" s="17" t="str">
        <f aca="false">IF(D50="","",VLOOKUP(D50, 'SKU Маскарпоне'!$A$1:$B$150, 2, 0))</f>
        <v/>
      </c>
      <c r="E50" s="18"/>
      <c r="F50" s="19" t="str">
        <f aca="true">IF(I50="","",INDIRECT("J" &amp; ROW() - 1) - G50)</f>
        <v/>
      </c>
      <c r="G50" s="17" t="str">
        <f aca="true">IF(I50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17" t="str">
        <f aca="false">IF(I50 = "-", 0, "")</f>
        <v/>
      </c>
      <c r="J50" s="18" t="n">
        <f aca="true">IF(I50 = "-", 0, INDIRECT("J" &amp; ROW() - 1) + E50)</f>
        <v>0</v>
      </c>
      <c r="K50" s="16" t="n">
        <f aca="true">IF(I50 = "-", INDIRECT("C" &amp; ROW() - 1),0)</f>
        <v>0</v>
      </c>
      <c r="L50" s="16" t="n">
        <f aca="false">IF(I50="-",1,0)</f>
        <v>0</v>
      </c>
      <c r="M50" s="16" t="n">
        <f aca="true">IF(K50 = 0, INDIRECT("N" &amp; ROW() - 1), K50)</f>
        <v>0</v>
      </c>
      <c r="Q50" s="20" t="str">
        <f aca="true">IF(P50 = "", "", P50 / INDIRECT("D" &amp; ROW() - 1) )</f>
        <v/>
      </c>
      <c r="R50" s="20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Маскарпоне'!$A$1:$F$150, 6, 0))</f>
        <v/>
      </c>
      <c r="C51" s="17" t="str">
        <f aca="false">IF(D51="","",VLOOKUP(D51, 'SKU Маскарпоне'!$A$1:$B$150, 2, 0))</f>
        <v/>
      </c>
      <c r="E51" s="18"/>
      <c r="F51" s="19" t="str">
        <f aca="true">IF(I51="","",INDIRECT("J" &amp; ROW() - 1) - G51)</f>
        <v/>
      </c>
      <c r="G51" s="17" t="str">
        <f aca="true">IF(I51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17" t="str">
        <f aca="false">IF(I51 = "-", 0, "")</f>
        <v/>
      </c>
      <c r="J51" s="18" t="n">
        <f aca="true">IF(I51 = "-", 0, INDIRECT("J" &amp; ROW() - 1) + E51)</f>
        <v>0</v>
      </c>
      <c r="K51" s="16" t="n">
        <f aca="true">IF(I51 = "-", INDIRECT("C" &amp; ROW() - 1),0)</f>
        <v>0</v>
      </c>
      <c r="L51" s="16" t="n">
        <f aca="false">IF(I51="-",1,0)</f>
        <v>0</v>
      </c>
      <c r="M51" s="16" t="n">
        <f aca="true">IF(K51 = 0, INDIRECT("N" &amp; ROW() - 1), K51)</f>
        <v>0</v>
      </c>
      <c r="Q51" s="20" t="str">
        <f aca="true">IF(P51 = "", "", P51 / INDIRECT("D" &amp; ROW() - 1) )</f>
        <v/>
      </c>
      <c r="R51" s="20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Маскарпоне'!$A$1:$F$150, 6, 0))</f>
        <v/>
      </c>
      <c r="C52" s="17" t="str">
        <f aca="false">IF(D52="","",VLOOKUP(D52, 'SKU Маскарпоне'!$A$1:$B$150, 2, 0))</f>
        <v/>
      </c>
      <c r="E52" s="18"/>
      <c r="F52" s="19" t="str">
        <f aca="true">IF(I52="","",INDIRECT("J" &amp; ROW() - 1) - G52)</f>
        <v/>
      </c>
      <c r="G52" s="17" t="str">
        <f aca="true">IF(I52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17" t="str">
        <f aca="false">IF(I52 = "-", 0, "")</f>
        <v/>
      </c>
      <c r="J52" s="18" t="n">
        <f aca="true">IF(I52 = "-", 0, INDIRECT("J" &amp; ROW() - 1) + E52)</f>
        <v>0</v>
      </c>
      <c r="K52" s="16" t="n">
        <f aca="true">IF(I52 = "-", INDIRECT("C" &amp; ROW() - 1),0)</f>
        <v>0</v>
      </c>
      <c r="L52" s="16" t="n">
        <f aca="false">IF(I52="-",1,0)</f>
        <v>0</v>
      </c>
      <c r="M52" s="16" t="n">
        <f aca="true">IF(K52 = 0, INDIRECT("N" &amp; ROW() - 1), K52)</f>
        <v>0</v>
      </c>
      <c r="Q52" s="20" t="str">
        <f aca="true">IF(P52 = "", "", P52 / INDIRECT("D" &amp; ROW() - 1) )</f>
        <v/>
      </c>
      <c r="R52" s="20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Маскарпоне'!$A$1:$F$150, 6, 0))</f>
        <v/>
      </c>
      <c r="C53" s="17" t="str">
        <f aca="false">IF(D53="","",VLOOKUP(D53, 'SKU Маскарпоне'!$A$1:$B$150, 2, 0))</f>
        <v/>
      </c>
      <c r="E53" s="18"/>
      <c r="F53" s="19" t="str">
        <f aca="true">IF(I53="","",INDIRECT("J" &amp; ROW() - 1) - G53)</f>
        <v/>
      </c>
      <c r="G53" s="17" t="str">
        <f aca="true">IF(I53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17" t="str">
        <f aca="false">IF(I53 = "-", 0, "")</f>
        <v/>
      </c>
      <c r="J53" s="18" t="n">
        <f aca="true">IF(I53 = "-", 0, INDIRECT("J" &amp; ROW() - 1) + E53)</f>
        <v>0</v>
      </c>
      <c r="K53" s="16" t="n">
        <f aca="true">IF(I53 = "-", INDIRECT("C" &amp; ROW() - 1),0)</f>
        <v>0</v>
      </c>
      <c r="L53" s="16" t="n">
        <f aca="false">IF(I53="-",1,0)</f>
        <v>0</v>
      </c>
      <c r="M53" s="16" t="n">
        <f aca="true">IF(K53 = 0, INDIRECT("N" &amp; ROW() - 1), K53)</f>
        <v>0</v>
      </c>
      <c r="Q53" s="20" t="str">
        <f aca="true">IF(P53 = "", "", P53 / INDIRECT("D" &amp; ROW() - 1) )</f>
        <v/>
      </c>
      <c r="R53" s="20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Маскарпоне'!$A$1:$F$150, 6, 0))</f>
        <v/>
      </c>
      <c r="C54" s="17" t="str">
        <f aca="false">IF(D54="","",VLOOKUP(D54, 'SKU Маскарпоне'!$A$1:$B$150, 2, 0))</f>
        <v/>
      </c>
      <c r="E54" s="18"/>
      <c r="F54" s="19" t="str">
        <f aca="true">IF(I54="","",INDIRECT("J" &amp; ROW() - 1) - G54)</f>
        <v/>
      </c>
      <c r="G54" s="17" t="str">
        <f aca="true">IF(I54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17" t="str">
        <f aca="false">IF(I54 = "-", 0, "")</f>
        <v/>
      </c>
      <c r="J54" s="18" t="n">
        <f aca="true">IF(I54 = "-", 0, INDIRECT("J" &amp; ROW() - 1) + E54)</f>
        <v>0</v>
      </c>
      <c r="K54" s="16" t="n">
        <f aca="true">IF(I54 = "-", INDIRECT("C" &amp; ROW() - 1),0)</f>
        <v>0</v>
      </c>
      <c r="L54" s="16" t="n">
        <f aca="false">IF(I54="-",1,0)</f>
        <v>0</v>
      </c>
      <c r="M54" s="16" t="n">
        <f aca="true">IF(K54 = 0, INDIRECT("N" &amp; ROW() - 1), K54)</f>
        <v>0</v>
      </c>
      <c r="Q54" s="20" t="str">
        <f aca="true">IF(P54 = "", "", P54 / INDIRECT("D" &amp; ROW() - 1) )</f>
        <v/>
      </c>
      <c r="R54" s="20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Маскарпоне'!$A$1:$F$150, 6, 0))</f>
        <v/>
      </c>
      <c r="C55" s="17" t="str">
        <f aca="false">IF(D55="","",VLOOKUP(D55, 'SKU Маскарпоне'!$A$1:$B$150, 2, 0))</f>
        <v/>
      </c>
      <c r="E55" s="18"/>
      <c r="F55" s="19" t="str">
        <f aca="true">IF(I55="","",INDIRECT("J" &amp; ROW() - 1) - G55)</f>
        <v/>
      </c>
      <c r="G55" s="17" t="str">
        <f aca="true">IF(I55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17" t="str">
        <f aca="false">IF(I55 = "-", 0, "")</f>
        <v/>
      </c>
      <c r="J55" s="18" t="n">
        <f aca="true">IF(I55 = "-", 0, INDIRECT("J" &amp; ROW() - 1) + E55)</f>
        <v>0</v>
      </c>
      <c r="K55" s="16" t="n">
        <f aca="true">IF(I55 = "-", INDIRECT("C" &amp; ROW() - 1),0)</f>
        <v>0</v>
      </c>
      <c r="L55" s="16" t="n">
        <f aca="false">IF(I55="-",1,0)</f>
        <v>0</v>
      </c>
      <c r="M55" s="16" t="n">
        <f aca="true">IF(K55 = 0, INDIRECT("N" &amp; ROW() - 1), K55)</f>
        <v>0</v>
      </c>
      <c r="Q55" s="20" t="str">
        <f aca="true">IF(P55 = "", "", P55 / INDIRECT("D" &amp; ROW() - 1) )</f>
        <v/>
      </c>
      <c r="R55" s="20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Маскарпоне'!$A$1:$F$150, 6, 0))</f>
        <v/>
      </c>
      <c r="C56" s="17" t="str">
        <f aca="false">IF(D56="","",VLOOKUP(D56, 'SKU Маскарпоне'!$A$1:$B$150, 2, 0))</f>
        <v/>
      </c>
      <c r="E56" s="18"/>
      <c r="F56" s="19" t="str">
        <f aca="true">IF(I56="","",INDIRECT("J" &amp; ROW() - 1) - G56)</f>
        <v/>
      </c>
      <c r="G56" s="17" t="str">
        <f aca="true">IF(I56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17" t="str">
        <f aca="false">IF(I56 = "-", 0, "")</f>
        <v/>
      </c>
      <c r="J56" s="18" t="n">
        <f aca="true">IF(I56 = "-", 0, INDIRECT("J" &amp; ROW() - 1) + E56)</f>
        <v>0</v>
      </c>
      <c r="K56" s="16" t="n">
        <f aca="true">IF(I56 = "-", INDIRECT("C" &amp; ROW() - 1),0)</f>
        <v>0</v>
      </c>
      <c r="L56" s="16" t="n">
        <f aca="false">IF(I56="-",1,0)</f>
        <v>0</v>
      </c>
      <c r="M56" s="16" t="n">
        <f aca="true">IF(K56 = 0, INDIRECT("N" &amp; ROW() - 1), K56)</f>
        <v>0</v>
      </c>
      <c r="Q56" s="20" t="str">
        <f aca="true">IF(P56 = "", "", P56 / INDIRECT("D" &amp; ROW() - 1) )</f>
        <v/>
      </c>
      <c r="R56" s="20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Маскарпоне'!$A$1:$F$150, 6, 0))</f>
        <v/>
      </c>
      <c r="C57" s="17" t="str">
        <f aca="false">IF(D57="","",VLOOKUP(D57, 'SKU Маскарпоне'!$A$1:$B$150, 2, 0))</f>
        <v/>
      </c>
      <c r="E57" s="18"/>
      <c r="F57" s="19" t="str">
        <f aca="true">IF(I57="","",INDIRECT("J" &amp; ROW() - 1) - G57)</f>
        <v/>
      </c>
      <c r="G57" s="17" t="str">
        <f aca="true">IF(I57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17" t="str">
        <f aca="false">IF(I57 = "-", 0, "")</f>
        <v/>
      </c>
      <c r="J57" s="18" t="n">
        <f aca="true">IF(I57 = "-", 0, INDIRECT("J" &amp; ROW() - 1) + E57)</f>
        <v>0</v>
      </c>
      <c r="K57" s="16" t="n">
        <f aca="true">IF(I57 = "-", INDIRECT("C" &amp; ROW() - 1),0)</f>
        <v>0</v>
      </c>
      <c r="L57" s="16" t="n">
        <f aca="false">IF(I57="-",1,0)</f>
        <v>0</v>
      </c>
      <c r="M57" s="16" t="n">
        <f aca="true">IF(K57 = 0, INDIRECT("N" &amp; ROW() - 1), K57)</f>
        <v>0</v>
      </c>
      <c r="Q57" s="20" t="str">
        <f aca="true">IF(P57 = "", "", P57 / INDIRECT("D" &amp; ROW() - 1) )</f>
        <v/>
      </c>
      <c r="R57" s="20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Маскарпоне'!$A$1:$F$150, 6, 0))</f>
        <v/>
      </c>
      <c r="C58" s="17" t="str">
        <f aca="false">IF(D58="","",VLOOKUP(D58, 'SKU Маскарпоне'!$A$1:$B$150, 2, 0))</f>
        <v/>
      </c>
      <c r="E58" s="18"/>
      <c r="F58" s="19" t="str">
        <f aca="true">IF(I58="","",INDIRECT("J" &amp; ROW() - 1) - G58)</f>
        <v/>
      </c>
      <c r="G58" s="17" t="str">
        <f aca="true">IF(I58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17" t="str">
        <f aca="false">IF(I58 = "-", 0, "")</f>
        <v/>
      </c>
      <c r="J58" s="18" t="n">
        <f aca="true">IF(I58 = "-", 0, INDIRECT("J" &amp; ROW() - 1) + E58)</f>
        <v>0</v>
      </c>
      <c r="K58" s="16" t="n">
        <f aca="true">IF(I58 = "-", INDIRECT("C" &amp; ROW() - 1),0)</f>
        <v>0</v>
      </c>
      <c r="L58" s="16" t="n">
        <f aca="false">IF(I58="-",1,0)</f>
        <v>0</v>
      </c>
      <c r="M58" s="16" t="n">
        <f aca="true">IF(K58 = 0, INDIRECT("N" &amp; ROW() - 1), K58)</f>
        <v>0</v>
      </c>
      <c r="Q58" s="20" t="str">
        <f aca="true">IF(P58 = "", "", P58 / INDIRECT("D" &amp; ROW() - 1) )</f>
        <v/>
      </c>
      <c r="R58" s="20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Маскарпоне'!$A$1:$F$150, 6, 0))</f>
        <v/>
      </c>
      <c r="C59" s="17" t="str">
        <f aca="false">IF(D59="","",VLOOKUP(D59, 'SKU Маскарпоне'!$A$1:$B$150, 2, 0))</f>
        <v/>
      </c>
      <c r="E59" s="18"/>
      <c r="F59" s="19" t="str">
        <f aca="true">IF(I59="","",INDIRECT("J" &amp; ROW() - 1) - G59)</f>
        <v/>
      </c>
      <c r="G59" s="17" t="str">
        <f aca="true">IF(I59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17" t="str">
        <f aca="false">IF(I59 = "-", 0, "")</f>
        <v/>
      </c>
      <c r="J59" s="18" t="n">
        <f aca="true">IF(I59 = "-", 0, INDIRECT("J" &amp; ROW() - 1) + E59)</f>
        <v>0</v>
      </c>
      <c r="K59" s="16" t="n">
        <f aca="true">IF(I59 = "-", INDIRECT("C" &amp; ROW() - 1),0)</f>
        <v>0</v>
      </c>
      <c r="L59" s="16" t="n">
        <f aca="false">IF(I59="-",1,0)</f>
        <v>0</v>
      </c>
      <c r="M59" s="16" t="n">
        <f aca="true">IF(K59 = 0, INDIRECT("N" &amp; ROW() - 1), K59)</f>
        <v>0</v>
      </c>
      <c r="Q59" s="20" t="str">
        <f aca="true">IF(P59 = "", "", P59 / INDIRECT("D" &amp; ROW() - 1) )</f>
        <v/>
      </c>
      <c r="R59" s="20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Маскарпоне'!$A$1:$F$150, 6, 0))</f>
        <v/>
      </c>
      <c r="C60" s="17" t="str">
        <f aca="false">IF(D60="","",VLOOKUP(D60, 'SKU Маскарпоне'!$A$1:$B$150, 2, 0))</f>
        <v/>
      </c>
      <c r="E60" s="18"/>
      <c r="F60" s="19" t="str">
        <f aca="true">IF(I60="","",INDIRECT("J" &amp; ROW() - 1) - G60)</f>
        <v/>
      </c>
      <c r="G60" s="17" t="str">
        <f aca="true">IF(I60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17" t="str">
        <f aca="false">IF(I60 = "-", 0, "")</f>
        <v/>
      </c>
      <c r="J60" s="18" t="n">
        <f aca="true">IF(I60 = "-", 0, INDIRECT("J" &amp; ROW() - 1) + E60)</f>
        <v>0</v>
      </c>
      <c r="K60" s="16" t="n">
        <f aca="true">IF(I60 = "-", INDIRECT("C" &amp; ROW() - 1),0)</f>
        <v>0</v>
      </c>
      <c r="L60" s="16" t="n">
        <f aca="false">IF(I60="-",1,0)</f>
        <v>0</v>
      </c>
      <c r="M60" s="16" t="n">
        <f aca="true">IF(K60 = 0, INDIRECT("N" &amp; ROW() - 1), K60)</f>
        <v>0</v>
      </c>
      <c r="Q60" s="20" t="str">
        <f aca="true">IF(P60 = "", "", P60 / INDIRECT("D" &amp; ROW() - 1) )</f>
        <v/>
      </c>
      <c r="R60" s="20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Маскарпоне'!$A$1:$F$150, 6, 0))</f>
        <v/>
      </c>
      <c r="C61" s="17" t="str">
        <f aca="false">IF(D61="","",VLOOKUP(D61, 'SKU Маскарпоне'!$A$1:$B$150, 2, 0))</f>
        <v/>
      </c>
      <c r="E61" s="18"/>
      <c r="F61" s="19" t="str">
        <f aca="true">IF(I61="","",INDIRECT("J" &amp; ROW() - 1) - G61)</f>
        <v/>
      </c>
      <c r="G61" s="17" t="str">
        <f aca="true">IF(I61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17" t="str">
        <f aca="false">IF(I61 = "-", 0, "")</f>
        <v/>
      </c>
      <c r="J61" s="18" t="n">
        <f aca="true">IF(I61 = "-", 0, INDIRECT("J" &amp; ROW() - 1) + E61)</f>
        <v>0</v>
      </c>
      <c r="K61" s="16" t="n">
        <f aca="true">IF(I61 = "-", INDIRECT("C" &amp; ROW() - 1),0)</f>
        <v>0</v>
      </c>
      <c r="L61" s="16" t="n">
        <f aca="false">IF(I61="-",1,0)</f>
        <v>0</v>
      </c>
      <c r="M61" s="16" t="n">
        <f aca="true">IF(K61 = 0, INDIRECT("N" &amp; ROW() - 1), K61)</f>
        <v>0</v>
      </c>
      <c r="Q61" s="20" t="str">
        <f aca="true">IF(P61 = "", "", P61 / INDIRECT("D" &amp; ROW() - 1) )</f>
        <v/>
      </c>
      <c r="R61" s="20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Маскарпоне'!$A$1:$F$150, 6, 0))</f>
        <v/>
      </c>
      <c r="C62" s="17" t="str">
        <f aca="false">IF(D62="","",VLOOKUP(D62, 'SKU Маскарпоне'!$A$1:$B$150, 2, 0))</f>
        <v/>
      </c>
      <c r="E62" s="18"/>
      <c r="F62" s="19" t="str">
        <f aca="true">IF(I62="","",INDIRECT("J" &amp; ROW() - 1) - G62)</f>
        <v/>
      </c>
      <c r="G62" s="17" t="str">
        <f aca="true">IF(I62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17" t="str">
        <f aca="false">IF(I62 = "-", 0, "")</f>
        <v/>
      </c>
      <c r="J62" s="18" t="n">
        <f aca="true">IF(I62 = "-", 0, INDIRECT("J" &amp; ROW() - 1) + E62)</f>
        <v>0</v>
      </c>
      <c r="K62" s="16" t="n">
        <f aca="true">IF(I62 = "-", INDIRECT("C" &amp; ROW() - 1),0)</f>
        <v>0</v>
      </c>
      <c r="L62" s="16" t="n">
        <f aca="false">IF(I62="-",1,0)</f>
        <v>0</v>
      </c>
      <c r="M62" s="16" t="n">
        <f aca="true">IF(K62 = 0, INDIRECT("N" &amp; ROW() - 1), K62)</f>
        <v>0</v>
      </c>
      <c r="Q62" s="20" t="str">
        <f aca="true">IF(P62 = "", "", P62 / INDIRECT("D" &amp; ROW() - 1) )</f>
        <v/>
      </c>
      <c r="R62" s="20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Маскарпоне'!$A$1:$F$150, 6, 0))</f>
        <v/>
      </c>
      <c r="C63" s="17" t="str">
        <f aca="false">IF(D63="","",VLOOKUP(D63, 'SKU Маскарпоне'!$A$1:$B$150, 2, 0))</f>
        <v/>
      </c>
      <c r="E63" s="18"/>
      <c r="F63" s="19" t="str">
        <f aca="true">IF(I63="","",INDIRECT("J" &amp; ROW() - 1) - G63)</f>
        <v/>
      </c>
      <c r="G63" s="17" t="str">
        <f aca="true">IF(I63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17" t="str">
        <f aca="false">IF(I63 = "-", 0, "")</f>
        <v/>
      </c>
      <c r="J63" s="18" t="n">
        <f aca="true">IF(I63 = "-", 0, INDIRECT("J" &amp; ROW() - 1) + E63)</f>
        <v>0</v>
      </c>
      <c r="K63" s="16" t="n">
        <f aca="true">IF(I63 = "-", INDIRECT("C" &amp; ROW() - 1),0)</f>
        <v>0</v>
      </c>
      <c r="L63" s="16" t="n">
        <f aca="false">IF(I63="-",1,0)</f>
        <v>0</v>
      </c>
      <c r="M63" s="16" t="n">
        <f aca="true">IF(K63 = 0, INDIRECT("N" &amp; ROW() - 1), K63)</f>
        <v>0</v>
      </c>
      <c r="Q63" s="20" t="str">
        <f aca="true">IF(P63 = "", "", P63 / INDIRECT("D" &amp; ROW() - 1) )</f>
        <v/>
      </c>
      <c r="R63" s="20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Маскарпоне'!$A$1:$F$150, 6, 0))</f>
        <v/>
      </c>
      <c r="C64" s="17" t="str">
        <f aca="false">IF(D64="","",VLOOKUP(D64, 'SKU Маскарпоне'!$A$1:$B$150, 2, 0))</f>
        <v/>
      </c>
      <c r="E64" s="18"/>
      <c r="F64" s="19" t="str">
        <f aca="true">IF(I64="","",INDIRECT("J" &amp; ROW() - 1) - G64)</f>
        <v/>
      </c>
      <c r="G64" s="17" t="str">
        <f aca="true">IF(I64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17" t="str">
        <f aca="false">IF(I64 = "-", 0, "")</f>
        <v/>
      </c>
      <c r="J64" s="18" t="n">
        <f aca="true">IF(I64 = "-", 0, INDIRECT("J" &amp; ROW() - 1) + E64)</f>
        <v>0</v>
      </c>
      <c r="K64" s="16" t="n">
        <f aca="true">IF(I64 = "-", INDIRECT("C" &amp; ROW() - 1),0)</f>
        <v>0</v>
      </c>
      <c r="L64" s="16" t="n">
        <f aca="false">IF(I64="-",1,0)</f>
        <v>0</v>
      </c>
      <c r="M64" s="16" t="n">
        <f aca="true">IF(K64 = 0, INDIRECT("N" &amp; ROW() - 1), K64)</f>
        <v>0</v>
      </c>
      <c r="Q64" s="20" t="str">
        <f aca="true">IF(P64 = "", "", P64 / INDIRECT("D" &amp; ROW() - 1) )</f>
        <v/>
      </c>
      <c r="R64" s="20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Маскарпоне'!$A$1:$F$150, 6, 0))</f>
        <v/>
      </c>
      <c r="C65" s="17" t="str">
        <f aca="false">IF(D65="","",VLOOKUP(D65, 'SKU Маскарпоне'!$A$1:$B$150, 2, 0))</f>
        <v/>
      </c>
      <c r="E65" s="18"/>
      <c r="F65" s="19" t="str">
        <f aca="true">IF(I65="","",INDIRECT("J" &amp; ROW() - 1) - G65)</f>
        <v/>
      </c>
      <c r="G65" s="17" t="str">
        <f aca="true">IF(I65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17" t="str">
        <f aca="false">IF(I65 = "-", 0, "")</f>
        <v/>
      </c>
      <c r="J65" s="18" t="n">
        <f aca="true">IF(I65 = "-", 0, INDIRECT("J" &amp; ROW() - 1) + E65)</f>
        <v>0</v>
      </c>
      <c r="K65" s="16" t="n">
        <f aca="true">IF(I65 = "-", INDIRECT("C" &amp; ROW() - 1),0)</f>
        <v>0</v>
      </c>
      <c r="L65" s="16" t="n">
        <f aca="false">IF(I65="-",1,0)</f>
        <v>0</v>
      </c>
      <c r="M65" s="16" t="n">
        <f aca="true">IF(K65 = 0, INDIRECT("N" &amp; ROW() - 1), K65)</f>
        <v>0</v>
      </c>
      <c r="Q65" s="20" t="str">
        <f aca="true">IF(P65 = "", "", P65 / INDIRECT("D" &amp; ROW() - 1) )</f>
        <v/>
      </c>
      <c r="R65" s="20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Маскарпоне'!$A$1:$F$150, 6, 0))</f>
        <v/>
      </c>
      <c r="C66" s="17" t="str">
        <f aca="false">IF(D66="","",VLOOKUP(D66, 'SKU Маскарпоне'!$A$1:$B$150, 2, 0))</f>
        <v/>
      </c>
      <c r="E66" s="18"/>
      <c r="F66" s="19" t="str">
        <f aca="true">IF(I66="","",INDIRECT("J" &amp; ROW() - 1) - G66)</f>
        <v/>
      </c>
      <c r="G66" s="17" t="str">
        <f aca="true">IF(I66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17" t="str">
        <f aca="false">IF(I66 = "-", 0, "")</f>
        <v/>
      </c>
      <c r="J66" s="18" t="n">
        <f aca="true">IF(I66 = "-", 0, INDIRECT("J" &amp; ROW() - 1) + E66)</f>
        <v>0</v>
      </c>
      <c r="K66" s="16" t="n">
        <f aca="true">IF(I66 = "-", INDIRECT("C" &amp; ROW() - 1),0)</f>
        <v>0</v>
      </c>
      <c r="L66" s="16" t="n">
        <f aca="false">IF(I66="-",1,0)</f>
        <v>0</v>
      </c>
      <c r="M66" s="16" t="n">
        <f aca="true">IF(K66 = 0, INDIRECT("N" &amp; ROW() - 1), K66)</f>
        <v>0</v>
      </c>
      <c r="Q66" s="20" t="str">
        <f aca="true">IF(P66 = "", "", P66 / INDIRECT("D" &amp; ROW() - 1) )</f>
        <v/>
      </c>
      <c r="R66" s="20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Маскарпоне'!$A$1:$F$150, 6, 0))</f>
        <v/>
      </c>
      <c r="C67" s="17" t="str">
        <f aca="false">IF(D67="","",VLOOKUP(D67, 'SKU Маскарпоне'!$A$1:$B$150, 2, 0))</f>
        <v/>
      </c>
      <c r="E67" s="18"/>
      <c r="F67" s="19" t="str">
        <f aca="true">IF(I67="","",INDIRECT("J" &amp; ROW() - 1) - G67)</f>
        <v/>
      </c>
      <c r="G67" s="17" t="str">
        <f aca="true">IF(I67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17" t="str">
        <f aca="false">IF(I67 = "-", 0, "")</f>
        <v/>
      </c>
      <c r="J67" s="18" t="n">
        <f aca="true">IF(I67 = "-", 0, INDIRECT("J" &amp; ROW() - 1) + E67)</f>
        <v>0</v>
      </c>
      <c r="K67" s="16" t="n">
        <f aca="true">IF(I67 = "-", INDIRECT("C" &amp; ROW() - 1),0)</f>
        <v>0</v>
      </c>
      <c r="L67" s="16" t="n">
        <f aca="false">IF(I67="-",1,0)</f>
        <v>0</v>
      </c>
      <c r="M67" s="16" t="n">
        <f aca="true">IF(K67 = 0, INDIRECT("N" &amp; ROW() - 1), K67)</f>
        <v>0</v>
      </c>
      <c r="Q67" s="20" t="str">
        <f aca="true">IF(P67 = "", "", P67 / INDIRECT("D" &amp; ROW() - 1) )</f>
        <v/>
      </c>
      <c r="R67" s="20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Маскарпоне'!$A$1:$F$150, 6, 0))</f>
        <v/>
      </c>
      <c r="C68" s="17" t="str">
        <f aca="false">IF(D68="","",VLOOKUP(D68, 'SKU Маскарпоне'!$A$1:$B$150, 2, 0))</f>
        <v/>
      </c>
      <c r="E68" s="18"/>
      <c r="F68" s="19" t="str">
        <f aca="true">IF(I68="","",INDIRECT("J" &amp; ROW() - 1) - G68)</f>
        <v/>
      </c>
      <c r="G68" s="17" t="str">
        <f aca="true">IF(I68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17" t="str">
        <f aca="false">IF(I68 = "-", 0, "")</f>
        <v/>
      </c>
      <c r="J68" s="18" t="n">
        <f aca="true">IF(I68 = "-", 0, INDIRECT("J" &amp; ROW() - 1) + E68)</f>
        <v>0</v>
      </c>
      <c r="K68" s="16" t="n">
        <f aca="true">IF(I68 = "-", INDIRECT("C" &amp; ROW() - 1),0)</f>
        <v>0</v>
      </c>
      <c r="L68" s="16" t="n">
        <f aca="false">IF(I68="-",1,0)</f>
        <v>0</v>
      </c>
      <c r="M68" s="16" t="n">
        <f aca="true">IF(K68 = 0, INDIRECT("N" &amp; ROW() - 1), K68)</f>
        <v>0</v>
      </c>
      <c r="Q68" s="20" t="str">
        <f aca="true">IF(P68 = "", "", P68 / INDIRECT("D" &amp; ROW() - 1) )</f>
        <v/>
      </c>
      <c r="R68" s="20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Маскарпоне'!$A$1:$F$150, 6, 0))</f>
        <v/>
      </c>
      <c r="C69" s="17" t="str">
        <f aca="false">IF(D69="","",VLOOKUP(D69, 'SKU Маскарпоне'!$A$1:$B$150, 2, 0))</f>
        <v/>
      </c>
      <c r="E69" s="18"/>
      <c r="F69" s="19" t="str">
        <f aca="true">IF(I69="","",INDIRECT("J" &amp; ROW() - 1) - G69)</f>
        <v/>
      </c>
      <c r="G69" s="17" t="str">
        <f aca="true">IF(I69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17" t="str">
        <f aca="false">IF(I69 = "-", 0, "")</f>
        <v/>
      </c>
      <c r="J69" s="18" t="n">
        <f aca="true">IF(I69 = "-", 0, INDIRECT("J" &amp; ROW() - 1) + E69)</f>
        <v>0</v>
      </c>
      <c r="K69" s="16" t="n">
        <f aca="true">IF(I69 = "-", INDIRECT("C" &amp; ROW() - 1),0)</f>
        <v>0</v>
      </c>
      <c r="L69" s="16" t="n">
        <f aca="false">IF(I69="-",1,0)</f>
        <v>0</v>
      </c>
      <c r="M69" s="16" t="n">
        <f aca="true">IF(K69 = 0, INDIRECT("N" &amp; ROW() - 1), K69)</f>
        <v>0</v>
      </c>
      <c r="Q69" s="20" t="str">
        <f aca="true">IF(P69 = "", "", P69 / INDIRECT("D" &amp; ROW() - 1) )</f>
        <v/>
      </c>
      <c r="R69" s="20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Маскарпоне'!$A$1:$F$150, 6, 0))</f>
        <v/>
      </c>
      <c r="C70" s="17" t="str">
        <f aca="false">IF(D70="","",VLOOKUP(D70, 'SKU Маскарпоне'!$A$1:$B$150, 2, 0))</f>
        <v/>
      </c>
      <c r="E70" s="18"/>
      <c r="F70" s="19" t="str">
        <f aca="true">IF(I70="","",INDIRECT("J" &amp; ROW() - 1) - G70)</f>
        <v/>
      </c>
      <c r="G70" s="17" t="str">
        <f aca="true">IF(I70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17" t="str">
        <f aca="false">IF(I70 = "-", 0, "")</f>
        <v/>
      </c>
      <c r="J70" s="18" t="n">
        <f aca="true">IF(I70 = "-", 0, INDIRECT("J" &amp; ROW() - 1) + E70)</f>
        <v>0</v>
      </c>
      <c r="K70" s="16" t="n">
        <f aca="true">IF(I70 = "-", INDIRECT("C" &amp; ROW() - 1),0)</f>
        <v>0</v>
      </c>
      <c r="L70" s="16" t="n">
        <f aca="false">IF(I70="-",1,0)</f>
        <v>0</v>
      </c>
      <c r="M70" s="16" t="n">
        <f aca="true">IF(K70 = 0, INDIRECT("N" &amp; ROW() - 1), K70)</f>
        <v>0</v>
      </c>
      <c r="Q70" s="20" t="str">
        <f aca="true">IF(P70 = "", "", P70 / INDIRECT("D" &amp; ROW() - 1) )</f>
        <v/>
      </c>
      <c r="R70" s="20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Маскарпоне'!$A$1:$F$150, 6, 0))</f>
        <v/>
      </c>
      <c r="C71" s="17" t="str">
        <f aca="false">IF(D71="","",VLOOKUP(D71, 'SKU Маскарпоне'!$A$1:$B$150, 2, 0))</f>
        <v/>
      </c>
      <c r="E71" s="18"/>
      <c r="F71" s="19" t="str">
        <f aca="true">IF(I71="","",INDIRECT("J" &amp; ROW() - 1) - G71)</f>
        <v/>
      </c>
      <c r="G71" s="17" t="str">
        <f aca="true">IF(I71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17" t="str">
        <f aca="false">IF(I71 = "-", 0, "")</f>
        <v/>
      </c>
      <c r="J71" s="18" t="n">
        <f aca="true">IF(I71 = "-", 0, INDIRECT("J" &amp; ROW() - 1) + E71)</f>
        <v>0</v>
      </c>
      <c r="K71" s="16" t="n">
        <f aca="true">IF(I71 = "-", INDIRECT("C" &amp; ROW() - 1),0)</f>
        <v>0</v>
      </c>
      <c r="L71" s="16" t="n">
        <f aca="false">IF(I71="-",1,0)</f>
        <v>0</v>
      </c>
      <c r="M71" s="16" t="n">
        <f aca="true">IF(K71 = 0, INDIRECT("N" &amp; ROW() - 1), K71)</f>
        <v>0</v>
      </c>
      <c r="Q71" s="20" t="str">
        <f aca="true">IF(P71 = "", "", P71 / INDIRECT("D" &amp; ROW() - 1) )</f>
        <v/>
      </c>
      <c r="R71" s="20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Маскарпоне'!$A$1:$F$150, 6, 0))</f>
        <v/>
      </c>
      <c r="C72" s="17" t="str">
        <f aca="false">IF(D72="","",VLOOKUP(D72, 'SKU Маскарпоне'!$A$1:$B$150, 2, 0))</f>
        <v/>
      </c>
      <c r="E72" s="18"/>
      <c r="F72" s="19" t="str">
        <f aca="true">IF(I72="","",INDIRECT("J" &amp; ROW() - 1) - G72)</f>
        <v/>
      </c>
      <c r="G72" s="17" t="str">
        <f aca="true">IF(I72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17" t="str">
        <f aca="false">IF(I72 = "-", 0, "")</f>
        <v/>
      </c>
      <c r="J72" s="18" t="n">
        <f aca="true">IF(I72 = "-", 0, INDIRECT("J" &amp; ROW() - 1) + E72)</f>
        <v>0</v>
      </c>
      <c r="K72" s="16" t="n">
        <f aca="true">IF(I72 = "-", INDIRECT("C" &amp; ROW() - 1),0)</f>
        <v>0</v>
      </c>
      <c r="L72" s="16" t="n">
        <f aca="false">IF(I72="-",1,0)</f>
        <v>0</v>
      </c>
      <c r="M72" s="16" t="n">
        <f aca="true">IF(K72 = 0, INDIRECT("N" &amp; ROW() - 1), K72)</f>
        <v>0</v>
      </c>
      <c r="Q72" s="20" t="str">
        <f aca="true">IF(P72 = "", "", P72 / INDIRECT("D" &amp; ROW() - 1) )</f>
        <v/>
      </c>
      <c r="R72" s="20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Маскарпоне'!$A$1:$F$150, 6, 0))</f>
        <v/>
      </c>
      <c r="C73" s="17" t="str">
        <f aca="false">IF(D73="","",VLOOKUP(D73, 'SKU Маскарпоне'!$A$1:$B$150, 2, 0))</f>
        <v/>
      </c>
      <c r="E73" s="18"/>
      <c r="F73" s="19" t="str">
        <f aca="true">IF(I73="","",INDIRECT("J" &amp; ROW() - 1) - G73)</f>
        <v/>
      </c>
      <c r="G73" s="17" t="str">
        <f aca="true">IF(I73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17" t="str">
        <f aca="false">IF(I73 = "-", 0, "")</f>
        <v/>
      </c>
      <c r="J73" s="18" t="n">
        <f aca="true">IF(I73 = "-", 0, INDIRECT("J" &amp; ROW() - 1) + E73)</f>
        <v>0</v>
      </c>
      <c r="K73" s="16" t="n">
        <f aca="true">IF(I73 = "-", INDIRECT("C" &amp; ROW() - 1),0)</f>
        <v>0</v>
      </c>
      <c r="L73" s="16" t="n">
        <f aca="false">IF(I73="-",1,0)</f>
        <v>0</v>
      </c>
      <c r="M73" s="16" t="n">
        <f aca="true">IF(K73 = 0, INDIRECT("N" &amp; ROW() - 1), K73)</f>
        <v>0</v>
      </c>
      <c r="Q73" s="20" t="str">
        <f aca="true">IF(P73 = "", "", P73 / INDIRECT("D" &amp; ROW() - 1) )</f>
        <v/>
      </c>
      <c r="R73" s="20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Маскарпоне'!$A$1:$F$150, 6, 0))</f>
        <v/>
      </c>
      <c r="C74" s="17" t="str">
        <f aca="false">IF(D74="","",VLOOKUP(D74, 'SKU Маскарпоне'!$A$1:$B$150, 2, 0))</f>
        <v/>
      </c>
      <c r="E74" s="18"/>
      <c r="F74" s="19" t="str">
        <f aca="true">IF(I74="","",INDIRECT("J" &amp; ROW() - 1) - G74)</f>
        <v/>
      </c>
      <c r="G74" s="17" t="str">
        <f aca="true">IF(I74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17" t="str">
        <f aca="false">IF(I74 = "-", 0, "")</f>
        <v/>
      </c>
      <c r="J74" s="18" t="n">
        <f aca="true">IF(I74 = "-", 0, INDIRECT("J" &amp; ROW() - 1) + E74)</f>
        <v>0</v>
      </c>
      <c r="K74" s="16" t="n">
        <f aca="true">IF(I74 = "-", INDIRECT("C" &amp; ROW() - 1),0)</f>
        <v>0</v>
      </c>
      <c r="L74" s="16" t="n">
        <f aca="false">IF(I74="-",1,0)</f>
        <v>0</v>
      </c>
      <c r="M74" s="16" t="n">
        <f aca="true">IF(K74 = 0, INDIRECT("N" &amp; ROW() - 1), K74)</f>
        <v>0</v>
      </c>
      <c r="Q74" s="20" t="str">
        <f aca="true">IF(P74 = "", "", P74 / INDIRECT("D" &amp; ROW() - 1) )</f>
        <v/>
      </c>
      <c r="R74" s="20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Маскарпоне'!$A$1:$F$150, 6, 0))</f>
        <v/>
      </c>
      <c r="C75" s="17" t="str">
        <f aca="false">IF(D75="","",VLOOKUP(D75, 'SKU Маскарпоне'!$A$1:$B$150, 2, 0))</f>
        <v/>
      </c>
      <c r="E75" s="18"/>
      <c r="F75" s="19" t="str">
        <f aca="true">IF(I75="","",INDIRECT("J" &amp; ROW() - 1) - G75)</f>
        <v/>
      </c>
      <c r="G75" s="17" t="str">
        <f aca="true">IF(I75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17" t="str">
        <f aca="false">IF(I75 = "-", 0, "")</f>
        <v/>
      </c>
      <c r="J75" s="18" t="n">
        <f aca="true">IF(I75 = "-", 0, INDIRECT("J" &amp; ROW() - 1) + E75)</f>
        <v>0</v>
      </c>
      <c r="K75" s="16" t="n">
        <f aca="true">IF(I75 = "-", INDIRECT("C" &amp; ROW() - 1),0)</f>
        <v>0</v>
      </c>
      <c r="L75" s="16" t="n">
        <f aca="false">IF(I75="-",1,0)</f>
        <v>0</v>
      </c>
      <c r="M75" s="16" t="n">
        <f aca="true">IF(K75 = 0, INDIRECT("N" &amp; ROW() - 1), K75)</f>
        <v>0</v>
      </c>
      <c r="Q75" s="20" t="str">
        <f aca="true">IF(P75 = "", "", P75 / INDIRECT("D" &amp; ROW() - 1) )</f>
        <v/>
      </c>
      <c r="R75" s="20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Маскарпоне'!$A$1:$F$150, 6, 0))</f>
        <v/>
      </c>
      <c r="C76" s="17" t="str">
        <f aca="false">IF(D76="","",VLOOKUP(D76, 'SKU Маскарпоне'!$A$1:$B$150, 2, 0))</f>
        <v/>
      </c>
      <c r="E76" s="18"/>
      <c r="F76" s="19" t="str">
        <f aca="true">IF(I76="","",INDIRECT("J" &amp; ROW() - 1) - G76)</f>
        <v/>
      </c>
      <c r="G76" s="17" t="str">
        <f aca="true">IF(I76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17" t="str">
        <f aca="false">IF(I76 = "-", 0, "")</f>
        <v/>
      </c>
      <c r="J76" s="18" t="n">
        <f aca="true">IF(I76 = "-", 0, INDIRECT("J" &amp; ROW() - 1) + E76)</f>
        <v>0</v>
      </c>
      <c r="K76" s="16" t="n">
        <f aca="true">IF(I76 = "-", INDIRECT("C" &amp; ROW() - 1),0)</f>
        <v>0</v>
      </c>
      <c r="L76" s="16" t="n">
        <f aca="false">IF(I76="-",1,0)</f>
        <v>0</v>
      </c>
      <c r="M76" s="16" t="n">
        <f aca="true">IF(K76 = 0, INDIRECT("N" &amp; ROW() - 1), K76)</f>
        <v>0</v>
      </c>
      <c r="Q76" s="20" t="str">
        <f aca="true">IF(P76 = "", "", P76 / INDIRECT("D" &amp; ROW() - 1) )</f>
        <v/>
      </c>
      <c r="R76" s="20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Маскарпоне'!$A$1:$F$150, 6, 0))</f>
        <v/>
      </c>
      <c r="C77" s="17" t="str">
        <f aca="false">IF(D77="","",VLOOKUP(D77, 'SKU Маскарпоне'!$A$1:$B$150, 2, 0))</f>
        <v/>
      </c>
      <c r="E77" s="18"/>
      <c r="F77" s="19" t="str">
        <f aca="true">IF(I77="","",INDIRECT("J" &amp; ROW() - 1) - G77)</f>
        <v/>
      </c>
      <c r="G77" s="17" t="str">
        <f aca="true">IF(I77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17" t="str">
        <f aca="false">IF(I77 = "-", 0, "")</f>
        <v/>
      </c>
      <c r="J77" s="18" t="n">
        <f aca="true">IF(I77 = "-", 0, INDIRECT("J" &amp; ROW() - 1) + E77)</f>
        <v>0</v>
      </c>
      <c r="K77" s="16" t="n">
        <f aca="true">IF(I77 = "-", INDIRECT("C" &amp; ROW() - 1),0)</f>
        <v>0</v>
      </c>
      <c r="L77" s="16" t="n">
        <f aca="false">IF(I77="-",1,0)</f>
        <v>0</v>
      </c>
      <c r="M77" s="16" t="n">
        <f aca="true">IF(K77 = 0, INDIRECT("N" &amp; ROW() - 1), K77)</f>
        <v>0</v>
      </c>
      <c r="Q77" s="20" t="str">
        <f aca="true">IF(P77 = "", "", P77 / INDIRECT("D" &amp; ROW() - 1) )</f>
        <v/>
      </c>
      <c r="R77" s="20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Маскарпоне'!$A$1:$F$150, 6, 0))</f>
        <v/>
      </c>
      <c r="C78" s="17" t="str">
        <f aca="false">IF(D78="","",VLOOKUP(D78, 'SKU Маскарпоне'!$A$1:$B$150, 2, 0))</f>
        <v/>
      </c>
      <c r="E78" s="18"/>
      <c r="F78" s="19" t="str">
        <f aca="true">IF(I78="","",INDIRECT("J" &amp; ROW() - 1) - G78)</f>
        <v/>
      </c>
      <c r="G78" s="17" t="str">
        <f aca="true">IF(I78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17" t="str">
        <f aca="false">IF(I78 = "-", 0, "")</f>
        <v/>
      </c>
      <c r="J78" s="18" t="n">
        <f aca="true">IF(I78 = "-", 0, INDIRECT("J" &amp; ROW() - 1) + E78)</f>
        <v>0</v>
      </c>
      <c r="K78" s="16" t="n">
        <f aca="true">IF(I78 = "-", INDIRECT("C" &amp; ROW() - 1),0)</f>
        <v>0</v>
      </c>
      <c r="L78" s="16" t="n">
        <f aca="false">IF(I78="-",1,0)</f>
        <v>0</v>
      </c>
      <c r="M78" s="16" t="n">
        <f aca="true">IF(K78 = 0, INDIRECT("N" &amp; ROW() - 1), K78)</f>
        <v>0</v>
      </c>
      <c r="Q78" s="20" t="str">
        <f aca="true">IF(P78 = "", "", P78 / INDIRECT("D" &amp; ROW() - 1) )</f>
        <v/>
      </c>
      <c r="R78" s="20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Маскарпоне'!$A$1:$F$150, 6, 0))</f>
        <v/>
      </c>
      <c r="C79" s="17" t="str">
        <f aca="false">IF(D79="","",VLOOKUP(D79, 'SKU Маскарпоне'!$A$1:$B$150, 2, 0))</f>
        <v/>
      </c>
      <c r="E79" s="18"/>
      <c r="F79" s="19" t="str">
        <f aca="true">IF(I79="","",INDIRECT("J" &amp; ROW() - 1) - G79)</f>
        <v/>
      </c>
      <c r="G79" s="17" t="str">
        <f aca="true">IF(I79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17" t="str">
        <f aca="false">IF(I79 = "-", 0, "")</f>
        <v/>
      </c>
      <c r="J79" s="18" t="n">
        <f aca="true">IF(I79 = "-", 0, INDIRECT("J" &amp; ROW() - 1) + E79)</f>
        <v>0</v>
      </c>
      <c r="K79" s="16" t="n">
        <f aca="true">IF(I79 = "-", INDIRECT("C" &amp; ROW() - 1),0)</f>
        <v>0</v>
      </c>
      <c r="L79" s="16" t="n">
        <f aca="false">IF(I79="-",1,0)</f>
        <v>0</v>
      </c>
      <c r="M79" s="16" t="n">
        <f aca="true">IF(K79 = 0, INDIRECT("N" &amp; ROW() - 1), K79)</f>
        <v>0</v>
      </c>
      <c r="Q79" s="20" t="str">
        <f aca="true">IF(P79 = "", "", P79 / INDIRECT("D" &amp; ROW() - 1) )</f>
        <v/>
      </c>
      <c r="R79" s="20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Маскарпоне'!$A$1:$F$150, 6, 0))</f>
        <v/>
      </c>
      <c r="C80" s="17" t="str">
        <f aca="false">IF(D80="","",VLOOKUP(D80, 'SKU Маскарпоне'!$A$1:$B$150, 2, 0))</f>
        <v/>
      </c>
      <c r="E80" s="18"/>
      <c r="F80" s="19" t="str">
        <f aca="true">IF(I80="","",INDIRECT("J" &amp; ROW() - 1) - G80)</f>
        <v/>
      </c>
      <c r="G80" s="17" t="str">
        <f aca="true">IF(I80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17" t="str">
        <f aca="false">IF(I80 = "-", 0, "")</f>
        <v/>
      </c>
      <c r="J80" s="18" t="n">
        <f aca="true">IF(I80 = "-", 0, INDIRECT("J" &amp; ROW() - 1) + E80)</f>
        <v>0</v>
      </c>
      <c r="K80" s="16" t="n">
        <f aca="true">IF(I80 = "-", INDIRECT("C" &amp; ROW() - 1),0)</f>
        <v>0</v>
      </c>
      <c r="L80" s="16" t="n">
        <f aca="false">IF(I80="-",1,0)</f>
        <v>0</v>
      </c>
      <c r="M80" s="16" t="n">
        <f aca="true">IF(K80 = 0, INDIRECT("N" &amp; ROW() - 1), K80)</f>
        <v>0</v>
      </c>
      <c r="Q80" s="20" t="str">
        <f aca="true">IF(P80 = "", "", P80 / INDIRECT("D" &amp; ROW() - 1) )</f>
        <v/>
      </c>
      <c r="R80" s="20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Маскарпоне'!$A$1:$F$150, 6, 0))</f>
        <v/>
      </c>
      <c r="C81" s="17" t="str">
        <f aca="false">IF(D81="","",VLOOKUP(D81, 'SKU Маскарпоне'!$A$1:$B$150, 2, 0))</f>
        <v/>
      </c>
      <c r="E81" s="18"/>
      <c r="F81" s="19" t="str">
        <f aca="true">IF(I81="","",INDIRECT("J" &amp; ROW() - 1) - G81)</f>
        <v/>
      </c>
      <c r="G81" s="17" t="str">
        <f aca="true">IF(I81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17" t="str">
        <f aca="false">IF(I81 = "-", 0, "")</f>
        <v/>
      </c>
      <c r="J81" s="18" t="n">
        <f aca="true">IF(I81 = "-", 0, INDIRECT("J" &amp; ROW() - 1) + E81)</f>
        <v>0</v>
      </c>
      <c r="K81" s="16" t="n">
        <f aca="true">IF(I81 = "-", INDIRECT("C" &amp; ROW() - 1),0)</f>
        <v>0</v>
      </c>
      <c r="L81" s="16" t="n">
        <f aca="false">IF(I81="-",1,0)</f>
        <v>0</v>
      </c>
      <c r="M81" s="16" t="n">
        <f aca="true">IF(K81 = 0, INDIRECT("N" &amp; ROW() - 1), K81)</f>
        <v>0</v>
      </c>
      <c r="Q81" s="20" t="str">
        <f aca="true">IF(P81 = "", "", P81 / INDIRECT("D" &amp; ROW() - 1) )</f>
        <v/>
      </c>
      <c r="R81" s="20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Маскарпоне'!$A$1:$F$150, 6, 0))</f>
        <v/>
      </c>
      <c r="C82" s="17" t="str">
        <f aca="false">IF(D82="","",VLOOKUP(D82, 'SKU Маскарпоне'!$A$1:$B$150, 2, 0))</f>
        <v/>
      </c>
      <c r="E82" s="18"/>
      <c r="F82" s="19" t="str">
        <f aca="true">IF(I82="","",INDIRECT("J" &amp; ROW() - 1) - G82)</f>
        <v/>
      </c>
      <c r="G82" s="17" t="str">
        <f aca="true">IF(I82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17" t="str">
        <f aca="false">IF(I82 = "-", 0, "")</f>
        <v/>
      </c>
      <c r="J82" s="18" t="n">
        <f aca="true">IF(I82 = "-", 0, INDIRECT("J" &amp; ROW() - 1) + E82)</f>
        <v>0</v>
      </c>
      <c r="K82" s="16" t="n">
        <f aca="true">IF(I82 = "-", INDIRECT("C" &amp; ROW() - 1),0)</f>
        <v>0</v>
      </c>
      <c r="L82" s="16" t="n">
        <f aca="false">IF(I82="-",1,0)</f>
        <v>0</v>
      </c>
      <c r="M82" s="16" t="n">
        <f aca="true">IF(K82 = 0, INDIRECT("N" &amp; ROW() - 1), K82)</f>
        <v>0</v>
      </c>
      <c r="Q82" s="20" t="str">
        <f aca="true">IF(P82 = "", "", P82 / INDIRECT("D" &amp; ROW() - 1) )</f>
        <v/>
      </c>
      <c r="R82" s="20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Маскарпоне'!$A$1:$F$150, 6, 0))</f>
        <v/>
      </c>
      <c r="C83" s="17" t="str">
        <f aca="false">IF(D83="","",VLOOKUP(D83, 'SKU Маскарпоне'!$A$1:$B$150, 2, 0))</f>
        <v/>
      </c>
      <c r="E83" s="18"/>
      <c r="F83" s="19" t="str">
        <f aca="true">IF(I83="","",INDIRECT("J" &amp; ROW() - 1) - G83)</f>
        <v/>
      </c>
      <c r="G83" s="17" t="str">
        <f aca="true">IF(I83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17" t="str">
        <f aca="false">IF(I83 = "-", 0, "")</f>
        <v/>
      </c>
      <c r="J83" s="18" t="n">
        <f aca="true">IF(I83 = "-", 0, INDIRECT("J" &amp; ROW() - 1) + E83)</f>
        <v>0</v>
      </c>
      <c r="K83" s="16" t="n">
        <f aca="true">IF(I83 = "-", INDIRECT("C" &amp; ROW() - 1),0)</f>
        <v>0</v>
      </c>
      <c r="L83" s="16" t="n">
        <f aca="false">IF(I83="-",1,0)</f>
        <v>0</v>
      </c>
      <c r="M83" s="16" t="n">
        <f aca="true">IF(K83 = 0, INDIRECT("N" &amp; ROW() - 1), K83)</f>
        <v>0</v>
      </c>
      <c r="Q83" s="20" t="str">
        <f aca="true">IF(P83 = "", "", P83 / INDIRECT("D" &amp; ROW() - 1) )</f>
        <v/>
      </c>
      <c r="R83" s="20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Маскарпоне'!$A$1:$F$150, 6, 0))</f>
        <v/>
      </c>
      <c r="C84" s="17" t="str">
        <f aca="false">IF(D84="","",VLOOKUP(D84, 'SKU Маскарпоне'!$A$1:$B$150, 2, 0))</f>
        <v/>
      </c>
      <c r="E84" s="18"/>
      <c r="F84" s="19" t="str">
        <f aca="true">IF(I84="","",INDIRECT("J" &amp; ROW() - 1) - G84)</f>
        <v/>
      </c>
      <c r="G84" s="17" t="str">
        <f aca="true">IF(I84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17" t="str">
        <f aca="false">IF(I84 = "-", 0, "")</f>
        <v/>
      </c>
      <c r="J84" s="18" t="n">
        <f aca="true">IF(I84 = "-", 0, INDIRECT("J" &amp; ROW() - 1) + E84)</f>
        <v>0</v>
      </c>
      <c r="K84" s="16" t="n">
        <f aca="true">IF(I84 = "-", INDIRECT("C" &amp; ROW() - 1),0)</f>
        <v>0</v>
      </c>
      <c r="L84" s="16" t="n">
        <f aca="false">IF(I84="-",1,0)</f>
        <v>0</v>
      </c>
      <c r="M84" s="16" t="n">
        <f aca="true">IF(K84 = 0, INDIRECT("N" &amp; ROW() - 1), K84)</f>
        <v>0</v>
      </c>
      <c r="Q84" s="20" t="str">
        <f aca="true">IF(P84 = "", "", P84 / INDIRECT("D" &amp; ROW() - 1) )</f>
        <v/>
      </c>
      <c r="R84" s="20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Маскарпоне'!$A$1:$F$150, 6, 0))</f>
        <v/>
      </c>
      <c r="C85" s="17" t="str">
        <f aca="false">IF(D85="","",VLOOKUP(D85, 'SKU Маскарпоне'!$A$1:$B$150, 2, 0))</f>
        <v/>
      </c>
      <c r="E85" s="18"/>
      <c r="F85" s="19" t="str">
        <f aca="true">IF(I85="","",INDIRECT("J" &amp; ROW() - 1) - G85)</f>
        <v/>
      </c>
      <c r="G85" s="17" t="str">
        <f aca="true">IF(I85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17" t="str">
        <f aca="false">IF(I85 = "-", 0, "")</f>
        <v/>
      </c>
      <c r="J85" s="18" t="n">
        <f aca="true">IF(I85 = "-", 0, INDIRECT("J" &amp; ROW() - 1) + E85)</f>
        <v>0</v>
      </c>
      <c r="K85" s="16" t="n">
        <f aca="true">IF(I85 = "-", INDIRECT("C" &amp; ROW() - 1),0)</f>
        <v>0</v>
      </c>
      <c r="L85" s="16" t="n">
        <f aca="false">IF(I85="-",1,0)</f>
        <v>0</v>
      </c>
      <c r="M85" s="16" t="n">
        <f aca="true">IF(K85 = 0, INDIRECT("N" &amp; ROW() - 1), K85)</f>
        <v>0</v>
      </c>
      <c r="Q85" s="20" t="str">
        <f aca="true">IF(P85 = "", "", P85 / INDIRECT("D" &amp; ROW() - 1) )</f>
        <v/>
      </c>
      <c r="R85" s="20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Маскарпоне'!$A$1:$F$150, 6, 0))</f>
        <v/>
      </c>
      <c r="C86" s="17" t="str">
        <f aca="false">IF(D86="","",VLOOKUP(D86, 'SKU Маскарпоне'!$A$1:$B$150, 2, 0))</f>
        <v/>
      </c>
      <c r="E86" s="18"/>
      <c r="F86" s="19" t="str">
        <f aca="true">IF(I86="","",INDIRECT("J" &amp; ROW() - 1) - G86)</f>
        <v/>
      </c>
      <c r="G86" s="17" t="str">
        <f aca="true">IF(I86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17" t="str">
        <f aca="false">IF(I86 = "-", 0, "")</f>
        <v/>
      </c>
      <c r="J86" s="18" t="n">
        <f aca="true">IF(I86 = "-", 0, INDIRECT("J" &amp; ROW() - 1) + E86)</f>
        <v>0</v>
      </c>
      <c r="K86" s="16" t="n">
        <f aca="true">IF(I86 = "-", INDIRECT("C" &amp; ROW() - 1),0)</f>
        <v>0</v>
      </c>
      <c r="L86" s="16" t="n">
        <f aca="false">IF(I86="-",1,0)</f>
        <v>0</v>
      </c>
      <c r="M86" s="16" t="n">
        <f aca="true">IF(K86 = 0, INDIRECT("N" &amp; ROW() - 1), K86)</f>
        <v>0</v>
      </c>
      <c r="Q86" s="20" t="str">
        <f aca="true">IF(P86 = "", "", P86 / INDIRECT("D" &amp; ROW() - 1) )</f>
        <v/>
      </c>
      <c r="R86" s="20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Маскарпоне'!$A$1:$F$150, 6, 0))</f>
        <v/>
      </c>
      <c r="C87" s="17" t="str">
        <f aca="false">IF(D87="","",VLOOKUP(D87, 'SKU Маскарпоне'!$A$1:$B$150, 2, 0))</f>
        <v/>
      </c>
      <c r="E87" s="18"/>
      <c r="F87" s="19" t="str">
        <f aca="true">IF(I87="","",INDIRECT("J" &amp; ROW() - 1) - G87)</f>
        <v/>
      </c>
      <c r="G87" s="17" t="str">
        <f aca="true">IF(I87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17" t="str">
        <f aca="false">IF(I87 = "-", 0, "")</f>
        <v/>
      </c>
      <c r="J87" s="18" t="n">
        <f aca="true">IF(I87 = "-", 0, INDIRECT("J" &amp; ROW() - 1) + E87)</f>
        <v>0</v>
      </c>
      <c r="K87" s="16" t="n">
        <f aca="true">IF(I87 = "-", INDIRECT("C" &amp; ROW() - 1),0)</f>
        <v>0</v>
      </c>
      <c r="L87" s="16" t="n">
        <f aca="false">IF(I87="-",1,0)</f>
        <v>0</v>
      </c>
      <c r="M87" s="16" t="n">
        <f aca="true">IF(K87 = 0, INDIRECT("N" &amp; ROW() - 1), K87)</f>
        <v>0</v>
      </c>
      <c r="Q87" s="20" t="str">
        <f aca="true">IF(P87 = "", "", P87 / INDIRECT("D" &amp; ROW() - 1) )</f>
        <v/>
      </c>
      <c r="R87" s="20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Маскарпоне'!$A$1:$F$150, 6, 0))</f>
        <v/>
      </c>
      <c r="C88" s="17" t="str">
        <f aca="false">IF(D88="","",VLOOKUP(D88, 'SKU Маскарпоне'!$A$1:$B$150, 2, 0))</f>
        <v/>
      </c>
      <c r="E88" s="18"/>
      <c r="F88" s="19" t="str">
        <f aca="true">IF(I88="","",INDIRECT("J" &amp; ROW() - 1) - G88)</f>
        <v/>
      </c>
      <c r="G88" s="17" t="str">
        <f aca="true">IF(I88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17" t="str">
        <f aca="false">IF(I88 = "-", 0, "")</f>
        <v/>
      </c>
      <c r="J88" s="18" t="n">
        <f aca="true">IF(I88 = "-", 0, INDIRECT("J" &amp; ROW() - 1) + E88)</f>
        <v>0</v>
      </c>
      <c r="K88" s="16" t="n">
        <f aca="true">IF(I88 = "-", INDIRECT("C" &amp; ROW() - 1),0)</f>
        <v>0</v>
      </c>
      <c r="L88" s="16" t="n">
        <f aca="false">IF(I88="-",1,0)</f>
        <v>0</v>
      </c>
      <c r="M88" s="16" t="n">
        <f aca="true">IF(K88 = 0, INDIRECT("N" &amp; ROW() - 1), K88)</f>
        <v>0</v>
      </c>
      <c r="Q88" s="20" t="str">
        <f aca="true">IF(P88 = "", "", P88 / INDIRECT("D" &amp; ROW() - 1) )</f>
        <v/>
      </c>
      <c r="R88" s="20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Маскарпоне'!$A$1:$F$150, 6, 0))</f>
        <v/>
      </c>
      <c r="C89" s="17" t="str">
        <f aca="false">IF(D89="","",VLOOKUP(D89, 'SKU Маскарпоне'!$A$1:$B$150, 2, 0))</f>
        <v/>
      </c>
      <c r="E89" s="18"/>
      <c r="F89" s="19" t="str">
        <f aca="true">IF(I89="","",INDIRECT("J" &amp; ROW() - 1) - G89)</f>
        <v/>
      </c>
      <c r="G89" s="17" t="str">
        <f aca="true">IF(I89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17" t="str">
        <f aca="false">IF(I89 = "-", 0, "")</f>
        <v/>
      </c>
      <c r="J89" s="18" t="n">
        <f aca="true">IF(I89 = "-", 0, INDIRECT("J" &amp; ROW() - 1) + E89)</f>
        <v>0</v>
      </c>
      <c r="K89" s="16" t="n">
        <f aca="true">IF(I89 = "-", INDIRECT("C" &amp; ROW() - 1),0)</f>
        <v>0</v>
      </c>
      <c r="L89" s="16" t="n">
        <f aca="false">IF(I89="-",1,0)</f>
        <v>0</v>
      </c>
      <c r="M89" s="16" t="n">
        <f aca="true">IF(K89 = 0, INDIRECT("N" &amp; ROW() - 1), K89)</f>
        <v>0</v>
      </c>
      <c r="Q89" s="20" t="str">
        <f aca="true">IF(P89 = "", "", P89 / INDIRECT("D" &amp; ROW() - 1) )</f>
        <v/>
      </c>
      <c r="R89" s="20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Маскарпоне'!$A$1:$F$150, 6, 0))</f>
        <v/>
      </c>
      <c r="C90" s="17" t="str">
        <f aca="false">IF(D90="","",VLOOKUP(D90, 'SKU Маскарпоне'!$A$1:$B$150, 2, 0))</f>
        <v/>
      </c>
      <c r="E90" s="18"/>
      <c r="F90" s="19" t="str">
        <f aca="true">IF(I90="","",INDIRECT("J" &amp; ROW() - 1) - G90)</f>
        <v/>
      </c>
      <c r="G90" s="17" t="str">
        <f aca="true">IF(I90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17" t="str">
        <f aca="false">IF(I90 = "-", 0, "")</f>
        <v/>
      </c>
      <c r="J90" s="18" t="n">
        <f aca="true">IF(I90 = "-", 0, INDIRECT("J" &amp; ROW() - 1) + E90)</f>
        <v>0</v>
      </c>
      <c r="K90" s="16" t="n">
        <f aca="true">IF(I90 = "-", INDIRECT("C" &amp; ROW() - 1),0)</f>
        <v>0</v>
      </c>
      <c r="L90" s="16" t="n">
        <f aca="false">IF(I90="-",1,0)</f>
        <v>0</v>
      </c>
      <c r="M90" s="16" t="n">
        <f aca="true">IF(K90 = 0, INDIRECT("N" &amp; ROW() - 1), K90)</f>
        <v>0</v>
      </c>
      <c r="Q90" s="20" t="str">
        <f aca="true">IF(P90 = "", "", P90 / INDIRECT("D" &amp; ROW() - 1) )</f>
        <v/>
      </c>
      <c r="R90" s="20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Маскарпоне'!$A$1:$F$150, 6, 0))</f>
        <v/>
      </c>
      <c r="C91" s="17" t="str">
        <f aca="false">IF(D91="","",VLOOKUP(D91, 'SKU Маскарпоне'!$A$1:$B$150, 2, 0))</f>
        <v/>
      </c>
      <c r="E91" s="18"/>
      <c r="F91" s="19" t="str">
        <f aca="true">IF(I91="","",INDIRECT("J" &amp; ROW() - 1) - G91)</f>
        <v/>
      </c>
      <c r="G91" s="17" t="str">
        <f aca="true">IF(I91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17" t="str">
        <f aca="false">IF(I91 = "-", 0, "")</f>
        <v/>
      </c>
      <c r="J91" s="18" t="n">
        <f aca="true">IF(I91 = "-", 0, INDIRECT("J" &amp; ROW() - 1) + E91)</f>
        <v>0</v>
      </c>
      <c r="K91" s="16" t="n">
        <f aca="true">IF(I91 = "-", INDIRECT("C" &amp; ROW() - 1),0)</f>
        <v>0</v>
      </c>
      <c r="L91" s="16" t="n">
        <f aca="false">IF(I91="-",1,0)</f>
        <v>0</v>
      </c>
      <c r="M91" s="16" t="n">
        <f aca="true">IF(K91 = 0, INDIRECT("N" &amp; ROW() - 1), K91)</f>
        <v>0</v>
      </c>
      <c r="Q91" s="20" t="str">
        <f aca="true">IF(P91 = "", "", P91 / INDIRECT("D" &amp; ROW() - 1) )</f>
        <v/>
      </c>
      <c r="R91" s="20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Маскарпоне'!$A$1:$F$150, 6, 0))</f>
        <v/>
      </c>
      <c r="C92" s="17" t="str">
        <f aca="false">IF(D92="","",VLOOKUP(D92, 'SKU Маскарпоне'!$A$1:$B$150, 2, 0))</f>
        <v/>
      </c>
      <c r="E92" s="18"/>
      <c r="F92" s="19" t="str">
        <f aca="true">IF(I92="","",INDIRECT("J" &amp; ROW() - 1) - G92)</f>
        <v/>
      </c>
      <c r="G92" s="17" t="str">
        <f aca="true">IF(I92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17" t="str">
        <f aca="false">IF(I92 = "-", 0, "")</f>
        <v/>
      </c>
      <c r="J92" s="18" t="n">
        <f aca="true">IF(I92 = "-", 0, INDIRECT("J" &amp; ROW() - 1) + E92)</f>
        <v>0</v>
      </c>
      <c r="K92" s="16" t="n">
        <f aca="true">IF(I92 = "-", INDIRECT("C" &amp; ROW() - 1),0)</f>
        <v>0</v>
      </c>
      <c r="L92" s="16" t="n">
        <f aca="false">IF(I92="-",1,0)</f>
        <v>0</v>
      </c>
      <c r="M92" s="16" t="n">
        <f aca="true">IF(K92 = 0, INDIRECT("N" &amp; ROW() - 1), K92)</f>
        <v>0</v>
      </c>
      <c r="Q92" s="20" t="str">
        <f aca="true">IF(P92 = "", "", P92 / INDIRECT("D" &amp; ROW() - 1) )</f>
        <v/>
      </c>
      <c r="R92" s="20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Маскарпоне'!$A$1:$F$150, 6, 0))</f>
        <v/>
      </c>
      <c r="C93" s="17" t="str">
        <f aca="false">IF(D93="","",VLOOKUP(D93, 'SKU Маскарпоне'!$A$1:$B$150, 2, 0))</f>
        <v/>
      </c>
      <c r="E93" s="18"/>
      <c r="F93" s="19" t="str">
        <f aca="true">IF(I93="","",INDIRECT("J" &amp; ROW() - 1) - G93)</f>
        <v/>
      </c>
      <c r="G93" s="17" t="str">
        <f aca="true">IF(I93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17" t="str">
        <f aca="false">IF(I93 = "-", 0, "")</f>
        <v/>
      </c>
      <c r="J93" s="18" t="n">
        <f aca="true">IF(I93 = "-", 0, INDIRECT("J" &amp; ROW() - 1) + E93)</f>
        <v>0</v>
      </c>
      <c r="K93" s="16" t="n">
        <f aca="true">IF(I93 = "-", INDIRECT("C" &amp; ROW() - 1),0)</f>
        <v>0</v>
      </c>
      <c r="L93" s="16" t="n">
        <f aca="false">IF(I93="-",1,0)</f>
        <v>0</v>
      </c>
      <c r="M93" s="16" t="n">
        <f aca="true">IF(K93 = 0, INDIRECT("N" &amp; ROW() - 1), K93)</f>
        <v>0</v>
      </c>
      <c r="Q93" s="20" t="str">
        <f aca="true">IF(P93 = "", "", P93 / INDIRECT("D" &amp; ROW() - 1) )</f>
        <v/>
      </c>
      <c r="R93" s="20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Маскарпоне'!$A$1:$F$150, 6, 0))</f>
        <v/>
      </c>
      <c r="C94" s="17" t="str">
        <f aca="false">IF(D94="","",VLOOKUP(D94, 'SKU Маскарпоне'!$A$1:$B$150, 2, 0))</f>
        <v/>
      </c>
      <c r="E94" s="18"/>
      <c r="F94" s="19" t="str">
        <f aca="true">IF(I94="","",INDIRECT("J" &amp; ROW() - 1) - G94)</f>
        <v/>
      </c>
      <c r="G94" s="17" t="str">
        <f aca="true">IF(I94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17" t="str">
        <f aca="false">IF(I94 = "-", 0, "")</f>
        <v/>
      </c>
      <c r="J94" s="18" t="n">
        <f aca="true">IF(I94 = "-", 0, INDIRECT("J" &amp; ROW() - 1) + E94)</f>
        <v>0</v>
      </c>
      <c r="K94" s="16" t="n">
        <f aca="true">IF(I94 = "-", INDIRECT("C" &amp; ROW() - 1),0)</f>
        <v>0</v>
      </c>
      <c r="L94" s="16" t="n">
        <f aca="false">IF(I94="-",1,0)</f>
        <v>0</v>
      </c>
      <c r="M94" s="16" t="n">
        <f aca="true">IF(K94 = 0, INDIRECT("N" &amp; ROW() - 1), K94)</f>
        <v>0</v>
      </c>
      <c r="Q94" s="20" t="str">
        <f aca="true">IF(P94 = "", "", P94 / INDIRECT("D" &amp; ROW() - 1) )</f>
        <v/>
      </c>
      <c r="R94" s="20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Маскарпоне'!$A$1:$F$150, 6, 0))</f>
        <v/>
      </c>
      <c r="C95" s="17" t="str">
        <f aca="false">IF(D95="","",VLOOKUP(D95, 'SKU Маскарпоне'!$A$1:$B$150, 2, 0))</f>
        <v/>
      </c>
      <c r="E95" s="18"/>
      <c r="F95" s="19" t="str">
        <f aca="true">IF(I95="","",INDIRECT("J" &amp; ROW() - 1) - G95)</f>
        <v/>
      </c>
      <c r="G95" s="17" t="str">
        <f aca="true">IF(I95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17" t="str">
        <f aca="false">IF(I95 = "-", 0, "")</f>
        <v/>
      </c>
      <c r="J95" s="18" t="n">
        <f aca="true">IF(I95 = "-", 0, INDIRECT("J" &amp; ROW() - 1) + E95)</f>
        <v>0</v>
      </c>
      <c r="K95" s="16" t="n">
        <f aca="true">IF(I95 = "-", INDIRECT("C" &amp; ROW() - 1),0)</f>
        <v>0</v>
      </c>
      <c r="L95" s="16" t="n">
        <f aca="false">IF(I95="-",1,0)</f>
        <v>0</v>
      </c>
      <c r="M95" s="16" t="n">
        <f aca="true">IF(K95 = 0, INDIRECT("N" &amp; ROW() - 1), K95)</f>
        <v>0</v>
      </c>
      <c r="Q95" s="20" t="str">
        <f aca="true">IF(P95 = "", "", P95 / INDIRECT("D" &amp; ROW() - 1) )</f>
        <v/>
      </c>
      <c r="R95" s="20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Маскарпоне'!$A$1:$F$150, 6, 0))</f>
        <v/>
      </c>
      <c r="C96" s="17" t="str">
        <f aca="false">IF(D96="","",VLOOKUP(D96, 'SKU Маскарпоне'!$A$1:$B$150, 2, 0))</f>
        <v/>
      </c>
      <c r="E96" s="18"/>
      <c r="F96" s="19" t="str">
        <f aca="true">IF(I96="","",INDIRECT("J" &amp; ROW() - 1) - G96)</f>
        <v/>
      </c>
      <c r="G96" s="17" t="str">
        <f aca="true">IF(I96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17" t="str">
        <f aca="false">IF(I96 = "-", 0, "")</f>
        <v/>
      </c>
      <c r="J96" s="18" t="n">
        <f aca="true">IF(I96 = "-", 0, INDIRECT("J" &amp; ROW() - 1) + E96)</f>
        <v>0</v>
      </c>
      <c r="K96" s="16" t="n">
        <f aca="true">IF(I96 = "-", INDIRECT("C" &amp; ROW() - 1),0)</f>
        <v>0</v>
      </c>
      <c r="L96" s="16" t="n">
        <f aca="false">IF(I96="-",1,0)</f>
        <v>0</v>
      </c>
      <c r="M96" s="16" t="n">
        <f aca="true">IF(K96 = 0, INDIRECT("N" &amp; ROW() - 1), K96)</f>
        <v>0</v>
      </c>
      <c r="Q96" s="20" t="str">
        <f aca="true">IF(P96 = "", "", P96 / INDIRECT("D" &amp; ROW() - 1) )</f>
        <v/>
      </c>
      <c r="R96" s="20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Маскарпоне'!$A$1:$F$150, 6, 0))</f>
        <v/>
      </c>
      <c r="C97" s="17" t="str">
        <f aca="false">IF(D97="","",VLOOKUP(D97, 'SKU Маскарпоне'!$A$1:$B$150, 2, 0))</f>
        <v/>
      </c>
      <c r="E97" s="18"/>
      <c r="F97" s="19" t="str">
        <f aca="true">IF(I97="","",INDIRECT("J" &amp; ROW() - 1) - G97)</f>
        <v/>
      </c>
      <c r="G97" s="17" t="str">
        <f aca="true">IF(I97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17" t="str">
        <f aca="false">IF(I97 = "-", 0, "")</f>
        <v/>
      </c>
      <c r="J97" s="18" t="n">
        <f aca="true">IF(I97 = "-", 0, INDIRECT("J" &amp; ROW() - 1) + E97)</f>
        <v>0</v>
      </c>
      <c r="K97" s="16" t="n">
        <f aca="true">IF(I97 = "-", INDIRECT("C" &amp; ROW() - 1),0)</f>
        <v>0</v>
      </c>
      <c r="L97" s="16" t="n">
        <f aca="false">IF(I97="-",1,0)</f>
        <v>0</v>
      </c>
      <c r="M97" s="16" t="n">
        <f aca="true">IF(K97 = 0, INDIRECT("N" &amp; ROW() - 1), K97)</f>
        <v>0</v>
      </c>
      <c r="Q97" s="20" t="str">
        <f aca="true">IF(P97 = "", "", P97 / INDIRECT("D" &amp; ROW() - 1) )</f>
        <v/>
      </c>
      <c r="R97" s="20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Маскарпоне'!$A$1:$F$150, 6, 0))</f>
        <v/>
      </c>
      <c r="C98" s="17" t="str">
        <f aca="false">IF(D98="","",VLOOKUP(D98, 'SKU Маскарпоне'!$A$1:$B$150, 2, 0))</f>
        <v/>
      </c>
      <c r="E98" s="18"/>
      <c r="F98" s="19" t="str">
        <f aca="true">IF(I98="","",INDIRECT("J" &amp; ROW() - 1) - G98)</f>
        <v/>
      </c>
      <c r="G98" s="17" t="str">
        <f aca="true">IF(I98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17" t="str">
        <f aca="false">IF(I98 = "-", 0, "")</f>
        <v/>
      </c>
      <c r="J98" s="18" t="n">
        <f aca="true">IF(I98 = "-", 0, INDIRECT("J" &amp; ROW() - 1) + E98)</f>
        <v>0</v>
      </c>
      <c r="K98" s="16" t="n">
        <f aca="true">IF(I98 = "-", INDIRECT("C" &amp; ROW() - 1),0)</f>
        <v>0</v>
      </c>
      <c r="L98" s="16" t="n">
        <f aca="false">IF(I98="-",1,0)</f>
        <v>0</v>
      </c>
      <c r="M98" s="16" t="n">
        <f aca="true">IF(K98 = 0, INDIRECT("N" &amp; ROW() - 1), K98)</f>
        <v>0</v>
      </c>
      <c r="Q98" s="20" t="str">
        <f aca="true">IF(P98 = "", "", P98 / INDIRECT("D" &amp; ROW() - 1) )</f>
        <v/>
      </c>
      <c r="R98" s="20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Маскарпоне'!$A$1:$F$150, 6, 0))</f>
        <v/>
      </c>
      <c r="C99" s="17" t="str">
        <f aca="false">IF(D99="","",VLOOKUP(D99, 'SKU Маскарпоне'!$A$1:$B$150, 2, 0))</f>
        <v/>
      </c>
      <c r="E99" s="18"/>
      <c r="F99" s="19" t="str">
        <f aca="true">IF(I99="","",INDIRECT("J" &amp; ROW() - 1) - G99)</f>
        <v/>
      </c>
      <c r="G99" s="17" t="str">
        <f aca="true">IF(I99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17" t="str">
        <f aca="false">IF(I99 = "-", 0, "")</f>
        <v/>
      </c>
      <c r="J99" s="18" t="n">
        <f aca="true">IF(I99 = "-", 0, INDIRECT("J" &amp; ROW() - 1) + E99)</f>
        <v>0</v>
      </c>
      <c r="K99" s="16" t="n">
        <f aca="true">IF(I99 = "-", INDIRECT("C" &amp; ROW() - 1),0)</f>
        <v>0</v>
      </c>
      <c r="L99" s="16" t="n">
        <f aca="false">IF(I99="-",1,0)</f>
        <v>0</v>
      </c>
      <c r="M99" s="16" t="n">
        <f aca="true">IF(K99 = 0, INDIRECT("N" &amp; ROW() - 1), K99)</f>
        <v>0</v>
      </c>
      <c r="Q99" s="20" t="str">
        <f aca="true">IF(P99 = "", "", P99 / INDIRECT("D" &amp; ROW() - 1) )</f>
        <v/>
      </c>
      <c r="R99" s="20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Маскарпоне'!$A$1:$F$150, 6, 0))</f>
        <v/>
      </c>
      <c r="C100" s="17" t="str">
        <f aca="false">IF(D100="","",VLOOKUP(D100, 'SKU Маскарпоне'!$A$1:$B$150, 2, 0))</f>
        <v/>
      </c>
      <c r="E100" s="18"/>
      <c r="F100" s="19" t="str">
        <f aca="true">IF(I100="","",INDIRECT("J" &amp; ROW() - 1) - G100)</f>
        <v/>
      </c>
      <c r="G100" s="17" t="str">
        <f aca="true">IF(I100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17" t="str">
        <f aca="false">IF(I100 = "-", 0, "")</f>
        <v/>
      </c>
      <c r="J100" s="18" t="n">
        <f aca="true">IF(I100 = "-", 0, INDIRECT("J" &amp; ROW() - 1) + E100)</f>
        <v>0</v>
      </c>
      <c r="K100" s="16" t="n">
        <f aca="true">IF(I100 = "-", INDIRECT("C" &amp; ROW() - 1),0)</f>
        <v>0</v>
      </c>
      <c r="L100" s="16" t="n">
        <f aca="false">IF(I100="-",1,0)</f>
        <v>0</v>
      </c>
      <c r="M100" s="16" t="n">
        <f aca="true">IF(K100 = 0, INDIRECT("N" &amp; ROW() - 1), K100)</f>
        <v>0</v>
      </c>
      <c r="Q100" s="20" t="str">
        <f aca="true">IF(P100 = "", "", P100 / INDIRECT("D" &amp; ROW() - 1) )</f>
        <v/>
      </c>
      <c r="R100" s="20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Маскарпоне'!$A$1:$F$150, 6, 0))</f>
        <v/>
      </c>
      <c r="C101" s="17" t="str">
        <f aca="false">IF(D101="","",VLOOKUP(D101, 'SKU Маскарпоне'!$A$1:$B$150, 2, 0))</f>
        <v/>
      </c>
      <c r="E101" s="18"/>
      <c r="F101" s="19" t="str">
        <f aca="true">IF(I101="","",INDIRECT("J" &amp; ROW() - 1) - G101)</f>
        <v/>
      </c>
      <c r="G101" s="17" t="str">
        <f aca="true">IF(I101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17" t="str">
        <f aca="false">IF(I101 = "-", 0, "")</f>
        <v/>
      </c>
      <c r="J101" s="18" t="n">
        <f aca="true">IF(I101 = "-", 0, INDIRECT("J" &amp; ROW() - 1) + E101)</f>
        <v>0</v>
      </c>
      <c r="K101" s="16" t="n">
        <f aca="true">IF(I101 = "-", INDIRECT("C" &amp; ROW() - 1),0)</f>
        <v>0</v>
      </c>
      <c r="L101" s="16" t="n">
        <f aca="false">IF(I101="-",1,0)</f>
        <v>0</v>
      </c>
      <c r="M101" s="16" t="n">
        <f aca="true">IF(K101 = 0, INDIRECT("N" &amp; ROW() - 1), K101)</f>
        <v>0</v>
      </c>
      <c r="Q101" s="20" t="str">
        <f aca="true">IF(P101 = "", "", P101 / INDIRECT("D" &amp; ROW() - 1) )</f>
        <v/>
      </c>
      <c r="R101" s="20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Маскарпоне'!$A$1:$F$150, 6, 0))</f>
        <v/>
      </c>
      <c r="C102" s="21" t="str">
        <f aca="false">IF(D102="","",VLOOKUP(D102, 'SKU Маскарпоне'!$A$1:$B$150, 2, 0))</f>
        <v/>
      </c>
      <c r="E102" s="18"/>
      <c r="F102" s="19" t="str">
        <f aca="true">IF(I102="","",INDIRECT("J" &amp; ROW() - 1) - G102)</f>
        <v/>
      </c>
      <c r="G102" s="17" t="str">
        <f aca="true">IF(I102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17" t="str">
        <f aca="false">IF(I102 = "-", 0, "")</f>
        <v/>
      </c>
      <c r="J102" s="18" t="n">
        <f aca="true">IF(I102 = "-", 0, INDIRECT("J" &amp; ROW() - 1) + E102)</f>
        <v>0</v>
      </c>
      <c r="K102" s="16" t="n">
        <f aca="true">IF(I102 = "-", INDIRECT("C" &amp; ROW() - 1),0)</f>
        <v>0</v>
      </c>
      <c r="L102" s="16" t="n">
        <f aca="false">IF(I102="-",1,0)</f>
        <v>0</v>
      </c>
      <c r="M102" s="16" t="n">
        <f aca="true">IF(K102 = 0, INDIRECT("N" &amp; ROW() - 1), K102)</f>
        <v>0</v>
      </c>
      <c r="Q102" s="20" t="str">
        <f aca="true">IF(P102 = "", "", P102 / INDIRECT("D" &amp; ROW() - 1) )</f>
        <v/>
      </c>
      <c r="R102" s="20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Маскарпоне'!$A$1:$F$150, 6, 0))</f>
        <v/>
      </c>
      <c r="C103" s="21" t="str">
        <f aca="false">IF(D103="","",VLOOKUP(D103, 'SKU Маскарпоне'!$A$1:$B$150, 2, 0))</f>
        <v/>
      </c>
      <c r="E103" s="18"/>
      <c r="F103" s="19" t="str">
        <f aca="true">IF(I103="","",INDIRECT("J" &amp; ROW() - 1) - G103)</f>
        <v/>
      </c>
      <c r="G103" s="17" t="str">
        <f aca="true">IF(I103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17" t="str">
        <f aca="false">IF(I103 = "-", 0, "")</f>
        <v/>
      </c>
      <c r="J103" s="18" t="n">
        <f aca="true">IF(I103 = "-", 0, INDIRECT("J" &amp; ROW() - 1) + E103)</f>
        <v>0</v>
      </c>
      <c r="K103" s="16" t="n">
        <f aca="true">IF(I103 = "-", INDIRECT("C" &amp; ROW() - 1),0)</f>
        <v>0</v>
      </c>
      <c r="L103" s="16" t="n">
        <f aca="false">IF(I103="-",1,0)</f>
        <v>0</v>
      </c>
      <c r="M103" s="16" t="n">
        <f aca="true">IF(K103 = 0, INDIRECT("N" &amp; ROW() - 1), K103)</f>
        <v>0</v>
      </c>
      <c r="Q103" s="20" t="str">
        <f aca="true">IF(P103 = "", "", P103 / INDIRECT("D" &amp; ROW() - 1) )</f>
        <v/>
      </c>
      <c r="R103" s="20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Маскарпоне'!$A$1:$F$150, 6, 0))</f>
        <v/>
      </c>
      <c r="C104" s="21" t="str">
        <f aca="false">IF(D104="","",VLOOKUP(D104, 'SKU Маскарпоне'!$A$1:$B$150, 2, 0))</f>
        <v/>
      </c>
      <c r="E104" s="18"/>
      <c r="F104" s="19" t="str">
        <f aca="true">IF(I104="","",INDIRECT("J" &amp; ROW() - 1) - G104)</f>
        <v/>
      </c>
      <c r="G104" s="17" t="str">
        <f aca="true">IF(I104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17" t="str">
        <f aca="false">IF(I104 = "-", 0, "")</f>
        <v/>
      </c>
      <c r="J104" s="18" t="n">
        <f aca="true">IF(I104 = "-", 0, INDIRECT("J" &amp; ROW() - 1) + E104)</f>
        <v>0</v>
      </c>
      <c r="K104" s="16" t="n">
        <f aca="true">IF(I104 = "-", INDIRECT("C" &amp; ROW() - 1),0)</f>
        <v>0</v>
      </c>
      <c r="L104" s="16" t="n">
        <f aca="false">IF(I104="-",1,0)</f>
        <v>0</v>
      </c>
      <c r="M104" s="16" t="n">
        <f aca="true">IF(K104 = 0, INDIRECT("N" &amp; ROW() - 1), K104)</f>
        <v>0</v>
      </c>
      <c r="Q104" s="20" t="str">
        <f aca="true">IF(P104 = "", "", P104 / INDIRECT("D" &amp; ROW() - 1) )</f>
        <v/>
      </c>
      <c r="R104" s="20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Маскарпоне'!$A$1:$F$150, 6, 0))</f>
        <v/>
      </c>
      <c r="C105" s="21" t="str">
        <f aca="false">IF(D105="","",VLOOKUP(D105, 'SKU Маскарпоне'!$A$1:$B$150, 2, 0))</f>
        <v/>
      </c>
      <c r="E105" s="18"/>
      <c r="F105" s="19" t="str">
        <f aca="true">IF(I105="","",INDIRECT("J" &amp; ROW() - 1) - G105)</f>
        <v/>
      </c>
      <c r="G105" s="17" t="str">
        <f aca="true">IF(I105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17" t="str">
        <f aca="false">IF(I105 = "-", 0, "")</f>
        <v/>
      </c>
      <c r="J105" s="18" t="n">
        <f aca="true">IF(I105 = "-", 0, INDIRECT("J" &amp; ROW() - 1) + E105)</f>
        <v>0</v>
      </c>
      <c r="K105" s="16" t="n">
        <f aca="true">IF(I105 = "-", INDIRECT("C" &amp; ROW() - 1),0)</f>
        <v>0</v>
      </c>
      <c r="L105" s="16" t="n">
        <f aca="false">IF(I105="-",1,0)</f>
        <v>0</v>
      </c>
      <c r="M105" s="16" t="n">
        <f aca="true">IF(K105 = 0, INDIRECT("N" &amp; ROW() - 1), K105)</f>
        <v>0</v>
      </c>
      <c r="Q105" s="20" t="str">
        <f aca="true">IF(P105 = "", "", P105 / INDIRECT("D" &amp; ROW() - 1) )</f>
        <v/>
      </c>
      <c r="R105" s="20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Маскарпоне'!$A$1:$F$150, 6, 0))</f>
        <v/>
      </c>
      <c r="C106" s="21" t="str">
        <f aca="false">IF(D106="","",VLOOKUP(D106, 'SKU Маскарпоне'!$A$1:$B$150, 2, 0))</f>
        <v/>
      </c>
      <c r="E106" s="18"/>
      <c r="F106" s="19" t="str">
        <f aca="true">IF(I106="","",INDIRECT("J" &amp; ROW() - 1) - G106)</f>
        <v/>
      </c>
      <c r="G106" s="17" t="str">
        <f aca="true">IF(I106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17" t="str">
        <f aca="false">IF(I106 = "-", 0, "")</f>
        <v/>
      </c>
      <c r="J106" s="18" t="n">
        <f aca="true">IF(I106 = "-", 0, INDIRECT("J" &amp; ROW() - 1) + E106)</f>
        <v>0</v>
      </c>
      <c r="K106" s="16" t="n">
        <f aca="true">IF(I106 = "-", INDIRECT("C" &amp; ROW() - 1),0)</f>
        <v>0</v>
      </c>
      <c r="L106" s="16" t="n">
        <f aca="false">IF(I106="-",1,0)</f>
        <v>0</v>
      </c>
      <c r="M106" s="16" t="n">
        <f aca="true">IF(K106 = 0, INDIRECT("N" &amp; ROW() - 1), K106)</f>
        <v>0</v>
      </c>
      <c r="Q106" s="20" t="str">
        <f aca="true">IF(P106 = "", "", P106 / INDIRECT("D" &amp; ROW() - 1) )</f>
        <v/>
      </c>
      <c r="R106" s="20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Маскарпоне'!$A$1:$F$150, 6, 0))</f>
        <v/>
      </c>
      <c r="C107" s="21" t="str">
        <f aca="false">IF(D107="","",VLOOKUP(D107, 'SKU Маскарпоне'!$A$1:$B$150, 2, 0))</f>
        <v/>
      </c>
      <c r="E107" s="18"/>
      <c r="F107" s="19" t="str">
        <f aca="true">IF(I107="","",INDIRECT("J" &amp; ROW() - 1) - G107)</f>
        <v/>
      </c>
      <c r="G107" s="17" t="str">
        <f aca="true">IF(I107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17" t="str">
        <f aca="false">IF(I107 = "-", 0, "")</f>
        <v/>
      </c>
      <c r="J107" s="18" t="n">
        <f aca="true">IF(I107 = "-", 0, INDIRECT("J" &amp; ROW() - 1) + E107)</f>
        <v>0</v>
      </c>
      <c r="K107" s="16" t="n">
        <f aca="true">IF(I107 = "-", INDIRECT("C" &amp; ROW() - 1),0)</f>
        <v>0</v>
      </c>
      <c r="L107" s="16" t="n">
        <f aca="false">IF(I107="-",1,0)</f>
        <v>0</v>
      </c>
      <c r="M107" s="16" t="n">
        <f aca="true">IF(K107 = 0, INDIRECT("N" &amp; ROW() - 1), K107)</f>
        <v>0</v>
      </c>
      <c r="Q107" s="20" t="str">
        <f aca="true">IF(P107 = "", "", P107 / INDIRECT("D" &amp; ROW() - 1) )</f>
        <v/>
      </c>
      <c r="R107" s="20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Маскарпоне'!$A$1:$F$150, 6, 0))</f>
        <v/>
      </c>
      <c r="C108" s="21" t="str">
        <f aca="false">IF(D108="","",VLOOKUP(D108, 'SKU Маскарпоне'!$A$1:$B$150, 2, 0))</f>
        <v/>
      </c>
      <c r="E108" s="18"/>
      <c r="F108" s="19" t="str">
        <f aca="true">IF(I108="","",INDIRECT("J" &amp; ROW() - 1) - G108)</f>
        <v/>
      </c>
      <c r="G108" s="17" t="str">
        <f aca="true">IF(I108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17" t="str">
        <f aca="false">IF(I108 = "-", 0, "")</f>
        <v/>
      </c>
      <c r="J108" s="18" t="n">
        <f aca="true">IF(I108 = "-", 0, INDIRECT("J" &amp; ROW() - 1) + E108)</f>
        <v>0</v>
      </c>
      <c r="K108" s="16" t="n">
        <f aca="true">IF(I108 = "-", INDIRECT("C" &amp; ROW() - 1),0)</f>
        <v>0</v>
      </c>
      <c r="L108" s="16" t="n">
        <f aca="false">IF(I108="-",1,0)</f>
        <v>0</v>
      </c>
      <c r="M108" s="16" t="n">
        <f aca="true">IF(K108 = 0, INDIRECT("N" &amp; ROW() - 1), K108)</f>
        <v>0</v>
      </c>
      <c r="Q108" s="20" t="str">
        <f aca="true">IF(P108 = "", "", P108 / INDIRECT("D" &amp; ROW() - 1) )</f>
        <v/>
      </c>
      <c r="R108" s="20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Маскарпоне'!$A$1:$F$150, 6, 0))</f>
        <v/>
      </c>
      <c r="C109" s="21" t="str">
        <f aca="false">IF(D109="","",VLOOKUP(D109, 'SKU Маскарпоне'!$A$1:$B$150, 2, 0))</f>
        <v/>
      </c>
      <c r="E109" s="18"/>
      <c r="F109" s="19" t="str">
        <f aca="true">IF(I109="","",INDIRECT("J" &amp; ROW() - 1) - G109)</f>
        <v/>
      </c>
      <c r="G109" s="17" t="str">
        <f aca="true">IF(I109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17" t="str">
        <f aca="false">IF(I109 = "-", 0, "")</f>
        <v/>
      </c>
      <c r="J109" s="18" t="n">
        <f aca="true">IF(I109 = "-", 0, INDIRECT("J" &amp; ROW() - 1) + E109)</f>
        <v>0</v>
      </c>
      <c r="K109" s="16" t="n">
        <f aca="true">IF(I109 = "-", INDIRECT("C" &amp; ROW() - 1),0)</f>
        <v>0</v>
      </c>
      <c r="L109" s="16" t="n">
        <f aca="false">IF(I109="-",1,0)</f>
        <v>0</v>
      </c>
      <c r="M109" s="16" t="n">
        <f aca="true">IF(K109 = 0, INDIRECT("N" &amp; ROW() - 1), K109)</f>
        <v>0</v>
      </c>
      <c r="Q109" s="20" t="str">
        <f aca="true">IF(P109 = "", "", P109 / INDIRECT("D" &amp; ROW() - 1) )</f>
        <v/>
      </c>
      <c r="R109" s="20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Маскарпоне'!$A$1:$F$150, 6, 0))</f>
        <v/>
      </c>
      <c r="C110" s="21" t="str">
        <f aca="false">IF(D110="","",VLOOKUP(D110, 'SKU Маскарпоне'!$A$1:$B$150, 2, 0))</f>
        <v/>
      </c>
      <c r="E110" s="18"/>
      <c r="F110" s="19" t="str">
        <f aca="true">IF(I110="","",INDIRECT("J" &amp; ROW() - 1) - G110)</f>
        <v/>
      </c>
      <c r="G110" s="17" t="str">
        <f aca="true">IF(I110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17" t="str">
        <f aca="false">IF(I110 = "-", 0, "")</f>
        <v/>
      </c>
      <c r="J110" s="18" t="n">
        <f aca="true">IF(I110 = "-", 0, INDIRECT("J" &amp; ROW() - 1) + E110)</f>
        <v>0</v>
      </c>
      <c r="K110" s="16" t="n">
        <f aca="true">IF(I110 = "-", INDIRECT("C" &amp; ROW() - 1),0)</f>
        <v>0</v>
      </c>
      <c r="L110" s="16" t="n">
        <f aca="false">IF(I110="-",1,0)</f>
        <v>0</v>
      </c>
      <c r="M110" s="16" t="n">
        <f aca="true">IF(K110 = 0, INDIRECT("N" &amp; ROW() - 1), K110)</f>
        <v>0</v>
      </c>
      <c r="Q110" s="20" t="str">
        <f aca="true">IF(P110 = "", "", P110 / INDIRECT("D" &amp; ROW() - 1) )</f>
        <v/>
      </c>
      <c r="R110" s="20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Маскарпоне'!$A$1:$F$150, 6, 0))</f>
        <v/>
      </c>
      <c r="C111" s="21" t="str">
        <f aca="false">IF(D111="","",VLOOKUP(D111, 'SKU Маскарпоне'!$A$1:$B$150, 2, 0))</f>
        <v/>
      </c>
      <c r="E111" s="18"/>
      <c r="F111" s="19" t="str">
        <f aca="true">IF(I111="","",INDIRECT("J" &amp; ROW() - 1) - G111)</f>
        <v/>
      </c>
      <c r="G111" s="17" t="str">
        <f aca="true">IF(I111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17" t="str">
        <f aca="false">IF(I111 = "-", 0, "")</f>
        <v/>
      </c>
      <c r="J111" s="18" t="n">
        <f aca="true">IF(I111 = "-", 0, INDIRECT("J" &amp; ROW() - 1) + E111)</f>
        <v>0</v>
      </c>
      <c r="K111" s="16" t="n">
        <f aca="true">IF(I111 = "-", INDIRECT("C" &amp; ROW() - 1),0)</f>
        <v>0</v>
      </c>
      <c r="L111" s="16" t="n">
        <f aca="false">IF(I111="-",1,0)</f>
        <v>0</v>
      </c>
      <c r="M111" s="16" t="n">
        <f aca="true">IF(K111 = 0, INDIRECT("N" &amp; ROW() - 1), K111)</f>
        <v>0</v>
      </c>
      <c r="Q111" s="20" t="str">
        <f aca="true">IF(P111 = "", "", P111 / INDIRECT("D" &amp; ROW() - 1) )</f>
        <v/>
      </c>
      <c r="R111" s="20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Маскарпоне'!$A$1:$F$150, 6, 0))</f>
        <v/>
      </c>
      <c r="C112" s="21" t="str">
        <f aca="false">IF(D112="","",VLOOKUP(D112, 'SKU Маскарпоне'!$A$1:$B$150, 2, 0))</f>
        <v/>
      </c>
      <c r="E112" s="18"/>
      <c r="F112" s="19" t="str">
        <f aca="true">IF(I112="","",INDIRECT("J" &amp; ROW() - 1) - G112)</f>
        <v/>
      </c>
      <c r="G112" s="17" t="str">
        <f aca="true">IF(I112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17" t="str">
        <f aca="false">IF(I112 = "-", 0, "")</f>
        <v/>
      </c>
      <c r="J112" s="18" t="n">
        <f aca="true">IF(I112 = "-", 0, INDIRECT("J" &amp; ROW() - 1) + E112)</f>
        <v>0</v>
      </c>
      <c r="K112" s="16" t="n">
        <f aca="true">IF(I112 = "-", INDIRECT("C" &amp; ROW() - 1),0)</f>
        <v>0</v>
      </c>
      <c r="L112" s="16" t="n">
        <f aca="false">IF(I112="-",1,0)</f>
        <v>0</v>
      </c>
      <c r="M112" s="16" t="n">
        <f aca="true">IF(K112 = 0, INDIRECT("N" &amp; ROW() - 1), K112)</f>
        <v>0</v>
      </c>
      <c r="Q112" s="20" t="str">
        <f aca="true">IF(P112 = "", "", P112 / INDIRECT("D" &amp; ROW() - 1) )</f>
        <v/>
      </c>
      <c r="R112" s="20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Маскарпоне'!$A$1:$F$150, 6, 0))</f>
        <v/>
      </c>
      <c r="C113" s="21" t="str">
        <f aca="false">IF(D113="","",VLOOKUP(D113, 'SKU Маскарпоне'!$A$1:$B$150, 2, 0))</f>
        <v/>
      </c>
      <c r="E113" s="18"/>
      <c r="F113" s="19" t="str">
        <f aca="true">IF(I113="","",INDIRECT("J" &amp; ROW() - 1) - G113)</f>
        <v/>
      </c>
      <c r="G113" s="17" t="str">
        <f aca="true">IF(I113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17" t="str">
        <f aca="false">IF(I113 = "-", 0, "")</f>
        <v/>
      </c>
      <c r="J113" s="18" t="n">
        <f aca="true">IF(I113 = "-", 0, INDIRECT("J" &amp; ROW() - 1) + E113)</f>
        <v>0</v>
      </c>
      <c r="K113" s="16" t="n">
        <f aca="true">IF(I113 = "-", INDIRECT("C" &amp; ROW() - 1),0)</f>
        <v>0</v>
      </c>
      <c r="L113" s="16" t="n">
        <f aca="false">IF(I113="-",1,0)</f>
        <v>0</v>
      </c>
      <c r="M113" s="16" t="n">
        <f aca="true">IF(K113 = 0, INDIRECT("N" &amp; ROW() - 1), K113)</f>
        <v>0</v>
      </c>
      <c r="Q113" s="20" t="str">
        <f aca="true">IF(P113 = "", "", P113 / INDIRECT("D" &amp; ROW() - 1) )</f>
        <v/>
      </c>
      <c r="R113" s="20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Маскарпоне'!$A$1:$F$150, 6, 0))</f>
        <v/>
      </c>
      <c r="C114" s="21" t="str">
        <f aca="false">IF(D114="","",VLOOKUP(D114, 'SKU Маскарпоне'!$A$1:$B$150, 2, 0))</f>
        <v/>
      </c>
      <c r="E114" s="18"/>
      <c r="F114" s="19" t="str">
        <f aca="true">IF(I114="","",INDIRECT("J" &amp; ROW() - 1) - G114)</f>
        <v/>
      </c>
      <c r="G114" s="17" t="str">
        <f aca="true">IF(I114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17" t="str">
        <f aca="false">IF(I114 = "-", 0, "")</f>
        <v/>
      </c>
      <c r="J114" s="18" t="n">
        <f aca="true">IF(I114 = "-", 0, INDIRECT("J" &amp; ROW() - 1) + E114)</f>
        <v>0</v>
      </c>
      <c r="K114" s="16" t="n">
        <f aca="true">IF(I114 = "-", INDIRECT("C" &amp; ROW() - 1),0)</f>
        <v>0</v>
      </c>
      <c r="L114" s="16" t="n">
        <f aca="false">IF(I114="-",1,0)</f>
        <v>0</v>
      </c>
      <c r="M114" s="16" t="n">
        <f aca="true">IF(K114 = 0, INDIRECT("N" &amp; ROW() - 1), K114)</f>
        <v>0</v>
      </c>
      <c r="Q114" s="20" t="str">
        <f aca="true">IF(P114 = "", "", P114 / INDIRECT("D" &amp; ROW() - 1) )</f>
        <v/>
      </c>
      <c r="R114" s="20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Маскарпоне'!$A$1:$F$150, 6, 0))</f>
        <v/>
      </c>
      <c r="C115" s="21" t="str">
        <f aca="false">IF(D115="","",VLOOKUP(D115, 'SKU Маскарпоне'!$A$1:$B$150, 2, 0))</f>
        <v/>
      </c>
      <c r="E115" s="18"/>
      <c r="F115" s="19" t="str">
        <f aca="true">IF(I115="","",INDIRECT("J" &amp; ROW() - 1) - G115)</f>
        <v/>
      </c>
      <c r="G115" s="17" t="str">
        <f aca="true">IF(I115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17" t="str">
        <f aca="false">IF(I115 = "-", 0, "")</f>
        <v/>
      </c>
      <c r="J115" s="18" t="n">
        <f aca="true">IF(I115 = "-", 0, INDIRECT("J" &amp; ROW() - 1) + E115)</f>
        <v>0</v>
      </c>
      <c r="K115" s="16" t="n">
        <f aca="true">IF(I115 = "-", INDIRECT("C" &amp; ROW() - 1),0)</f>
        <v>0</v>
      </c>
      <c r="L115" s="16" t="n">
        <f aca="false">IF(I115="-",1,0)</f>
        <v>0</v>
      </c>
      <c r="M115" s="16" t="n">
        <f aca="true">IF(K115 = 0, INDIRECT("N" &amp; ROW() - 1), K115)</f>
        <v>0</v>
      </c>
      <c r="Q115" s="20" t="str">
        <f aca="true">IF(P115 = "", "", P115 / INDIRECT("D" &amp; ROW() - 1) )</f>
        <v/>
      </c>
      <c r="R115" s="20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Маскарпоне'!$A$1:$F$150, 6, 0))</f>
        <v/>
      </c>
      <c r="C116" s="21" t="str">
        <f aca="false">IF(D116="","",VLOOKUP(D116, 'SKU Маскарпоне'!$A$1:$B$150, 2, 0))</f>
        <v/>
      </c>
      <c r="E116" s="18"/>
      <c r="F116" s="19" t="str">
        <f aca="true">IF(I116="","",INDIRECT("J" &amp; ROW() - 1) - G116)</f>
        <v/>
      </c>
      <c r="G116" s="17" t="str">
        <f aca="true">IF(I116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17" t="str">
        <f aca="false">IF(I116 = "-", 0, "")</f>
        <v/>
      </c>
      <c r="J116" s="18" t="n">
        <f aca="true">IF(I116 = "-", 0, INDIRECT("J" &amp; ROW() - 1) + E116)</f>
        <v>0</v>
      </c>
      <c r="K116" s="16" t="n">
        <f aca="true">IF(I116 = "-", INDIRECT("C" &amp; ROW() - 1),0)</f>
        <v>0</v>
      </c>
      <c r="L116" s="16" t="n">
        <f aca="false">IF(I116="-",1,0)</f>
        <v>0</v>
      </c>
      <c r="M116" s="16" t="n">
        <f aca="true">IF(K116 = 0, INDIRECT("N" &amp; ROW() - 1), K116)</f>
        <v>0</v>
      </c>
      <c r="Q116" s="20" t="str">
        <f aca="true">IF(P116 = "", "", P116 / INDIRECT("D" &amp; ROW() - 1) )</f>
        <v/>
      </c>
      <c r="R116" s="20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Маскарпоне'!$A$1:$F$150, 6, 0))</f>
        <v/>
      </c>
      <c r="C117" s="21" t="str">
        <f aca="false">IF(D117="","",VLOOKUP(D117, 'SKU Маскарпоне'!$A$1:$B$150, 2, 0))</f>
        <v/>
      </c>
      <c r="E117" s="18"/>
      <c r="F117" s="19" t="str">
        <f aca="true">IF(I117="","",INDIRECT("J" &amp; ROW() - 1) - G117)</f>
        <v/>
      </c>
      <c r="G117" s="17" t="str">
        <f aca="true">IF(I117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17" t="str">
        <f aca="false">IF(I117 = "-", 0, "")</f>
        <v/>
      </c>
      <c r="J117" s="18" t="n">
        <f aca="true">IF(I117 = "-", 0, INDIRECT("J" &amp; ROW() - 1) + E117)</f>
        <v>0</v>
      </c>
      <c r="K117" s="16" t="n">
        <f aca="true">IF(I117 = "-", INDIRECT("C" &amp; ROW() - 1),0)</f>
        <v>0</v>
      </c>
      <c r="L117" s="16" t="n">
        <f aca="false">IF(I117="-",1,0)</f>
        <v>0</v>
      </c>
      <c r="M117" s="16" t="n">
        <f aca="true">IF(K117 = 0, INDIRECT("N" &amp; ROW() - 1), K117)</f>
        <v>0</v>
      </c>
      <c r="Q117" s="20" t="str">
        <f aca="true">IF(P117 = "", "", P117 / INDIRECT("D" &amp; ROW() - 1) )</f>
        <v/>
      </c>
      <c r="R117" s="20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21" t="str">
        <f aca="false">IF(D118="","",VLOOKUP(D118, 'SKU Маскарпоне'!$A$1:$F$150, 6, 0))</f>
        <v/>
      </c>
      <c r="C118" s="21" t="str">
        <f aca="false">IF(D118="","",VLOOKUP(D118, 'SKU Маскарпоне'!$A$1:$B$150, 2, 0))</f>
        <v/>
      </c>
      <c r="E118" s="18"/>
      <c r="F118" s="19" t="str">
        <f aca="true">IF(I118="","",INDIRECT("J" &amp; ROW() - 1) - G118)</f>
        <v/>
      </c>
      <c r="G118" s="17" t="str">
        <f aca="true">IF(I118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17" t="str">
        <f aca="false">IF(I118 = "-", 0, "")</f>
        <v/>
      </c>
      <c r="J118" s="18" t="n">
        <f aca="true">IF(I118 = "-", 0, INDIRECT("J" &amp; ROW() - 1) + E118)</f>
        <v>0</v>
      </c>
      <c r="K118" s="16" t="n">
        <f aca="true">IF(I118 = "-", INDIRECT("C" &amp; ROW() - 1),0)</f>
        <v>0</v>
      </c>
      <c r="L118" s="16" t="n">
        <f aca="false">IF(I118="-",1,0)</f>
        <v>0</v>
      </c>
      <c r="M118" s="16" t="n">
        <f aca="true">IF(K118 = 0, INDIRECT("N" &amp; ROW() - 1), K118)</f>
        <v>0</v>
      </c>
      <c r="Q118" s="20" t="str">
        <f aca="true">IF(P118 = "", "", P118 / INDIRECT("D" &amp; ROW() - 1) )</f>
        <v/>
      </c>
      <c r="R118" s="20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21" t="str">
        <f aca="false">IF(D119="","",VLOOKUP(D119, 'SKU Маскарпоне'!$A$1:$F$150, 6, 0))</f>
        <v/>
      </c>
      <c r="C119" s="21" t="str">
        <f aca="false">IF(D119="","",VLOOKUP(D119, 'SKU Маскарпоне'!$A$1:$B$150, 2, 0))</f>
        <v/>
      </c>
      <c r="E119" s="18"/>
      <c r="F119" s="19" t="str">
        <f aca="true">IF(I119="","",INDIRECT("J" &amp; ROW() - 1) - G119)</f>
        <v/>
      </c>
      <c r="G119" s="17" t="str">
        <f aca="true">IF(I119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17" t="str">
        <f aca="false">IF(I119 = "-", 0, "")</f>
        <v/>
      </c>
      <c r="J119" s="18" t="n">
        <f aca="true">IF(I119 = "-", 0, INDIRECT("J" &amp; ROW() - 1) + E119)</f>
        <v>0</v>
      </c>
      <c r="K119" s="16" t="n">
        <f aca="true">IF(I119 = "-", INDIRECT("C" &amp; ROW() - 1),0)</f>
        <v>0</v>
      </c>
      <c r="L119" s="16" t="n">
        <f aca="false">IF(I119="-",1,0)</f>
        <v>0</v>
      </c>
      <c r="M119" s="16" t="n">
        <f aca="true">IF(K119 = 0, INDIRECT("N" &amp; ROW() - 1), K119)</f>
        <v>0</v>
      </c>
      <c r="Q119" s="20" t="str">
        <f aca="true">IF(P119 = "", "", P119 / INDIRECT("D" &amp; ROW() - 1) )</f>
        <v/>
      </c>
      <c r="R119" s="20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21" t="str">
        <f aca="false">IF(D120="","",VLOOKUP(D120, 'SKU Маскарпоне'!$A$1:$F$150, 6, 0))</f>
        <v/>
      </c>
      <c r="C120" s="21" t="str">
        <f aca="false">IF(D120="","",VLOOKUP(D120, 'SKU Маскарпоне'!$A$1:$B$150, 2, 0))</f>
        <v/>
      </c>
      <c r="E120" s="18"/>
      <c r="F120" s="19" t="str">
        <f aca="true">IF(I120="","",INDIRECT("J" &amp; ROW() - 1) - G120)</f>
        <v/>
      </c>
      <c r="G120" s="17" t="str">
        <f aca="true">IF(I120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17" t="str">
        <f aca="false">IF(I120 = "-", 0, "")</f>
        <v/>
      </c>
      <c r="J120" s="18" t="n">
        <f aca="true">IF(I120 = "-", 0, INDIRECT("J" &amp; ROW() - 1) + E120)</f>
        <v>0</v>
      </c>
      <c r="K120" s="16" t="n">
        <f aca="true">IF(I120 = "-", INDIRECT("C" &amp; ROW() - 1),0)</f>
        <v>0</v>
      </c>
      <c r="L120" s="16" t="n">
        <f aca="false">IF(I120="-",1,0)</f>
        <v>0</v>
      </c>
      <c r="M120" s="16" t="n">
        <f aca="true">IF(K120 = 0, INDIRECT("N" &amp; ROW() - 1), K120)</f>
        <v>0</v>
      </c>
      <c r="Q120" s="20" t="str">
        <f aca="true">IF(P120 = "", "", P120 / INDIRECT("D" &amp; ROW() - 1) )</f>
        <v/>
      </c>
      <c r="R120" s="20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21" t="str">
        <f aca="false">IF(D121="","",VLOOKUP(D121, 'SKU Маскарпоне'!$A$1:$F$150, 6, 0))</f>
        <v/>
      </c>
      <c r="C121" s="21" t="str">
        <f aca="false">IF(D121="","",VLOOKUP(D121, 'SKU Маскарпоне'!$A$1:$B$150, 2, 0))</f>
        <v/>
      </c>
      <c r="E121" s="18"/>
      <c r="F121" s="19" t="str">
        <f aca="true">IF(I121="","",INDIRECT("J" &amp; ROW() - 1) - G121)</f>
        <v/>
      </c>
      <c r="G121" s="17" t="str">
        <f aca="true">IF(I121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17" t="str">
        <f aca="false">IF(I121 = "-", 0, "")</f>
        <v/>
      </c>
      <c r="J121" s="18" t="n">
        <f aca="true">IF(I121 = "-", 0, INDIRECT("J" &amp; ROW() - 1) + E121)</f>
        <v>0</v>
      </c>
      <c r="K121" s="16" t="n">
        <f aca="true">IF(I121 = "-", INDIRECT("C" &amp; ROW() - 1),0)</f>
        <v>0</v>
      </c>
      <c r="L121" s="16" t="n">
        <f aca="false">IF(I121="-",1,0)</f>
        <v>0</v>
      </c>
      <c r="M121" s="16" t="n">
        <f aca="true">IF(K121 = 0, INDIRECT("N" &amp; ROW() - 1), K121)</f>
        <v>0</v>
      </c>
      <c r="Q121" s="20" t="str">
        <f aca="true">IF(P121 = "", "", P121 / INDIRECT("D" &amp; ROW() - 1) )</f>
        <v/>
      </c>
      <c r="R121" s="20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21" t="str">
        <f aca="false">IF(D122="","",VLOOKUP(D122, 'SKU Маскарпоне'!$A$1:$F$150, 6, 0))</f>
        <v/>
      </c>
      <c r="C122" s="21" t="str">
        <f aca="false">IF(D122="","",VLOOKUP(D122, 'SKU Маскарпоне'!$A$1:$B$150, 2, 0))</f>
        <v/>
      </c>
      <c r="E122" s="18"/>
      <c r="F122" s="19" t="str">
        <f aca="true">IF(I122="","",INDIRECT("J" &amp; ROW() - 1) - G122)</f>
        <v/>
      </c>
      <c r="G122" s="17" t="str">
        <f aca="true">IF(I122 = "-", IF(VLOOKUP(INDIRECT("D" &amp; ROW() - 1), 'SKU Маскарпоне'!$A$1:$C$150, 3, 0) = 1, H122 + VLOOKUP(INDIRECT("D" &amp; ROW() - 1), 'SKU Маскарпоне'!$A$1:$D$150, 4, 0), VLOOKUP(INDIRECT("D" &amp; ROW() - 1), 'SKU Маскарпоне'!$A$1:$C$150, 3, 0) * H122) ,"")</f>
        <v/>
      </c>
      <c r="H122" s="17" t="str">
        <f aca="false">IF(I122 = "-", 0, "")</f>
        <v/>
      </c>
      <c r="J122" s="18" t="n">
        <f aca="true">IF(I122 = "-", 0, INDIRECT("J" &amp; ROW() - 1) + E122)</f>
        <v>0</v>
      </c>
      <c r="K122" s="16" t="n">
        <f aca="true">IF(I122 = "-", INDIRECT("C" &amp; ROW() - 1),0)</f>
        <v>0</v>
      </c>
      <c r="L122" s="16" t="n">
        <f aca="false">IF(I122="-",1,0)</f>
        <v>0</v>
      </c>
      <c r="M122" s="16" t="n">
        <f aca="true">IF(K122 = 0, INDIRECT("N" &amp; ROW() - 1), K122)</f>
        <v>0</v>
      </c>
      <c r="Q122" s="20" t="str">
        <f aca="true">IF(P122 = "", "", P122 / INDIRECT("D" &amp; ROW() - 1) )</f>
        <v/>
      </c>
      <c r="R122" s="20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21" t="str">
        <f aca="false">IF(D123="","",VLOOKUP(D123, 'SKU Маскарпоне'!$A$1:$B$150, 2, 0))</f>
        <v/>
      </c>
      <c r="C123" s="21" t="str">
        <f aca="false">IF(D123="","",VLOOKUP(D123, 'SKU Маскарпоне'!$A$1:$B$150, 2, 0))</f>
        <v/>
      </c>
      <c r="E123" s="18"/>
      <c r="F123" s="19" t="str">
        <f aca="true">IF(I123="","",INDIRECT("J" &amp; ROW() - 1) - G123)</f>
        <v/>
      </c>
      <c r="G123" s="17" t="str">
        <f aca="true">IF(I123 = "-", IF(VLOOKUP(INDIRECT("D" &amp; ROW() - 1), 'SKU Маскарпоне'!$A$1:$C$150, 3, 0) = 1, H123 + VLOOKUP(INDIRECT("D" &amp; ROW() - 1), 'SKU Маскарпоне'!$A$1:$D$150, 4, 0), VLOOKUP(INDIRECT("D" &amp; ROW() - 1), 'SKU Маскарпоне'!$A$1:$C$150, 3, 0) * H123) ,"")</f>
        <v/>
      </c>
      <c r="H123" s="17" t="str">
        <f aca="false">IF(I123 = "-", 0, "")</f>
        <v/>
      </c>
      <c r="J123" s="18" t="n">
        <f aca="true">IF(I123 = "-", 0, INDIRECT("J" &amp; ROW() - 1) + E123)</f>
        <v>0</v>
      </c>
      <c r="K123" s="16" t="n">
        <f aca="true">IF(I123 = "-", INDIRECT("C" &amp; ROW() - 1),0)</f>
        <v>0</v>
      </c>
      <c r="L123" s="16" t="n">
        <f aca="false">IF(I123="-",1,0)</f>
        <v>0</v>
      </c>
      <c r="M123" s="16" t="n">
        <f aca="true">IF(K123 = 0, INDIRECT("N" &amp; ROW() - 1), K123)</f>
        <v>0</v>
      </c>
      <c r="Q123" s="20" t="str">
        <f aca="true">IF(P123 = "", "", P123 / INDIRECT("D" &amp; ROW() - 1) )</f>
        <v/>
      </c>
      <c r="R123" s="20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21"/>
      <c r="C124" s="21"/>
      <c r="E124" s="18"/>
      <c r="F124" s="19" t="str">
        <f aca="true">IF(I124="","",(INDIRECT("N" &amp; ROW() - 1) - M124))</f>
        <v/>
      </c>
      <c r="G124" s="17" t="str">
        <f aca="true">IF(I124 = "-", INDIRECT("D" &amp; ROW() - 1) * 1890,"")</f>
        <v/>
      </c>
      <c r="H124" s="17" t="str">
        <f aca="true">IF(I124 = "-", INDIRECT("C" &amp; ROW() - 1) ,"")</f>
        <v/>
      </c>
      <c r="Q124" s="20" t="str">
        <f aca="true">IF(P124 = "", "", P124 / INDIRECT("D" &amp; ROW() - 1) )</f>
        <v/>
      </c>
      <c r="R124" s="20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21"/>
      <c r="C125" s="21"/>
      <c r="E125" s="18"/>
      <c r="F125" s="19" t="str">
        <f aca="true">IF(I125="","",(INDIRECT("N" &amp; ROW() - 1) - M125))</f>
        <v/>
      </c>
      <c r="G125" s="17" t="str">
        <f aca="true">IF(I125 = "-", INDIRECT("D" &amp; ROW() - 1) * 1890,"")</f>
        <v/>
      </c>
      <c r="H125" s="17" t="str">
        <f aca="true">IF(I125 = "-", INDIRECT("C" &amp; ROW() - 1) ,"")</f>
        <v/>
      </c>
      <c r="Q125" s="20" t="str">
        <f aca="true">IF(P125 = "", "", P125 / INDIRECT("D" &amp; ROW() - 1) )</f>
        <v/>
      </c>
      <c r="R125" s="20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21"/>
      <c r="C126" s="21"/>
      <c r="E126" s="18"/>
      <c r="F126" s="19" t="str">
        <f aca="true">IF(I126="","",(INDIRECT("N" &amp; ROW() - 1) - M126))</f>
        <v/>
      </c>
      <c r="G126" s="17" t="str">
        <f aca="true">IF(I126 = "-", INDIRECT("D" &amp; ROW() - 1) * 1890,"")</f>
        <v/>
      </c>
      <c r="H126" s="17" t="str">
        <f aca="true">IF(I126 = "-", INDIRECT("C" &amp; ROW() - 1) ,"")</f>
        <v/>
      </c>
      <c r="Q126" s="20" t="str">
        <f aca="true">IF(P126 = "", "", P126 / INDIRECT("D" &amp; ROW() - 1) )</f>
        <v/>
      </c>
      <c r="R126" s="20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21"/>
      <c r="C127" s="21"/>
      <c r="E127" s="18"/>
      <c r="F127" s="19" t="str">
        <f aca="true">IF(I127="","",(INDIRECT("N" &amp; ROW() - 1) - M127))</f>
        <v/>
      </c>
      <c r="G127" s="17" t="str">
        <f aca="true">IF(I127 = "-", INDIRECT("D" &amp; ROW() - 1) * 1890,"")</f>
        <v/>
      </c>
      <c r="H127" s="17" t="str">
        <f aca="true">IF(I127 = "-", INDIRECT("C" &amp; ROW() - 1) ,"")</f>
        <v/>
      </c>
      <c r="Q127" s="20" t="str">
        <f aca="true">IF(P127 = "", "", P127 / INDIRECT("D" &amp; ROW() - 1) )</f>
        <v/>
      </c>
      <c r="R127" s="20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21"/>
      <c r="C128" s="21"/>
      <c r="E128" s="18"/>
      <c r="F128" s="19" t="str">
        <f aca="true">IF(I128="","",(INDIRECT("N" &amp; ROW() - 1) - M128))</f>
        <v/>
      </c>
      <c r="G128" s="17" t="str">
        <f aca="true">IF(I128 = "-", INDIRECT("D" &amp; ROW() - 1) * 1890,"")</f>
        <v/>
      </c>
      <c r="H128" s="17" t="str">
        <f aca="true">IF(I128 = "-", INDIRECT("C" &amp; ROW() - 1) ,"")</f>
        <v/>
      </c>
      <c r="Q128" s="20" t="str">
        <f aca="true">IF(P128 = "", "", P128 / INDIRECT("D" &amp; ROW() - 1) )</f>
        <v/>
      </c>
      <c r="R128" s="20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21"/>
      <c r="C129" s="21"/>
      <c r="E129" s="18"/>
      <c r="F129" s="19" t="str">
        <f aca="true">IF(I129="","",(INDIRECT("N" &amp; ROW() - 1) - M129))</f>
        <v/>
      </c>
      <c r="G129" s="17" t="str">
        <f aca="true">IF(I129 = "-", INDIRECT("D" &amp; ROW() - 1) * 1890,"")</f>
        <v/>
      </c>
      <c r="H129" s="17" t="str">
        <f aca="true">IF(I129 = "-", INDIRECT("C" &amp; ROW() - 1) ,"")</f>
        <v/>
      </c>
      <c r="Q129" s="20" t="str">
        <f aca="true">IF(P129 = "", "", P129 / INDIRECT("D" &amp; ROW() - 1) )</f>
        <v/>
      </c>
      <c r="R129" s="20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21"/>
      <c r="C130" s="21"/>
      <c r="E130" s="18"/>
      <c r="F130" s="19" t="str">
        <f aca="true">IF(I130="","",(INDIRECT("N" &amp; ROW() - 1) - M130))</f>
        <v/>
      </c>
      <c r="G130" s="17" t="str">
        <f aca="true">IF(I130 = "-", INDIRECT("D" &amp; ROW() - 1) * 1890,"")</f>
        <v/>
      </c>
      <c r="H130" s="17" t="str">
        <f aca="true">IF(I130 = "-", INDIRECT("C" &amp; ROW() - 1) ,"")</f>
        <v/>
      </c>
      <c r="Q130" s="20" t="str">
        <f aca="true">IF(P130 = "", "", P130 / INDIRECT("D" &amp; ROW() - 1) )</f>
        <v/>
      </c>
      <c r="R130" s="20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21"/>
      <c r="C131" s="21"/>
      <c r="E131" s="18"/>
      <c r="F131" s="19" t="str">
        <f aca="true">IF(I131="","",(INDIRECT("N" &amp; ROW() - 1) - M131))</f>
        <v/>
      </c>
      <c r="G131" s="17" t="str">
        <f aca="true">IF(I131 = "-", INDIRECT("D" &amp; ROW() - 1) * 1890,"")</f>
        <v/>
      </c>
      <c r="H131" s="17" t="str">
        <f aca="true">IF(I131 = "-", INDIRECT("C" &amp; ROW() - 1) ,"")</f>
        <v/>
      </c>
      <c r="Q131" s="20" t="str">
        <f aca="true">IF(P131 = "", "", P131 / INDIRECT("D" &amp; ROW() - 1) )</f>
        <v/>
      </c>
      <c r="R131" s="20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21"/>
      <c r="C132" s="21"/>
      <c r="E132" s="18"/>
      <c r="F132" s="19" t="str">
        <f aca="true">IF(I132="","",(INDIRECT("N" &amp; ROW() - 1) - M132))</f>
        <v/>
      </c>
      <c r="G132" s="17" t="str">
        <f aca="true">IF(I132 = "-", INDIRECT("D" &amp; ROW() - 1) * 1890,"")</f>
        <v/>
      </c>
      <c r="H132" s="17" t="str">
        <f aca="true">IF(I132 = "-", INDIRECT("C" &amp; ROW() - 1) ,"")</f>
        <v/>
      </c>
      <c r="Q132" s="20" t="str">
        <f aca="true">IF(P132 = "", "", P132 / INDIRECT("D" &amp; ROW() - 1) )</f>
        <v/>
      </c>
      <c r="R132" s="20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21"/>
      <c r="C133" s="21"/>
      <c r="E133" s="18"/>
      <c r="F133" s="19" t="str">
        <f aca="true">IF(I133="","",(INDIRECT("N" &amp; ROW() - 1) - M133))</f>
        <v/>
      </c>
      <c r="G133" s="17" t="str">
        <f aca="true">IF(I133 = "-", INDIRECT("D" &amp; ROW() - 1) * 1890,"")</f>
        <v/>
      </c>
      <c r="H133" s="17" t="str">
        <f aca="true">IF(I133 = "-", INDIRECT("C" &amp; ROW() - 1) ,"")</f>
        <v/>
      </c>
      <c r="Q133" s="20" t="str">
        <f aca="true">IF(P133 = "", "", P133 / INDIRECT("D" &amp; ROW() - 1) )</f>
        <v/>
      </c>
      <c r="R133" s="20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21"/>
      <c r="C134" s="21"/>
      <c r="E134" s="18"/>
      <c r="F134" s="19" t="str">
        <f aca="true">IF(I134="","",(INDIRECT("N" &amp; ROW() - 1) - M134))</f>
        <v/>
      </c>
      <c r="G134" s="17" t="str">
        <f aca="true">IF(I134 = "-", INDIRECT("D" &amp; ROW() - 1) * 1890,"")</f>
        <v/>
      </c>
      <c r="H134" s="17" t="str">
        <f aca="true">IF(I134 = "-", INDIRECT("C" &amp; ROW() - 1) ,"")</f>
        <v/>
      </c>
      <c r="Q134" s="20" t="str">
        <f aca="true">IF(P134 = "", "", P134 / INDIRECT("D" &amp; ROW() - 1) )</f>
        <v/>
      </c>
      <c r="R134" s="20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21"/>
      <c r="C135" s="21"/>
      <c r="E135" s="18"/>
      <c r="F135" s="19" t="str">
        <f aca="true">IF(I135="","",(INDIRECT("N" &amp; ROW() - 1) - M135))</f>
        <v/>
      </c>
      <c r="G135" s="17" t="str">
        <f aca="true">IF(I135 = "-", INDIRECT("D" &amp; ROW() - 1) * 1890,"")</f>
        <v/>
      </c>
      <c r="H135" s="17" t="str">
        <f aca="true">IF(I135 = "-", INDIRECT("C" &amp; ROW() - 1) ,"")</f>
        <v/>
      </c>
      <c r="Q135" s="20" t="str">
        <f aca="true">IF(P135 = "", "", P135 / INDIRECT("D" &amp; ROW() - 1) )</f>
        <v/>
      </c>
      <c r="R135" s="20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21"/>
      <c r="C136" s="21"/>
      <c r="E136" s="18"/>
      <c r="F136" s="19" t="str">
        <f aca="true">IF(I136="","",(INDIRECT("N" &amp; ROW() - 1) - M136))</f>
        <v/>
      </c>
      <c r="G136" s="17" t="str">
        <f aca="true">IF(I136 = "-", INDIRECT("D" &amp; ROW() - 1) * 1890,"")</f>
        <v/>
      </c>
      <c r="H136" s="17" t="str">
        <f aca="true">IF(I136 = "-", INDIRECT("C" &amp; ROW() - 1) ,"")</f>
        <v/>
      </c>
      <c r="Q136" s="20" t="str">
        <f aca="true">IF(P136 = "", "", P136 / INDIRECT("D" &amp; ROW() - 1) )</f>
        <v/>
      </c>
      <c r="R136" s="20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21"/>
      <c r="C137" s="21"/>
      <c r="E137" s="18"/>
      <c r="F137" s="19" t="str">
        <f aca="true">IF(I137="","",(INDIRECT("N" &amp; ROW() - 1) - M137))</f>
        <v/>
      </c>
      <c r="G137" s="17" t="str">
        <f aca="true">IF(I137 = "-", INDIRECT("D" &amp; ROW() - 1) * 1890,"")</f>
        <v/>
      </c>
      <c r="H137" s="17" t="str">
        <f aca="true">IF(I137 = "-", INDIRECT("C" &amp; ROW() - 1) ,"")</f>
        <v/>
      </c>
      <c r="Q137" s="20" t="str">
        <f aca="true">IF(P137 = "", "", P137 / INDIRECT("D" &amp; ROW() - 1) )</f>
        <v/>
      </c>
      <c r="R137" s="20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21"/>
      <c r="C138" s="21"/>
      <c r="E138" s="18"/>
      <c r="F138" s="19" t="str">
        <f aca="true">IF(I138="","",(INDIRECT("N" &amp; ROW() - 1) - M138))</f>
        <v/>
      </c>
      <c r="G138" s="17" t="str">
        <f aca="true">IF(I138 = "-", INDIRECT("D" &amp; ROW() - 1) * 1890,"")</f>
        <v/>
      </c>
      <c r="H138" s="17" t="str">
        <f aca="true">IF(I138 = "-", INDIRECT("C" &amp; ROW() - 1) ,"")</f>
        <v/>
      </c>
      <c r="Q138" s="20" t="str">
        <f aca="true">IF(P138 = "", "", P138 / INDIRECT("D" &amp; ROW() - 1) )</f>
        <v/>
      </c>
      <c r="R138" s="20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21"/>
      <c r="C139" s="21"/>
      <c r="E139" s="18"/>
      <c r="F139" s="19" t="str">
        <f aca="true">IF(I139="","",(INDIRECT("N" &amp; ROW() - 1) - M139))</f>
        <v/>
      </c>
      <c r="G139" s="17" t="str">
        <f aca="true">IF(I139 = "-", INDIRECT("D" &amp; ROW() - 1) * 1890,"")</f>
        <v/>
      </c>
      <c r="H139" s="17" t="str">
        <f aca="true">IF(I139 = "-", INDIRECT("C" &amp; ROW() - 1) ,"")</f>
        <v/>
      </c>
      <c r="Q139" s="20" t="str">
        <f aca="true">IF(P139 = "", "", P139 / INDIRECT("D" &amp; ROW() - 1) )</f>
        <v/>
      </c>
      <c r="R139" s="20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21"/>
      <c r="C140" s="21"/>
      <c r="E140" s="18"/>
      <c r="F140" s="19" t="str">
        <f aca="true">IF(I140="","",(INDIRECT("N" &amp; ROW() - 1) - M140))</f>
        <v/>
      </c>
      <c r="G140" s="17" t="str">
        <f aca="true">IF(I140 = "-", INDIRECT("D" &amp; ROW() - 1) * 1890,"")</f>
        <v/>
      </c>
      <c r="H140" s="17" t="str">
        <f aca="true">IF(I140 = "-", INDIRECT("C" &amp; ROW() - 1) ,"")</f>
        <v/>
      </c>
      <c r="Q140" s="20" t="str">
        <f aca="true">IF(P140 = "", "", P140 / INDIRECT("D" &amp; ROW() - 1) )</f>
        <v/>
      </c>
      <c r="R140" s="20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21"/>
      <c r="C141" s="21"/>
      <c r="E141" s="18"/>
      <c r="F141" s="19" t="str">
        <f aca="true">IF(I141="","",(INDIRECT("N" &amp; ROW() - 1) - M141))</f>
        <v/>
      </c>
      <c r="G141" s="17" t="str">
        <f aca="true">IF(I141 = "-", INDIRECT("D" &amp; ROW() - 1) * 1890,"")</f>
        <v/>
      </c>
      <c r="H141" s="17" t="str">
        <f aca="true">IF(I141 = "-", INDIRECT("C" &amp; ROW() - 1) ,"")</f>
        <v/>
      </c>
      <c r="Q141" s="20" t="str">
        <f aca="true">IF(P141 = "", "", P141 / INDIRECT("D" &amp; ROW() - 1) )</f>
        <v/>
      </c>
      <c r="R141" s="20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21"/>
      <c r="C142" s="21"/>
      <c r="E142" s="18"/>
      <c r="F142" s="19" t="str">
        <f aca="true">IF(I142="","",(INDIRECT("N" &amp; ROW() - 1) - M142))</f>
        <v/>
      </c>
      <c r="G142" s="17" t="str">
        <f aca="true">IF(I142 = "-", INDIRECT("D" &amp; ROW() - 1) * 1890,"")</f>
        <v/>
      </c>
      <c r="H142" s="17" t="str">
        <f aca="true">IF(I142 = "-", INDIRECT("C" &amp; ROW() - 1) ,"")</f>
        <v/>
      </c>
      <c r="Q142" s="20" t="str">
        <f aca="true">IF(P142 = "", "", P142 / INDIRECT("D" &amp; ROW() - 1) )</f>
        <v/>
      </c>
      <c r="R142" s="20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21"/>
      <c r="C143" s="21"/>
      <c r="E143" s="18"/>
      <c r="F143" s="19" t="str">
        <f aca="true">IF(I143="","",(INDIRECT("N" &amp; ROW() - 1) - M143))</f>
        <v/>
      </c>
      <c r="G143" s="17" t="str">
        <f aca="true">IF(I143 = "-", INDIRECT("D" &amp; ROW() - 1) * 1890,"")</f>
        <v/>
      </c>
      <c r="H143" s="17" t="str">
        <f aca="true">IF(I143 = "-", INDIRECT("C" &amp; ROW() - 1) ,"")</f>
        <v/>
      </c>
      <c r="Q143" s="20" t="str">
        <f aca="true">IF(P143 = "", "", P143 / INDIRECT("D" &amp; ROW() - 1) )</f>
        <v/>
      </c>
      <c r="R143" s="20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21"/>
      <c r="C144" s="21"/>
      <c r="E144" s="18"/>
      <c r="F144" s="19" t="str">
        <f aca="true">IF(I144="","",(INDIRECT("N" &amp; ROW() - 1) - M144))</f>
        <v/>
      </c>
      <c r="G144" s="17" t="str">
        <f aca="true">IF(I144 = "-", INDIRECT("D" &amp; ROW() - 1) * 1890,"")</f>
        <v/>
      </c>
      <c r="H144" s="17" t="str">
        <f aca="true">IF(I144 = "-", INDIRECT("C" &amp; ROW() - 1) ,"")</f>
        <v/>
      </c>
      <c r="Q144" s="20" t="str">
        <f aca="true">IF(P144 = "", "", P144 / INDIRECT("D" &amp; ROW() - 1) )</f>
        <v/>
      </c>
      <c r="R144" s="20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21"/>
      <c r="C145" s="21"/>
      <c r="E145" s="18"/>
      <c r="F145" s="19" t="str">
        <f aca="true">IF(I145="","",(INDIRECT("N" &amp; ROW() - 1) - M145))</f>
        <v/>
      </c>
      <c r="G145" s="17" t="str">
        <f aca="true">IF(I145 = "-", INDIRECT("D" &amp; ROW() - 1) * 1890,"")</f>
        <v/>
      </c>
      <c r="H145" s="17" t="str">
        <f aca="true">IF(I145 = "-", INDIRECT("C" &amp; ROW() - 1) ,"")</f>
        <v/>
      </c>
      <c r="Q145" s="20" t="str">
        <f aca="true">IF(P145 = "", "", P145 / INDIRECT("D" &amp; ROW() - 1) )</f>
        <v/>
      </c>
      <c r="R145" s="20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21"/>
      <c r="C146" s="21"/>
      <c r="E146" s="18"/>
      <c r="F146" s="19" t="str">
        <f aca="true">IF(I146="","",(INDIRECT("N" &amp; ROW() - 1) - M146))</f>
        <v/>
      </c>
      <c r="G146" s="17" t="str">
        <f aca="true">IF(I146 = "-", INDIRECT("D" &amp; ROW() - 1) * 1890,"")</f>
        <v/>
      </c>
      <c r="H146" s="17" t="str">
        <f aca="true">IF(I146 = "-", INDIRECT("C" &amp; ROW() - 1) ,"")</f>
        <v/>
      </c>
      <c r="Q146" s="20" t="str">
        <f aca="true">IF(P146 = "", "", P146 / INDIRECT("D" &amp; ROW() - 1) )</f>
        <v/>
      </c>
      <c r="R146" s="20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21"/>
      <c r="C147" s="21"/>
      <c r="E147" s="18"/>
      <c r="F147" s="19" t="str">
        <f aca="true">IF(I147="","",(INDIRECT("N" &amp; ROW() - 1) - M147))</f>
        <v/>
      </c>
      <c r="G147" s="17" t="str">
        <f aca="true">IF(I147 = "-", INDIRECT("D" &amp; ROW() - 1) * 1890,"")</f>
        <v/>
      </c>
      <c r="H147" s="17" t="str">
        <f aca="true">IF(I147 = "-", INDIRECT("C" &amp; ROW() - 1) ,"")</f>
        <v/>
      </c>
      <c r="Q147" s="20" t="str">
        <f aca="true">IF(P147 = "", "", P147 / INDIRECT("D" &amp; ROW() - 1) )</f>
        <v/>
      </c>
      <c r="R147" s="20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21"/>
      <c r="C148" s="21"/>
      <c r="E148" s="18"/>
      <c r="F148" s="19" t="str">
        <f aca="true">IF(I148="","",(INDIRECT("N" &amp; ROW() - 1) - M148))</f>
        <v/>
      </c>
      <c r="G148" s="17" t="str">
        <f aca="true">IF(I148 = "-", INDIRECT("D" &amp; ROW() - 1) * 1890,"")</f>
        <v/>
      </c>
      <c r="H148" s="17" t="str">
        <f aca="true">IF(I148 = "-", INDIRECT("C" &amp; ROW() - 1) ,"")</f>
        <v/>
      </c>
      <c r="Q148" s="20" t="str">
        <f aca="true">IF(P148 = "", "", P148 / INDIRECT("D" &amp; ROW() - 1) )</f>
        <v/>
      </c>
      <c r="R148" s="20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21"/>
      <c r="C149" s="21"/>
      <c r="E149" s="18"/>
      <c r="F149" s="19" t="str">
        <f aca="true">IF(I149="","",(INDIRECT("N" &amp; ROW() - 1) - M149))</f>
        <v/>
      </c>
      <c r="G149" s="17" t="str">
        <f aca="true">IF(I149 = "-", INDIRECT("D" &amp; ROW() - 1) * 1890,"")</f>
        <v/>
      </c>
      <c r="H149" s="17" t="str">
        <f aca="true">IF(I149 = "-", INDIRECT("C" &amp; ROW() - 1) ,"")</f>
        <v/>
      </c>
      <c r="Q149" s="20" t="str">
        <f aca="true">IF(P149 = "", "", P149 / INDIRECT("D" &amp; ROW() - 1) )</f>
        <v/>
      </c>
      <c r="R149" s="20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21"/>
      <c r="C150" s="21"/>
      <c r="E150" s="18"/>
      <c r="F150" s="19" t="str">
        <f aca="true">IF(I150="","",(INDIRECT("N" &amp; ROW() - 1) - M150))</f>
        <v/>
      </c>
      <c r="G150" s="17" t="str">
        <f aca="true">IF(I150 = "-", INDIRECT("D" &amp; ROW() - 1) * 1890,"")</f>
        <v/>
      </c>
      <c r="H150" s="17" t="str">
        <f aca="true">IF(I150 = "-", INDIRECT("C" &amp; ROW() - 1) ,"")</f>
        <v/>
      </c>
      <c r="Q150" s="20" t="str">
        <f aca="true">IF(P150 = "", "", P150 / INDIRECT("D" &amp; ROW() - 1) )</f>
        <v/>
      </c>
      <c r="R150" s="20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21"/>
      <c r="C151" s="21"/>
      <c r="E151" s="18"/>
      <c r="F151" s="19" t="str">
        <f aca="true">IF(I151="","",(INDIRECT("N" &amp; ROW() - 1) - M151))</f>
        <v/>
      </c>
      <c r="G151" s="17" t="str">
        <f aca="true">IF(I151 = "-", INDIRECT("D" &amp; ROW() - 1) * 1890,"")</f>
        <v/>
      </c>
      <c r="H151" s="17" t="str">
        <f aca="true">IF(I151 = "-", INDIRECT("C" &amp; ROW() - 1) ,"")</f>
        <v/>
      </c>
      <c r="Q151" s="20" t="str">
        <f aca="true">IF(P151 = "", "", P151 / INDIRECT("D" &amp; ROW() - 1) )</f>
        <v/>
      </c>
      <c r="R151" s="20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21"/>
      <c r="C152" s="21"/>
      <c r="E152" s="18"/>
      <c r="F152" s="19" t="str">
        <f aca="true">IF(I152="","",(INDIRECT("N" &amp; ROW() - 1) - M152))</f>
        <v/>
      </c>
      <c r="G152" s="17" t="str">
        <f aca="true">IF(I152 = "-", INDIRECT("D" &amp; ROW() - 1) * 1890,"")</f>
        <v/>
      </c>
      <c r="H152" s="17" t="str">
        <f aca="true">IF(I152 = "-", INDIRECT("C" &amp; ROW() - 1) ,"")</f>
        <v/>
      </c>
      <c r="Q152" s="20" t="str">
        <f aca="true">IF(P152 = "", "", P152 / INDIRECT("D" &amp; ROW() - 1) )</f>
        <v/>
      </c>
      <c r="R152" s="20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21"/>
      <c r="C153" s="21"/>
      <c r="E153" s="18"/>
      <c r="F153" s="19" t="str">
        <f aca="true">IF(I153="","",(INDIRECT("N" &amp; ROW() - 1) - M153))</f>
        <v/>
      </c>
      <c r="G153" s="17" t="str">
        <f aca="true">IF(I153 = "-", INDIRECT("D" &amp; ROW() - 1) * 1890,"")</f>
        <v/>
      </c>
      <c r="H153" s="17" t="str">
        <f aca="true">IF(I153 = "-", INDIRECT("C" &amp; ROW() - 1) ,"")</f>
        <v/>
      </c>
      <c r="Q153" s="20" t="str">
        <f aca="true">IF(P153 = "", "", P153 / INDIRECT("D" &amp; ROW() - 1) )</f>
        <v/>
      </c>
      <c r="R153" s="20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21"/>
      <c r="C154" s="21"/>
      <c r="E154" s="18"/>
      <c r="F154" s="19" t="str">
        <f aca="true">IF(I154="","",(INDIRECT("N" &amp; ROW() - 1) - M154))</f>
        <v/>
      </c>
      <c r="G154" s="17" t="str">
        <f aca="true">IF(I154 = "-", INDIRECT("D" &amp; ROW() - 1) * 1890,"")</f>
        <v/>
      </c>
      <c r="H154" s="17" t="str">
        <f aca="true">IF(I154 = "-", INDIRECT("C" &amp; ROW() - 1) ,"")</f>
        <v/>
      </c>
      <c r="Q154" s="20" t="str">
        <f aca="true">IF(P154 = "", "", P154 / INDIRECT("D" &amp; ROW() - 1) )</f>
        <v/>
      </c>
      <c r="R154" s="20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21"/>
      <c r="C155" s="21"/>
      <c r="E155" s="18"/>
      <c r="F155" s="19" t="str">
        <f aca="true">IF(I155="","",(INDIRECT("N" &amp; ROW() - 1) - M155))</f>
        <v/>
      </c>
      <c r="G155" s="17" t="str">
        <f aca="true">IF(I155 = "-", INDIRECT("D" &amp; ROW() - 1) * 1890,"")</f>
        <v/>
      </c>
      <c r="H155" s="17" t="str">
        <f aca="true">IF(I155 = "-", INDIRECT("C" &amp; ROW() - 1) ,"")</f>
        <v/>
      </c>
      <c r="Q155" s="20" t="str">
        <f aca="true">IF(P155 = "", "", P155 / INDIRECT("D" &amp; ROW() - 1) )</f>
        <v/>
      </c>
      <c r="R155" s="20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21"/>
      <c r="C156" s="21"/>
      <c r="E156" s="22"/>
      <c r="F156" s="23" t="str">
        <f aca="true">IF(I156="","",(INDIRECT("N" &amp; ROW() - 1) - M156))</f>
        <v/>
      </c>
      <c r="G156" s="24" t="str">
        <f aca="true">IF(I156 = "-", INDIRECT("D" &amp; ROW() - 1) * 1890,"")</f>
        <v/>
      </c>
      <c r="H156" s="24" t="str">
        <f aca="true">IF(I156 = "-", INDIRECT("C" &amp; ROW() - 1) ,"")</f>
        <v/>
      </c>
      <c r="Q156" s="25" t="str">
        <f aca="true">IF(P156 = "", "", P156 / INDIRECT("D" &amp; ROW() - 1) )</f>
        <v/>
      </c>
      <c r="R156" s="25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21"/>
      <c r="C157" s="21"/>
      <c r="E157" s="22"/>
      <c r="F157" s="23" t="str">
        <f aca="true">IF(I157="","",(INDIRECT("N" &amp; ROW() - 1) - M157))</f>
        <v/>
      </c>
      <c r="G157" s="24" t="str">
        <f aca="true">IF(I157 = "-", INDIRECT("D" &amp; ROW() - 1) * 1890,"")</f>
        <v/>
      </c>
      <c r="H157" s="24" t="str">
        <f aca="true">IF(I157 = "-", INDIRECT("C" &amp; ROW() - 1) ,"")</f>
        <v/>
      </c>
      <c r="Q157" s="25" t="str">
        <f aca="true">IF(P157 = "", "", P157 / INDIRECT("D" &amp; ROW() - 1) )</f>
        <v/>
      </c>
      <c r="R157" s="25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21"/>
      <c r="C158" s="21"/>
      <c r="E158" s="22"/>
      <c r="F158" s="23" t="str">
        <f aca="true">IF(I158="","",(INDIRECT("N" &amp; ROW() - 1) - M158))</f>
        <v/>
      </c>
      <c r="G158" s="24" t="str">
        <f aca="true">IF(I158 = "-", INDIRECT("D" &amp; ROW() - 1) * 1890,"")</f>
        <v/>
      </c>
      <c r="H158" s="24" t="str">
        <f aca="true">IF(I158 = "-", INDIRECT("C" &amp; ROW() - 1) ,"")</f>
        <v/>
      </c>
      <c r="Q158" s="25" t="str">
        <f aca="true">IF(P158 = "", "", P158 / INDIRECT("D" &amp; ROW() - 1) )</f>
        <v/>
      </c>
      <c r="R158" s="25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21"/>
      <c r="C159" s="21"/>
      <c r="E159" s="22"/>
      <c r="F159" s="23" t="str">
        <f aca="true">IF(I159="","",(INDIRECT("N" &amp; ROW() - 1) - M159))</f>
        <v/>
      </c>
      <c r="G159" s="24" t="str">
        <f aca="true">IF(I159 = "-", INDIRECT("D" &amp; ROW() - 1) * 1890,"")</f>
        <v/>
      </c>
      <c r="H159" s="24" t="str">
        <f aca="true">IF(I159 = "-", INDIRECT("C" &amp; ROW() - 1) ,"")</f>
        <v/>
      </c>
      <c r="Q159" s="25" t="str">
        <f aca="true">IF(P159 = "", "", P159 / INDIRECT("D" &amp; ROW() - 1) )</f>
        <v/>
      </c>
      <c r="R159" s="25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1"/>
      <c r="C160" s="21"/>
      <c r="E160" s="22"/>
      <c r="F160" s="23" t="str">
        <f aca="true">IF(I160="","",(INDIRECT("N" &amp; ROW() - 1) - M160))</f>
        <v/>
      </c>
      <c r="G160" s="24" t="str">
        <f aca="true">IF(I160 = "-", INDIRECT("D" &amp; ROW() - 1) * 1890,"")</f>
        <v/>
      </c>
      <c r="H160" s="24" t="str">
        <f aca="true">IF(I160 = "-", INDIRECT("C" &amp; ROW() - 1) ,"")</f>
        <v/>
      </c>
      <c r="Q160" s="25" t="str">
        <f aca="true">IF(P160 = "", "", P160 / INDIRECT("D" &amp; ROW() - 1) )</f>
        <v/>
      </c>
      <c r="R160" s="25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1"/>
      <c r="C161" s="21"/>
      <c r="E161" s="22"/>
      <c r="F161" s="23" t="str">
        <f aca="true">IF(I161="","",(INDIRECT("N" &amp; ROW() - 1) - M161))</f>
        <v/>
      </c>
      <c r="G161" s="24" t="str">
        <f aca="true">IF(I161 = "-", INDIRECT("D" &amp; ROW() - 1) * 1890,"")</f>
        <v/>
      </c>
      <c r="H161" s="24" t="str">
        <f aca="true">IF(I161 = "-", INDIRECT("C" &amp; ROW() - 1) ,"")</f>
        <v/>
      </c>
      <c r="Q161" s="25" t="str">
        <f aca="true">IF(P161 = "", "", P161 / INDIRECT("D" &amp; ROW() - 1) )</f>
        <v/>
      </c>
      <c r="R161" s="25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1"/>
      <c r="C162" s="21"/>
      <c r="E162" s="22"/>
      <c r="F162" s="23" t="str">
        <f aca="true">IF(I162="","",(INDIRECT("N" &amp; ROW() - 1) - M162))</f>
        <v/>
      </c>
      <c r="G162" s="24" t="str">
        <f aca="true">IF(I162 = "-", INDIRECT("D" &amp; ROW() - 1) * 1890,"")</f>
        <v/>
      </c>
      <c r="H162" s="24" t="str">
        <f aca="true">IF(I162 = "-", INDIRECT("C" &amp; ROW() - 1) ,"")</f>
        <v/>
      </c>
      <c r="Q162" s="25" t="str">
        <f aca="true">IF(P162 = "", "", P162 / INDIRECT("D" &amp; ROW() - 1) )</f>
        <v/>
      </c>
      <c r="R162" s="25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1"/>
      <c r="C163" s="21"/>
      <c r="E163" s="22"/>
      <c r="F163" s="23" t="str">
        <f aca="true">IF(I163="","",(INDIRECT("N" &amp; ROW() - 1) - M163))</f>
        <v/>
      </c>
      <c r="G163" s="24" t="str">
        <f aca="true">IF(I163 = "-", INDIRECT("D" &amp; ROW() - 1) * 1890,"")</f>
        <v/>
      </c>
      <c r="H163" s="24" t="str">
        <f aca="true">IF(I163 = "-", INDIRECT("C" &amp; ROW() - 1) ,"")</f>
        <v/>
      </c>
      <c r="Q163" s="25" t="str">
        <f aca="true">IF(P163 = "", "", P163 / INDIRECT("D" &amp; ROW() - 1) )</f>
        <v/>
      </c>
      <c r="R163" s="25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1"/>
      <c r="C164" s="21"/>
      <c r="E164" s="22"/>
      <c r="F164" s="23" t="str">
        <f aca="true">IF(I164="","",(INDIRECT("N" &amp; ROW() - 1) - M164))</f>
        <v/>
      </c>
      <c r="G164" s="24" t="str">
        <f aca="true">IF(I164 = "-", INDIRECT("D" &amp; ROW() - 1) * 1890,"")</f>
        <v/>
      </c>
      <c r="H164" s="24" t="str">
        <f aca="true">IF(I164 = "-", INDIRECT("C" &amp; ROW() - 1) ,"")</f>
        <v/>
      </c>
      <c r="Q164" s="25" t="str">
        <f aca="true">IF(P164 = "", "", P164 / INDIRECT("D" &amp; ROW() - 1) )</f>
        <v/>
      </c>
      <c r="R164" s="25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1"/>
      <c r="C165" s="21"/>
      <c r="E165" s="22"/>
      <c r="F165" s="23" t="str">
        <f aca="true">IF(I165="","",(INDIRECT("N" &amp; ROW() - 1) - M165))</f>
        <v/>
      </c>
      <c r="G165" s="24" t="str">
        <f aca="true">IF(I165 = "-", INDIRECT("D" &amp; ROW() - 1) * 1890,"")</f>
        <v/>
      </c>
      <c r="H165" s="24" t="str">
        <f aca="true">IF(I165 = "-", INDIRECT("C" &amp; ROW() - 1) ,"")</f>
        <v/>
      </c>
      <c r="Q165" s="25" t="str">
        <f aca="true">IF(P165 = "", "", P165 / INDIRECT("D" &amp; ROW() - 1) )</f>
        <v/>
      </c>
      <c r="R165" s="25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1"/>
      <c r="C166" s="21"/>
      <c r="E166" s="22"/>
      <c r="F166" s="23" t="str">
        <f aca="true">IF(I166="","",(INDIRECT("N" &amp; ROW() - 1) - M166))</f>
        <v/>
      </c>
      <c r="H166" s="24" t="str">
        <f aca="true">IF(I166 = "-", INDIRECT("C" &amp; ROW() - 1) ,"")</f>
        <v/>
      </c>
      <c r="Q166" s="25" t="str">
        <f aca="true">IF(P166 = "", "", P166 / INDIRECT("D" &amp; ROW() - 1) )</f>
        <v/>
      </c>
      <c r="R166" s="25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1"/>
      <c r="C167" s="21"/>
      <c r="E167" s="22"/>
      <c r="F167" s="23" t="str">
        <f aca="true">IF(I167="","",(INDIRECT("N" &amp; ROW() - 1) - M167))</f>
        <v/>
      </c>
      <c r="H167" s="24" t="str">
        <f aca="true">IF(I167 = "-", INDIRECT("C" &amp; ROW() - 1) ,"")</f>
        <v/>
      </c>
      <c r="Q167" s="25" t="str">
        <f aca="true">IF(P167 = "", "", P167 / INDIRECT("D" &amp; ROW() - 1) )</f>
        <v/>
      </c>
      <c r="R167" s="25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1"/>
      <c r="C168" s="21"/>
      <c r="E168" s="22"/>
      <c r="F168" s="23" t="str">
        <f aca="true">IF(I168="","",(INDIRECT("N" &amp; ROW() - 1) - M168))</f>
        <v/>
      </c>
      <c r="H168" s="24" t="str">
        <f aca="true">IF(I168 = "-", INDIRECT("C" &amp; ROW() - 1) ,"")</f>
        <v/>
      </c>
      <c r="Q168" s="25" t="str">
        <f aca="true">IF(P168 = "", "", P168 / INDIRECT("D" &amp; ROW() - 1) )</f>
        <v/>
      </c>
      <c r="R168" s="25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1"/>
      <c r="C169" s="21"/>
      <c r="E169" s="22"/>
      <c r="F169" s="23" t="str">
        <f aca="true">IF(I169="","",(INDIRECT("N" &amp; ROW() - 1) - M169))</f>
        <v/>
      </c>
      <c r="H169" s="24" t="str">
        <f aca="true">IF(I169 = "-", INDIRECT("C" &amp; ROW() - 1) ,"")</f>
        <v/>
      </c>
      <c r="Q169" s="25" t="str">
        <f aca="true">IF(P169 = "", "", P169 / INDIRECT("D" &amp; ROW() - 1) )</f>
        <v/>
      </c>
      <c r="R169" s="25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1"/>
      <c r="C170" s="21"/>
      <c r="E170" s="22"/>
      <c r="F170" s="23" t="str">
        <f aca="true">IF(I170="","",(INDIRECT("N" &amp; ROW() - 1) - M170))</f>
        <v/>
      </c>
      <c r="H170" s="24" t="str">
        <f aca="true">IF(I170 = "-", INDIRECT("C" &amp; ROW() - 1) ,"")</f>
        <v/>
      </c>
      <c r="Q170" s="25" t="str">
        <f aca="true">IF(P170 = "", "", P170 / INDIRECT("D" &amp; ROW() - 1) )</f>
        <v/>
      </c>
      <c r="R170" s="25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1"/>
      <c r="C171" s="21"/>
      <c r="E171" s="22"/>
      <c r="F171" s="23" t="str">
        <f aca="true">IF(I171="","",(INDIRECT("N" &amp; ROW() - 1) - M171))</f>
        <v/>
      </c>
      <c r="H171" s="24" t="str">
        <f aca="true">IF(I171 = "-", INDIRECT("C" &amp; ROW() - 1) ,"")</f>
        <v/>
      </c>
      <c r="Q171" s="25" t="str">
        <f aca="true">IF(P171 = "", "", P171 / INDIRECT("D" &amp; ROW() - 1) )</f>
        <v/>
      </c>
      <c r="R171" s="25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1"/>
      <c r="C172" s="21"/>
      <c r="E172" s="22"/>
      <c r="F172" s="23" t="str">
        <f aca="true">IF(I172="","",(INDIRECT("N" &amp; ROW() - 1) - M172))</f>
        <v/>
      </c>
      <c r="H172" s="24" t="str">
        <f aca="true">IF(I172 = "-", INDIRECT("C" &amp; ROW() - 1) ,"")</f>
        <v/>
      </c>
      <c r="Q172" s="25" t="str">
        <f aca="true">IF(P172 = "", "", P172 / INDIRECT("D" &amp; ROW() - 1) )</f>
        <v/>
      </c>
      <c r="R172" s="25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1"/>
      <c r="C173" s="21"/>
      <c r="E173" s="22"/>
      <c r="F173" s="23" t="str">
        <f aca="true">IF(I173="","",(INDIRECT("N" &amp; ROW() - 1) - M173))</f>
        <v/>
      </c>
      <c r="H173" s="24" t="str">
        <f aca="true">IF(I173 = "-", INDIRECT("C" &amp; ROW() - 1) ,"")</f>
        <v/>
      </c>
      <c r="Q173" s="25" t="str">
        <f aca="true">IF(P173 = "", "", P173 / INDIRECT("D" &amp; ROW() - 1) )</f>
        <v/>
      </c>
      <c r="R173" s="25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1"/>
      <c r="C174" s="21"/>
      <c r="E174" s="22"/>
      <c r="F174" s="23" t="str">
        <f aca="true">IF(I174="","",(INDIRECT("N" &amp; ROW() - 1) - M174))</f>
        <v/>
      </c>
      <c r="H174" s="24" t="str">
        <f aca="true">IF(I174 = "-", INDIRECT("C" &amp; ROW() - 1) ,"")</f>
        <v/>
      </c>
      <c r="Q174" s="25" t="str">
        <f aca="true">IF(P174 = "", "", P174 / INDIRECT("D" &amp; ROW() - 1) )</f>
        <v/>
      </c>
      <c r="R174" s="25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1"/>
      <c r="C175" s="21"/>
      <c r="E175" s="22"/>
      <c r="F175" s="23" t="str">
        <f aca="true">IF(I175="","",(INDIRECT("N" &amp; ROW() - 1) - M175))</f>
        <v/>
      </c>
      <c r="H175" s="24" t="str">
        <f aca="true">IF(I175 = "-", INDIRECT("C" &amp; ROW() - 1) ,"")</f>
        <v/>
      </c>
      <c r="Q175" s="25" t="str">
        <f aca="true">IF(P175 = "", "", P175 / INDIRECT("D" &amp; ROW() - 1) )</f>
        <v/>
      </c>
      <c r="R175" s="25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1"/>
      <c r="C176" s="21"/>
      <c r="E176" s="22"/>
      <c r="F176" s="23" t="str">
        <f aca="true">IF(I176="","",(INDIRECT("N" &amp; ROW() - 1) - M176))</f>
        <v/>
      </c>
      <c r="H176" s="24" t="str">
        <f aca="true">IF(I176 = "-", INDIRECT("C" &amp; ROW() - 1) ,"")</f>
        <v/>
      </c>
      <c r="Q176" s="25" t="str">
        <f aca="true">IF(P176 = "", "", P176 / INDIRECT("D" &amp; ROW() - 1) )</f>
        <v/>
      </c>
      <c r="R176" s="25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1"/>
      <c r="C177" s="21"/>
      <c r="E177" s="22"/>
      <c r="F177" s="23" t="str">
        <f aca="true">IF(I177="","",(INDIRECT("N" &amp; ROW() - 1) - M177))</f>
        <v/>
      </c>
      <c r="H177" s="24" t="str">
        <f aca="true">IF(I177 = "-", INDIRECT("C" &amp; ROW() - 1) ,"")</f>
        <v/>
      </c>
      <c r="Q177" s="25" t="str">
        <f aca="true">IF(P177 = "", "", P177 / INDIRECT("D" &amp; ROW() - 1) )</f>
        <v/>
      </c>
      <c r="R177" s="25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1"/>
      <c r="C178" s="21"/>
      <c r="E178" s="22"/>
      <c r="F178" s="23" t="str">
        <f aca="true">IF(I178="","",(INDIRECT("N" &amp; ROW() - 1) - M178))</f>
        <v/>
      </c>
      <c r="H178" s="24" t="str">
        <f aca="true">IF(I178 = "-", INDIRECT("C" &amp; ROW() - 1) ,"")</f>
        <v/>
      </c>
      <c r="Q178" s="25" t="str">
        <f aca="true">IF(P178 = "", "", P178 / INDIRECT("D" &amp; ROW() - 1) )</f>
        <v/>
      </c>
      <c r="R178" s="25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1"/>
      <c r="C179" s="21"/>
      <c r="E179" s="22"/>
      <c r="F179" s="23" t="str">
        <f aca="true">IF(I179="","",(INDIRECT("N" &amp; ROW() - 1) - M179))</f>
        <v/>
      </c>
      <c r="H179" s="24" t="str">
        <f aca="true">IF(I179 = "-", INDIRECT("C" &amp; ROW() - 1) ,"")</f>
        <v/>
      </c>
      <c r="Q179" s="25" t="str">
        <f aca="true">IF(P179 = "", "", P179 / INDIRECT("D" &amp; ROW() - 1) )</f>
        <v/>
      </c>
      <c r="R179" s="25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1"/>
      <c r="C180" s="21"/>
      <c r="E180" s="22"/>
      <c r="F180" s="23" t="str">
        <f aca="true">IF(I180="","",(INDIRECT("N" &amp; ROW() - 1) - M180))</f>
        <v/>
      </c>
      <c r="H180" s="24" t="str">
        <f aca="true">IF(I180 = "-", INDIRECT("C" &amp; ROW() - 1) ,"")</f>
        <v/>
      </c>
      <c r="Q180" s="25" t="str">
        <f aca="true">IF(P180 = "", "", P180 / INDIRECT("D" &amp; ROW() - 1) )</f>
        <v/>
      </c>
      <c r="R180" s="25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1"/>
      <c r="C181" s="21"/>
      <c r="E181" s="22"/>
      <c r="F181" s="23" t="str">
        <f aca="true">IF(I181="","",(INDIRECT("N" &amp; ROW() - 1) - M181))</f>
        <v/>
      </c>
      <c r="H181" s="24" t="str">
        <f aca="true">IF(I181 = "-", INDIRECT("C" &amp; ROW() - 1) ,"")</f>
        <v/>
      </c>
      <c r="Q181" s="25" t="str">
        <f aca="true">IF(P181 = "", "", P181 / INDIRECT("D" &amp; ROW() - 1) )</f>
        <v/>
      </c>
      <c r="R181" s="25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1"/>
      <c r="C182" s="21"/>
      <c r="E182" s="22"/>
      <c r="F182" s="23" t="str">
        <f aca="true">IF(I182="","",(INDIRECT("N" &amp; ROW() - 1) - M182))</f>
        <v/>
      </c>
      <c r="H182" s="24" t="str">
        <f aca="true">IF(I182 = "-", INDIRECT("C" &amp; ROW() - 1) ,"")</f>
        <v/>
      </c>
      <c r="Q182" s="25" t="str">
        <f aca="true">IF(P182 = "", "", P182 / INDIRECT("D" &amp; ROW() - 1) )</f>
        <v/>
      </c>
      <c r="R182" s="25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1"/>
      <c r="C183" s="21"/>
      <c r="E183" s="22"/>
      <c r="F183" s="23" t="str">
        <f aca="true">IF(I183="","",(INDIRECT("N" &amp; ROW() - 1) - M183))</f>
        <v/>
      </c>
      <c r="H183" s="24" t="str">
        <f aca="true">IF(I183 = "-", INDIRECT("C" &amp; ROW() - 1) ,"")</f>
        <v/>
      </c>
      <c r="Q183" s="25" t="str">
        <f aca="true">IF(P183 = "", "", P183 / INDIRECT("D" &amp; ROW() - 1) )</f>
        <v/>
      </c>
      <c r="R183" s="25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1"/>
      <c r="C184" s="21"/>
      <c r="E184" s="22"/>
      <c r="F184" s="23" t="str">
        <f aca="true">IF(I184="","",(INDIRECT("N" &amp; ROW() - 1) - M184))</f>
        <v/>
      </c>
      <c r="H184" s="24" t="str">
        <f aca="true">IF(I184 = "-", INDIRECT("C" &amp; ROW() - 1) ,"")</f>
        <v/>
      </c>
      <c r="Q184" s="25" t="str">
        <f aca="true">IF(P184 = "", "", P184 / INDIRECT("D" &amp; ROW() - 1) )</f>
        <v/>
      </c>
      <c r="R184" s="25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1"/>
      <c r="C185" s="21"/>
      <c r="E185" s="22"/>
      <c r="F185" s="23" t="str">
        <f aca="true">IF(I185="","",(INDIRECT("N" &amp; ROW() - 1) - M185))</f>
        <v/>
      </c>
      <c r="H185" s="24" t="str">
        <f aca="true">IF(I185 = "-", INDIRECT("C" &amp; ROW() - 1) ,"")</f>
        <v/>
      </c>
      <c r="Q185" s="25"/>
      <c r="R185" s="25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1"/>
      <c r="C186" s="21"/>
      <c r="E186" s="22"/>
      <c r="F186" s="23" t="str">
        <f aca="true">IF(I186="","",(INDIRECT("N" &amp; ROW() - 1) - M186))</f>
        <v/>
      </c>
      <c r="H186" s="24" t="str">
        <f aca="true">IF(I186 = "-", INDIRECT("C" &amp; ROW() - 1) ,"")</f>
        <v/>
      </c>
      <c r="Q186" s="25"/>
      <c r="R186" s="25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1"/>
      <c r="C187" s="21"/>
      <c r="E187" s="22"/>
      <c r="F187" s="23" t="str">
        <f aca="true">IF(I187="","",(INDIRECT("N" &amp; ROW() - 1) - M187))</f>
        <v/>
      </c>
      <c r="H187" s="24" t="str">
        <f aca="true">IF(I187 = "-", INDIRECT("C" &amp; ROW() - 1) ,"")</f>
        <v/>
      </c>
      <c r="Q187" s="25"/>
      <c r="R187" s="25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1"/>
      <c r="C188" s="21"/>
      <c r="E188" s="22"/>
      <c r="F188" s="23" t="str">
        <f aca="true">IF(I188="","",(INDIRECT("N" &amp; ROW() - 1) - M188))</f>
        <v/>
      </c>
      <c r="H188" s="24" t="str">
        <f aca="true">IF(I188 = "-", INDIRECT("C" &amp; ROW() - 1) ,"")</f>
        <v/>
      </c>
      <c r="Q188" s="25"/>
      <c r="R188" s="25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1"/>
      <c r="C189" s="21"/>
      <c r="E189" s="22"/>
      <c r="F189" s="23" t="str">
        <f aca="true">IF(I189="","",(INDIRECT("N" &amp; ROW() - 1) - M189))</f>
        <v/>
      </c>
      <c r="H189" s="24" t="str">
        <f aca="true">IF(I189 = "-", INDIRECT("C" &amp; ROW() - 1) ,"")</f>
        <v/>
      </c>
      <c r="Q189" s="25"/>
      <c r="R189" s="25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1"/>
      <c r="C190" s="21"/>
      <c r="E190" s="22"/>
      <c r="F190" s="23" t="str">
        <f aca="true">IF(I190="","",(INDIRECT("N" &amp; ROW() - 1) - M190))</f>
        <v/>
      </c>
      <c r="H190" s="24" t="str">
        <f aca="true">IF(I190 = "-", INDIRECT("C" &amp; ROW() - 1) ,"")</f>
        <v/>
      </c>
      <c r="Q190" s="25"/>
      <c r="R190" s="25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1"/>
      <c r="C191" s="21"/>
      <c r="E191" s="22"/>
      <c r="F191" s="23" t="str">
        <f aca="true">IF(I191="","",(INDIRECT("N" &amp; ROW() - 1) - M191))</f>
        <v/>
      </c>
      <c r="H191" s="24" t="str">
        <f aca="true">IF(I191 = "-", INDIRECT("C" &amp; ROW() - 1) ,"")</f>
        <v/>
      </c>
      <c r="Q191" s="25"/>
      <c r="R191" s="25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1"/>
      <c r="C192" s="21"/>
      <c r="E192" s="22"/>
      <c r="F192" s="23" t="str">
        <f aca="true">IF(I192="","",(INDIRECT("N" &amp; ROW() - 1) - M192))</f>
        <v/>
      </c>
      <c r="H192" s="24" t="str">
        <f aca="true">IF(I192 = "-", INDIRECT("C" &amp; ROW() - 1) ,"")</f>
        <v/>
      </c>
      <c r="Q192" s="25"/>
      <c r="R192" s="25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1"/>
      <c r="C193" s="21"/>
      <c r="E193" s="22"/>
      <c r="F193" s="23" t="str">
        <f aca="true">IF(I193="","",(INDIRECT("N" &amp; ROW() - 1) - M193))</f>
        <v/>
      </c>
      <c r="H193" s="24" t="str">
        <f aca="true">IF(I193 = "-", INDIRECT("C" &amp; ROW() - 1) ,"")</f>
        <v/>
      </c>
      <c r="Q193" s="25"/>
      <c r="R193" s="25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1"/>
      <c r="C194" s="21"/>
      <c r="E194" s="22"/>
      <c r="F194" s="23" t="str">
        <f aca="true">IF(I194="","",(INDIRECT("N" &amp; ROW() - 1) - M194))</f>
        <v/>
      </c>
      <c r="H194" s="24" t="str">
        <f aca="true">IF(I194 = "-", INDIRECT("C" &amp; ROW() - 1) ,"")</f>
        <v/>
      </c>
      <c r="Q194" s="25"/>
      <c r="R194" s="25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1"/>
      <c r="C195" s="21"/>
      <c r="E195" s="22"/>
      <c r="F195" s="23" t="str">
        <f aca="true">IF(I195="","",(INDIRECT("N" &amp; ROW() - 1) - M195))</f>
        <v/>
      </c>
      <c r="H195" s="24" t="str">
        <f aca="true">IF(I195 = "-", INDIRECT("C" &amp; ROW() - 1) ,"")</f>
        <v/>
      </c>
      <c r="Q195" s="25"/>
      <c r="R195" s="25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1"/>
      <c r="C196" s="21"/>
      <c r="E196" s="22"/>
      <c r="F196" s="23" t="str">
        <f aca="true">IF(I196="","",(INDIRECT("N" &amp; ROW() - 1) - M196))</f>
        <v/>
      </c>
      <c r="H196" s="24" t="str">
        <f aca="true">IF(I196 = "-", INDIRECT("C" &amp; ROW() - 1) ,"")</f>
        <v/>
      </c>
      <c r="Q196" s="25"/>
      <c r="R196" s="25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1"/>
      <c r="C197" s="21"/>
      <c r="E197" s="22"/>
      <c r="F197" s="23" t="str">
        <f aca="true">IF(I197="","",(INDIRECT("N" &amp; ROW() - 1) - M197))</f>
        <v/>
      </c>
      <c r="H197" s="24" t="str">
        <f aca="true">IF(I197 = "-", INDIRECT("C" &amp; ROW() - 1) ,"")</f>
        <v/>
      </c>
      <c r="Q197" s="25"/>
      <c r="R197" s="25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1"/>
      <c r="C198" s="21"/>
      <c r="E198" s="22"/>
      <c r="F198" s="22"/>
      <c r="H198" s="24" t="str">
        <f aca="true">IF(I198 = "-", INDIRECT("C" &amp; ROW() - 1) ,"")</f>
        <v/>
      </c>
      <c r="Q198" s="25"/>
      <c r="R198" s="25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1"/>
      <c r="C199" s="21"/>
      <c r="E199" s="22"/>
      <c r="F199" s="22"/>
      <c r="H199" s="24" t="str">
        <f aca="true">IF(I199 = "-", INDIRECT("C" &amp; ROW() - 1) ,"")</f>
        <v/>
      </c>
      <c r="Q199" s="25"/>
      <c r="R199" s="25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1"/>
      <c r="C200" s="21"/>
      <c r="E200" s="22"/>
      <c r="F200" s="22"/>
      <c r="H200" s="24" t="str">
        <f aca="true">IF(I200 = "-", INDIRECT("C" &amp; ROW() - 1) ,"")</f>
        <v/>
      </c>
      <c r="Q200" s="25"/>
      <c r="R200" s="25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1"/>
      <c r="C201" s="21"/>
      <c r="E201" s="22"/>
      <c r="F201" s="22"/>
      <c r="H201" s="24" t="str">
        <f aca="true">IF(I201 = "-", INDIRECT("C" &amp; ROW() - 1) ,"")</f>
        <v/>
      </c>
      <c r="Q201" s="25"/>
      <c r="R201" s="25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1"/>
      <c r="C202" s="21"/>
      <c r="E202" s="22"/>
      <c r="F202" s="22"/>
      <c r="H202" s="24" t="str">
        <f aca="true">IF(I202 = "-", INDIRECT("C" &amp; ROW() - 1) ,"")</f>
        <v/>
      </c>
      <c r="Q202" s="25"/>
      <c r="R202" s="25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1"/>
      <c r="C203" s="21"/>
      <c r="E203" s="22"/>
      <c r="F203" s="22"/>
      <c r="H203" s="24" t="str">
        <f aca="true">IF(I203 = "-", INDIRECT("C" &amp; ROW() - 1) ,"")</f>
        <v/>
      </c>
      <c r="Q203" s="25"/>
      <c r="R203" s="25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1"/>
      <c r="C204" s="21"/>
      <c r="E204" s="22"/>
      <c r="F204" s="22"/>
      <c r="H204" s="24" t="str">
        <f aca="true">IF(I204 = "-", INDIRECT("C" &amp; ROW() - 1) ,"")</f>
        <v/>
      </c>
      <c r="Q204" s="25"/>
      <c r="R204" s="25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1"/>
      <c r="C205" s="21"/>
      <c r="E205" s="22"/>
      <c r="F205" s="22"/>
      <c r="H205" s="24" t="str">
        <f aca="true">IF(I205 = "-", INDIRECT("C" &amp; ROW() - 1) ,"")</f>
        <v/>
      </c>
      <c r="Q205" s="25"/>
      <c r="R205" s="25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1"/>
      <c r="C206" s="21"/>
      <c r="E206" s="22"/>
      <c r="F206" s="22"/>
      <c r="H206" s="24" t="str">
        <f aca="true">IF(I206 = "-", INDIRECT("C" &amp; ROW() - 1) ,"")</f>
        <v/>
      </c>
      <c r="Q206" s="25"/>
      <c r="R206" s="25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1"/>
      <c r="C207" s="21"/>
      <c r="E207" s="22"/>
      <c r="F207" s="22"/>
      <c r="H207" s="24" t="str">
        <f aca="true">IF(I207 = "-", INDIRECT("C" &amp; ROW() - 1) ,"")</f>
        <v/>
      </c>
      <c r="Q207" s="25"/>
      <c r="R207" s="25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1"/>
      <c r="C208" s="21"/>
      <c r="E208" s="22"/>
      <c r="F208" s="22"/>
      <c r="H208" s="24" t="str">
        <f aca="true">IF(I208 = "-", INDIRECT("C" &amp; ROW() - 1) ,"")</f>
        <v/>
      </c>
      <c r="Q208" s="25"/>
      <c r="R208" s="25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1"/>
      <c r="C209" s="21"/>
      <c r="E209" s="22"/>
      <c r="F209" s="22"/>
      <c r="H209" s="24" t="str">
        <f aca="true">IF(I209 = "-", INDIRECT("C" &amp; ROW() - 1) ,"")</f>
        <v/>
      </c>
      <c r="Q209" s="25"/>
      <c r="R209" s="25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1"/>
      <c r="C210" s="21"/>
      <c r="E210" s="22"/>
      <c r="H210" s="24" t="str">
        <f aca="true">IF(I210 = "-", INDIRECT("C" &amp; ROW() - 1) ,"")</f>
        <v/>
      </c>
      <c r="Q210" s="25"/>
      <c r="R210" s="25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1"/>
      <c r="C211" s="21"/>
      <c r="E211" s="22"/>
      <c r="H211" s="24" t="str">
        <f aca="true">IF(I211 = "-", INDIRECT("C" &amp; ROW() - 1) ,"")</f>
        <v/>
      </c>
      <c r="Q211" s="25"/>
      <c r="R211" s="25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1"/>
      <c r="C212" s="21"/>
      <c r="E212" s="22"/>
      <c r="H212" s="24" t="str">
        <f aca="true">IF(I212 = "-", INDIRECT("C" &amp; ROW() - 1) ,"")</f>
        <v/>
      </c>
      <c r="Q212" s="25"/>
      <c r="R212" s="25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1"/>
      <c r="C213" s="21"/>
      <c r="E213" s="22"/>
      <c r="H213" s="24" t="str">
        <f aca="true">IF(I213 = "-", INDIRECT("C" &amp; ROW() - 1) ,"")</f>
        <v/>
      </c>
      <c r="Q213" s="25"/>
      <c r="R213" s="25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1"/>
      <c r="C214" s="21"/>
      <c r="E214" s="22"/>
      <c r="H214" s="24" t="str">
        <f aca="true">IF(I214 = "-", INDIRECT("C" &amp; ROW() - 1) ,"")</f>
        <v/>
      </c>
      <c r="Q214" s="25"/>
      <c r="R214" s="25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1"/>
      <c r="C215" s="21"/>
      <c r="E215" s="22"/>
      <c r="H215" s="24" t="str">
        <f aca="true">IF(I215 = "-", INDIRECT("C" &amp; ROW() - 1) ,"")</f>
        <v/>
      </c>
      <c r="Q215" s="25"/>
      <c r="R215" s="25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1"/>
      <c r="C216" s="21"/>
      <c r="E216" s="22"/>
      <c r="H216" s="24" t="str">
        <f aca="true">IF(I216 = "-", INDIRECT("C" &amp; ROW() - 1) ,"")</f>
        <v/>
      </c>
      <c r="Q216" s="25"/>
      <c r="R216" s="25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1"/>
      <c r="C217" s="21"/>
      <c r="E217" s="22"/>
      <c r="H217" s="24" t="str">
        <f aca="true">IF(I217 = "-", INDIRECT("C" &amp; ROW() - 1) ,"")</f>
        <v/>
      </c>
      <c r="Q217" s="25"/>
      <c r="R217" s="25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1"/>
      <c r="C218" s="21"/>
      <c r="E218" s="22"/>
      <c r="H218" s="24" t="str">
        <f aca="true">IF(I218 = "-", INDIRECT("C" &amp; ROW() - 1) ,"")</f>
        <v/>
      </c>
      <c r="Q218" s="25"/>
      <c r="R218" s="25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1"/>
      <c r="C219" s="21"/>
      <c r="E219" s="22"/>
      <c r="H219" s="24" t="str">
        <f aca="true">IF(I219 = "-", INDIRECT("C" &amp; ROW() - 1) ,"")</f>
        <v/>
      </c>
      <c r="Q219" s="25"/>
      <c r="R219" s="25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1"/>
      <c r="C220" s="21"/>
      <c r="E220" s="22"/>
      <c r="H220" s="24" t="str">
        <f aca="true">IF(I220 = "-", INDIRECT("C" &amp; ROW() - 1) ,"")</f>
        <v/>
      </c>
      <c r="Q220" s="25"/>
      <c r="R220" s="25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1"/>
      <c r="C221" s="21"/>
      <c r="E221" s="22"/>
      <c r="H221" s="24" t="str">
        <f aca="true">IF(I221 = "-", INDIRECT("C" &amp; ROW() - 1) ,"")</f>
        <v/>
      </c>
      <c r="Q221" s="25"/>
      <c r="R221" s="25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1"/>
      <c r="C222" s="21"/>
      <c r="E222" s="22"/>
      <c r="H222" s="24" t="str">
        <f aca="true">IF(I222 = "-", INDIRECT("C" &amp; ROW() - 1) ,"")</f>
        <v/>
      </c>
      <c r="Q222" s="25"/>
      <c r="R222" s="25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1"/>
      <c r="C223" s="21"/>
      <c r="E223" s="22"/>
      <c r="H223" s="24" t="str">
        <f aca="true">IF(I223 = "-", INDIRECT("C" &amp; ROW() - 1) ,"")</f>
        <v/>
      </c>
      <c r="Q223" s="25"/>
      <c r="R223" s="25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1"/>
      <c r="C224" s="21"/>
      <c r="E224" s="22"/>
      <c r="H224" s="24" t="str">
        <f aca="true">IF(I224 = "-", INDIRECT("C" &amp; ROW() - 1) ,"")</f>
        <v/>
      </c>
      <c r="Q224" s="25"/>
      <c r="R224" s="25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1"/>
      <c r="C225" s="21"/>
      <c r="E225" s="22"/>
      <c r="H225" s="24" t="str">
        <f aca="true">IF(I225 = "-", INDIRECT("C" &amp; ROW() - 1) ,"")</f>
        <v/>
      </c>
      <c r="Q225" s="25"/>
      <c r="R225" s="25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1"/>
      <c r="C226" s="21"/>
      <c r="E226" s="22"/>
      <c r="H226" s="24" t="str">
        <f aca="true">IF(I226 = "-", INDIRECT("C" &amp; ROW() - 1) ,"")</f>
        <v/>
      </c>
      <c r="Q226" s="25"/>
      <c r="R226" s="25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1"/>
      <c r="C227" s="21"/>
      <c r="E227" s="22"/>
      <c r="H227" s="24" t="str">
        <f aca="true">IF(I227 = "-", INDIRECT("C" &amp; ROW() - 1) ,"")</f>
        <v/>
      </c>
      <c r="Q227" s="25"/>
      <c r="R227" s="25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1"/>
      <c r="C228" s="21"/>
      <c r="E228" s="22"/>
      <c r="H228" s="24" t="str">
        <f aca="true">IF(I228 = "-", INDIRECT("C" &amp; ROW() - 1) ,"")</f>
        <v/>
      </c>
      <c r="Q228" s="25"/>
      <c r="R228" s="25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1"/>
      <c r="C229" s="21"/>
      <c r="E229" s="22"/>
      <c r="H229" s="24" t="str">
        <f aca="true">IF(I229 = "-", INDIRECT("C" &amp; ROW() - 1) ,"")</f>
        <v/>
      </c>
      <c r="Q229" s="25"/>
      <c r="R229" s="25" t="str">
        <f aca="true">IF(I229="-",IF(ISNUMBER(SEARCH(",", INDIRECT("B" &amp; ROW() - 1) )),1,""), "")</f>
        <v/>
      </c>
    </row>
    <row r="230" customFormat="false" ht="13.8" hidden="false" customHeight="false" outlineLevel="0" collapsed="false">
      <c r="B230" s="21"/>
      <c r="C230" s="21"/>
      <c r="E230" s="22"/>
      <c r="H230" s="24" t="str">
        <f aca="true">IF(I230 = "-", INDIRECT("C" &amp; ROW() - 1) ,"")</f>
        <v/>
      </c>
      <c r="Q230" s="25"/>
      <c r="R230" s="25"/>
    </row>
    <row r="231" customFormat="false" ht="13.8" hidden="false" customHeight="false" outlineLevel="0" collapsed="false">
      <c r="B231" s="21"/>
      <c r="C231" s="21"/>
      <c r="E231" s="22"/>
      <c r="H231" s="24" t="str">
        <f aca="true">IF(I231 = "-", INDIRECT("C" &amp; ROW() - 1) ,"")</f>
        <v/>
      </c>
      <c r="Q231" s="25"/>
      <c r="R231" s="25"/>
    </row>
    <row r="232" customFormat="false" ht="13.8" hidden="false" customHeight="false" outlineLevel="0" collapsed="false">
      <c r="B232" s="21"/>
      <c r="C232" s="21"/>
      <c r="E232" s="22"/>
      <c r="H232" s="24" t="str">
        <f aca="true">IF(I232 = "-", INDIRECT("C" &amp; ROW() - 1) ,"")</f>
        <v/>
      </c>
      <c r="Q232" s="25"/>
      <c r="R232" s="25"/>
    </row>
    <row r="233" customFormat="false" ht="13.8" hidden="false" customHeight="false" outlineLevel="0" collapsed="false">
      <c r="B233" s="21"/>
      <c r="C233" s="21"/>
      <c r="E233" s="22"/>
      <c r="H233" s="24" t="str">
        <f aca="true">IF(I233 = "-", INDIRECT("C" &amp; ROW() - 1) ,"")</f>
        <v/>
      </c>
      <c r="Q233" s="25"/>
      <c r="R233" s="25"/>
    </row>
    <row r="234" customFormat="false" ht="13.8" hidden="false" customHeight="false" outlineLevel="0" collapsed="false">
      <c r="B234" s="21"/>
      <c r="C234" s="21"/>
      <c r="E234" s="22"/>
      <c r="H234" s="24" t="str">
        <f aca="true">IF(I234 = "-", INDIRECT("C" &amp; ROW() - 1) ,"")</f>
        <v/>
      </c>
      <c r="Q234" s="25"/>
      <c r="R234" s="25"/>
    </row>
    <row r="235" customFormat="false" ht="13.8" hidden="false" customHeight="false" outlineLevel="0" collapsed="false">
      <c r="B235" s="21"/>
      <c r="C235" s="21"/>
      <c r="E235" s="22"/>
      <c r="H235" s="24" t="str">
        <f aca="true">IF(I235 = "-", INDIRECT("C" &amp; ROW() - 1) ,"")</f>
        <v/>
      </c>
      <c r="Q235" s="25"/>
      <c r="R235" s="25"/>
    </row>
    <row r="236" customFormat="false" ht="13.8" hidden="false" customHeight="false" outlineLevel="0" collapsed="false">
      <c r="B236" s="21"/>
      <c r="C236" s="21"/>
      <c r="E236" s="22"/>
      <c r="H236" s="24" t="str">
        <f aca="true">IF(I236 = "-", INDIRECT("C" &amp; ROW() - 1) ,"")</f>
        <v/>
      </c>
      <c r="Q236" s="25"/>
      <c r="R236" s="25"/>
    </row>
    <row r="237" customFormat="false" ht="13.8" hidden="false" customHeight="false" outlineLevel="0" collapsed="false">
      <c r="B237" s="21"/>
      <c r="C237" s="21"/>
      <c r="E237" s="22"/>
      <c r="H237" s="24" t="str">
        <f aca="true">IF(I237 = "-", INDIRECT("C" &amp; ROW() - 1) ,"")</f>
        <v/>
      </c>
      <c r="Q237" s="25"/>
      <c r="R237" s="25"/>
    </row>
    <row r="238" customFormat="false" ht="13.8" hidden="false" customHeight="false" outlineLevel="0" collapsed="false">
      <c r="B238" s="21"/>
      <c r="C238" s="21"/>
      <c r="E238" s="22"/>
      <c r="H238" s="24" t="str">
        <f aca="true">IF(I238 = "-", INDIRECT("C" &amp; ROW() - 1) ,"")</f>
        <v/>
      </c>
      <c r="Q238" s="25"/>
      <c r="R238" s="25"/>
    </row>
    <row r="239" customFormat="false" ht="13.8" hidden="false" customHeight="false" outlineLevel="0" collapsed="false">
      <c r="B239" s="21"/>
      <c r="C239" s="21"/>
      <c r="E239" s="22"/>
      <c r="H239" s="24" t="str">
        <f aca="true">IF(I239 = "-", INDIRECT("C" &amp; ROW() - 1) ,"")</f>
        <v/>
      </c>
      <c r="Q239" s="25"/>
      <c r="R239" s="25"/>
    </row>
    <row r="240" customFormat="false" ht="13.8" hidden="false" customHeight="false" outlineLevel="0" collapsed="false">
      <c r="B240" s="21"/>
      <c r="C240" s="21"/>
      <c r="E240" s="22"/>
      <c r="H240" s="24" t="str">
        <f aca="true">IF(I240 = "-", INDIRECT("C" &amp; ROW() - 1) ,"")</f>
        <v/>
      </c>
      <c r="Q240" s="25"/>
      <c r="R240" s="25"/>
    </row>
    <row r="241" customFormat="false" ht="13.8" hidden="false" customHeight="false" outlineLevel="0" collapsed="false">
      <c r="B241" s="21"/>
      <c r="C241" s="21"/>
      <c r="E241" s="22"/>
      <c r="H241" s="24" t="str">
        <f aca="true">IF(I241 = "-", INDIRECT("C" &amp; ROW() - 1) ,"")</f>
        <v/>
      </c>
      <c r="Q241" s="25"/>
      <c r="R241" s="25"/>
    </row>
    <row r="242" customFormat="false" ht="13.8" hidden="false" customHeight="false" outlineLevel="0" collapsed="false">
      <c r="B242" s="21"/>
      <c r="C242" s="21"/>
      <c r="E242" s="22"/>
      <c r="H242" s="24" t="str">
        <f aca="true">IF(I242 = "-", INDIRECT("C" &amp; ROW() - 1) ,"")</f>
        <v/>
      </c>
      <c r="Q242" s="25"/>
      <c r="R242" s="25"/>
    </row>
    <row r="243" customFormat="false" ht="13.8" hidden="false" customHeight="false" outlineLevel="0" collapsed="false">
      <c r="B243" s="21"/>
      <c r="C243" s="21"/>
      <c r="E243" s="22"/>
      <c r="H243" s="24" t="str">
        <f aca="true">IF(I243 = "-", INDIRECT("C" &amp; ROW() - 1) ,"")</f>
        <v/>
      </c>
      <c r="Q243" s="25"/>
      <c r="R243" s="25"/>
    </row>
    <row r="244" customFormat="false" ht="13.8" hidden="false" customHeight="false" outlineLevel="0" collapsed="false">
      <c r="B244" s="21"/>
      <c r="C244" s="21"/>
      <c r="E244" s="22"/>
      <c r="H244" s="24" t="str">
        <f aca="true">IF(I244 = "-", INDIRECT("C" &amp; ROW() - 1) ,"")</f>
        <v/>
      </c>
      <c r="Q244" s="25"/>
      <c r="R244" s="25"/>
    </row>
    <row r="245" customFormat="false" ht="13.8" hidden="false" customHeight="false" outlineLevel="0" collapsed="false">
      <c r="B245" s="21"/>
      <c r="C245" s="21"/>
      <c r="E245" s="22"/>
      <c r="H245" s="24" t="str">
        <f aca="true">IF(I245 = "-", INDIRECT("C" &amp; ROW() - 1) ,"")</f>
        <v/>
      </c>
      <c r="Q245" s="25"/>
      <c r="R245" s="25"/>
    </row>
    <row r="246" customFormat="false" ht="13.8" hidden="false" customHeight="false" outlineLevel="0" collapsed="false">
      <c r="B246" s="21"/>
      <c r="C246" s="21"/>
      <c r="E246" s="22"/>
      <c r="H246" s="24" t="str">
        <f aca="true">IF(I246 = "-", INDIRECT("C" &amp; ROW() - 1) ,"")</f>
        <v/>
      </c>
      <c r="Q246" s="25"/>
      <c r="R246" s="25"/>
    </row>
    <row r="247" customFormat="false" ht="13.8" hidden="false" customHeight="false" outlineLevel="0" collapsed="false">
      <c r="B247" s="21"/>
      <c r="C247" s="21"/>
      <c r="E247" s="22"/>
      <c r="H247" s="24" t="str">
        <f aca="true">IF(I247 = "-", INDIRECT("C" &amp; ROW() - 1) ,"")</f>
        <v/>
      </c>
      <c r="Q247" s="25"/>
      <c r="R247" s="25"/>
    </row>
    <row r="248" customFormat="false" ht="13.8" hidden="false" customHeight="false" outlineLevel="0" collapsed="false">
      <c r="B248" s="21"/>
      <c r="C248" s="21"/>
      <c r="E248" s="22"/>
      <c r="H248" s="24" t="str">
        <f aca="true">IF(I248 = "-", INDIRECT("C" &amp; ROW() - 1) ,"")</f>
        <v/>
      </c>
      <c r="Q248" s="25"/>
      <c r="R248" s="25"/>
    </row>
    <row r="249" customFormat="false" ht="13.8" hidden="false" customHeight="false" outlineLevel="0" collapsed="false">
      <c r="B249" s="21"/>
      <c r="C249" s="21"/>
      <c r="E249" s="22"/>
      <c r="H249" s="24" t="str">
        <f aca="true">IF(I249 = "-", INDIRECT("C" &amp; ROW() - 1) ,"")</f>
        <v/>
      </c>
      <c r="Q249" s="25"/>
      <c r="R249" s="25"/>
    </row>
    <row r="250" customFormat="false" ht="13.8" hidden="false" customHeight="false" outlineLevel="0" collapsed="false">
      <c r="B250" s="21"/>
      <c r="C250" s="21"/>
      <c r="E250" s="22"/>
      <c r="H250" s="24" t="str">
        <f aca="true">IF(I250 = "-", INDIRECT("C" &amp; ROW() - 1) ,"")</f>
        <v/>
      </c>
      <c r="Q250" s="25"/>
      <c r="R250" s="25"/>
    </row>
    <row r="251" customFormat="false" ht="13.8" hidden="false" customHeight="false" outlineLevel="0" collapsed="false">
      <c r="B251" s="21"/>
      <c r="C251" s="21"/>
      <c r="E251" s="22"/>
      <c r="H251" s="24" t="str">
        <f aca="true">IF(I251 = "-", INDIRECT("C" &amp; ROW() - 1) ,"")</f>
        <v/>
      </c>
      <c r="Q251" s="25"/>
      <c r="R251" s="25"/>
    </row>
    <row r="252" customFormat="false" ht="13.8" hidden="false" customHeight="false" outlineLevel="0" collapsed="false">
      <c r="B252" s="21"/>
      <c r="C252" s="21"/>
      <c r="E252" s="22"/>
      <c r="H252" s="24" t="str">
        <f aca="true">IF(I252 = "-", INDIRECT("C" &amp; ROW() - 1) ,"")</f>
        <v/>
      </c>
      <c r="Q252" s="25"/>
      <c r="R252" s="25"/>
    </row>
    <row r="253" customFormat="false" ht="13.8" hidden="false" customHeight="false" outlineLevel="0" collapsed="false">
      <c r="B253" s="21"/>
      <c r="C253" s="21"/>
      <c r="E253" s="22"/>
      <c r="H253" s="24" t="str">
        <f aca="true">IF(I253 = "-", INDIRECT("C" &amp; ROW() - 1) ,"")</f>
        <v/>
      </c>
      <c r="Q253" s="25"/>
      <c r="R253" s="25"/>
    </row>
    <row r="254" customFormat="false" ht="13.8" hidden="false" customHeight="false" outlineLevel="0" collapsed="false">
      <c r="B254" s="21"/>
      <c r="C254" s="21"/>
      <c r="E254" s="22"/>
      <c r="H254" s="24" t="str">
        <f aca="true">IF(I254 = "-", INDIRECT("C" &amp; ROW() - 1) ,"")</f>
        <v/>
      </c>
      <c r="Q254" s="25"/>
      <c r="R254" s="25"/>
    </row>
    <row r="255" customFormat="false" ht="13.8" hidden="false" customHeight="false" outlineLevel="0" collapsed="false">
      <c r="B255" s="21"/>
      <c r="C255" s="21"/>
      <c r="E255" s="22"/>
      <c r="H255" s="24" t="str">
        <f aca="true">IF(I255 = "-", INDIRECT("C" &amp; ROW() - 1) ,"")</f>
        <v/>
      </c>
      <c r="Q255" s="25"/>
      <c r="R255" s="25"/>
    </row>
    <row r="256" customFormat="false" ht="13.8" hidden="false" customHeight="false" outlineLevel="0" collapsed="false">
      <c r="B256" s="21"/>
      <c r="C256" s="21"/>
      <c r="E256" s="22"/>
      <c r="H256" s="24" t="str">
        <f aca="true">IF(I256 = "-", INDIRECT("C" &amp; ROW() - 1) ,"")</f>
        <v/>
      </c>
      <c r="Q256" s="25"/>
      <c r="R256" s="25"/>
    </row>
    <row r="257" customFormat="false" ht="13.8" hidden="false" customHeight="false" outlineLevel="0" collapsed="false">
      <c r="B257" s="21"/>
      <c r="C257" s="21"/>
      <c r="E257" s="22"/>
      <c r="H257" s="24" t="str">
        <f aca="true">IF(I257 = "-", INDIRECT("C" &amp; ROW() - 1) ,"")</f>
        <v/>
      </c>
      <c r="Q257" s="25"/>
      <c r="R257" s="25"/>
    </row>
    <row r="258" customFormat="false" ht="13.8" hidden="false" customHeight="false" outlineLevel="0" collapsed="false">
      <c r="B258" s="21"/>
      <c r="C258" s="21"/>
      <c r="E258" s="22"/>
      <c r="H258" s="24" t="str">
        <f aca="true">IF(I258 = "-", INDIRECT("C" &amp; ROW() - 1) ,"")</f>
        <v/>
      </c>
      <c r="Q258" s="25"/>
      <c r="R258" s="25"/>
    </row>
    <row r="259" customFormat="false" ht="13.8" hidden="false" customHeight="false" outlineLevel="0" collapsed="false">
      <c r="B259" s="21"/>
      <c r="C259" s="21"/>
      <c r="E259" s="22"/>
      <c r="H259" s="24" t="str">
        <f aca="true">IF(I259 = "-", INDIRECT("C" &amp; ROW() - 1) ,"")</f>
        <v/>
      </c>
      <c r="Q259" s="25"/>
      <c r="R259" s="25"/>
    </row>
    <row r="260" customFormat="false" ht="13.8" hidden="false" customHeight="false" outlineLevel="0" collapsed="false">
      <c r="B260" s="21"/>
      <c r="C260" s="21"/>
      <c r="E260" s="22"/>
      <c r="H260" s="24" t="str">
        <f aca="true">IF(I260 = "-", INDIRECT("C" &amp; ROW() - 1) ,"")</f>
        <v/>
      </c>
      <c r="Q260" s="25"/>
      <c r="R260" s="25"/>
    </row>
    <row r="261" customFormat="false" ht="13.8" hidden="false" customHeight="false" outlineLevel="0" collapsed="false">
      <c r="B261" s="21"/>
      <c r="C261" s="21"/>
      <c r="E261" s="22"/>
      <c r="H261" s="24" t="str">
        <f aca="true">IF(I261 = "-", INDIRECT("C" &amp; ROW() - 1) ,"")</f>
        <v/>
      </c>
      <c r="Q261" s="25"/>
      <c r="R261" s="25"/>
    </row>
    <row r="262" customFormat="false" ht="13.8" hidden="false" customHeight="false" outlineLevel="0" collapsed="false">
      <c r="B262" s="21"/>
      <c r="C262" s="21"/>
      <c r="E262" s="22"/>
      <c r="H262" s="24" t="str">
        <f aca="true">IF(I262 = "-", INDIRECT("C" &amp; ROW() - 1) ,"")</f>
        <v/>
      </c>
      <c r="Q262" s="25"/>
      <c r="R262" s="25"/>
    </row>
    <row r="263" customFormat="false" ht="13.8" hidden="false" customHeight="false" outlineLevel="0" collapsed="false">
      <c r="B263" s="21"/>
      <c r="C263" s="21"/>
      <c r="E263" s="22"/>
      <c r="H263" s="24" t="str">
        <f aca="true">IF(I263 = "-", INDIRECT("C" &amp; ROW() - 1) ,"")</f>
        <v/>
      </c>
      <c r="Q263" s="25"/>
      <c r="R263" s="25"/>
    </row>
    <row r="264" customFormat="false" ht="13.8" hidden="false" customHeight="false" outlineLevel="0" collapsed="false">
      <c r="B264" s="21"/>
      <c r="C264" s="21"/>
      <c r="E264" s="22"/>
      <c r="H264" s="24" t="str">
        <f aca="true">IF(I264 = "-", INDIRECT("C" &amp; ROW() - 1) ,"")</f>
        <v/>
      </c>
      <c r="Q264" s="25"/>
      <c r="R264" s="25"/>
    </row>
    <row r="265" customFormat="false" ht="13.8" hidden="false" customHeight="false" outlineLevel="0" collapsed="false">
      <c r="B265" s="21"/>
      <c r="C265" s="21"/>
      <c r="E265" s="22"/>
      <c r="H265" s="24" t="str">
        <f aca="true">IF(I265 = "-", INDIRECT("C" &amp; ROW() - 1) ,"")</f>
        <v/>
      </c>
      <c r="Q265" s="25"/>
      <c r="R265" s="25"/>
    </row>
    <row r="266" customFormat="false" ht="13.8" hidden="false" customHeight="false" outlineLevel="0" collapsed="false">
      <c r="B266" s="21"/>
      <c r="C266" s="21"/>
      <c r="E266" s="22"/>
      <c r="H266" s="24" t="str">
        <f aca="true">IF(I266 = "-", INDIRECT("C" &amp; ROW() - 1) ,"")</f>
        <v/>
      </c>
      <c r="Q266" s="25"/>
      <c r="R266" s="25"/>
    </row>
    <row r="267" customFormat="false" ht="13.8" hidden="false" customHeight="false" outlineLevel="0" collapsed="false">
      <c r="B267" s="21"/>
      <c r="C267" s="21"/>
      <c r="E267" s="22"/>
      <c r="H267" s="24" t="str">
        <f aca="true">IF(I267 = "-", INDIRECT("C" &amp; ROW() - 1) ,"")</f>
        <v/>
      </c>
      <c r="Q267" s="25"/>
      <c r="R267" s="25"/>
    </row>
    <row r="268" customFormat="false" ht="13.8" hidden="false" customHeight="false" outlineLevel="0" collapsed="false">
      <c r="B268" s="21"/>
      <c r="C268" s="21"/>
      <c r="E268" s="22"/>
      <c r="H268" s="24" t="str">
        <f aca="true">IF(I268 = "-", INDIRECT("C" &amp; ROW() - 1) ,"")</f>
        <v/>
      </c>
    </row>
    <row r="269" customFormat="false" ht="13.8" hidden="false" customHeight="false" outlineLevel="0" collapsed="false">
      <c r="B269" s="21"/>
      <c r="C269" s="21"/>
      <c r="E269" s="22"/>
      <c r="H269" s="24" t="str">
        <f aca="true">IF(I269 = "-", INDIRECT("C" &amp; ROW() - 1) ,"")</f>
        <v/>
      </c>
    </row>
    <row r="270" customFormat="false" ht="13.8" hidden="false" customHeight="false" outlineLevel="0" collapsed="false">
      <c r="B270" s="21"/>
      <c r="C270" s="21"/>
      <c r="E270" s="22"/>
      <c r="H270" s="24" t="str">
        <f aca="true">IF(I270 = "-", INDIRECT("C" &amp; ROW() - 1) ,"")</f>
        <v/>
      </c>
    </row>
    <row r="271" customFormat="false" ht="13.8" hidden="false" customHeight="false" outlineLevel="0" collapsed="false">
      <c r="B271" s="21"/>
      <c r="C271" s="21"/>
      <c r="E271" s="22"/>
      <c r="H271" s="24" t="str">
        <f aca="true">IF(I271 = "-", INDIRECT("C" &amp; ROW() - 1) ,"")</f>
        <v/>
      </c>
    </row>
    <row r="272" customFormat="false" ht="13.8" hidden="false" customHeight="false" outlineLevel="0" collapsed="false">
      <c r="B272" s="21"/>
      <c r="C272" s="21"/>
      <c r="E272" s="22"/>
      <c r="H272" s="24" t="str">
        <f aca="true">IF(I272 = "-", INDIRECT("C" &amp; ROW() - 1) ,"")</f>
        <v/>
      </c>
    </row>
    <row r="273" customFormat="false" ht="13.8" hidden="false" customHeight="false" outlineLevel="0" collapsed="false">
      <c r="B273" s="21"/>
      <c r="C273" s="21"/>
      <c r="E273" s="22"/>
      <c r="H273" s="24" t="str">
        <f aca="true">IF(I273 = "-", INDIRECT("C" &amp; ROW() - 1) ,"")</f>
        <v/>
      </c>
    </row>
    <row r="274" customFormat="false" ht="13.8" hidden="false" customHeight="false" outlineLevel="0" collapsed="false">
      <c r="B274" s="21"/>
      <c r="C274" s="21"/>
      <c r="E274" s="22"/>
      <c r="H274" s="24" t="str">
        <f aca="true">IF(I274 = "-", INDIRECT("C" &amp; ROW() - 1) ,"")</f>
        <v/>
      </c>
    </row>
    <row r="275" customFormat="false" ht="13.8" hidden="false" customHeight="false" outlineLevel="0" collapsed="false">
      <c r="B275" s="21"/>
      <c r="C275" s="21"/>
      <c r="E275" s="22"/>
      <c r="H275" s="24" t="str">
        <f aca="true">IF(I275 = "-", INDIRECT("C" &amp; ROW() - 1) ,"")</f>
        <v/>
      </c>
    </row>
    <row r="276" customFormat="false" ht="13.8" hidden="false" customHeight="false" outlineLevel="0" collapsed="false">
      <c r="B276" s="21"/>
      <c r="C276" s="21"/>
      <c r="E276" s="22"/>
      <c r="H276" s="24" t="str">
        <f aca="true">IF(I276 = "-", INDIRECT("C" &amp; ROW() - 1) ,"")</f>
        <v/>
      </c>
    </row>
    <row r="277" customFormat="false" ht="13.8" hidden="false" customHeight="false" outlineLevel="0" collapsed="false">
      <c r="B277" s="21"/>
      <c r="C277" s="21"/>
      <c r="E277" s="22"/>
      <c r="H277" s="24" t="str">
        <f aca="true">IF(I277 = "-", INDIRECT("C" &amp; ROW() - 1) ,"")</f>
        <v/>
      </c>
    </row>
    <row r="278" customFormat="false" ht="13.8" hidden="false" customHeight="false" outlineLevel="0" collapsed="false">
      <c r="B278" s="21"/>
      <c r="C278" s="21"/>
      <c r="E278" s="22"/>
      <c r="H278" s="24" t="str">
        <f aca="true">IF(I278 = "-", INDIRECT("C" &amp; ROW() - 1) ,"")</f>
        <v/>
      </c>
    </row>
    <row r="279" customFormat="false" ht="13.8" hidden="false" customHeight="false" outlineLevel="0" collapsed="false">
      <c r="B279" s="21"/>
      <c r="C279" s="21"/>
      <c r="E279" s="22"/>
      <c r="H279" s="24" t="str">
        <f aca="true">IF(I279 = "-", INDIRECT("C" &amp; ROW() - 1) ,"")</f>
        <v/>
      </c>
    </row>
    <row r="280" customFormat="false" ht="13.8" hidden="false" customHeight="false" outlineLevel="0" collapsed="false">
      <c r="B280" s="21"/>
      <c r="C280" s="21"/>
      <c r="E280" s="22"/>
      <c r="H280" s="24" t="str">
        <f aca="true">IF(I280 = "-", INDIRECT("C" &amp; ROW() - 1) ,"")</f>
        <v/>
      </c>
    </row>
    <row r="281" customFormat="false" ht="13.8" hidden="false" customHeight="false" outlineLevel="0" collapsed="false">
      <c r="B281" s="21"/>
      <c r="C281" s="21"/>
      <c r="E281" s="22"/>
      <c r="H281" s="24" t="str">
        <f aca="true">IF(I281 = "-", INDIRECT("C" &amp; ROW() - 1) ,"")</f>
        <v/>
      </c>
    </row>
    <row r="282" customFormat="false" ht="13.8" hidden="false" customHeight="false" outlineLevel="0" collapsed="false">
      <c r="B282" s="21"/>
      <c r="C282" s="21"/>
      <c r="E282" s="22"/>
      <c r="H282" s="24" t="str">
        <f aca="true">IF(I282 = "-", INDIRECT("C" &amp; ROW() - 1) ,"")</f>
        <v/>
      </c>
    </row>
    <row r="283" customFormat="false" ht="13.8" hidden="false" customHeight="false" outlineLevel="0" collapsed="false">
      <c r="B283" s="21"/>
      <c r="C283" s="21"/>
      <c r="E283" s="22"/>
      <c r="H283" s="24" t="str">
        <f aca="true">IF(I283 = "-", INDIRECT("C" &amp; ROW() - 1) ,"")</f>
        <v/>
      </c>
    </row>
    <row r="284" customFormat="false" ht="13.8" hidden="false" customHeight="false" outlineLevel="0" collapsed="false">
      <c r="B284" s="21"/>
      <c r="C284" s="21"/>
      <c r="E284" s="22"/>
      <c r="H284" s="24" t="str">
        <f aca="true">IF(I284 = "-", INDIRECT("C" &amp; ROW() - 1) ,"")</f>
        <v/>
      </c>
    </row>
    <row r="285" customFormat="false" ht="13.8" hidden="false" customHeight="false" outlineLevel="0" collapsed="false">
      <c r="B285" s="21"/>
      <c r="C285" s="21"/>
      <c r="E285" s="22"/>
      <c r="H285" s="24" t="str">
        <f aca="true">IF(I285 = "-", INDIRECT("C" &amp; ROW() - 1) ,"")</f>
        <v/>
      </c>
    </row>
    <row r="286" customFormat="false" ht="13.8" hidden="false" customHeight="false" outlineLevel="0" collapsed="false">
      <c r="B286" s="21"/>
      <c r="C286" s="21"/>
      <c r="E286" s="22"/>
      <c r="H286" s="24" t="str">
        <f aca="true">IF(I286 = "-", INDIRECT("C" &amp; ROW() - 1) ,"")</f>
        <v/>
      </c>
    </row>
    <row r="287" customFormat="false" ht="13.8" hidden="false" customHeight="false" outlineLevel="0" collapsed="false">
      <c r="B287" s="21"/>
      <c r="C287" s="21"/>
      <c r="E287" s="22"/>
      <c r="H287" s="24" t="str">
        <f aca="true">IF(I287 = "-", INDIRECT("C" &amp; ROW() - 1) ,"")</f>
        <v/>
      </c>
    </row>
    <row r="288" customFormat="false" ht="13.8" hidden="false" customHeight="false" outlineLevel="0" collapsed="false">
      <c r="B288" s="21"/>
      <c r="C288" s="21"/>
      <c r="E288" s="22"/>
      <c r="H288" s="24" t="str">
        <f aca="true">IF(I288 = "-", INDIRECT("C" &amp; ROW() - 1) ,"")</f>
        <v/>
      </c>
    </row>
    <row r="289" customFormat="false" ht="13.8" hidden="false" customHeight="false" outlineLevel="0" collapsed="false">
      <c r="B289" s="21"/>
      <c r="C289" s="21"/>
      <c r="E289" s="22"/>
      <c r="H289" s="24" t="str">
        <f aca="true">IF(I289 = "-", INDIRECT("C" &amp; ROW() - 1) ,"")</f>
        <v/>
      </c>
    </row>
    <row r="290" customFormat="false" ht="13.8" hidden="false" customHeight="false" outlineLevel="0" collapsed="false">
      <c r="B290" s="21"/>
      <c r="C290" s="21"/>
      <c r="E290" s="22"/>
      <c r="H290" s="24" t="str">
        <f aca="true">IF(I290 = "-", INDIRECT("C" &amp; ROW() - 1) ,"")</f>
        <v/>
      </c>
    </row>
    <row r="291" customFormat="false" ht="13.8" hidden="false" customHeight="false" outlineLevel="0" collapsed="false">
      <c r="B291" s="21"/>
      <c r="C291" s="21"/>
      <c r="E291" s="22"/>
      <c r="H291" s="24" t="str">
        <f aca="true">IF(I291 = "-", INDIRECT("C" &amp; ROW() - 1) ,"")</f>
        <v/>
      </c>
    </row>
    <row r="292" customFormat="false" ht="13.8" hidden="false" customHeight="false" outlineLevel="0" collapsed="false">
      <c r="B292" s="21"/>
      <c r="C292" s="21"/>
      <c r="E292" s="22"/>
      <c r="H292" s="24" t="str">
        <f aca="true">IF(I292 = "-", INDIRECT("C" &amp; ROW() - 1) ,"")</f>
        <v/>
      </c>
    </row>
    <row r="293" customFormat="false" ht="13.8" hidden="false" customHeight="false" outlineLevel="0" collapsed="false">
      <c r="B293" s="21"/>
      <c r="C293" s="21"/>
      <c r="E293" s="22"/>
      <c r="H293" s="24" t="str">
        <f aca="true">IF(I293 = "-", INDIRECT("C" &amp; ROW() - 1) ,"")</f>
        <v/>
      </c>
    </row>
    <row r="294" customFormat="false" ht="13.8" hidden="false" customHeight="false" outlineLevel="0" collapsed="false">
      <c r="B294" s="21"/>
      <c r="C294" s="21"/>
      <c r="E294" s="22"/>
      <c r="H294" s="24" t="str">
        <f aca="true">IF(I294 = "-", INDIRECT("C" &amp; ROW() - 1) ,"")</f>
        <v/>
      </c>
    </row>
    <row r="295" customFormat="false" ht="13.8" hidden="false" customHeight="false" outlineLevel="0" collapsed="false">
      <c r="B295" s="21"/>
      <c r="C295" s="21"/>
      <c r="E295" s="22"/>
      <c r="H295" s="24" t="str">
        <f aca="true">IF(I295 = "-", INDIRECT("C" &amp; ROW() - 1) ,"")</f>
        <v/>
      </c>
    </row>
    <row r="296" customFormat="false" ht="13.8" hidden="false" customHeight="false" outlineLevel="0" collapsed="false">
      <c r="B296" s="21"/>
      <c r="C296" s="21"/>
      <c r="E296" s="22"/>
      <c r="H296" s="24" t="str">
        <f aca="true">IF(I296 = "-", INDIRECT("C" &amp; ROW() - 1) ,"")</f>
        <v/>
      </c>
    </row>
    <row r="297" customFormat="false" ht="13.8" hidden="false" customHeight="false" outlineLevel="0" collapsed="false">
      <c r="B297" s="21"/>
      <c r="C297" s="21"/>
      <c r="E297" s="22"/>
      <c r="H297" s="24" t="str">
        <f aca="true">IF(I297 = "-", INDIRECT("C" &amp; ROW() - 1) ,"")</f>
        <v/>
      </c>
    </row>
    <row r="298" customFormat="false" ht="13.8" hidden="false" customHeight="false" outlineLevel="0" collapsed="false">
      <c r="B298" s="21"/>
      <c r="C298" s="21"/>
      <c r="E298" s="22"/>
      <c r="H298" s="24" t="str">
        <f aca="true">IF(I298 = "-", INDIRECT("C" &amp; ROW() - 1) ,"")</f>
        <v/>
      </c>
    </row>
    <row r="299" customFormat="false" ht="13.8" hidden="false" customHeight="false" outlineLevel="0" collapsed="false">
      <c r="B299" s="21"/>
      <c r="C299" s="21"/>
      <c r="E299" s="22"/>
      <c r="H299" s="24" t="str">
        <f aca="true">IF(I299 = "-", INDIRECT("C" &amp; ROW() - 1) ,"")</f>
        <v/>
      </c>
    </row>
    <row r="300" customFormat="false" ht="13.8" hidden="false" customHeight="false" outlineLevel="0" collapsed="false">
      <c r="B300" s="21"/>
      <c r="C300" s="21"/>
      <c r="E300" s="22"/>
      <c r="H300" s="24" t="str">
        <f aca="true">IF(I300 = "-", INDIRECT("C" &amp; ROW() - 1) ,"")</f>
        <v/>
      </c>
    </row>
    <row r="301" customFormat="false" ht="13.8" hidden="false" customHeight="false" outlineLevel="0" collapsed="false">
      <c r="B301" s="21"/>
      <c r="C301" s="21"/>
      <c r="E301" s="22"/>
      <c r="H301" s="24" t="str">
        <f aca="true">IF(I301 = "-", INDIRECT("C" &amp; ROW() - 1) ,"")</f>
        <v/>
      </c>
    </row>
    <row r="302" customFormat="false" ht="13.8" hidden="false" customHeight="false" outlineLevel="0" collapsed="false">
      <c r="B302" s="21"/>
      <c r="C302" s="21"/>
      <c r="E302" s="22"/>
      <c r="H302" s="24" t="str">
        <f aca="true">IF(I302 = "-", INDIRECT("C" &amp; ROW() - 1) ,"")</f>
        <v/>
      </c>
    </row>
    <row r="303" customFormat="false" ht="13.8" hidden="false" customHeight="false" outlineLevel="0" collapsed="false">
      <c r="B303" s="21"/>
      <c r="C303" s="21"/>
      <c r="E303" s="22"/>
      <c r="H303" s="24" t="str">
        <f aca="true">IF(I303 = "-", INDIRECT("C" &amp; ROW() - 1) ,"")</f>
        <v/>
      </c>
    </row>
    <row r="304" customFormat="false" ht="13.8" hidden="false" customHeight="false" outlineLevel="0" collapsed="false">
      <c r="B304" s="21"/>
      <c r="C304" s="21"/>
      <c r="E304" s="22"/>
      <c r="H304" s="24" t="str">
        <f aca="true">IF(I304 = "-", INDIRECT("C" &amp; ROW() - 1) ,"")</f>
        <v/>
      </c>
    </row>
    <row r="305" customFormat="false" ht="13.8" hidden="false" customHeight="false" outlineLevel="0" collapsed="false">
      <c r="B305" s="21"/>
      <c r="C305" s="21"/>
      <c r="E305" s="22"/>
      <c r="H305" s="24" t="str">
        <f aca="true">IF(I305 = "-", INDIRECT("C" &amp; ROW() - 1) ,"")</f>
        <v/>
      </c>
    </row>
    <row r="306" customFormat="false" ht="13.8" hidden="false" customHeight="false" outlineLevel="0" collapsed="false">
      <c r="B306" s="21"/>
      <c r="C306" s="21"/>
      <c r="E306" s="22"/>
      <c r="H306" s="24" t="str">
        <f aca="true">IF(I306 = "-", INDIRECT("C" &amp; ROW() - 1) ,"")</f>
        <v/>
      </c>
    </row>
    <row r="307" customFormat="false" ht="13.8" hidden="false" customHeight="false" outlineLevel="0" collapsed="false">
      <c r="B307" s="21"/>
      <c r="C307" s="21"/>
      <c r="E307" s="22"/>
      <c r="H307" s="24" t="str">
        <f aca="true">IF(I307 = "-", INDIRECT("C" &amp; ROW() - 1) ,"")</f>
        <v/>
      </c>
    </row>
    <row r="308" customFormat="false" ht="13.8" hidden="false" customHeight="false" outlineLevel="0" collapsed="false">
      <c r="B308" s="21"/>
      <c r="C308" s="21"/>
      <c r="E308" s="22"/>
      <c r="H308" s="24" t="str">
        <f aca="true">IF(I308 = "-", INDIRECT("C" &amp; ROW() - 1) ,"")</f>
        <v/>
      </c>
    </row>
    <row r="309" customFormat="false" ht="13.8" hidden="false" customHeight="false" outlineLevel="0" collapsed="false">
      <c r="B309" s="21"/>
      <c r="C309" s="21"/>
      <c r="E309" s="22"/>
      <c r="H309" s="24" t="str">
        <f aca="true">IF(I309 = "-", INDIRECT("C" &amp; ROW() - 1) ,"")</f>
        <v/>
      </c>
    </row>
    <row r="310" customFormat="false" ht="13.8" hidden="false" customHeight="false" outlineLevel="0" collapsed="false">
      <c r="B310" s="21"/>
      <c r="C310" s="21"/>
      <c r="E310" s="22"/>
      <c r="H310" s="24" t="str">
        <f aca="true">IF(I310 = "-", INDIRECT("C" &amp; ROW() - 1) ,"")</f>
        <v/>
      </c>
    </row>
    <row r="311" customFormat="false" ht="13.8" hidden="false" customHeight="false" outlineLevel="0" collapsed="false">
      <c r="B311" s="21"/>
      <c r="C311" s="21"/>
      <c r="E311" s="22"/>
      <c r="H311" s="24" t="str">
        <f aca="true">IF(I311 = "-", INDIRECT("C" &amp; ROW() - 1) ,"")</f>
        <v/>
      </c>
    </row>
    <row r="312" customFormat="false" ht="13.8" hidden="false" customHeight="false" outlineLevel="0" collapsed="false">
      <c r="B312" s="21"/>
      <c r="C312" s="21"/>
      <c r="E312" s="22"/>
      <c r="H312" s="24" t="str">
        <f aca="true">IF(I312 = "-", INDIRECT("C" &amp; ROW() - 1) ,"")</f>
        <v/>
      </c>
    </row>
    <row r="313" customFormat="false" ht="13.8" hidden="false" customHeight="false" outlineLevel="0" collapsed="false">
      <c r="B313" s="21"/>
      <c r="C313" s="21"/>
      <c r="E313" s="22"/>
      <c r="H313" s="24" t="str">
        <f aca="true">IF(I313 = "-", INDIRECT("C" &amp; ROW() - 1) ,"")</f>
        <v/>
      </c>
    </row>
    <row r="314" customFormat="false" ht="13.8" hidden="false" customHeight="false" outlineLevel="0" collapsed="false">
      <c r="B314" s="21"/>
      <c r="C314" s="21"/>
      <c r="E314" s="22"/>
      <c r="H314" s="24" t="str">
        <f aca="true">IF(I314 = "-", INDIRECT("C" &amp; ROW() - 1) ,"")</f>
        <v/>
      </c>
    </row>
    <row r="315" customFormat="false" ht="13.8" hidden="false" customHeight="false" outlineLevel="0" collapsed="false">
      <c r="B315" s="21"/>
      <c r="C315" s="21"/>
      <c r="E315" s="22"/>
      <c r="H315" s="24" t="str">
        <f aca="true">IF(I315 = "-", INDIRECT("C" &amp; ROW() - 1) ,"")</f>
        <v/>
      </c>
    </row>
    <row r="316" customFormat="false" ht="13.8" hidden="false" customHeight="false" outlineLevel="0" collapsed="false">
      <c r="B316" s="21"/>
      <c r="C316" s="21"/>
      <c r="E316" s="22"/>
      <c r="H316" s="24" t="str">
        <f aca="true">IF(I316 = "-", INDIRECT("C" &amp; ROW() - 1) ,"")</f>
        <v/>
      </c>
    </row>
    <row r="317" customFormat="false" ht="13.8" hidden="false" customHeight="false" outlineLevel="0" collapsed="false">
      <c r="B317" s="21"/>
      <c r="C317" s="21"/>
      <c r="E317" s="22"/>
      <c r="H317" s="24" t="str">
        <f aca="true">IF(I317 = "-", INDIRECT("C" &amp; ROW() - 1) ,"")</f>
        <v/>
      </c>
    </row>
    <row r="318" customFormat="false" ht="13.8" hidden="false" customHeight="false" outlineLevel="0" collapsed="false">
      <c r="B318" s="21"/>
      <c r="C318" s="21"/>
      <c r="E318" s="22"/>
      <c r="H318" s="24" t="str">
        <f aca="true">IF(I318 = "-", INDIRECT("C" &amp; ROW() - 1) ,"")</f>
        <v/>
      </c>
    </row>
    <row r="319" customFormat="false" ht="13.8" hidden="false" customHeight="false" outlineLevel="0" collapsed="false">
      <c r="B319" s="21"/>
      <c r="C319" s="21"/>
      <c r="E319" s="22"/>
      <c r="H319" s="24" t="str">
        <f aca="true">IF(I319 = "-", INDIRECT("C" &amp; ROW() - 1) ,"")</f>
        <v/>
      </c>
    </row>
    <row r="320" customFormat="false" ht="13.8" hidden="false" customHeight="false" outlineLevel="0" collapsed="false">
      <c r="B320" s="21"/>
      <c r="C320" s="21"/>
      <c r="E320" s="22"/>
      <c r="H320" s="24" t="str">
        <f aca="true">IF(I320 = "-", INDIRECT("C" &amp; ROW() - 1) ,"")</f>
        <v/>
      </c>
    </row>
    <row r="321" customFormat="false" ht="13.8" hidden="false" customHeight="false" outlineLevel="0" collapsed="false">
      <c r="B321" s="21"/>
      <c r="C321" s="21"/>
      <c r="E321" s="22"/>
      <c r="H321" s="24" t="str">
        <f aca="true">IF(I321 = "-", INDIRECT("C" &amp; ROW() - 1) ,"")</f>
        <v/>
      </c>
    </row>
    <row r="322" customFormat="false" ht="13.8" hidden="false" customHeight="false" outlineLevel="0" collapsed="false">
      <c r="B322" s="21"/>
      <c r="C322" s="21"/>
      <c r="H322" s="24" t="str">
        <f aca="true">IF(I322 = "-", INDIRECT("C" &amp; ROW() - 1) ,"")</f>
        <v/>
      </c>
    </row>
    <row r="323" customFormat="false" ht="13.8" hidden="false" customHeight="false" outlineLevel="0" collapsed="false">
      <c r="B323" s="21"/>
      <c r="C323" s="21"/>
      <c r="H323" s="24" t="str">
        <f aca="true">IF(I323 = "-", INDIRECT("C" &amp; ROW() - 1) ,"")</f>
        <v/>
      </c>
    </row>
    <row r="324" customFormat="false" ht="13.8" hidden="false" customHeight="false" outlineLevel="0" collapsed="false">
      <c r="B324" s="21"/>
      <c r="C324" s="21"/>
      <c r="H324" s="24" t="str">
        <f aca="true">IF(I324 = "-", INDIRECT("C" &amp; ROW() - 1) ,"")</f>
        <v/>
      </c>
    </row>
    <row r="325" customFormat="false" ht="13.8" hidden="false" customHeight="false" outlineLevel="0" collapsed="false">
      <c r="B325" s="21"/>
      <c r="C325" s="21"/>
      <c r="H325" s="24" t="str">
        <f aca="true">IF(I325 = "-", INDIRECT("C" &amp; ROW() - 1) ,"")</f>
        <v/>
      </c>
    </row>
    <row r="326" customFormat="false" ht="13.8" hidden="false" customHeight="false" outlineLevel="0" collapsed="false">
      <c r="B326" s="21"/>
      <c r="C326" s="21"/>
      <c r="H326" s="24" t="str">
        <f aca="true">IF(I326 = "-", INDIRECT("C" &amp; ROW() - 1) ,"")</f>
        <v/>
      </c>
    </row>
    <row r="327" customFormat="false" ht="13.8" hidden="false" customHeight="false" outlineLevel="0" collapsed="false">
      <c r="B327" s="21"/>
      <c r="C327" s="21"/>
    </row>
    <row r="328" customFormat="false" ht="13.8" hidden="false" customHeight="false" outlineLevel="0" collapsed="false">
      <c r="B328" s="21"/>
      <c r="C328" s="21"/>
    </row>
    <row r="329" customFormat="false" ht="13.8" hidden="false" customHeight="false" outlineLevel="0" collapsed="false">
      <c r="B329" s="21"/>
      <c r="C329" s="21"/>
    </row>
    <row r="330" customFormat="false" ht="13.8" hidden="false" customHeight="false" outlineLevel="0" collapsed="false">
      <c r="B330" s="21"/>
      <c r="C330" s="21"/>
    </row>
    <row r="331" customFormat="false" ht="13.8" hidden="false" customHeight="false" outlineLevel="0" collapsed="false">
      <c r="B331" s="21"/>
      <c r="C331" s="21"/>
    </row>
    <row r="332" customFormat="false" ht="13.8" hidden="false" customHeight="false" outlineLevel="0" collapsed="false">
      <c r="B332" s="21"/>
      <c r="C332" s="21"/>
    </row>
    <row r="333" customFormat="false" ht="13.8" hidden="false" customHeight="false" outlineLevel="0" collapsed="false">
      <c r="B333" s="21"/>
      <c r="C333" s="21"/>
    </row>
    <row r="334" customFormat="false" ht="13.8" hidden="false" customHeight="false" outlineLevel="0" collapsed="false">
      <c r="B334" s="21"/>
      <c r="C334" s="21"/>
    </row>
    <row r="335" customFormat="false" ht="13.8" hidden="false" customHeight="false" outlineLevel="0" collapsed="false">
      <c r="B335" s="21"/>
      <c r="C335" s="21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B3:C335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</conditionalFormatting>
  <conditionalFormatting sqref="F5:F1048576">
    <cfRule type="expression" priority="4" aboveAverage="0" equalAverage="0" bottom="0" percent="0" rank="0" text="" dxfId="2">
      <formula>IF(H124="",0, F124)  &lt; - 0.05* IF(H124="",0,H124)</formula>
    </cfRule>
    <cfRule type="expression" priority="5" aboveAverage="0" equalAverage="0" bottom="0" percent="0" rank="0" text="" dxfId="3">
      <formula>AND(IF(H124="",0, F124)  &gt;= - 0.05* IF(H124="",0,H124), IF(H124="",0, F124) &lt; 0)</formula>
    </cfRule>
    <cfRule type="expression" priority="6" aboveAverage="0" equalAverage="0" bottom="0" percent="0" rank="0" text="" dxfId="3">
      <formula>AND(IF(H124="",0, F124)  &lt;= 0.05* IF(H124="",0,H124), IF(H124="",0, F124) &gt; 0)</formula>
    </cfRule>
    <cfRule type="expression" priority="7" aboveAverage="0" equalAverage="0" bottom="0" percent="0" rank="0" text="" dxfId="4">
      <formula>IF(H124="",0,F124)  &gt; 0.05* IF(H124="",0,H124)</formula>
    </cfRule>
  </conditionalFormatting>
  <conditionalFormatting sqref="B3:C335"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</conditionalFormatting>
  <conditionalFormatting sqref="B3:C335"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C335">
    <cfRule type="expression" priority="17" aboveAverage="0" equalAverage="0" bottom="0" percent="0" rank="0" text="" dxfId="0">
      <formula>$C3&lt;&gt;#ref!</formula>
    </cfRule>
    <cfRule type="expression" priority="18" aboveAverage="0" equalAverage="0" bottom="0" percent="0" rank="0" text="" dxfId="1">
      <formula>$C3&lt;&gt;#ref!</formula>
    </cfRule>
  </conditionalFormatting>
  <conditionalFormatting sqref="B3:C335">
    <cfRule type="expression" priority="19" aboveAverage="0" equalAverage="0" bottom="0" percent="0" rank="0" text="" dxfId="0">
      <formula>$C3&lt;&gt;#ref!</formula>
    </cfRule>
    <cfRule type="expression" priority="20" aboveAverage="0" equalAverage="0" bottom="0" percent="0" rank="0" text="" dxfId="1">
      <formula>$C3&lt;&gt;#ref!</formula>
    </cfRule>
  </conditionalFormatting>
  <conditionalFormatting sqref="B3:C335">
    <cfRule type="expression" priority="21" aboveAverage="0" equalAverage="0" bottom="0" percent="0" rank="0" text="" dxfId="0">
      <formula>$C3&lt;&gt;#ref!</formula>
    </cfRule>
    <cfRule type="expression" priority="22" aboveAverage="0" equalAverage="0" bottom="0" percent="0" rank="0" text="" dxfId="1">
      <formula>$C3&lt;&gt;#ref!</formula>
    </cfRule>
  </conditionalFormatting>
  <conditionalFormatting sqref="B3:C335">
    <cfRule type="expression" priority="23" aboveAverage="0" equalAverage="0" bottom="0" percent="0" rank="0" text="" dxfId="0">
      <formula>$C3&lt;&gt;#ref!</formula>
    </cfRule>
    <cfRule type="expression" priority="24" aboveAverage="0" equalAverage="0" bottom="0" percent="0" rank="0" text="" dxfId="1">
      <formula>$C3&lt;&gt;#ref!</formula>
    </cfRule>
  </conditionalFormatting>
  <conditionalFormatting sqref="B3:C335">
    <cfRule type="expression" priority="25" aboveAverage="0" equalAverage="0" bottom="0" percent="0" rank="0" text="" dxfId="0">
      <formula>$C3&lt;&gt;#ref!</formula>
    </cfRule>
    <cfRule type="expression" priority="26" aboveAverage="0" equalAverage="0" bottom="0" percent="0" rank="0" text="" dxfId="1">
      <formula>$C3&lt;&gt;#ref!</formula>
    </cfRule>
  </conditionalFormatting>
  <conditionalFormatting sqref="B3:C335">
    <cfRule type="expression" priority="27" aboveAverage="0" equalAverage="0" bottom="0" percent="0" rank="0" text="" dxfId="0">
      <formula>$C3&lt;&gt;#ref!</formula>
    </cfRule>
    <cfRule type="expression" priority="28" aboveAverage="0" equalAverage="0" bottom="0" percent="0" rank="0" text="" dxfId="1">
      <formula>$C3&lt;&gt;#ref!</formula>
    </cfRule>
  </conditionalFormatting>
  <conditionalFormatting sqref="F3:F19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19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19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tru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true" errorStyle="stop" operator="between" showDropDown="false" showErrorMessage="false" showInputMessage="true" sqref="C102:C123 B118:B123 B124:C335" type="list">
      <formula1>'SKU Маскарпоне'!$B$1:$B$50</formula1>
      <formula2>0</formula2>
    </dataValidation>
    <dataValidation allowBlank="true" errorStyle="stop" operator="between" showDropDown="false" showErrorMessage="false" showInputMessage="true" sqref="B3:B117" type="list">
      <formula1>'SKU Маскарпоне'!$F$1:$F$150</formula1>
      <formula2>0</formula2>
    </dataValidation>
    <dataValidation allowBlank="true" errorStyle="stop" operator="between" showDropDown="false" showErrorMessage="false" showInputMessage="true" sqref="C3:C101" type="list">
      <formula1>'SKU Маскарпоне'!$B$1:$B$150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8.08"/>
    <col collapsed="false" customWidth="true" hidden="false" outlineLevel="0" max="3" min="3" style="0" width="18.19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8" zeroHeight="false" outlineLevelRow="0" outlineLevelCol="0"/>
  <sheetData>
    <row r="1" s="27" customFormat="true" ht="13.8" hidden="false" customHeight="true" outlineLevel="0" collapsed="false">
      <c r="A1" s="26"/>
      <c r="B1" s="26" t="s">
        <v>28</v>
      </c>
      <c r="C1" s="26" t="s">
        <v>29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2023-09-07T22:04:08Z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