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data\tests\"/>
    </mc:Choice>
  </mc:AlternateContent>
  <xr:revisionPtr revIDLastSave="0" documentId="13_ncr:1_{19FBAD24-6BCD-45D3-904C-E24D1DF0898D}" xr6:coauthVersionLast="37" xr6:coauthVersionMax="37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  <sheet name="Типы варок" sheetId="5" r:id="rId5"/>
  </sheet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1" i="2" l="1"/>
  <c r="N101" i="2"/>
  <c r="M101" i="2"/>
  <c r="L101" i="2"/>
  <c r="P100" i="2"/>
  <c r="N100" i="2"/>
  <c r="M100" i="2"/>
  <c r="L100" i="2"/>
  <c r="P99" i="2"/>
  <c r="N99" i="2"/>
  <c r="M99" i="2"/>
  <c r="L99" i="2"/>
  <c r="P98" i="2"/>
  <c r="N98" i="2"/>
  <c r="M98" i="2"/>
  <c r="L98" i="2"/>
  <c r="P97" i="2"/>
  <c r="N97" i="2"/>
  <c r="M97" i="2"/>
  <c r="L97" i="2"/>
  <c r="P96" i="2"/>
  <c r="N96" i="2"/>
  <c r="M96" i="2"/>
  <c r="L96" i="2"/>
  <c r="P95" i="2"/>
  <c r="N95" i="2"/>
  <c r="M95" i="2"/>
  <c r="L95" i="2"/>
  <c r="P94" i="2"/>
  <c r="N94" i="2"/>
  <c r="M94" i="2"/>
  <c r="L94" i="2"/>
  <c r="P93" i="2"/>
  <c r="N93" i="2"/>
  <c r="M93" i="2"/>
  <c r="L93" i="2"/>
  <c r="P92" i="2"/>
  <c r="N92" i="2"/>
  <c r="M92" i="2"/>
  <c r="L92" i="2"/>
  <c r="P91" i="2"/>
  <c r="N91" i="2"/>
  <c r="M91" i="2"/>
  <c r="L91" i="2"/>
  <c r="P90" i="2"/>
  <c r="N90" i="2"/>
  <c r="M90" i="2"/>
  <c r="L90" i="2"/>
  <c r="P89" i="2"/>
  <c r="N89" i="2"/>
  <c r="M89" i="2"/>
  <c r="L89" i="2"/>
  <c r="P88" i="2"/>
  <c r="N88" i="2"/>
  <c r="M88" i="2"/>
  <c r="L88" i="2"/>
  <c r="P87" i="2"/>
  <c r="N87" i="2"/>
  <c r="M87" i="2"/>
  <c r="L87" i="2"/>
  <c r="P86" i="2"/>
  <c r="N86" i="2"/>
  <c r="M86" i="2"/>
  <c r="L86" i="2"/>
  <c r="P85" i="2"/>
  <c r="N85" i="2"/>
  <c r="M85" i="2"/>
  <c r="L85" i="2"/>
  <c r="P84" i="2"/>
  <c r="N84" i="2"/>
  <c r="M84" i="2"/>
  <c r="L84" i="2"/>
  <c r="P83" i="2"/>
  <c r="N83" i="2"/>
  <c r="M83" i="2"/>
  <c r="L83" i="2"/>
  <c r="P82" i="2"/>
  <c r="N82" i="2"/>
  <c r="M82" i="2"/>
  <c r="L82" i="2"/>
  <c r="P81" i="2"/>
  <c r="N81" i="2"/>
  <c r="M81" i="2"/>
  <c r="L81" i="2"/>
  <c r="P80" i="2"/>
  <c r="N80" i="2"/>
  <c r="M80" i="2"/>
  <c r="L80" i="2"/>
  <c r="P79" i="2"/>
  <c r="N79" i="2"/>
  <c r="M79" i="2"/>
  <c r="L79" i="2"/>
  <c r="P78" i="2"/>
  <c r="N78" i="2"/>
  <c r="M78" i="2"/>
  <c r="L78" i="2"/>
  <c r="P77" i="2"/>
  <c r="N77" i="2"/>
  <c r="M77" i="2"/>
  <c r="L77" i="2"/>
  <c r="P76" i="2"/>
  <c r="N76" i="2"/>
  <c r="M76" i="2"/>
  <c r="L76" i="2"/>
  <c r="P75" i="2"/>
  <c r="N75" i="2"/>
  <c r="M75" i="2"/>
  <c r="L75" i="2"/>
  <c r="P74" i="2"/>
  <c r="N74" i="2"/>
  <c r="M74" i="2"/>
  <c r="L74" i="2"/>
  <c r="P73" i="2"/>
  <c r="N73" i="2"/>
  <c r="M73" i="2"/>
  <c r="L73" i="2"/>
  <c r="P72" i="2"/>
  <c r="N72" i="2"/>
  <c r="M72" i="2"/>
  <c r="L72" i="2"/>
  <c r="P71" i="2"/>
  <c r="N71" i="2"/>
  <c r="M71" i="2"/>
  <c r="L71" i="2"/>
  <c r="P70" i="2"/>
  <c r="N70" i="2"/>
  <c r="M70" i="2"/>
  <c r="L70" i="2"/>
  <c r="P69" i="2"/>
  <c r="N69" i="2"/>
  <c r="M69" i="2"/>
  <c r="L69" i="2"/>
  <c r="P68" i="2"/>
  <c r="N68" i="2"/>
  <c r="M68" i="2"/>
  <c r="L68" i="2"/>
  <c r="P67" i="2"/>
  <c r="N67" i="2"/>
  <c r="M67" i="2"/>
  <c r="L67" i="2"/>
  <c r="P66" i="2"/>
  <c r="N66" i="2"/>
  <c r="M66" i="2"/>
  <c r="L66" i="2"/>
  <c r="P65" i="2"/>
  <c r="N65" i="2"/>
  <c r="M65" i="2"/>
  <c r="L65" i="2"/>
  <c r="P64" i="2"/>
  <c r="N64" i="2"/>
  <c r="M64" i="2"/>
  <c r="L64" i="2"/>
  <c r="P63" i="2"/>
  <c r="N63" i="2"/>
  <c r="M63" i="2"/>
  <c r="L63" i="2"/>
  <c r="P62" i="2"/>
  <c r="N62" i="2"/>
  <c r="M62" i="2"/>
  <c r="L62" i="2"/>
  <c r="P61" i="2"/>
  <c r="N61" i="2"/>
  <c r="M61" i="2"/>
  <c r="L61" i="2"/>
  <c r="P60" i="2"/>
  <c r="N60" i="2"/>
  <c r="M60" i="2"/>
  <c r="L60" i="2"/>
  <c r="P59" i="2"/>
  <c r="N59" i="2"/>
  <c r="M59" i="2"/>
  <c r="L59" i="2"/>
  <c r="P58" i="2"/>
  <c r="N58" i="2"/>
  <c r="M58" i="2"/>
  <c r="L58" i="2"/>
  <c r="P57" i="2"/>
  <c r="N57" i="2"/>
  <c r="M57" i="2"/>
  <c r="L57" i="2"/>
  <c r="P56" i="2"/>
  <c r="N56" i="2"/>
  <c r="M56" i="2"/>
  <c r="L56" i="2"/>
  <c r="B56" i="2"/>
  <c r="P55" i="2"/>
  <c r="N55" i="2"/>
  <c r="M55" i="2"/>
  <c r="L55" i="2"/>
  <c r="B55" i="2"/>
  <c r="P54" i="2"/>
  <c r="N54" i="2"/>
  <c r="M54" i="2"/>
  <c r="L54" i="2"/>
  <c r="B54" i="2"/>
  <c r="P53" i="2"/>
  <c r="N53" i="2"/>
  <c r="M53" i="2"/>
  <c r="L53" i="2"/>
  <c r="B53" i="2"/>
  <c r="P52" i="2"/>
  <c r="N52" i="2"/>
  <c r="M52" i="2"/>
  <c r="L52" i="2"/>
  <c r="B52" i="2"/>
  <c r="P51" i="2"/>
  <c r="N51" i="2"/>
  <c r="M51" i="2"/>
  <c r="L51" i="2"/>
  <c r="B51" i="2"/>
  <c r="P50" i="2"/>
  <c r="N50" i="2"/>
  <c r="M50" i="2"/>
  <c r="L50" i="2"/>
  <c r="B50" i="2"/>
  <c r="P49" i="2"/>
  <c r="N49" i="2"/>
  <c r="M49" i="2"/>
  <c r="L49" i="2"/>
  <c r="B49" i="2"/>
  <c r="P48" i="2"/>
  <c r="N48" i="2"/>
  <c r="M48" i="2"/>
  <c r="L48" i="2"/>
  <c r="B48" i="2"/>
  <c r="P47" i="2"/>
  <c r="N47" i="2"/>
  <c r="M47" i="2"/>
  <c r="L47" i="2"/>
  <c r="B47" i="2"/>
  <c r="P46" i="2"/>
  <c r="N46" i="2"/>
  <c r="M46" i="2"/>
  <c r="L46" i="2"/>
  <c r="B46" i="2"/>
  <c r="P45" i="2"/>
  <c r="N45" i="2"/>
  <c r="M45" i="2"/>
  <c r="L45" i="2"/>
  <c r="B45" i="2"/>
  <c r="P44" i="2"/>
  <c r="N44" i="2"/>
  <c r="M44" i="2"/>
  <c r="L44" i="2"/>
  <c r="B44" i="2"/>
  <c r="P43" i="2"/>
  <c r="N43" i="2"/>
  <c r="M43" i="2"/>
  <c r="L43" i="2"/>
  <c r="B43" i="2"/>
  <c r="P42" i="2"/>
  <c r="N42" i="2"/>
  <c r="M42" i="2"/>
  <c r="L42" i="2"/>
  <c r="B42" i="2"/>
  <c r="P41" i="2"/>
  <c r="N41" i="2"/>
  <c r="M41" i="2"/>
  <c r="L41" i="2"/>
  <c r="B41" i="2"/>
  <c r="P40" i="2"/>
  <c r="N40" i="2"/>
  <c r="M40" i="2"/>
  <c r="L40" i="2"/>
  <c r="B40" i="2"/>
  <c r="P39" i="2"/>
  <c r="N39" i="2"/>
  <c r="M39" i="2"/>
  <c r="L39" i="2"/>
  <c r="B39" i="2"/>
  <c r="P38" i="2"/>
  <c r="N38" i="2"/>
  <c r="M38" i="2"/>
  <c r="L38" i="2"/>
  <c r="B38" i="2"/>
  <c r="P37" i="2"/>
  <c r="N37" i="2"/>
  <c r="M37" i="2"/>
  <c r="L37" i="2"/>
  <c r="B37" i="2"/>
  <c r="P36" i="2"/>
  <c r="N36" i="2"/>
  <c r="M36" i="2"/>
  <c r="L36" i="2"/>
  <c r="B36" i="2"/>
  <c r="P35" i="2"/>
  <c r="N35" i="2"/>
  <c r="M35" i="2"/>
  <c r="L35" i="2"/>
  <c r="B35" i="2"/>
  <c r="P34" i="2"/>
  <c r="N34" i="2"/>
  <c r="M34" i="2"/>
  <c r="L34" i="2"/>
  <c r="B34" i="2"/>
  <c r="P33" i="2"/>
  <c r="N33" i="2"/>
  <c r="M33" i="2"/>
  <c r="L33" i="2"/>
  <c r="B33" i="2"/>
  <c r="P32" i="2"/>
  <c r="N32" i="2"/>
  <c r="M32" i="2"/>
  <c r="L32" i="2"/>
  <c r="B32" i="2"/>
  <c r="P31" i="2"/>
  <c r="N31" i="2"/>
  <c r="M31" i="2"/>
  <c r="L31" i="2"/>
  <c r="B31" i="2"/>
  <c r="P30" i="2"/>
  <c r="N30" i="2"/>
  <c r="M30" i="2"/>
  <c r="L30" i="2"/>
  <c r="B30" i="2"/>
  <c r="P29" i="2"/>
  <c r="N29" i="2"/>
  <c r="M29" i="2"/>
  <c r="L29" i="2"/>
  <c r="B29" i="2"/>
  <c r="P28" i="2"/>
  <c r="N28" i="2"/>
  <c r="M28" i="2"/>
  <c r="L28" i="2"/>
  <c r="B28" i="2"/>
  <c r="P27" i="2"/>
  <c r="N27" i="2"/>
  <c r="M27" i="2"/>
  <c r="L27" i="2"/>
  <c r="B27" i="2"/>
  <c r="P26" i="2"/>
  <c r="N26" i="2"/>
  <c r="M26" i="2"/>
  <c r="L26" i="2"/>
  <c r="B26" i="2"/>
  <c r="P25" i="2"/>
  <c r="N25" i="2"/>
  <c r="M25" i="2"/>
  <c r="L25" i="2"/>
  <c r="B25" i="2"/>
  <c r="P24" i="2"/>
  <c r="N24" i="2"/>
  <c r="M24" i="2"/>
  <c r="L24" i="2"/>
  <c r="B24" i="2"/>
  <c r="P23" i="2"/>
  <c r="N23" i="2"/>
  <c r="M23" i="2"/>
  <c r="L23" i="2"/>
  <c r="B23" i="2"/>
  <c r="P22" i="2"/>
  <c r="N22" i="2"/>
  <c r="M22" i="2"/>
  <c r="L22" i="2"/>
  <c r="B22" i="2"/>
  <c r="P21" i="2"/>
  <c r="N21" i="2"/>
  <c r="M21" i="2"/>
  <c r="L21" i="2"/>
  <c r="B21" i="2"/>
  <c r="P20" i="2"/>
  <c r="N20" i="2"/>
  <c r="M20" i="2"/>
  <c r="L20" i="2"/>
  <c r="B20" i="2"/>
  <c r="P19" i="2"/>
  <c r="N19" i="2"/>
  <c r="M19" i="2"/>
  <c r="L19" i="2"/>
  <c r="B19" i="2"/>
  <c r="P18" i="2"/>
  <c r="N18" i="2"/>
  <c r="M18" i="2"/>
  <c r="L18" i="2"/>
  <c r="B18" i="2"/>
  <c r="P17" i="2"/>
  <c r="N17" i="2"/>
  <c r="M17" i="2"/>
  <c r="L17" i="2"/>
  <c r="B17" i="2"/>
  <c r="P16" i="2"/>
  <c r="N16" i="2"/>
  <c r="M16" i="2"/>
  <c r="L16" i="2"/>
  <c r="B16" i="2"/>
  <c r="P15" i="2"/>
  <c r="N15" i="2"/>
  <c r="M15" i="2"/>
  <c r="L15" i="2"/>
  <c r="B15" i="2"/>
  <c r="P14" i="2"/>
  <c r="N14" i="2"/>
  <c r="M14" i="2"/>
  <c r="L14" i="2"/>
  <c r="B14" i="2"/>
  <c r="P13" i="2"/>
  <c r="N13" i="2"/>
  <c r="M13" i="2"/>
  <c r="L13" i="2"/>
  <c r="B13" i="2"/>
  <c r="P12" i="2"/>
  <c r="N12" i="2"/>
  <c r="M12" i="2"/>
  <c r="L12" i="2"/>
  <c r="B12" i="2"/>
  <c r="P11" i="2"/>
  <c r="N11" i="2"/>
  <c r="M11" i="2"/>
  <c r="L11" i="2"/>
  <c r="B11" i="2"/>
  <c r="P10" i="2"/>
  <c r="N10" i="2"/>
  <c r="M10" i="2"/>
  <c r="L10" i="2"/>
  <c r="B10" i="2"/>
  <c r="P9" i="2"/>
  <c r="N9" i="2"/>
  <c r="M9" i="2"/>
  <c r="L9" i="2"/>
  <c r="B9" i="2"/>
  <c r="P8" i="2"/>
  <c r="N8" i="2"/>
  <c r="M8" i="2"/>
  <c r="L8" i="2"/>
  <c r="B8" i="2"/>
  <c r="P7" i="2"/>
  <c r="N7" i="2"/>
  <c r="M7" i="2"/>
  <c r="L7" i="2"/>
  <c r="B7" i="2"/>
  <c r="P6" i="2"/>
  <c r="N6" i="2"/>
  <c r="M6" i="2"/>
  <c r="L6" i="2"/>
  <c r="B6" i="2"/>
  <c r="P5" i="2"/>
  <c r="N5" i="2"/>
  <c r="M5" i="2"/>
  <c r="L5" i="2"/>
  <c r="B5" i="2"/>
  <c r="P4" i="2"/>
  <c r="N4" i="2"/>
  <c r="M4" i="2"/>
  <c r="L4" i="2"/>
  <c r="B4" i="2"/>
  <c r="P3" i="2"/>
  <c r="N3" i="2"/>
  <c r="M3" i="2"/>
  <c r="L3" i="2"/>
  <c r="B3" i="2"/>
  <c r="P2" i="2"/>
  <c r="N2" i="2"/>
  <c r="M2" i="2"/>
  <c r="L2" i="2"/>
  <c r="P93" i="1"/>
  <c r="N93" i="1"/>
  <c r="M93" i="1"/>
  <c r="L93" i="1"/>
  <c r="P92" i="1"/>
  <c r="N92" i="1"/>
  <c r="M92" i="1"/>
  <c r="L92" i="1"/>
  <c r="P91" i="1"/>
  <c r="N91" i="1"/>
  <c r="M91" i="1"/>
  <c r="L91" i="1"/>
  <c r="P90" i="1"/>
  <c r="N90" i="1"/>
  <c r="M90" i="1"/>
  <c r="L90" i="1"/>
  <c r="P89" i="1"/>
  <c r="N89" i="1"/>
  <c r="M89" i="1"/>
  <c r="L89" i="1"/>
  <c r="P88" i="1"/>
  <c r="N88" i="1"/>
  <c r="M88" i="1"/>
  <c r="L88" i="1"/>
  <c r="P87" i="1"/>
  <c r="N87" i="1"/>
  <c r="M87" i="1"/>
  <c r="L87" i="1"/>
  <c r="P86" i="1"/>
  <c r="N86" i="1"/>
  <c r="M86" i="1"/>
  <c r="L86" i="1"/>
  <c r="P85" i="1"/>
  <c r="N85" i="1"/>
  <c r="M85" i="1"/>
  <c r="L85" i="1"/>
  <c r="P84" i="1"/>
  <c r="N84" i="1"/>
  <c r="M84" i="1"/>
  <c r="L84" i="1"/>
  <c r="P83" i="1"/>
  <c r="N83" i="1"/>
  <c r="M83" i="1"/>
  <c r="L83" i="1"/>
  <c r="P82" i="1"/>
  <c r="N82" i="1"/>
  <c r="M82" i="1"/>
  <c r="L82" i="1"/>
  <c r="P81" i="1"/>
  <c r="N81" i="1"/>
  <c r="M81" i="1"/>
  <c r="L81" i="1"/>
  <c r="P80" i="1"/>
  <c r="N80" i="1"/>
  <c r="M80" i="1"/>
  <c r="L80" i="1"/>
  <c r="P79" i="1"/>
  <c r="N79" i="1"/>
  <c r="M79" i="1"/>
  <c r="L79" i="1"/>
  <c r="P78" i="1"/>
  <c r="N78" i="1"/>
  <c r="M78" i="1"/>
  <c r="L78" i="1"/>
  <c r="P77" i="1"/>
  <c r="N77" i="1"/>
  <c r="M77" i="1"/>
  <c r="L77" i="1"/>
  <c r="P76" i="1"/>
  <c r="N76" i="1"/>
  <c r="M76" i="1"/>
  <c r="L76" i="1"/>
  <c r="P75" i="1"/>
  <c r="N75" i="1"/>
  <c r="M75" i="1"/>
  <c r="L75" i="1"/>
  <c r="P74" i="1"/>
  <c r="N74" i="1"/>
  <c r="M74" i="1"/>
  <c r="L74" i="1"/>
  <c r="P73" i="1"/>
  <c r="N73" i="1"/>
  <c r="M73" i="1"/>
  <c r="L73" i="1"/>
  <c r="P72" i="1"/>
  <c r="N72" i="1"/>
  <c r="M72" i="1"/>
  <c r="L72" i="1"/>
  <c r="P71" i="1"/>
  <c r="N71" i="1"/>
  <c r="M71" i="1"/>
  <c r="L71" i="1"/>
  <c r="P70" i="1"/>
  <c r="N70" i="1"/>
  <c r="M70" i="1"/>
  <c r="L70" i="1"/>
  <c r="P69" i="1"/>
  <c r="N69" i="1"/>
  <c r="M69" i="1"/>
  <c r="L69" i="1"/>
  <c r="P68" i="1"/>
  <c r="N68" i="1"/>
  <c r="M68" i="1"/>
  <c r="L68" i="1"/>
  <c r="P67" i="1"/>
  <c r="N67" i="1"/>
  <c r="M67" i="1"/>
  <c r="L67" i="1"/>
  <c r="P66" i="1"/>
  <c r="N66" i="1"/>
  <c r="M66" i="1"/>
  <c r="L66" i="1"/>
  <c r="P65" i="1"/>
  <c r="N65" i="1"/>
  <c r="M65" i="1"/>
  <c r="L65" i="1"/>
  <c r="P64" i="1"/>
  <c r="N64" i="1"/>
  <c r="M64" i="1"/>
  <c r="L64" i="1"/>
  <c r="P63" i="1"/>
  <c r="N63" i="1"/>
  <c r="M63" i="1"/>
  <c r="L63" i="1"/>
  <c r="P62" i="1"/>
  <c r="N62" i="1"/>
  <c r="M62" i="1"/>
  <c r="L62" i="1"/>
  <c r="P61" i="1"/>
  <c r="N61" i="1"/>
  <c r="M61" i="1"/>
  <c r="L61" i="1"/>
  <c r="P60" i="1"/>
  <c r="N60" i="1"/>
  <c r="M60" i="1"/>
  <c r="L60" i="1"/>
  <c r="P59" i="1"/>
  <c r="N59" i="1"/>
  <c r="M59" i="1"/>
  <c r="L59" i="1"/>
  <c r="P58" i="1"/>
  <c r="N58" i="1"/>
  <c r="M58" i="1"/>
  <c r="L58" i="1"/>
  <c r="P57" i="1"/>
  <c r="N57" i="1"/>
  <c r="M57" i="1"/>
  <c r="L57" i="1"/>
  <c r="P56" i="1"/>
  <c r="N56" i="1"/>
  <c r="M56" i="1"/>
  <c r="L56" i="1"/>
  <c r="P55" i="1"/>
  <c r="N55" i="1"/>
  <c r="M55" i="1"/>
  <c r="L55" i="1"/>
  <c r="P54" i="1"/>
  <c r="N54" i="1"/>
  <c r="M54" i="1"/>
  <c r="L54" i="1"/>
  <c r="P53" i="1"/>
  <c r="N53" i="1"/>
  <c r="M53" i="1"/>
  <c r="L53" i="1"/>
  <c r="P52" i="1"/>
  <c r="N52" i="1"/>
  <c r="M52" i="1"/>
  <c r="L52" i="1"/>
  <c r="P51" i="1"/>
  <c r="N51" i="1"/>
  <c r="M51" i="1"/>
  <c r="L51" i="1"/>
  <c r="P50" i="1"/>
  <c r="N50" i="1"/>
  <c r="M50" i="1"/>
  <c r="L50" i="1"/>
  <c r="P49" i="1"/>
  <c r="N49" i="1"/>
  <c r="M49" i="1"/>
  <c r="L49" i="1"/>
  <c r="P48" i="1"/>
  <c r="N48" i="1"/>
  <c r="M48" i="1"/>
  <c r="L48" i="1"/>
  <c r="B48" i="1"/>
  <c r="P47" i="1"/>
  <c r="N47" i="1"/>
  <c r="M47" i="1"/>
  <c r="L47" i="1"/>
  <c r="B47" i="1"/>
  <c r="P46" i="1"/>
  <c r="N46" i="1"/>
  <c r="M46" i="1"/>
  <c r="L46" i="1"/>
  <c r="B46" i="1"/>
  <c r="P45" i="1"/>
  <c r="N45" i="1"/>
  <c r="M45" i="1"/>
  <c r="L45" i="1"/>
  <c r="B45" i="1"/>
  <c r="P44" i="1"/>
  <c r="N44" i="1"/>
  <c r="M44" i="1"/>
  <c r="L44" i="1"/>
  <c r="B44" i="1"/>
  <c r="P43" i="1"/>
  <c r="N43" i="1"/>
  <c r="M43" i="1"/>
  <c r="L43" i="1"/>
  <c r="B43" i="1"/>
  <c r="P42" i="1"/>
  <c r="N42" i="1"/>
  <c r="M42" i="1"/>
  <c r="L42" i="1"/>
  <c r="B42" i="1"/>
  <c r="P41" i="1"/>
  <c r="N41" i="1"/>
  <c r="M41" i="1"/>
  <c r="L41" i="1"/>
  <c r="B41" i="1"/>
  <c r="P40" i="1"/>
  <c r="N40" i="1"/>
  <c r="M40" i="1"/>
  <c r="L40" i="1"/>
  <c r="B40" i="1"/>
  <c r="P39" i="1"/>
  <c r="N39" i="1"/>
  <c r="M39" i="1"/>
  <c r="L39" i="1"/>
  <c r="B39" i="1"/>
  <c r="P38" i="1"/>
  <c r="N38" i="1"/>
  <c r="M38" i="1"/>
  <c r="L38" i="1"/>
  <c r="B38" i="1"/>
  <c r="P37" i="1"/>
  <c r="N37" i="1"/>
  <c r="M37" i="1"/>
  <c r="L37" i="1"/>
  <c r="B37" i="1"/>
  <c r="P36" i="1"/>
  <c r="N36" i="1"/>
  <c r="M36" i="1"/>
  <c r="L36" i="1"/>
  <c r="B36" i="1"/>
  <c r="P35" i="1"/>
  <c r="N35" i="1"/>
  <c r="M35" i="1"/>
  <c r="L35" i="1"/>
  <c r="B35" i="1"/>
  <c r="P34" i="1"/>
  <c r="N34" i="1"/>
  <c r="M34" i="1"/>
  <c r="L34" i="1"/>
  <c r="B34" i="1"/>
  <c r="P33" i="1"/>
  <c r="N33" i="1"/>
  <c r="M33" i="1"/>
  <c r="L33" i="1"/>
  <c r="B33" i="1"/>
  <c r="P32" i="1"/>
  <c r="N32" i="1"/>
  <c r="M32" i="1"/>
  <c r="L32" i="1"/>
  <c r="B32" i="1"/>
  <c r="P31" i="1"/>
  <c r="N31" i="1"/>
  <c r="M31" i="1"/>
  <c r="L31" i="1"/>
  <c r="B31" i="1"/>
  <c r="P30" i="1"/>
  <c r="N30" i="1"/>
  <c r="M30" i="1"/>
  <c r="L30" i="1"/>
  <c r="B30" i="1"/>
  <c r="P29" i="1"/>
  <c r="N29" i="1"/>
  <c r="M29" i="1"/>
  <c r="L29" i="1"/>
  <c r="B29" i="1"/>
  <c r="P28" i="1"/>
  <c r="N28" i="1"/>
  <c r="M28" i="1"/>
  <c r="L28" i="1"/>
  <c r="B28" i="1"/>
  <c r="P27" i="1"/>
  <c r="N27" i="1"/>
  <c r="M27" i="1"/>
  <c r="L27" i="1"/>
  <c r="B27" i="1"/>
  <c r="P26" i="1"/>
  <c r="N26" i="1"/>
  <c r="M26" i="1"/>
  <c r="L26" i="1"/>
  <c r="B26" i="1"/>
  <c r="P25" i="1"/>
  <c r="N25" i="1"/>
  <c r="M25" i="1"/>
  <c r="L25" i="1"/>
  <c r="B25" i="1"/>
  <c r="P24" i="1"/>
  <c r="N24" i="1"/>
  <c r="M24" i="1"/>
  <c r="L24" i="1"/>
  <c r="B24" i="1"/>
  <c r="P23" i="1"/>
  <c r="N23" i="1"/>
  <c r="M23" i="1"/>
  <c r="L23" i="1"/>
  <c r="B23" i="1"/>
  <c r="P22" i="1"/>
  <c r="N22" i="1"/>
  <c r="M22" i="1"/>
  <c r="L22" i="1"/>
  <c r="B22" i="1"/>
  <c r="P21" i="1"/>
  <c r="N21" i="1"/>
  <c r="M21" i="1"/>
  <c r="L21" i="1"/>
  <c r="B21" i="1"/>
  <c r="P20" i="1"/>
  <c r="N20" i="1"/>
  <c r="M20" i="1"/>
  <c r="L20" i="1"/>
  <c r="B20" i="1"/>
  <c r="P19" i="1"/>
  <c r="N19" i="1"/>
  <c r="M19" i="1"/>
  <c r="L19" i="1"/>
  <c r="B19" i="1"/>
  <c r="P18" i="1"/>
  <c r="N18" i="1"/>
  <c r="M18" i="1"/>
  <c r="L18" i="1"/>
  <c r="B18" i="1"/>
  <c r="P17" i="1"/>
  <c r="N17" i="1"/>
  <c r="M17" i="1"/>
  <c r="L17" i="1"/>
  <c r="B17" i="1"/>
  <c r="P16" i="1"/>
  <c r="N16" i="1"/>
  <c r="M16" i="1"/>
  <c r="L16" i="1"/>
  <c r="B16" i="1"/>
  <c r="P15" i="1"/>
  <c r="N15" i="1"/>
  <c r="M15" i="1"/>
  <c r="L15" i="1"/>
  <c r="B15" i="1"/>
  <c r="P14" i="1"/>
  <c r="N14" i="1"/>
  <c r="M14" i="1"/>
  <c r="L14" i="1"/>
  <c r="B14" i="1"/>
  <c r="P13" i="1"/>
  <c r="N13" i="1"/>
  <c r="M13" i="1"/>
  <c r="L13" i="1"/>
  <c r="B13" i="1"/>
  <c r="P12" i="1"/>
  <c r="N12" i="1"/>
  <c r="M12" i="1"/>
  <c r="L12" i="1"/>
  <c r="B12" i="1"/>
  <c r="P11" i="1"/>
  <c r="N11" i="1"/>
  <c r="M11" i="1"/>
  <c r="L11" i="1"/>
  <c r="B11" i="1"/>
  <c r="P10" i="1"/>
  <c r="N10" i="1"/>
  <c r="M10" i="1"/>
  <c r="L10" i="1"/>
  <c r="B10" i="1"/>
  <c r="P9" i="1"/>
  <c r="N9" i="1"/>
  <c r="M9" i="1"/>
  <c r="L9" i="1"/>
  <c r="B9" i="1"/>
  <c r="P8" i="1"/>
  <c r="N8" i="1"/>
  <c r="M8" i="1"/>
  <c r="L8" i="1"/>
  <c r="B8" i="1"/>
  <c r="P7" i="1"/>
  <c r="N7" i="1"/>
  <c r="M7" i="1"/>
  <c r="L7" i="1"/>
  <c r="B7" i="1"/>
  <c r="P6" i="1"/>
  <c r="N6" i="1"/>
  <c r="M6" i="1"/>
  <c r="L6" i="1"/>
  <c r="B6" i="1"/>
  <c r="P5" i="1"/>
  <c r="N5" i="1"/>
  <c r="M5" i="1"/>
  <c r="L5" i="1"/>
  <c r="B5" i="1"/>
  <c r="P4" i="1"/>
  <c r="N4" i="1"/>
  <c r="M4" i="1"/>
  <c r="L4" i="1"/>
  <c r="B4" i="1"/>
  <c r="P3" i="1"/>
  <c r="N3" i="1"/>
  <c r="M3" i="1"/>
  <c r="L3" i="1"/>
  <c r="B3" i="1"/>
  <c r="P2" i="1"/>
  <c r="N2" i="1"/>
  <c r="M2" i="1"/>
  <c r="L2" i="1"/>
  <c r="B2" i="1"/>
  <c r="A2" i="2"/>
  <c r="B2" i="2"/>
  <c r="O2" i="1"/>
  <c r="O2" i="2"/>
  <c r="O3" i="2"/>
  <c r="O3" i="1"/>
  <c r="O4" i="2"/>
  <c r="O4" i="1"/>
  <c r="O5" i="2"/>
  <c r="O5" i="1"/>
  <c r="O6" i="2"/>
  <c r="O6" i="1"/>
  <c r="O7" i="2"/>
  <c r="O7" i="1"/>
  <c r="O8" i="2"/>
  <c r="O8" i="1"/>
  <c r="O9" i="2"/>
  <c r="O9" i="1"/>
  <c r="O10" i="2"/>
  <c r="O10" i="1"/>
  <c r="O11" i="2"/>
  <c r="O11" i="1"/>
  <c r="O12" i="2"/>
  <c r="O12" i="1"/>
  <c r="O13" i="2"/>
  <c r="O13" i="1"/>
  <c r="O14" i="2"/>
  <c r="O14" i="1"/>
  <c r="O15" i="2"/>
  <c r="O15" i="1"/>
  <c r="O16" i="2"/>
  <c r="O16" i="1"/>
  <c r="O17" i="2"/>
  <c r="O17" i="1"/>
  <c r="O18" i="2"/>
  <c r="O18" i="1"/>
  <c r="O19" i="2"/>
  <c r="O19" i="1"/>
  <c r="O20" i="2"/>
  <c r="O20" i="1"/>
  <c r="O21" i="2"/>
  <c r="O21" i="1"/>
  <c r="O22" i="2"/>
  <c r="O22" i="1"/>
  <c r="O23" i="2"/>
  <c r="O23" i="1"/>
  <c r="O24" i="2"/>
  <c r="O24" i="1"/>
  <c r="O25" i="2"/>
  <c r="O25" i="1"/>
  <c r="O26" i="2"/>
  <c r="O26" i="1"/>
  <c r="O27" i="2"/>
  <c r="O27" i="1"/>
  <c r="O28" i="2"/>
  <c r="O28" i="1"/>
  <c r="O29" i="2"/>
  <c r="O29" i="1"/>
  <c r="O30" i="2"/>
  <c r="O30" i="1"/>
  <c r="O31" i="2"/>
  <c r="O31" i="1"/>
  <c r="O32" i="2"/>
  <c r="O32" i="1"/>
  <c r="O33" i="2"/>
  <c r="O33" i="1"/>
  <c r="O34" i="2"/>
  <c r="O34" i="1"/>
  <c r="O35" i="2"/>
  <c r="O35" i="1"/>
  <c r="O36" i="2"/>
  <c r="O36" i="1"/>
  <c r="O37" i="2"/>
  <c r="O37" i="1"/>
  <c r="O38" i="2"/>
  <c r="O38" i="1"/>
  <c r="O39" i="2"/>
  <c r="O39" i="1"/>
  <c r="O40" i="2"/>
  <c r="O40" i="1"/>
  <c r="O41" i="2"/>
  <c r="O41" i="1"/>
  <c r="O42" i="2"/>
  <c r="O42" i="1"/>
  <c r="O43" i="2"/>
  <c r="O43" i="1"/>
  <c r="O44" i="2"/>
  <c r="O44" i="1"/>
  <c r="O45" i="2"/>
  <c r="O45" i="1"/>
  <c r="O46" i="2"/>
  <c r="O46" i="1"/>
  <c r="O47" i="2"/>
  <c r="O47" i="1"/>
  <c r="O48" i="2"/>
  <c r="O48" i="1"/>
  <c r="O49" i="2"/>
  <c r="O49" i="1"/>
  <c r="O50" i="2"/>
  <c r="O50" i="1"/>
  <c r="O51" i="2"/>
  <c r="O51" i="1"/>
  <c r="O52" i="2"/>
  <c r="O52" i="1"/>
  <c r="O53" i="2"/>
  <c r="O53" i="1"/>
  <c r="O54" i="2"/>
  <c r="O54" i="1"/>
  <c r="O55" i="2"/>
  <c r="O55" i="1"/>
  <c r="O56" i="2"/>
  <c r="O56" i="1"/>
  <c r="O57" i="2"/>
  <c r="O57" i="1"/>
  <c r="O58" i="2"/>
  <c r="O58" i="1"/>
  <c r="O59" i="2"/>
  <c r="O59" i="1"/>
  <c r="O60" i="2"/>
  <c r="O60" i="1"/>
  <c r="O61" i="2"/>
  <c r="O61" i="1"/>
  <c r="O62" i="2"/>
  <c r="O62" i="1"/>
  <c r="O63" i="2"/>
  <c r="O63" i="1"/>
  <c r="O64" i="2"/>
  <c r="O64" i="1"/>
  <c r="O65" i="2"/>
  <c r="O65" i="1"/>
  <c r="O66" i="2"/>
  <c r="O66" i="1"/>
  <c r="O67" i="2"/>
  <c r="O67" i="1"/>
  <c r="O68" i="2"/>
  <c r="O68" i="1"/>
  <c r="O69" i="2"/>
  <c r="O69" i="1"/>
  <c r="O70" i="2"/>
  <c r="O70" i="1"/>
  <c r="O71" i="2"/>
  <c r="O71" i="1"/>
  <c r="O72" i="2"/>
  <c r="O72" i="1"/>
  <c r="O73" i="2"/>
  <c r="O73" i="1"/>
  <c r="O74" i="2"/>
  <c r="O74" i="1"/>
  <c r="O75" i="2"/>
  <c r="O75" i="1"/>
  <c r="O76" i="2"/>
  <c r="O76" i="1"/>
  <c r="O77" i="2"/>
  <c r="O77" i="1"/>
  <c r="O78" i="2"/>
  <c r="O78" i="1"/>
  <c r="O79" i="2"/>
  <c r="O79" i="1"/>
  <c r="O80" i="2"/>
  <c r="O80" i="1"/>
  <c r="O81" i="2"/>
  <c r="O81" i="1"/>
  <c r="O82" i="2"/>
  <c r="O82" i="1"/>
  <c r="O83" i="2"/>
  <c r="O83" i="1"/>
  <c r="O84" i="2"/>
  <c r="O84" i="1"/>
  <c r="O85" i="2"/>
  <c r="O85" i="1"/>
  <c r="O86" i="2"/>
  <c r="O86" i="1"/>
  <c r="O87" i="2"/>
  <c r="O87" i="1"/>
  <c r="O88" i="2"/>
  <c r="O88" i="1"/>
  <c r="O89" i="2"/>
  <c r="O89" i="1"/>
  <c r="O90" i="2"/>
  <c r="O90" i="1"/>
  <c r="O91" i="2"/>
  <c r="O91" i="1"/>
  <c r="O92" i="2"/>
  <c r="O92" i="1"/>
  <c r="O93" i="2"/>
  <c r="O93" i="1"/>
  <c r="O94" i="2"/>
  <c r="O95" i="2"/>
  <c r="O96" i="2"/>
  <c r="O97" i="2"/>
  <c r="O98" i="2"/>
  <c r="O99" i="2"/>
  <c r="O100" i="2"/>
  <c r="O101" i="2"/>
  <c r="I101" i="2" l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44" i="1"/>
  <c r="I32" i="1"/>
  <c r="I24" i="1"/>
  <c r="I16" i="1"/>
  <c r="I8" i="1"/>
  <c r="I4" i="1"/>
  <c r="I98" i="2"/>
  <c r="I84" i="2"/>
  <c r="I76" i="2"/>
  <c r="I68" i="2"/>
  <c r="I60" i="2"/>
  <c r="I52" i="2"/>
  <c r="I32" i="2"/>
  <c r="I16" i="2"/>
  <c r="I91" i="1"/>
  <c r="I71" i="1"/>
  <c r="I55" i="1"/>
  <c r="I39" i="1"/>
  <c r="I19" i="1"/>
  <c r="I100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56" i="1"/>
  <c r="I52" i="1"/>
  <c r="I48" i="1"/>
  <c r="I40" i="1"/>
  <c r="I36" i="1"/>
  <c r="I28" i="1"/>
  <c r="I20" i="1"/>
  <c r="I12" i="1"/>
  <c r="I92" i="2"/>
  <c r="I88" i="2"/>
  <c r="I80" i="2"/>
  <c r="I72" i="2"/>
  <c r="I64" i="2"/>
  <c r="I56" i="2"/>
  <c r="I48" i="2"/>
  <c r="I36" i="2"/>
  <c r="I24" i="2"/>
  <c r="I8" i="2"/>
  <c r="I97" i="2"/>
  <c r="I79" i="1"/>
  <c r="I59" i="1"/>
  <c r="I43" i="1"/>
  <c r="I27" i="1"/>
  <c r="I11" i="1"/>
  <c r="I99" i="2"/>
  <c r="I92" i="1"/>
  <c r="I88" i="1"/>
  <c r="I84" i="1"/>
  <c r="I80" i="1"/>
  <c r="I76" i="1"/>
  <c r="I72" i="1"/>
  <c r="I68" i="1"/>
  <c r="I64" i="1"/>
  <c r="I60" i="1"/>
  <c r="I96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90" i="2"/>
  <c r="I74" i="2"/>
  <c r="I66" i="2"/>
  <c r="I58" i="2"/>
  <c r="I50" i="2"/>
  <c r="I42" i="2"/>
  <c r="I34" i="2"/>
  <c r="I26" i="2"/>
  <c r="I14" i="2"/>
  <c r="I6" i="2"/>
  <c r="I40" i="2"/>
  <c r="I20" i="2"/>
  <c r="I4" i="2"/>
  <c r="I87" i="1"/>
  <c r="I67" i="1"/>
  <c r="I51" i="1"/>
  <c r="I35" i="1"/>
  <c r="I23" i="1"/>
  <c r="I7" i="1"/>
  <c r="I95" i="2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2"/>
  <c r="I94" i="2"/>
  <c r="I86" i="2"/>
  <c r="I82" i="2"/>
  <c r="I78" i="2"/>
  <c r="I70" i="2"/>
  <c r="I62" i="2"/>
  <c r="I54" i="2"/>
  <c r="I46" i="2"/>
  <c r="I38" i="2"/>
  <c r="I30" i="2"/>
  <c r="I22" i="2"/>
  <c r="I18" i="2"/>
  <c r="I10" i="2"/>
  <c r="I2" i="1"/>
  <c r="I44" i="2"/>
  <c r="I28" i="2"/>
  <c r="I12" i="2"/>
  <c r="I83" i="1"/>
  <c r="I75" i="1"/>
  <c r="I63" i="1"/>
  <c r="I47" i="1"/>
  <c r="I31" i="1"/>
  <c r="I15" i="1"/>
  <c r="I3" i="1"/>
</calcChain>
</file>

<file path=xl/sharedStrings.xml><?xml version="1.0" encoding="utf-8"?>
<sst xmlns="http://schemas.openxmlformats.org/spreadsheetml/2006/main" count="158" uniqueCount="81">
  <si>
    <t>Номер партии</t>
  </si>
  <si>
    <t>Номер варки</t>
  </si>
  <si>
    <t>Тип варки</t>
  </si>
  <si>
    <t>Объем варки</t>
  </si>
  <si>
    <t>Группа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</si>
  <si>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</si>
  <si>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</si>
  <si>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</si>
  <si>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</si>
  <si>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</si>
  <si>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</si>
  <si>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</si>
  <si>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</si>
  <si>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2.7, Сакко</t>
  </si>
  <si>
    <t>Сулугуни</t>
  </si>
  <si>
    <t>0.28</t>
  </si>
  <si>
    <t>Сулугуни "Маркет Перекресток", 45%, 0,28 кг, т/ф</t>
  </si>
  <si>
    <t>-</t>
  </si>
  <si>
    <t>Моцарелла Грандиоза в воде "Unagrande", 50%, 0,2 кг, ф/п</t>
  </si>
  <si>
    <t>3.6, Альче</t>
  </si>
  <si>
    <t>Моцарелла Фиор Ди Латте в воде "Pretto", 45%, 0,1 кг, ф/п, (8 шт)</t>
  </si>
  <si>
    <t>3.3, Сакко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</si>
  <si>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</si>
  <si>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</si>
  <si>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</si>
  <si>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</si>
  <si>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"Unagrande", 50%, 0,125 кг, ф/п, (8 шт)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</si>
  <si>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</si>
  <si>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</si>
  <si>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"Unagrande", 50%, 0,125, ф/п, (8 шт)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</si>
  <si>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</si>
  <si>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</si>
  <si>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</si>
  <si>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</si>
  <si>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"Unagrande", 45%, 0,125 кг, ф/п, (8 шт)</t>
  </si>
  <si>
    <t>3.3, Альче, без лактозы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</si>
  <si>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</si>
  <si>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</si>
  <si>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</si>
  <si>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</si>
  <si>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</si>
  <si>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</si>
  <si>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</si>
  <si>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</si>
  <si>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</si>
  <si>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сердечки в воде "Unagrande", 45%, 0,125 кг, ф/п, (8 шт)</t>
  </si>
  <si>
    <t>3.3, Альче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</si>
  <si>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</si>
  <si>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</si>
  <si>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</si>
  <si>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</si>
  <si>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Моцарелла "Pretto" (для бутербродов), 45%, 0,2 кг, т/ф, (9 шт)</t>
  </si>
  <si>
    <t>Моцарелла "Pretto", 45%, 1,2 кг, в/у</t>
  </si>
  <si>
    <t>Моцарелла "Unagrande", 45%, 0,12 кг, ф/п (кубики)</t>
  </si>
  <si>
    <t>2.7, Альче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</si>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</sst>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libri"/>
      <charset val="1"/>
    </font>
    <font>
      <sz val="8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1DADA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/>
    <xf numFmtId="0" fontId="4" fillId="0" borderId="0" xfId="0" applyFont="1"/>
    <xf numFmtId="0" fontId="4" fillId="0" borderId="0" xfId="0" applyFont="1" applyAlignment="1"/>
  </cellXfs>
  <cellStyles count="1">
    <cellStyle name="Normal" xfId="0" builtinId="0"/>
  </cellStyles>
  <dxfs count="7"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DAD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3"/>
  <sheetViews>
    <sheetView zoomScaleNormal="10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O2" sqref="O2"/>
    </sheetView>
  </sheetViews>
  <sheetFormatPr defaultRowHeight="14.4" x14ac:dyDescent="0.3"/>
  <cols>
    <col min="1" max="2" width="10.6640625" style="1" customWidth="1"/>
    <col min="3" max="4" width="15" style="1" customWidth="1"/>
    <col min="5" max="6" width="10.33203125" style="1" customWidth="1"/>
    <col min="7" max="7" width="37.77734375" style="1" customWidth="1"/>
    <col min="8" max="8" width="15" style="1" customWidth="1"/>
    <col min="9" max="10" width="8.6640625" style="1" customWidth="1"/>
    <col min="11" max="11" width="1.77734375" style="1" hidden="1" customWidth="1"/>
    <col min="12" max="12" width="2" style="1" hidden="1" customWidth="1"/>
    <col min="13" max="13" width="1.6640625" style="1" hidden="1" customWidth="1"/>
    <col min="14" max="14" width="2.5546875" style="1" hidden="1" customWidth="1"/>
    <col min="15" max="15" width="7.21875" style="1" hidden="1" customWidth="1"/>
    <col min="16" max="16" width="8.21875" style="1" hidden="1" customWidth="1"/>
    <col min="17" max="1025" width="8.5546875" style="1" customWidth="1"/>
  </cols>
  <sheetData>
    <row r="1" spans="1:16" ht="2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>
        <v>0</v>
      </c>
    </row>
    <row r="2" spans="1:16" ht="13.8" customHeight="1" x14ac:dyDescent="0.3">
      <c r="A2" s="4"/>
      <c r="B2" s="5" t="str">
        <f t="shared" ref="B2:B48" ca="1" si="0">IF(G2="","",IF(K2="-","",1+SUM(INDIRECT(ADDRESS(2,COLUMN(N2))&amp;":"&amp;ADDRESS(ROW(),COLUMN(N2))))))</f>
        <v/>
      </c>
      <c r="I2" s="1" t="str">
        <f t="shared" ref="I2:I33" ca="1" si="1">IF(O2 - INDIRECT("O" &amp; ROW() - 1) = 0, "", INDIRECT("O" &amp; ROW() - 1) - O2)</f>
        <v/>
      </c>
      <c r="L2" s="1">
        <f t="shared" ref="L2:L41" ca="1" si="2">IF(K2 = "-", -INDIRECT("D" &amp; ROW() - 1),H2)</f>
        <v>0</v>
      </c>
      <c r="M2" s="1">
        <f t="shared" ref="M2:M44" ca="1" si="3">IF(K2 = "-", SUM(INDIRECT(ADDRESS(2,COLUMN(L2)) &amp; ":" &amp; ADDRESS(ROW(),COLUMN(L2)))), 0)</f>
        <v>0</v>
      </c>
      <c r="N2" s="1">
        <f t="shared" ref="N2:N33" si="4">IF(K2="-",1,0)</f>
        <v>0</v>
      </c>
      <c r="O2" s="1">
        <f t="shared" ref="O2:O33" ca="1" si="5">IF(M2 = 0, INDIRECT("O" &amp; ROW() - 1), M2)</f>
        <v>0</v>
      </c>
      <c r="P2" s="1" t="str">
        <f>IF(G2="","",VLOOKUP(G2,'Вода SKU'!$A$1:$B$150,2,0))</f>
        <v/>
      </c>
    </row>
    <row r="3" spans="1:16" ht="13.8" customHeight="1" x14ac:dyDescent="0.3">
      <c r="A3" s="4"/>
      <c r="B3" s="5" t="str">
        <f t="shared" ca="1" si="0"/>
        <v/>
      </c>
      <c r="I3" s="1" t="str">
        <f t="shared" ca="1" si="1"/>
        <v/>
      </c>
      <c r="L3" s="1">
        <f t="shared" ca="1" si="2"/>
        <v>0</v>
      </c>
      <c r="M3" s="1">
        <f t="shared" ca="1" si="3"/>
        <v>0</v>
      </c>
      <c r="N3" s="1">
        <f t="shared" si="4"/>
        <v>0</v>
      </c>
      <c r="O3" s="1">
        <f t="shared" ca="1" si="5"/>
        <v>0</v>
      </c>
      <c r="P3" s="1" t="str">
        <f>IF(G3="","",VLOOKUP(G3,'Вода SKU'!$A$1:$B$150,2,0))</f>
        <v/>
      </c>
    </row>
    <row r="4" spans="1:16" ht="13.8" customHeight="1" x14ac:dyDescent="0.3">
      <c r="A4" s="4"/>
      <c r="B4" s="5" t="str">
        <f t="shared" ca="1" si="0"/>
        <v/>
      </c>
      <c r="I4" s="1" t="str">
        <f t="shared" ca="1" si="1"/>
        <v/>
      </c>
      <c r="L4" s="1">
        <f t="shared" ca="1" si="2"/>
        <v>0</v>
      </c>
      <c r="M4" s="1">
        <f t="shared" ca="1" si="3"/>
        <v>0</v>
      </c>
      <c r="N4" s="1">
        <f t="shared" si="4"/>
        <v>0</v>
      </c>
      <c r="O4" s="1">
        <f t="shared" ca="1" si="5"/>
        <v>0</v>
      </c>
      <c r="P4" s="1" t="str">
        <f>IF(G4="","",VLOOKUP(G4,'Вода SKU'!$A$1:$B$150,2,0))</f>
        <v/>
      </c>
    </row>
    <row r="5" spans="1:16" ht="13.8" customHeight="1" x14ac:dyDescent="0.3">
      <c r="A5" s="4"/>
      <c r="B5" s="5" t="str">
        <f t="shared" ca="1" si="0"/>
        <v/>
      </c>
      <c r="I5" s="1" t="str">
        <f t="shared" ca="1" si="1"/>
        <v/>
      </c>
      <c r="L5" s="1">
        <f t="shared" ca="1" si="2"/>
        <v>0</v>
      </c>
      <c r="M5" s="1">
        <f t="shared" ca="1" si="3"/>
        <v>0</v>
      </c>
      <c r="N5" s="1">
        <f t="shared" si="4"/>
        <v>0</v>
      </c>
      <c r="O5" s="1">
        <f t="shared" ca="1" si="5"/>
        <v>0</v>
      </c>
      <c r="P5" s="1" t="str">
        <f>IF(G5="","",VLOOKUP(G5,'Вода SKU'!$A$1:$B$150,2,0))</f>
        <v/>
      </c>
    </row>
    <row r="6" spans="1:16" ht="13.8" customHeight="1" x14ac:dyDescent="0.3">
      <c r="A6" s="4"/>
      <c r="B6" s="5" t="str">
        <f t="shared" ca="1" si="0"/>
        <v/>
      </c>
      <c r="I6" s="1" t="str">
        <f t="shared" ca="1" si="1"/>
        <v/>
      </c>
      <c r="L6" s="1">
        <f t="shared" ca="1" si="2"/>
        <v>0</v>
      </c>
      <c r="M6" s="1">
        <f t="shared" ca="1" si="3"/>
        <v>0</v>
      </c>
      <c r="N6" s="1">
        <f t="shared" si="4"/>
        <v>0</v>
      </c>
      <c r="O6" s="1">
        <f t="shared" ca="1" si="5"/>
        <v>0</v>
      </c>
      <c r="P6" s="1" t="str">
        <f>IF(G6="","",VLOOKUP(G6,'Вода SKU'!$A$1:$B$150,2,0))</f>
        <v/>
      </c>
    </row>
    <row r="7" spans="1:16" ht="13.8" customHeight="1" x14ac:dyDescent="0.3">
      <c r="A7" s="4"/>
      <c r="B7" s="5" t="str">
        <f t="shared" ca="1" si="0"/>
        <v/>
      </c>
      <c r="I7" s="1" t="str">
        <f t="shared" ca="1" si="1"/>
        <v/>
      </c>
      <c r="L7" s="1">
        <f t="shared" ca="1" si="2"/>
        <v>0</v>
      </c>
      <c r="M7" s="1">
        <f t="shared" ca="1" si="3"/>
        <v>0</v>
      </c>
      <c r="N7" s="1">
        <f t="shared" si="4"/>
        <v>0</v>
      </c>
      <c r="O7" s="1">
        <f t="shared" ca="1" si="5"/>
        <v>0</v>
      </c>
      <c r="P7" s="1" t="str">
        <f>IF(G7="","",VLOOKUP(G7,'Вода SKU'!$A$1:$B$150,2,0))</f>
        <v/>
      </c>
    </row>
    <row r="8" spans="1:16" ht="13.8" customHeight="1" x14ac:dyDescent="0.3">
      <c r="A8" s="4"/>
      <c r="B8" s="5" t="str">
        <f t="shared" ca="1" si="0"/>
        <v/>
      </c>
      <c r="I8" s="1" t="str">
        <f t="shared" ca="1" si="1"/>
        <v/>
      </c>
      <c r="L8" s="1">
        <f t="shared" ca="1" si="2"/>
        <v>0</v>
      </c>
      <c r="M8" s="1">
        <f t="shared" ca="1" si="3"/>
        <v>0</v>
      </c>
      <c r="N8" s="1">
        <f t="shared" si="4"/>
        <v>0</v>
      </c>
      <c r="O8" s="1">
        <f t="shared" ca="1" si="5"/>
        <v>0</v>
      </c>
      <c r="P8" s="1" t="str">
        <f>IF(G8="","",VLOOKUP(G8,'Вода SKU'!$A$1:$B$150,2,0))</f>
        <v/>
      </c>
    </row>
    <row r="9" spans="1:16" ht="13.8" customHeight="1" x14ac:dyDescent="0.3">
      <c r="A9" s="4"/>
      <c r="B9" s="5" t="str">
        <f t="shared" ca="1" si="0"/>
        <v/>
      </c>
      <c r="I9" s="1" t="str">
        <f t="shared" ca="1" si="1"/>
        <v/>
      </c>
      <c r="L9" s="1">
        <f t="shared" ca="1" si="2"/>
        <v>0</v>
      </c>
      <c r="M9" s="1">
        <f t="shared" ca="1" si="3"/>
        <v>0</v>
      </c>
      <c r="N9" s="1">
        <f t="shared" si="4"/>
        <v>0</v>
      </c>
      <c r="O9" s="1">
        <f t="shared" ca="1" si="5"/>
        <v>0</v>
      </c>
      <c r="P9" s="1" t="str">
        <f>IF(G9="","",VLOOKUP(G9,'Вода SKU'!$A$1:$B$150,2,0))</f>
        <v/>
      </c>
    </row>
    <row r="10" spans="1:16" ht="13.8" customHeight="1" x14ac:dyDescent="0.3">
      <c r="A10" s="4"/>
      <c r="B10" s="5" t="str">
        <f t="shared" ca="1" si="0"/>
        <v/>
      </c>
      <c r="I10" s="1" t="str">
        <f t="shared" ca="1" si="1"/>
        <v/>
      </c>
      <c r="L10" s="1">
        <f t="shared" ca="1" si="2"/>
        <v>0</v>
      </c>
      <c r="M10" s="1">
        <f t="shared" ca="1" si="3"/>
        <v>0</v>
      </c>
      <c r="N10" s="1">
        <f t="shared" si="4"/>
        <v>0</v>
      </c>
      <c r="O10" s="1">
        <f t="shared" ca="1" si="5"/>
        <v>0</v>
      </c>
      <c r="P10" s="1" t="str">
        <f>IF(G10="","",VLOOKUP(G10,'Вода SKU'!$A$1:$B$150,2,0))</f>
        <v/>
      </c>
    </row>
    <row r="11" spans="1:16" ht="13.8" customHeight="1" x14ac:dyDescent="0.3">
      <c r="A11" s="4"/>
      <c r="B11" s="5" t="str">
        <f t="shared" ca="1" si="0"/>
        <v/>
      </c>
      <c r="I11" s="1" t="str">
        <f t="shared" ca="1" si="1"/>
        <v/>
      </c>
      <c r="L11" s="1">
        <f t="shared" ca="1" si="2"/>
        <v>0</v>
      </c>
      <c r="M11" s="1">
        <f t="shared" ca="1" si="3"/>
        <v>0</v>
      </c>
      <c r="N11" s="1">
        <f t="shared" si="4"/>
        <v>0</v>
      </c>
      <c r="O11" s="1">
        <f t="shared" ca="1" si="5"/>
        <v>0</v>
      </c>
      <c r="P11" s="1" t="str">
        <f>IF(G11="","",VLOOKUP(G11,'Вода SKU'!$A$1:$B$150,2,0))</f>
        <v/>
      </c>
    </row>
    <row r="12" spans="1:16" ht="13.8" customHeight="1" x14ac:dyDescent="0.3">
      <c r="A12" s="4"/>
      <c r="B12" s="5" t="str">
        <f t="shared" ca="1" si="0"/>
        <v/>
      </c>
      <c r="I12" s="1" t="str">
        <f t="shared" ca="1" si="1"/>
        <v/>
      </c>
      <c r="L12" s="1">
        <f t="shared" ca="1" si="2"/>
        <v>0</v>
      </c>
      <c r="M12" s="1">
        <f t="shared" ca="1" si="3"/>
        <v>0</v>
      </c>
      <c r="N12" s="1">
        <f t="shared" si="4"/>
        <v>0</v>
      </c>
      <c r="O12" s="1">
        <f t="shared" ca="1" si="5"/>
        <v>0</v>
      </c>
      <c r="P12" s="1" t="str">
        <f>IF(G12="","",VLOOKUP(G12,'Вода SKU'!$A$1:$B$150,2,0))</f>
        <v/>
      </c>
    </row>
    <row r="13" spans="1:16" ht="13.8" customHeight="1" x14ac:dyDescent="0.3">
      <c r="A13" s="4"/>
      <c r="B13" s="5" t="str">
        <f t="shared" ca="1" si="0"/>
        <v/>
      </c>
      <c r="I13" s="1" t="str">
        <f t="shared" ca="1" si="1"/>
        <v/>
      </c>
      <c r="L13" s="1">
        <f t="shared" ca="1" si="2"/>
        <v>0</v>
      </c>
      <c r="M13" s="1">
        <f t="shared" ca="1" si="3"/>
        <v>0</v>
      </c>
      <c r="N13" s="1">
        <f t="shared" si="4"/>
        <v>0</v>
      </c>
      <c r="O13" s="1">
        <f t="shared" ca="1" si="5"/>
        <v>0</v>
      </c>
      <c r="P13" s="1" t="str">
        <f>IF(G13="","",VLOOKUP(G13,'Вода SKU'!$A$1:$B$150,2,0))</f>
        <v/>
      </c>
    </row>
    <row r="14" spans="1:16" ht="13.8" customHeight="1" x14ac:dyDescent="0.3">
      <c r="A14" s="4"/>
      <c r="B14" s="5" t="str">
        <f t="shared" ca="1" si="0"/>
        <v/>
      </c>
      <c r="I14" s="1" t="str">
        <f t="shared" ca="1" si="1"/>
        <v/>
      </c>
      <c r="L14" s="1">
        <f t="shared" ca="1" si="2"/>
        <v>0</v>
      </c>
      <c r="M14" s="1">
        <f t="shared" ca="1" si="3"/>
        <v>0</v>
      </c>
      <c r="N14" s="1">
        <f t="shared" si="4"/>
        <v>0</v>
      </c>
      <c r="O14" s="1">
        <f t="shared" ca="1" si="5"/>
        <v>0</v>
      </c>
      <c r="P14" s="1" t="str">
        <f>IF(G14="","",VLOOKUP(G14,'Вода SKU'!$A$1:$B$150,2,0))</f>
        <v/>
      </c>
    </row>
    <row r="15" spans="1:16" ht="13.8" customHeight="1" x14ac:dyDescent="0.3">
      <c r="A15" s="4"/>
      <c r="B15" s="5" t="str">
        <f t="shared" ca="1" si="0"/>
        <v/>
      </c>
      <c r="I15" s="1" t="str">
        <f t="shared" ca="1" si="1"/>
        <v/>
      </c>
      <c r="L15" s="1">
        <f t="shared" ca="1" si="2"/>
        <v>0</v>
      </c>
      <c r="M15" s="1">
        <f t="shared" ca="1" si="3"/>
        <v>0</v>
      </c>
      <c r="N15" s="1">
        <f t="shared" si="4"/>
        <v>0</v>
      </c>
      <c r="O15" s="1">
        <f t="shared" ca="1" si="5"/>
        <v>0</v>
      </c>
      <c r="P15" s="1" t="str">
        <f>IF(G15="","",VLOOKUP(G15,'Вода SKU'!$A$1:$B$150,2,0))</f>
        <v/>
      </c>
    </row>
    <row r="16" spans="1:16" ht="13.8" customHeight="1" x14ac:dyDescent="0.3">
      <c r="A16" s="4"/>
      <c r="B16" s="5" t="str">
        <f t="shared" ca="1" si="0"/>
        <v/>
      </c>
      <c r="I16" s="1" t="str">
        <f t="shared" ca="1" si="1"/>
        <v/>
      </c>
      <c r="L16" s="1">
        <f t="shared" ca="1" si="2"/>
        <v>0</v>
      </c>
      <c r="M16" s="1">
        <f t="shared" ca="1" si="3"/>
        <v>0</v>
      </c>
      <c r="N16" s="1">
        <f t="shared" si="4"/>
        <v>0</v>
      </c>
      <c r="O16" s="1">
        <f t="shared" ca="1" si="5"/>
        <v>0</v>
      </c>
      <c r="P16" s="1" t="str">
        <f>IF(G16="","",VLOOKUP(G16,'Вода SKU'!$A$1:$B$150,2,0))</f>
        <v/>
      </c>
    </row>
    <row r="17" spans="1:16" ht="13.8" customHeight="1" x14ac:dyDescent="0.3">
      <c r="A17" s="4"/>
      <c r="B17" s="5" t="str">
        <f t="shared" ca="1" si="0"/>
        <v/>
      </c>
      <c r="I17" s="1" t="str">
        <f t="shared" ca="1" si="1"/>
        <v/>
      </c>
      <c r="L17" s="1">
        <f t="shared" ca="1" si="2"/>
        <v>0</v>
      </c>
      <c r="M17" s="1">
        <f t="shared" ca="1" si="3"/>
        <v>0</v>
      </c>
      <c r="N17" s="1">
        <f t="shared" si="4"/>
        <v>0</v>
      </c>
      <c r="O17" s="1">
        <f t="shared" ca="1" si="5"/>
        <v>0</v>
      </c>
      <c r="P17" s="1" t="str">
        <f>IF(G17="","",VLOOKUP(G17,'Вода SKU'!$A$1:$B$150,2,0))</f>
        <v/>
      </c>
    </row>
    <row r="18" spans="1:16" ht="13.8" customHeight="1" x14ac:dyDescent="0.3">
      <c r="A18" s="4"/>
      <c r="B18" s="5" t="str">
        <f t="shared" ca="1" si="0"/>
        <v/>
      </c>
      <c r="I18" s="1" t="str">
        <f t="shared" ca="1" si="1"/>
        <v/>
      </c>
      <c r="L18" s="1">
        <f t="shared" ca="1" si="2"/>
        <v>0</v>
      </c>
      <c r="M18" s="1">
        <f t="shared" ca="1" si="3"/>
        <v>0</v>
      </c>
      <c r="N18" s="1">
        <f t="shared" si="4"/>
        <v>0</v>
      </c>
      <c r="O18" s="1">
        <f t="shared" ca="1" si="5"/>
        <v>0</v>
      </c>
      <c r="P18" s="1" t="str">
        <f>IF(G18="","",VLOOKUP(G18,'Вода SKU'!$A$1:$B$150,2,0))</f>
        <v/>
      </c>
    </row>
    <row r="19" spans="1:16" ht="13.8" customHeight="1" x14ac:dyDescent="0.3">
      <c r="A19" s="4"/>
      <c r="B19" s="5" t="str">
        <f t="shared" ca="1" si="0"/>
        <v/>
      </c>
      <c r="I19" s="1" t="str">
        <f t="shared" ca="1" si="1"/>
        <v/>
      </c>
      <c r="L19" s="1">
        <f t="shared" ca="1" si="2"/>
        <v>0</v>
      </c>
      <c r="M19" s="1">
        <f t="shared" ca="1" si="3"/>
        <v>0</v>
      </c>
      <c r="N19" s="1">
        <f t="shared" si="4"/>
        <v>0</v>
      </c>
      <c r="O19" s="1">
        <f t="shared" ca="1" si="5"/>
        <v>0</v>
      </c>
      <c r="P19" s="1" t="str">
        <f>IF(G19="","",VLOOKUP(G19,'Вода SKU'!$A$1:$B$150,2,0))</f>
        <v/>
      </c>
    </row>
    <row r="20" spans="1:16" ht="13.8" customHeight="1" x14ac:dyDescent="0.3">
      <c r="B20" s="5" t="str">
        <f t="shared" ca="1" si="0"/>
        <v/>
      </c>
      <c r="I20" s="1" t="str">
        <f t="shared" ca="1" si="1"/>
        <v/>
      </c>
      <c r="L20" s="1">
        <f t="shared" ca="1" si="2"/>
        <v>0</v>
      </c>
      <c r="M20" s="1">
        <f t="shared" ca="1" si="3"/>
        <v>0</v>
      </c>
      <c r="N20" s="1">
        <f t="shared" si="4"/>
        <v>0</v>
      </c>
      <c r="O20" s="1">
        <f t="shared" ca="1" si="5"/>
        <v>0</v>
      </c>
      <c r="P20" s="1" t="str">
        <f>IF(G20="","",VLOOKUP(G20,'Вода SKU'!$A$1:$B$150,2,0))</f>
        <v/>
      </c>
    </row>
    <row r="21" spans="1:16" ht="13.8" customHeight="1" x14ac:dyDescent="0.3">
      <c r="B21" s="5" t="str">
        <f t="shared" ca="1" si="0"/>
        <v/>
      </c>
      <c r="I21" s="1" t="str">
        <f t="shared" ca="1" si="1"/>
        <v/>
      </c>
      <c r="L21" s="1">
        <f t="shared" ca="1" si="2"/>
        <v>0</v>
      </c>
      <c r="M21" s="1">
        <f t="shared" ca="1" si="3"/>
        <v>0</v>
      </c>
      <c r="N21" s="1">
        <f t="shared" si="4"/>
        <v>0</v>
      </c>
      <c r="O21" s="1">
        <f t="shared" ca="1" si="5"/>
        <v>0</v>
      </c>
      <c r="P21" s="1" t="str">
        <f>IF(G21="","",VLOOKUP(G21,'Вода SKU'!$A$1:$B$150,2,0))</f>
        <v/>
      </c>
    </row>
    <row r="22" spans="1:16" ht="13.8" customHeight="1" x14ac:dyDescent="0.3">
      <c r="B22" s="5" t="str">
        <f t="shared" ca="1" si="0"/>
        <v/>
      </c>
      <c r="I22" s="1" t="str">
        <f t="shared" ca="1" si="1"/>
        <v/>
      </c>
      <c r="L22" s="1">
        <f t="shared" ca="1" si="2"/>
        <v>0</v>
      </c>
      <c r="M22" s="1">
        <f t="shared" ca="1" si="3"/>
        <v>0</v>
      </c>
      <c r="N22" s="1">
        <f t="shared" si="4"/>
        <v>0</v>
      </c>
      <c r="O22" s="1">
        <f t="shared" ca="1" si="5"/>
        <v>0</v>
      </c>
      <c r="P22" s="1" t="str">
        <f>IF(G22="","",VLOOKUP(G22,'Вода SKU'!$A$1:$B$150,2,0))</f>
        <v/>
      </c>
    </row>
    <row r="23" spans="1:16" ht="13.8" customHeight="1" x14ac:dyDescent="0.3">
      <c r="B23" s="5" t="str">
        <f t="shared" ca="1" si="0"/>
        <v/>
      </c>
      <c r="I23" s="1" t="str">
        <f t="shared" ca="1" si="1"/>
        <v/>
      </c>
      <c r="L23" s="1">
        <f t="shared" ca="1" si="2"/>
        <v>0</v>
      </c>
      <c r="M23" s="1">
        <f t="shared" ca="1" si="3"/>
        <v>0</v>
      </c>
      <c r="N23" s="1">
        <f t="shared" si="4"/>
        <v>0</v>
      </c>
      <c r="O23" s="1">
        <f t="shared" ca="1" si="5"/>
        <v>0</v>
      </c>
      <c r="P23" s="1" t="str">
        <f>IF(G23="","",VLOOKUP(G23,'Вода SKU'!$A$1:$B$150,2,0))</f>
        <v/>
      </c>
    </row>
    <row r="24" spans="1:16" ht="13.8" customHeight="1" x14ac:dyDescent="0.3">
      <c r="B24" s="5" t="str">
        <f t="shared" ca="1" si="0"/>
        <v/>
      </c>
      <c r="I24" s="1" t="str">
        <f t="shared" ca="1" si="1"/>
        <v/>
      </c>
      <c r="L24" s="1">
        <f t="shared" ca="1" si="2"/>
        <v>0</v>
      </c>
      <c r="M24" s="1">
        <f t="shared" ca="1" si="3"/>
        <v>0</v>
      </c>
      <c r="N24" s="1">
        <f t="shared" si="4"/>
        <v>0</v>
      </c>
      <c r="O24" s="1">
        <f t="shared" ca="1" si="5"/>
        <v>0</v>
      </c>
      <c r="P24" s="1" t="str">
        <f>IF(G24="","",VLOOKUP(G24,'Вода SKU'!$A$1:$B$150,2,0))</f>
        <v/>
      </c>
    </row>
    <row r="25" spans="1:16" ht="13.8" customHeight="1" x14ac:dyDescent="0.3">
      <c r="B25" s="5" t="str">
        <f t="shared" ca="1" si="0"/>
        <v/>
      </c>
      <c r="I25" s="1" t="str">
        <f t="shared" ca="1" si="1"/>
        <v/>
      </c>
      <c r="L25" s="1">
        <f t="shared" ca="1" si="2"/>
        <v>0</v>
      </c>
      <c r="M25" s="1">
        <f t="shared" ca="1" si="3"/>
        <v>0</v>
      </c>
      <c r="N25" s="1">
        <f t="shared" si="4"/>
        <v>0</v>
      </c>
      <c r="O25" s="1">
        <f t="shared" ca="1" si="5"/>
        <v>0</v>
      </c>
      <c r="P25" s="1" t="str">
        <f>IF(G25="","",VLOOKUP(G25,'Вода SKU'!$A$1:$B$150,2,0))</f>
        <v/>
      </c>
    </row>
    <row r="26" spans="1:16" ht="13.8" customHeight="1" x14ac:dyDescent="0.3">
      <c r="B26" s="5" t="str">
        <f t="shared" ca="1" si="0"/>
        <v/>
      </c>
      <c r="I26" s="1" t="str">
        <f t="shared" ca="1" si="1"/>
        <v/>
      </c>
      <c r="L26" s="1">
        <f t="shared" ca="1" si="2"/>
        <v>0</v>
      </c>
      <c r="M26" s="1">
        <f t="shared" ca="1" si="3"/>
        <v>0</v>
      </c>
      <c r="N26" s="1">
        <f t="shared" si="4"/>
        <v>0</v>
      </c>
      <c r="O26" s="1">
        <f t="shared" ca="1" si="5"/>
        <v>0</v>
      </c>
      <c r="P26" s="1" t="str">
        <f>IF(G26="","",VLOOKUP(G26,'Вода SKU'!$A$1:$B$150,2,0))</f>
        <v/>
      </c>
    </row>
    <row r="27" spans="1:16" ht="13.8" customHeight="1" x14ac:dyDescent="0.3">
      <c r="B27" s="5" t="str">
        <f t="shared" ca="1" si="0"/>
        <v/>
      </c>
      <c r="I27" s="1" t="str">
        <f t="shared" ca="1" si="1"/>
        <v/>
      </c>
      <c r="L27" s="1">
        <f t="shared" ca="1" si="2"/>
        <v>0</v>
      </c>
      <c r="M27" s="1">
        <f t="shared" ca="1" si="3"/>
        <v>0</v>
      </c>
      <c r="N27" s="1">
        <f t="shared" si="4"/>
        <v>0</v>
      </c>
      <c r="O27" s="1">
        <f t="shared" ca="1" si="5"/>
        <v>0</v>
      </c>
      <c r="P27" s="1" t="str">
        <f>IF(G27="","",VLOOKUP(G27,'Вода SKU'!$A$1:$B$150,2,0))</f>
        <v/>
      </c>
    </row>
    <row r="28" spans="1:16" ht="13.8" customHeight="1" x14ac:dyDescent="0.3">
      <c r="B28" s="5" t="str">
        <f t="shared" ca="1" si="0"/>
        <v/>
      </c>
      <c r="I28" s="1" t="str">
        <f t="shared" ca="1" si="1"/>
        <v/>
      </c>
      <c r="L28" s="1">
        <f t="shared" ca="1" si="2"/>
        <v>0</v>
      </c>
      <c r="M28" s="1">
        <f t="shared" ca="1" si="3"/>
        <v>0</v>
      </c>
      <c r="N28" s="1">
        <f t="shared" si="4"/>
        <v>0</v>
      </c>
      <c r="O28" s="1">
        <f t="shared" ca="1" si="5"/>
        <v>0</v>
      </c>
      <c r="P28" s="1" t="str">
        <f>IF(G28="","",VLOOKUP(G28,'Вода SKU'!$A$1:$B$150,2,0))</f>
        <v/>
      </c>
    </row>
    <row r="29" spans="1:16" ht="13.8" customHeight="1" x14ac:dyDescent="0.3">
      <c r="B29" s="5" t="str">
        <f t="shared" ca="1" si="0"/>
        <v/>
      </c>
      <c r="I29" s="1" t="str">
        <f t="shared" ca="1" si="1"/>
        <v/>
      </c>
      <c r="L29" s="1">
        <f t="shared" ca="1" si="2"/>
        <v>0</v>
      </c>
      <c r="M29" s="1">
        <f t="shared" ca="1" si="3"/>
        <v>0</v>
      </c>
      <c r="N29" s="1">
        <f t="shared" si="4"/>
        <v>0</v>
      </c>
      <c r="O29" s="1">
        <f t="shared" ca="1" si="5"/>
        <v>0</v>
      </c>
      <c r="P29" s="1" t="str">
        <f>IF(G29="","",VLOOKUP(G29,'Вода SKU'!$A$1:$B$150,2,0))</f>
        <v/>
      </c>
    </row>
    <row r="30" spans="1:16" ht="13.8" customHeight="1" x14ac:dyDescent="0.3">
      <c r="B30" s="5" t="str">
        <f t="shared" ca="1" si="0"/>
        <v/>
      </c>
      <c r="I30" s="1" t="str">
        <f t="shared" ca="1" si="1"/>
        <v/>
      </c>
      <c r="L30" s="1">
        <f t="shared" ca="1" si="2"/>
        <v>0</v>
      </c>
      <c r="M30" s="1">
        <f t="shared" ca="1" si="3"/>
        <v>0</v>
      </c>
      <c r="N30" s="1">
        <f t="shared" si="4"/>
        <v>0</v>
      </c>
      <c r="O30" s="1">
        <f t="shared" ca="1" si="5"/>
        <v>0</v>
      </c>
      <c r="P30" s="1" t="str">
        <f>IF(G30="","",VLOOKUP(G30,'Вода SKU'!$A$1:$B$150,2,0))</f>
        <v/>
      </c>
    </row>
    <row r="31" spans="1:16" ht="13.8" customHeight="1" x14ac:dyDescent="0.3">
      <c r="B31" s="5" t="str">
        <f t="shared" ca="1" si="0"/>
        <v/>
      </c>
      <c r="I31" s="1" t="str">
        <f t="shared" ca="1" si="1"/>
        <v/>
      </c>
      <c r="L31" s="1">
        <f t="shared" ca="1" si="2"/>
        <v>0</v>
      </c>
      <c r="M31" s="1">
        <f t="shared" ca="1" si="3"/>
        <v>0</v>
      </c>
      <c r="N31" s="1">
        <f t="shared" si="4"/>
        <v>0</v>
      </c>
      <c r="O31" s="1">
        <f t="shared" ca="1" si="5"/>
        <v>0</v>
      </c>
      <c r="P31" s="1" t="str">
        <f>IF(G31="","",VLOOKUP(G31,'Вода SKU'!$A$1:$B$150,2,0))</f>
        <v/>
      </c>
    </row>
    <row r="32" spans="1:16" ht="13.8" customHeight="1" x14ac:dyDescent="0.3">
      <c r="B32" s="5" t="str">
        <f t="shared" ca="1" si="0"/>
        <v/>
      </c>
      <c r="I32" s="1" t="str">
        <f t="shared" ca="1" si="1"/>
        <v/>
      </c>
      <c r="L32" s="1">
        <f t="shared" ca="1" si="2"/>
        <v>0</v>
      </c>
      <c r="M32" s="1">
        <f t="shared" ca="1" si="3"/>
        <v>0</v>
      </c>
      <c r="N32" s="1">
        <f t="shared" si="4"/>
        <v>0</v>
      </c>
      <c r="O32" s="1">
        <f t="shared" ca="1" si="5"/>
        <v>0</v>
      </c>
      <c r="P32" s="1" t="str">
        <f>IF(G32="","",VLOOKUP(G32,'Вода SKU'!$A$1:$B$150,2,0))</f>
        <v/>
      </c>
    </row>
    <row r="33" spans="2:16" ht="13.8" customHeight="1" x14ac:dyDescent="0.3">
      <c r="B33" s="5" t="str">
        <f t="shared" ca="1" si="0"/>
        <v/>
      </c>
      <c r="I33" s="1" t="str">
        <f t="shared" ca="1" si="1"/>
        <v/>
      </c>
      <c r="L33" s="1">
        <f t="shared" ca="1" si="2"/>
        <v>0</v>
      </c>
      <c r="M33" s="1">
        <f t="shared" ca="1" si="3"/>
        <v>0</v>
      </c>
      <c r="N33" s="1">
        <f t="shared" si="4"/>
        <v>0</v>
      </c>
      <c r="O33" s="1">
        <f t="shared" ca="1" si="5"/>
        <v>0</v>
      </c>
      <c r="P33" s="1" t="str">
        <f>IF(G33="","",VLOOKUP(G33,'Вода SKU'!$A$1:$B$150,2,0))</f>
        <v/>
      </c>
    </row>
    <row r="34" spans="2:16" ht="13.8" customHeight="1" x14ac:dyDescent="0.3">
      <c r="B34" s="5" t="str">
        <f t="shared" ca="1" si="0"/>
        <v/>
      </c>
      <c r="I34" s="1" t="str">
        <f t="shared" ref="I34:I65" ca="1" si="6">IF(O34 - INDIRECT("O" &amp; ROW() - 1) = 0, "", INDIRECT("O" &amp; ROW() - 1) - O34)</f>
        <v/>
      </c>
      <c r="L34" s="1">
        <f t="shared" ca="1" si="2"/>
        <v>0</v>
      </c>
      <c r="M34" s="1">
        <f t="shared" ca="1" si="3"/>
        <v>0</v>
      </c>
      <c r="N34" s="1">
        <f t="shared" ref="N34:N65" si="7">IF(K34="-",1,0)</f>
        <v>0</v>
      </c>
      <c r="O34" s="1">
        <f t="shared" ref="O34:O65" ca="1" si="8">IF(M34 = 0, INDIRECT("O" &amp; ROW() - 1), M34)</f>
        <v>0</v>
      </c>
      <c r="P34" s="1" t="str">
        <f>IF(G34="","",VLOOKUP(G34,'Вода SKU'!$A$1:$B$150,2,0))</f>
        <v/>
      </c>
    </row>
    <row r="35" spans="2:16" ht="13.8" customHeight="1" x14ac:dyDescent="0.3">
      <c r="B35" s="5" t="str">
        <f t="shared" ca="1" si="0"/>
        <v/>
      </c>
      <c r="I35" s="1" t="str">
        <f t="shared" ca="1" si="6"/>
        <v/>
      </c>
      <c r="L35" s="1">
        <f t="shared" ca="1" si="2"/>
        <v>0</v>
      </c>
      <c r="M35" s="1">
        <f t="shared" ca="1" si="3"/>
        <v>0</v>
      </c>
      <c r="N35" s="1">
        <f t="shared" si="7"/>
        <v>0</v>
      </c>
      <c r="O35" s="1">
        <f t="shared" ca="1" si="8"/>
        <v>0</v>
      </c>
      <c r="P35" s="1" t="str">
        <f>IF(G35="","",VLOOKUP(G35,'Вода SKU'!$A$1:$B$150,2,0))</f>
        <v/>
      </c>
    </row>
    <row r="36" spans="2:16" ht="13.8" customHeight="1" x14ac:dyDescent="0.3">
      <c r="B36" s="5" t="str">
        <f t="shared" ca="1" si="0"/>
        <v/>
      </c>
      <c r="I36" s="1" t="str">
        <f t="shared" ca="1" si="6"/>
        <v/>
      </c>
      <c r="L36" s="1">
        <f t="shared" ca="1" si="2"/>
        <v>0</v>
      </c>
      <c r="M36" s="1">
        <f t="shared" ca="1" si="3"/>
        <v>0</v>
      </c>
      <c r="N36" s="1">
        <f t="shared" si="7"/>
        <v>0</v>
      </c>
      <c r="O36" s="1">
        <f t="shared" ca="1" si="8"/>
        <v>0</v>
      </c>
      <c r="P36" s="1" t="str">
        <f>IF(G36="","",VLOOKUP(G36,'Вода SKU'!$A$1:$B$150,2,0))</f>
        <v/>
      </c>
    </row>
    <row r="37" spans="2:16" ht="13.8" customHeight="1" x14ac:dyDescent="0.3">
      <c r="B37" s="5" t="str">
        <f t="shared" ca="1" si="0"/>
        <v/>
      </c>
      <c r="I37" s="1" t="str">
        <f t="shared" ca="1" si="6"/>
        <v/>
      </c>
      <c r="L37" s="1">
        <f t="shared" ca="1" si="2"/>
        <v>0</v>
      </c>
      <c r="M37" s="1">
        <f t="shared" ca="1" si="3"/>
        <v>0</v>
      </c>
      <c r="N37" s="1">
        <f t="shared" si="7"/>
        <v>0</v>
      </c>
      <c r="O37" s="1">
        <f t="shared" ca="1" si="8"/>
        <v>0</v>
      </c>
      <c r="P37" s="1" t="str">
        <f>IF(G37="","",VLOOKUP(G37,'Вода SKU'!$A$1:$B$150,2,0))</f>
        <v/>
      </c>
    </row>
    <row r="38" spans="2:16" ht="13.8" customHeight="1" x14ac:dyDescent="0.3">
      <c r="B38" s="5" t="str">
        <f t="shared" ca="1" si="0"/>
        <v/>
      </c>
      <c r="I38" s="1" t="str">
        <f t="shared" ca="1" si="6"/>
        <v/>
      </c>
      <c r="L38" s="1">
        <f t="shared" ca="1" si="2"/>
        <v>0</v>
      </c>
      <c r="M38" s="1">
        <f t="shared" ca="1" si="3"/>
        <v>0</v>
      </c>
      <c r="N38" s="1">
        <f t="shared" si="7"/>
        <v>0</v>
      </c>
      <c r="O38" s="1">
        <f t="shared" ca="1" si="8"/>
        <v>0</v>
      </c>
      <c r="P38" s="1" t="str">
        <f>IF(G38="","",VLOOKUP(G38,'Вода SKU'!$A$1:$B$150,2,0))</f>
        <v/>
      </c>
    </row>
    <row r="39" spans="2:16" ht="13.8" customHeight="1" x14ac:dyDescent="0.3">
      <c r="B39" s="5" t="str">
        <f t="shared" ca="1" si="0"/>
        <v/>
      </c>
      <c r="I39" s="1" t="str">
        <f t="shared" ca="1" si="6"/>
        <v/>
      </c>
      <c r="L39" s="1">
        <f t="shared" ca="1" si="2"/>
        <v>0</v>
      </c>
      <c r="M39" s="1">
        <f t="shared" ca="1" si="3"/>
        <v>0</v>
      </c>
      <c r="N39" s="1">
        <f t="shared" si="7"/>
        <v>0</v>
      </c>
      <c r="O39" s="1">
        <f t="shared" ca="1" si="8"/>
        <v>0</v>
      </c>
      <c r="P39" s="1" t="str">
        <f>IF(G39="","",VLOOKUP(G39,'Вода SKU'!$A$1:$B$150,2,0))</f>
        <v/>
      </c>
    </row>
    <row r="40" spans="2:16" ht="13.8" customHeight="1" x14ac:dyDescent="0.3">
      <c r="B40" s="5" t="str">
        <f t="shared" ca="1" si="0"/>
        <v/>
      </c>
      <c r="I40" s="1" t="str">
        <f t="shared" ca="1" si="6"/>
        <v/>
      </c>
      <c r="L40" s="1">
        <f t="shared" ca="1" si="2"/>
        <v>0</v>
      </c>
      <c r="M40" s="1">
        <f t="shared" ca="1" si="3"/>
        <v>0</v>
      </c>
      <c r="N40" s="1">
        <f t="shared" si="7"/>
        <v>0</v>
      </c>
      <c r="O40" s="1">
        <f t="shared" ca="1" si="8"/>
        <v>0</v>
      </c>
      <c r="P40" s="1" t="str">
        <f>IF(G40="","",VLOOKUP(G40,'Вода SKU'!$A$1:$B$150,2,0))</f>
        <v/>
      </c>
    </row>
    <row r="41" spans="2:16" ht="13.8" customHeight="1" x14ac:dyDescent="0.3">
      <c r="B41" s="5" t="str">
        <f t="shared" ca="1" si="0"/>
        <v/>
      </c>
      <c r="I41" s="1" t="str">
        <f t="shared" ca="1" si="6"/>
        <v/>
      </c>
      <c r="L41" s="1">
        <f t="shared" ca="1" si="2"/>
        <v>0</v>
      </c>
      <c r="M41" s="1">
        <f t="shared" ca="1" si="3"/>
        <v>0</v>
      </c>
      <c r="N41" s="1">
        <f t="shared" si="7"/>
        <v>0</v>
      </c>
      <c r="O41" s="1">
        <f t="shared" ca="1" si="8"/>
        <v>0</v>
      </c>
      <c r="P41" s="1" t="str">
        <f>IF(G41="","",VLOOKUP(G41,'Вода SKU'!$A$1:$B$150,2,0))</f>
        <v/>
      </c>
    </row>
    <row r="42" spans="2:16" ht="13.8" customHeight="1" x14ac:dyDescent="0.3">
      <c r="B42" s="5" t="str">
        <f t="shared" ca="1" si="0"/>
        <v/>
      </c>
      <c r="I42" s="1" t="str">
        <f t="shared" ca="1" si="6"/>
        <v/>
      </c>
      <c r="L42" s="1">
        <f t="shared" ref="L42:L73" si="9">IF(K42 = "-", -D41,H42)</f>
        <v>0</v>
      </c>
      <c r="M42" s="1">
        <f t="shared" ca="1" si="3"/>
        <v>0</v>
      </c>
      <c r="N42" s="1">
        <f t="shared" si="7"/>
        <v>0</v>
      </c>
      <c r="O42" s="1">
        <f t="shared" ca="1" si="8"/>
        <v>0</v>
      </c>
      <c r="P42" s="1" t="str">
        <f>IF(G42="","",VLOOKUP(G42,'Вода SKU'!$A$1:$B$150,2,0))</f>
        <v/>
      </c>
    </row>
    <row r="43" spans="2:16" ht="13.8" customHeight="1" x14ac:dyDescent="0.3">
      <c r="B43" s="5" t="str">
        <f t="shared" ca="1" si="0"/>
        <v/>
      </c>
      <c r="I43" s="1" t="str">
        <f t="shared" ca="1" si="6"/>
        <v/>
      </c>
      <c r="L43" s="1">
        <f t="shared" si="9"/>
        <v>0</v>
      </c>
      <c r="M43" s="1">
        <f t="shared" ca="1" si="3"/>
        <v>0</v>
      </c>
      <c r="N43" s="1">
        <f t="shared" si="7"/>
        <v>0</v>
      </c>
      <c r="O43" s="1">
        <f t="shared" ca="1" si="8"/>
        <v>0</v>
      </c>
      <c r="P43" s="1" t="str">
        <f>IF(G43="","",VLOOKUP(G43,'Вода SKU'!$A$1:$B$150,2,0))</f>
        <v/>
      </c>
    </row>
    <row r="44" spans="2:16" ht="13.8" customHeight="1" x14ac:dyDescent="0.3">
      <c r="B44" s="5" t="str">
        <f t="shared" ca="1" si="0"/>
        <v/>
      </c>
      <c r="I44" s="1" t="str">
        <f t="shared" ca="1" si="6"/>
        <v/>
      </c>
      <c r="L44" s="1">
        <f t="shared" si="9"/>
        <v>0</v>
      </c>
      <c r="M44" s="1">
        <f t="shared" ca="1" si="3"/>
        <v>0</v>
      </c>
      <c r="N44" s="1">
        <f t="shared" si="7"/>
        <v>0</v>
      </c>
      <c r="O44" s="1">
        <f t="shared" ca="1" si="8"/>
        <v>0</v>
      </c>
      <c r="P44" s="1" t="str">
        <f>IF(G44="","",VLOOKUP(G44,'Вода SKU'!$A$1:$B$150,2,0))</f>
        <v/>
      </c>
    </row>
    <row r="45" spans="2:16" ht="13.8" customHeight="1" x14ac:dyDescent="0.3">
      <c r="B45" s="5" t="str">
        <f t="shared" ca="1" si="0"/>
        <v/>
      </c>
      <c r="I45" s="1" t="str">
        <f t="shared" ca="1" si="6"/>
        <v/>
      </c>
      <c r="L45" s="1">
        <f t="shared" si="9"/>
        <v>0</v>
      </c>
      <c r="M45" s="1">
        <f t="shared" ref="M45:M70" ca="1" si="10">IF(K45="-",SUM(INDIRECT(ADDRESS(2,COLUMN(L45))&amp;":"&amp;ADDRESS(ROW(),COLUMN(L45)))),0)</f>
        <v>0</v>
      </c>
      <c r="N45" s="1">
        <f t="shared" si="7"/>
        <v>0</v>
      </c>
      <c r="O45" s="1">
        <f t="shared" ca="1" si="8"/>
        <v>0</v>
      </c>
      <c r="P45" s="1" t="str">
        <f>IF(G45="","",VLOOKUP(G45,'Вода SKU'!$A$1:$B$150,2,0))</f>
        <v/>
      </c>
    </row>
    <row r="46" spans="2:16" ht="13.8" customHeight="1" x14ac:dyDescent="0.3">
      <c r="B46" s="5" t="str">
        <f t="shared" ca="1" si="0"/>
        <v/>
      </c>
      <c r="I46" s="1" t="str">
        <f t="shared" ca="1" si="6"/>
        <v/>
      </c>
      <c r="L46" s="1">
        <f t="shared" si="9"/>
        <v>0</v>
      </c>
      <c r="M46" s="1">
        <f t="shared" ca="1" si="10"/>
        <v>0</v>
      </c>
      <c r="N46" s="1">
        <f t="shared" si="7"/>
        <v>0</v>
      </c>
      <c r="O46" s="1">
        <f t="shared" ca="1" si="8"/>
        <v>0</v>
      </c>
      <c r="P46" s="1" t="str">
        <f>IF(G46="","",VLOOKUP(G46,'Вода SKU'!$A$1:$B$150,2,0))</f>
        <v/>
      </c>
    </row>
    <row r="47" spans="2:16" ht="13.8" customHeight="1" x14ac:dyDescent="0.3">
      <c r="B47" s="5" t="str">
        <f t="shared" ca="1" si="0"/>
        <v/>
      </c>
      <c r="I47" s="1" t="str">
        <f t="shared" ca="1" si="6"/>
        <v/>
      </c>
      <c r="L47" s="1">
        <f t="shared" si="9"/>
        <v>0</v>
      </c>
      <c r="M47" s="1">
        <f t="shared" ca="1" si="10"/>
        <v>0</v>
      </c>
      <c r="N47" s="1">
        <f t="shared" si="7"/>
        <v>0</v>
      </c>
      <c r="O47" s="1">
        <f t="shared" ca="1" si="8"/>
        <v>0</v>
      </c>
      <c r="P47" s="1" t="str">
        <f>IF(G47="","",VLOOKUP(G47,'Вода SKU'!$A$1:$B$150,2,0))</f>
        <v/>
      </c>
    </row>
    <row r="48" spans="2:16" ht="13.8" customHeight="1" x14ac:dyDescent="0.3">
      <c r="B48" s="5" t="str">
        <f t="shared" ca="1" si="0"/>
        <v/>
      </c>
      <c r="I48" s="1" t="str">
        <f t="shared" ca="1" si="6"/>
        <v/>
      </c>
      <c r="L48" s="1">
        <f t="shared" si="9"/>
        <v>0</v>
      </c>
      <c r="M48" s="1">
        <f t="shared" ca="1" si="10"/>
        <v>0</v>
      </c>
      <c r="N48" s="1">
        <f t="shared" si="7"/>
        <v>0</v>
      </c>
      <c r="O48" s="1">
        <f t="shared" ca="1" si="8"/>
        <v>0</v>
      </c>
      <c r="P48" s="1" t="str">
        <f>IF(G48="","",VLOOKUP(G48,'Вода SKU'!$A$1:$B$150,2,0))</f>
        <v/>
      </c>
    </row>
    <row r="49" spans="9:16" ht="13.8" customHeight="1" x14ac:dyDescent="0.3">
      <c r="I49" s="1" t="str">
        <f t="shared" ca="1" si="6"/>
        <v/>
      </c>
      <c r="L49" s="1">
        <f t="shared" si="9"/>
        <v>0</v>
      </c>
      <c r="M49" s="1">
        <f t="shared" ca="1" si="10"/>
        <v>0</v>
      </c>
      <c r="N49" s="1">
        <f t="shared" si="7"/>
        <v>0</v>
      </c>
      <c r="O49" s="1">
        <f t="shared" ca="1" si="8"/>
        <v>0</v>
      </c>
      <c r="P49" s="1" t="str">
        <f>IF(G49="","",VLOOKUP(G49,'Вода SKU'!$A$1:$B$150,2,0))</f>
        <v/>
      </c>
    </row>
    <row r="50" spans="9:16" ht="13.8" customHeight="1" x14ac:dyDescent="0.3">
      <c r="I50" s="1" t="str">
        <f t="shared" ca="1" si="6"/>
        <v/>
      </c>
      <c r="L50" s="1">
        <f t="shared" si="9"/>
        <v>0</v>
      </c>
      <c r="M50" s="1">
        <f t="shared" ca="1" si="10"/>
        <v>0</v>
      </c>
      <c r="N50" s="1">
        <f t="shared" si="7"/>
        <v>0</v>
      </c>
      <c r="O50" s="1">
        <f t="shared" ca="1" si="8"/>
        <v>0</v>
      </c>
      <c r="P50" s="1" t="str">
        <f>IF(G50="","",VLOOKUP(G50,'Вода SKU'!$A$1:$B$150,2,0))</f>
        <v/>
      </c>
    </row>
    <row r="51" spans="9:16" ht="13.8" customHeight="1" x14ac:dyDescent="0.3">
      <c r="I51" s="1" t="str">
        <f t="shared" ca="1" si="6"/>
        <v/>
      </c>
      <c r="L51" s="1">
        <f t="shared" si="9"/>
        <v>0</v>
      </c>
      <c r="M51" s="1">
        <f t="shared" ca="1" si="10"/>
        <v>0</v>
      </c>
      <c r="N51" s="1">
        <f t="shared" si="7"/>
        <v>0</v>
      </c>
      <c r="O51" s="1">
        <f t="shared" ca="1" si="8"/>
        <v>0</v>
      </c>
      <c r="P51" s="1" t="str">
        <f>IF(G51="","",VLOOKUP(G51,'Вода SKU'!$A$1:$B$150,2,0))</f>
        <v/>
      </c>
    </row>
    <row r="52" spans="9:16" ht="13.8" customHeight="1" x14ac:dyDescent="0.3">
      <c r="I52" s="1" t="str">
        <f t="shared" ca="1" si="6"/>
        <v/>
      </c>
      <c r="L52" s="1">
        <f t="shared" si="9"/>
        <v>0</v>
      </c>
      <c r="M52" s="1">
        <f t="shared" ca="1" si="10"/>
        <v>0</v>
      </c>
      <c r="N52" s="1">
        <f t="shared" si="7"/>
        <v>0</v>
      </c>
      <c r="O52" s="1">
        <f t="shared" ca="1" si="8"/>
        <v>0</v>
      </c>
      <c r="P52" s="1" t="str">
        <f>IF(G52="","",VLOOKUP(G52,'Вода SKU'!$A$1:$B$150,2,0))</f>
        <v/>
      </c>
    </row>
    <row r="53" spans="9:16" ht="13.8" customHeight="1" x14ac:dyDescent="0.3">
      <c r="I53" s="1" t="str">
        <f t="shared" ca="1" si="6"/>
        <v/>
      </c>
      <c r="L53" s="1">
        <f t="shared" si="9"/>
        <v>0</v>
      </c>
      <c r="M53" s="1">
        <f t="shared" ca="1" si="10"/>
        <v>0</v>
      </c>
      <c r="N53" s="1">
        <f t="shared" si="7"/>
        <v>0</v>
      </c>
      <c r="O53" s="1">
        <f t="shared" ca="1" si="8"/>
        <v>0</v>
      </c>
      <c r="P53" s="1" t="str">
        <f>IF(G53="","",VLOOKUP(G53,'Вода SKU'!$A$1:$B$150,2,0))</f>
        <v/>
      </c>
    </row>
    <row r="54" spans="9:16" ht="13.8" customHeight="1" x14ac:dyDescent="0.3">
      <c r="I54" s="1" t="str">
        <f t="shared" ca="1" si="6"/>
        <v/>
      </c>
      <c r="L54" s="1">
        <f t="shared" si="9"/>
        <v>0</v>
      </c>
      <c r="M54" s="1">
        <f t="shared" ca="1" si="10"/>
        <v>0</v>
      </c>
      <c r="N54" s="1">
        <f t="shared" si="7"/>
        <v>0</v>
      </c>
      <c r="O54" s="1">
        <f t="shared" ca="1" si="8"/>
        <v>0</v>
      </c>
      <c r="P54" s="1" t="str">
        <f>IF(G54="","",VLOOKUP(G54,'Вода SKU'!$A$1:$B$150,2,0))</f>
        <v/>
      </c>
    </row>
    <row r="55" spans="9:16" ht="13.8" customHeight="1" x14ac:dyDescent="0.3">
      <c r="I55" s="1" t="str">
        <f t="shared" ca="1" si="6"/>
        <v/>
      </c>
      <c r="L55" s="1">
        <f t="shared" si="9"/>
        <v>0</v>
      </c>
      <c r="M55" s="1">
        <f t="shared" ca="1" si="10"/>
        <v>0</v>
      </c>
      <c r="N55" s="1">
        <f t="shared" si="7"/>
        <v>0</v>
      </c>
      <c r="O55" s="1">
        <f t="shared" ca="1" si="8"/>
        <v>0</v>
      </c>
      <c r="P55" s="1" t="str">
        <f>IF(G55="","",VLOOKUP(G55,'Вода SKU'!$A$1:$B$150,2,0))</f>
        <v/>
      </c>
    </row>
    <row r="56" spans="9:16" ht="13.8" customHeight="1" x14ac:dyDescent="0.3">
      <c r="I56" s="1" t="str">
        <f t="shared" ca="1" si="6"/>
        <v/>
      </c>
      <c r="L56" s="1">
        <f t="shared" si="9"/>
        <v>0</v>
      </c>
      <c r="M56" s="1">
        <f t="shared" ca="1" si="10"/>
        <v>0</v>
      </c>
      <c r="N56" s="1">
        <f t="shared" si="7"/>
        <v>0</v>
      </c>
      <c r="O56" s="1">
        <f t="shared" ca="1" si="8"/>
        <v>0</v>
      </c>
      <c r="P56" s="1" t="str">
        <f>IF(G56="","",VLOOKUP(G56,'Вода SKU'!$A$1:$B$150,2,0))</f>
        <v/>
      </c>
    </row>
    <row r="57" spans="9:16" ht="13.8" customHeight="1" x14ac:dyDescent="0.3">
      <c r="I57" s="1" t="str">
        <f t="shared" ca="1" si="6"/>
        <v/>
      </c>
      <c r="L57" s="1">
        <f t="shared" si="9"/>
        <v>0</v>
      </c>
      <c r="M57" s="1">
        <f t="shared" ca="1" si="10"/>
        <v>0</v>
      </c>
      <c r="N57" s="1">
        <f t="shared" si="7"/>
        <v>0</v>
      </c>
      <c r="O57" s="1">
        <f t="shared" ca="1" si="8"/>
        <v>0</v>
      </c>
      <c r="P57" s="1" t="str">
        <f>IF(G57="","",VLOOKUP(G57,'Вода SKU'!$A$1:$B$150,2,0))</f>
        <v/>
      </c>
    </row>
    <row r="58" spans="9:16" ht="13.8" customHeight="1" x14ac:dyDescent="0.3">
      <c r="I58" s="1" t="str">
        <f t="shared" ca="1" si="6"/>
        <v/>
      </c>
      <c r="L58" s="1">
        <f t="shared" si="9"/>
        <v>0</v>
      </c>
      <c r="M58" s="1">
        <f t="shared" ca="1" si="10"/>
        <v>0</v>
      </c>
      <c r="N58" s="1">
        <f t="shared" si="7"/>
        <v>0</v>
      </c>
      <c r="O58" s="1">
        <f t="shared" ca="1" si="8"/>
        <v>0</v>
      </c>
      <c r="P58" s="1" t="str">
        <f>IF(G58="","",VLOOKUP(G58,'Вода SKU'!$A$1:$B$150,2,0))</f>
        <v/>
      </c>
    </row>
    <row r="59" spans="9:16" ht="13.8" customHeight="1" x14ac:dyDescent="0.3">
      <c r="I59" s="1" t="str">
        <f t="shared" ca="1" si="6"/>
        <v/>
      </c>
      <c r="L59" s="1">
        <f t="shared" si="9"/>
        <v>0</v>
      </c>
      <c r="M59" s="1">
        <f t="shared" ca="1" si="10"/>
        <v>0</v>
      </c>
      <c r="N59" s="1">
        <f t="shared" si="7"/>
        <v>0</v>
      </c>
      <c r="O59" s="1">
        <f t="shared" ca="1" si="8"/>
        <v>0</v>
      </c>
      <c r="P59" s="1" t="str">
        <f>IF(G59="","",VLOOKUP(G59,'Вода SKU'!$A$1:$B$150,2,0))</f>
        <v/>
      </c>
    </row>
    <row r="60" spans="9:16" ht="13.8" customHeight="1" x14ac:dyDescent="0.3">
      <c r="I60" s="1" t="str">
        <f t="shared" ca="1" si="6"/>
        <v/>
      </c>
      <c r="L60" s="1">
        <f t="shared" si="9"/>
        <v>0</v>
      </c>
      <c r="M60" s="1">
        <f t="shared" ca="1" si="10"/>
        <v>0</v>
      </c>
      <c r="N60" s="1">
        <f t="shared" si="7"/>
        <v>0</v>
      </c>
      <c r="O60" s="1">
        <f t="shared" ca="1" si="8"/>
        <v>0</v>
      </c>
      <c r="P60" s="1" t="str">
        <f>IF(G60="","",VLOOKUP(G60,'Вода SKU'!$A$1:$B$150,2,0))</f>
        <v/>
      </c>
    </row>
    <row r="61" spans="9:16" ht="13.8" customHeight="1" x14ac:dyDescent="0.3">
      <c r="I61" s="1" t="str">
        <f t="shared" ca="1" si="6"/>
        <v/>
      </c>
      <c r="L61" s="1">
        <f t="shared" si="9"/>
        <v>0</v>
      </c>
      <c r="M61" s="1">
        <f t="shared" ca="1" si="10"/>
        <v>0</v>
      </c>
      <c r="N61" s="1">
        <f t="shared" si="7"/>
        <v>0</v>
      </c>
      <c r="O61" s="1">
        <f t="shared" ca="1" si="8"/>
        <v>0</v>
      </c>
      <c r="P61" s="1" t="str">
        <f>IF(G61="","",VLOOKUP(G61,'Вода SKU'!$A$1:$B$150,2,0))</f>
        <v/>
      </c>
    </row>
    <row r="62" spans="9:16" ht="13.8" customHeight="1" x14ac:dyDescent="0.3">
      <c r="I62" s="1" t="str">
        <f t="shared" ca="1" si="6"/>
        <v/>
      </c>
      <c r="L62" s="1">
        <f t="shared" si="9"/>
        <v>0</v>
      </c>
      <c r="M62" s="1">
        <f t="shared" ca="1" si="10"/>
        <v>0</v>
      </c>
      <c r="N62" s="1">
        <f t="shared" si="7"/>
        <v>0</v>
      </c>
      <c r="O62" s="1">
        <f t="shared" ca="1" si="8"/>
        <v>0</v>
      </c>
      <c r="P62" s="1" t="str">
        <f>IF(G62="","",VLOOKUP(G62,'Вода SKU'!$A$1:$B$150,2,0))</f>
        <v/>
      </c>
    </row>
    <row r="63" spans="9:16" ht="13.8" customHeight="1" x14ac:dyDescent="0.3">
      <c r="I63" s="1" t="str">
        <f t="shared" ca="1" si="6"/>
        <v/>
      </c>
      <c r="L63" s="1">
        <f t="shared" si="9"/>
        <v>0</v>
      </c>
      <c r="M63" s="1">
        <f t="shared" ca="1" si="10"/>
        <v>0</v>
      </c>
      <c r="N63" s="1">
        <f t="shared" si="7"/>
        <v>0</v>
      </c>
      <c r="O63" s="1">
        <f t="shared" ca="1" si="8"/>
        <v>0</v>
      </c>
      <c r="P63" s="1" t="str">
        <f>IF(G63="","",VLOOKUP(G63,'Вода SKU'!$A$1:$B$150,2,0))</f>
        <v/>
      </c>
    </row>
    <row r="64" spans="9:16" ht="13.8" customHeight="1" x14ac:dyDescent="0.3">
      <c r="I64" s="1" t="str">
        <f t="shared" ca="1" si="6"/>
        <v/>
      </c>
      <c r="L64" s="1">
        <f t="shared" si="9"/>
        <v>0</v>
      </c>
      <c r="M64" s="1">
        <f t="shared" ca="1" si="10"/>
        <v>0</v>
      </c>
      <c r="N64" s="1">
        <f t="shared" si="7"/>
        <v>0</v>
      </c>
      <c r="O64" s="1">
        <f t="shared" ca="1" si="8"/>
        <v>0</v>
      </c>
      <c r="P64" s="1" t="str">
        <f>IF(G64="","",VLOOKUP(G64,'Вода SKU'!$A$1:$B$150,2,0))</f>
        <v/>
      </c>
    </row>
    <row r="65" spans="9:16" ht="13.8" customHeight="1" x14ac:dyDescent="0.3">
      <c r="I65" s="1" t="str">
        <f t="shared" ca="1" si="6"/>
        <v/>
      </c>
      <c r="L65" s="1">
        <f t="shared" si="9"/>
        <v>0</v>
      </c>
      <c r="M65" s="1">
        <f t="shared" ca="1" si="10"/>
        <v>0</v>
      </c>
      <c r="N65" s="1">
        <f t="shared" si="7"/>
        <v>0</v>
      </c>
      <c r="O65" s="1">
        <f t="shared" ca="1" si="8"/>
        <v>0</v>
      </c>
      <c r="P65" s="1" t="str">
        <f>IF(G65="","",VLOOKUP(G65,'Вода SKU'!$A$1:$B$150,2,0))</f>
        <v/>
      </c>
    </row>
    <row r="66" spans="9:16" ht="13.8" customHeight="1" x14ac:dyDescent="0.3">
      <c r="I66" s="1" t="str">
        <f t="shared" ref="I66:I93" ca="1" si="11">IF(O66 - INDIRECT("O" &amp; ROW() - 1) = 0, "", INDIRECT("O" &amp; ROW() - 1) - O66)</f>
        <v/>
      </c>
      <c r="L66" s="1">
        <f t="shared" si="9"/>
        <v>0</v>
      </c>
      <c r="M66" s="1">
        <f t="shared" ca="1" si="10"/>
        <v>0</v>
      </c>
      <c r="N66" s="1">
        <f t="shared" ref="N66:N93" si="12">IF(K66="-",1,0)</f>
        <v>0</v>
      </c>
      <c r="O66" s="1">
        <f t="shared" ref="O66:O93" ca="1" si="13">IF(M66 = 0, INDIRECT("O" &amp; ROW() - 1), M66)</f>
        <v>0</v>
      </c>
      <c r="P66" s="1" t="str">
        <f>IF(G66="","",VLOOKUP(G66,'Вода SKU'!$A$1:$B$150,2,0))</f>
        <v/>
      </c>
    </row>
    <row r="67" spans="9:16" ht="13.8" customHeight="1" x14ac:dyDescent="0.3">
      <c r="I67" s="1" t="str">
        <f t="shared" ca="1" si="11"/>
        <v/>
      </c>
      <c r="L67" s="1">
        <f t="shared" si="9"/>
        <v>0</v>
      </c>
      <c r="M67" s="1">
        <f t="shared" ca="1" si="10"/>
        <v>0</v>
      </c>
      <c r="N67" s="1">
        <f t="shared" si="12"/>
        <v>0</v>
      </c>
      <c r="O67" s="1">
        <f t="shared" ca="1" si="13"/>
        <v>0</v>
      </c>
      <c r="P67" s="1" t="str">
        <f>IF(G67="","",VLOOKUP(G67,'Вода SKU'!$A$1:$B$150,2,0))</f>
        <v/>
      </c>
    </row>
    <row r="68" spans="9:16" ht="13.8" customHeight="1" x14ac:dyDescent="0.3">
      <c r="I68" s="1" t="str">
        <f t="shared" ca="1" si="11"/>
        <v/>
      </c>
      <c r="L68" s="1">
        <f t="shared" si="9"/>
        <v>0</v>
      </c>
      <c r="M68" s="1">
        <f t="shared" ca="1" si="10"/>
        <v>0</v>
      </c>
      <c r="N68" s="1">
        <f t="shared" si="12"/>
        <v>0</v>
      </c>
      <c r="O68" s="1">
        <f t="shared" ca="1" si="13"/>
        <v>0</v>
      </c>
      <c r="P68" s="1" t="str">
        <f>IF(G68="","",VLOOKUP(G68,'Вода SKU'!$A$1:$B$150,2,0))</f>
        <v/>
      </c>
    </row>
    <row r="69" spans="9:16" ht="13.8" customHeight="1" x14ac:dyDescent="0.3">
      <c r="I69" s="1" t="str">
        <f t="shared" ca="1" si="11"/>
        <v/>
      </c>
      <c r="L69" s="1">
        <f t="shared" si="9"/>
        <v>0</v>
      </c>
      <c r="M69" s="1">
        <f t="shared" ca="1" si="10"/>
        <v>0</v>
      </c>
      <c r="N69" s="1">
        <f t="shared" si="12"/>
        <v>0</v>
      </c>
      <c r="O69" s="1">
        <f t="shared" ca="1" si="13"/>
        <v>0</v>
      </c>
      <c r="P69" s="1" t="str">
        <f>IF(G69="","",VLOOKUP(G69,'Вода SKU'!$A$1:$B$150,2,0))</f>
        <v/>
      </c>
    </row>
    <row r="70" spans="9:16" ht="13.8" customHeight="1" x14ac:dyDescent="0.3">
      <c r="I70" s="1" t="str">
        <f t="shared" ca="1" si="11"/>
        <v/>
      </c>
      <c r="L70" s="1">
        <f t="shared" si="9"/>
        <v>0</v>
      </c>
      <c r="M70" s="1">
        <f t="shared" ca="1" si="10"/>
        <v>0</v>
      </c>
      <c r="N70" s="1">
        <f t="shared" si="12"/>
        <v>0</v>
      </c>
      <c r="O70" s="1">
        <f t="shared" ca="1" si="13"/>
        <v>0</v>
      </c>
      <c r="P70" s="1" t="str">
        <f>IF(G70="","",VLOOKUP(G70,'Вода SKU'!$A$1:$B$150,2,0))</f>
        <v/>
      </c>
    </row>
    <row r="71" spans="9:16" ht="13.8" customHeight="1" x14ac:dyDescent="0.3">
      <c r="I71" s="1" t="str">
        <f t="shared" ca="1" si="11"/>
        <v/>
      </c>
      <c r="L71" s="1">
        <f t="shared" si="9"/>
        <v>0</v>
      </c>
      <c r="M71" s="1">
        <f t="shared" ref="M71:M93" ca="1" si="14">IF(K71 = "-", SUM(INDIRECT(ADDRESS(2,COLUMN(L71)) &amp; ":" &amp; ADDRESS(ROW(),COLUMN(L71)))), 0)</f>
        <v>0</v>
      </c>
      <c r="N71" s="1">
        <f t="shared" si="12"/>
        <v>0</v>
      </c>
      <c r="O71" s="1">
        <f t="shared" ca="1" si="13"/>
        <v>0</v>
      </c>
      <c r="P71" s="1" t="str">
        <f>IF(G71="","",VLOOKUP(G71,'Вода SKU'!$A$1:$B$150,2,0))</f>
        <v/>
      </c>
    </row>
    <row r="72" spans="9:16" ht="13.8" customHeight="1" x14ac:dyDescent="0.3">
      <c r="I72" s="1" t="str">
        <f t="shared" ca="1" si="11"/>
        <v/>
      </c>
      <c r="L72" s="1">
        <f t="shared" si="9"/>
        <v>0</v>
      </c>
      <c r="M72" s="1">
        <f t="shared" ca="1" si="14"/>
        <v>0</v>
      </c>
      <c r="N72" s="1">
        <f t="shared" si="12"/>
        <v>0</v>
      </c>
      <c r="O72" s="1">
        <f t="shared" ca="1" si="13"/>
        <v>0</v>
      </c>
      <c r="P72" s="1" t="str">
        <f>IF(G72="","",VLOOKUP(G72,'Вода SKU'!$A$1:$B$150,2,0))</f>
        <v/>
      </c>
    </row>
    <row r="73" spans="9:16" ht="13.8" customHeight="1" x14ac:dyDescent="0.3">
      <c r="I73" s="1" t="str">
        <f t="shared" ca="1" si="11"/>
        <v/>
      </c>
      <c r="L73" s="1">
        <f t="shared" si="9"/>
        <v>0</v>
      </c>
      <c r="M73" s="1">
        <f t="shared" ca="1" si="14"/>
        <v>0</v>
      </c>
      <c r="N73" s="1">
        <f t="shared" si="12"/>
        <v>0</v>
      </c>
      <c r="O73" s="1">
        <f t="shared" ca="1" si="13"/>
        <v>0</v>
      </c>
      <c r="P73" s="1" t="str">
        <f>IF(G73="","",VLOOKUP(G73,'Вода SKU'!$A$1:$B$150,2,0))</f>
        <v/>
      </c>
    </row>
    <row r="74" spans="9:16" ht="13.8" customHeight="1" x14ac:dyDescent="0.3">
      <c r="I74" s="1" t="str">
        <f t="shared" ca="1" si="11"/>
        <v/>
      </c>
      <c r="L74" s="1">
        <f t="shared" ref="L74:L105" si="15">IF(K74 = "-", -D73,H74)</f>
        <v>0</v>
      </c>
      <c r="M74" s="1">
        <f t="shared" ca="1" si="14"/>
        <v>0</v>
      </c>
      <c r="N74" s="1">
        <f t="shared" si="12"/>
        <v>0</v>
      </c>
      <c r="O74" s="1">
        <f t="shared" ca="1" si="13"/>
        <v>0</v>
      </c>
      <c r="P74" s="1" t="str">
        <f>IF(G74="","",VLOOKUP(G74,'Вода SKU'!$A$1:$B$150,2,0))</f>
        <v/>
      </c>
    </row>
    <row r="75" spans="9:16" ht="13.8" customHeight="1" x14ac:dyDescent="0.3">
      <c r="I75" s="1" t="str">
        <f t="shared" ca="1" si="11"/>
        <v/>
      </c>
      <c r="L75" s="1">
        <f t="shared" si="15"/>
        <v>0</v>
      </c>
      <c r="M75" s="1">
        <f t="shared" ca="1" si="14"/>
        <v>0</v>
      </c>
      <c r="N75" s="1">
        <f t="shared" si="12"/>
        <v>0</v>
      </c>
      <c r="O75" s="1">
        <f t="shared" ca="1" si="13"/>
        <v>0</v>
      </c>
      <c r="P75" s="1" t="str">
        <f>IF(G75="","",VLOOKUP(G75,'Вода SKU'!$A$1:$B$150,2,0))</f>
        <v/>
      </c>
    </row>
    <row r="76" spans="9:16" ht="13.8" customHeight="1" x14ac:dyDescent="0.3">
      <c r="I76" s="1" t="str">
        <f t="shared" ca="1" si="11"/>
        <v/>
      </c>
      <c r="L76" s="1">
        <f t="shared" si="15"/>
        <v>0</v>
      </c>
      <c r="M76" s="1">
        <f t="shared" ca="1" si="14"/>
        <v>0</v>
      </c>
      <c r="N76" s="1">
        <f t="shared" si="12"/>
        <v>0</v>
      </c>
      <c r="O76" s="1">
        <f t="shared" ca="1" si="13"/>
        <v>0</v>
      </c>
      <c r="P76" s="1" t="str">
        <f>IF(G76="","",VLOOKUP(G76,'Вода SKU'!$A$1:$B$150,2,0))</f>
        <v/>
      </c>
    </row>
    <row r="77" spans="9:16" ht="13.8" customHeight="1" x14ac:dyDescent="0.3">
      <c r="I77" s="1" t="str">
        <f t="shared" ca="1" si="11"/>
        <v/>
      </c>
      <c r="L77" s="1">
        <f t="shared" si="15"/>
        <v>0</v>
      </c>
      <c r="M77" s="1">
        <f t="shared" ca="1" si="14"/>
        <v>0</v>
      </c>
      <c r="N77" s="1">
        <f t="shared" si="12"/>
        <v>0</v>
      </c>
      <c r="O77" s="1">
        <f t="shared" ca="1" si="13"/>
        <v>0</v>
      </c>
      <c r="P77" s="1" t="str">
        <f>IF(G77="","",VLOOKUP(G77,'Вода SKU'!$A$1:$B$150,2,0))</f>
        <v/>
      </c>
    </row>
    <row r="78" spans="9:16" ht="13.8" customHeight="1" x14ac:dyDescent="0.3">
      <c r="I78" s="1" t="str">
        <f t="shared" ca="1" si="11"/>
        <v/>
      </c>
      <c r="L78" s="1">
        <f t="shared" si="15"/>
        <v>0</v>
      </c>
      <c r="M78" s="1">
        <f t="shared" ca="1" si="14"/>
        <v>0</v>
      </c>
      <c r="N78" s="1">
        <f t="shared" si="12"/>
        <v>0</v>
      </c>
      <c r="O78" s="1">
        <f t="shared" ca="1" si="13"/>
        <v>0</v>
      </c>
      <c r="P78" s="1" t="str">
        <f>IF(G78="","",VLOOKUP(G78,'Вода SKU'!$A$1:$B$150,2,0))</f>
        <v/>
      </c>
    </row>
    <row r="79" spans="9:16" ht="13.8" customHeight="1" x14ac:dyDescent="0.3">
      <c r="I79" s="1" t="str">
        <f t="shared" ca="1" si="11"/>
        <v/>
      </c>
      <c r="L79" s="1">
        <f t="shared" si="15"/>
        <v>0</v>
      </c>
      <c r="M79" s="1">
        <f t="shared" ca="1" si="14"/>
        <v>0</v>
      </c>
      <c r="N79" s="1">
        <f t="shared" si="12"/>
        <v>0</v>
      </c>
      <c r="O79" s="1">
        <f t="shared" ca="1" si="13"/>
        <v>0</v>
      </c>
      <c r="P79" s="1" t="str">
        <f>IF(G79="","",VLOOKUP(G79,'Вода SKU'!$A$1:$B$150,2,0))</f>
        <v/>
      </c>
    </row>
    <row r="80" spans="9:16" ht="13.8" customHeight="1" x14ac:dyDescent="0.3">
      <c r="I80" s="1" t="str">
        <f t="shared" ca="1" si="11"/>
        <v/>
      </c>
      <c r="L80" s="1">
        <f t="shared" si="15"/>
        <v>0</v>
      </c>
      <c r="M80" s="1">
        <f t="shared" ca="1" si="14"/>
        <v>0</v>
      </c>
      <c r="N80" s="1">
        <f t="shared" si="12"/>
        <v>0</v>
      </c>
      <c r="O80" s="1">
        <f t="shared" ca="1" si="13"/>
        <v>0</v>
      </c>
      <c r="P80" s="1" t="str">
        <f>IF(G80="","",VLOOKUP(G80,'Вода SKU'!$A$1:$B$150,2,0))</f>
        <v/>
      </c>
    </row>
    <row r="81" spans="9:16" ht="13.8" customHeight="1" x14ac:dyDescent="0.3">
      <c r="I81" s="1" t="str">
        <f t="shared" ca="1" si="11"/>
        <v/>
      </c>
      <c r="L81" s="1">
        <f t="shared" si="15"/>
        <v>0</v>
      </c>
      <c r="M81" s="1">
        <f t="shared" ca="1" si="14"/>
        <v>0</v>
      </c>
      <c r="N81" s="1">
        <f t="shared" si="12"/>
        <v>0</v>
      </c>
      <c r="O81" s="1">
        <f t="shared" ca="1" si="13"/>
        <v>0</v>
      </c>
      <c r="P81" s="1" t="str">
        <f>IF(G81="","",VLOOKUP(G81,'Вода SKU'!$A$1:$B$150,2,0))</f>
        <v/>
      </c>
    </row>
    <row r="82" spans="9:16" ht="13.8" customHeight="1" x14ac:dyDescent="0.3">
      <c r="I82" s="1" t="str">
        <f t="shared" ca="1" si="11"/>
        <v/>
      </c>
      <c r="L82" s="1">
        <f t="shared" si="15"/>
        <v>0</v>
      </c>
      <c r="M82" s="1">
        <f t="shared" ca="1" si="14"/>
        <v>0</v>
      </c>
      <c r="N82" s="1">
        <f t="shared" si="12"/>
        <v>0</v>
      </c>
      <c r="O82" s="1">
        <f t="shared" ca="1" si="13"/>
        <v>0</v>
      </c>
      <c r="P82" s="1" t="str">
        <f>IF(G82="","",VLOOKUP(G82,'Вода SKU'!$A$1:$B$150,2,0))</f>
        <v/>
      </c>
    </row>
    <row r="83" spans="9:16" ht="13.8" customHeight="1" x14ac:dyDescent="0.3">
      <c r="I83" s="1" t="str">
        <f t="shared" ca="1" si="11"/>
        <v/>
      </c>
      <c r="L83" s="1">
        <f t="shared" si="15"/>
        <v>0</v>
      </c>
      <c r="M83" s="1">
        <f t="shared" ca="1" si="14"/>
        <v>0</v>
      </c>
      <c r="N83" s="1">
        <f t="shared" si="12"/>
        <v>0</v>
      </c>
      <c r="O83" s="1">
        <f t="shared" ca="1" si="13"/>
        <v>0</v>
      </c>
      <c r="P83" s="1" t="str">
        <f>IF(G83="","",VLOOKUP(G83,'Вода SKU'!$A$1:$B$150,2,0))</f>
        <v/>
      </c>
    </row>
    <row r="84" spans="9:16" ht="13.8" customHeight="1" x14ac:dyDescent="0.3">
      <c r="I84" s="1" t="str">
        <f t="shared" ca="1" si="11"/>
        <v/>
      </c>
      <c r="L84" s="1">
        <f t="shared" si="15"/>
        <v>0</v>
      </c>
      <c r="M84" s="1">
        <f t="shared" ca="1" si="14"/>
        <v>0</v>
      </c>
      <c r="N84" s="1">
        <f t="shared" si="12"/>
        <v>0</v>
      </c>
      <c r="O84" s="1">
        <f t="shared" ca="1" si="13"/>
        <v>0</v>
      </c>
      <c r="P84" s="1" t="str">
        <f>IF(G84="","",VLOOKUP(G84,'Вода SKU'!$A$1:$B$150,2,0))</f>
        <v/>
      </c>
    </row>
    <row r="85" spans="9:16" ht="13.8" customHeight="1" x14ac:dyDescent="0.3">
      <c r="I85" s="1" t="str">
        <f t="shared" ca="1" si="11"/>
        <v/>
      </c>
      <c r="L85" s="1">
        <f t="shared" si="15"/>
        <v>0</v>
      </c>
      <c r="M85" s="1">
        <f t="shared" ca="1" si="14"/>
        <v>0</v>
      </c>
      <c r="N85" s="1">
        <f t="shared" si="12"/>
        <v>0</v>
      </c>
      <c r="O85" s="1">
        <f t="shared" ca="1" si="13"/>
        <v>0</v>
      </c>
      <c r="P85" s="1" t="str">
        <f>IF(G85="","",VLOOKUP(G85,'Вода SKU'!$A$1:$B$150,2,0))</f>
        <v/>
      </c>
    </row>
    <row r="86" spans="9:16" ht="13.8" customHeight="1" x14ac:dyDescent="0.3">
      <c r="I86" s="1" t="str">
        <f t="shared" ca="1" si="11"/>
        <v/>
      </c>
      <c r="L86" s="1">
        <f t="shared" si="15"/>
        <v>0</v>
      </c>
      <c r="M86" s="1">
        <f t="shared" ca="1" si="14"/>
        <v>0</v>
      </c>
      <c r="N86" s="1">
        <f t="shared" si="12"/>
        <v>0</v>
      </c>
      <c r="O86" s="1">
        <f t="shared" ca="1" si="13"/>
        <v>0</v>
      </c>
      <c r="P86" s="1" t="str">
        <f>IF(G86="","",VLOOKUP(G86,'Вода SKU'!$A$1:$B$150,2,0))</f>
        <v/>
      </c>
    </row>
    <row r="87" spans="9:16" ht="13.8" customHeight="1" x14ac:dyDescent="0.3">
      <c r="I87" s="1" t="str">
        <f t="shared" ca="1" si="11"/>
        <v/>
      </c>
      <c r="L87" s="1">
        <f t="shared" si="15"/>
        <v>0</v>
      </c>
      <c r="M87" s="1">
        <f t="shared" ca="1" si="14"/>
        <v>0</v>
      </c>
      <c r="N87" s="1">
        <f t="shared" si="12"/>
        <v>0</v>
      </c>
      <c r="O87" s="1">
        <f t="shared" ca="1" si="13"/>
        <v>0</v>
      </c>
      <c r="P87" s="1" t="str">
        <f>IF(G87="","",VLOOKUP(G87,'Вода SKU'!$A$1:$B$150,2,0))</f>
        <v/>
      </c>
    </row>
    <row r="88" spans="9:16" ht="13.8" customHeight="1" x14ac:dyDescent="0.3">
      <c r="I88" s="1" t="str">
        <f t="shared" ca="1" si="11"/>
        <v/>
      </c>
      <c r="L88" s="1">
        <f t="shared" si="15"/>
        <v>0</v>
      </c>
      <c r="M88" s="1">
        <f t="shared" ca="1" si="14"/>
        <v>0</v>
      </c>
      <c r="N88" s="1">
        <f t="shared" si="12"/>
        <v>0</v>
      </c>
      <c r="O88" s="1">
        <f t="shared" ca="1" si="13"/>
        <v>0</v>
      </c>
      <c r="P88" s="1" t="str">
        <f>IF(G88="","",VLOOKUP(G88,'Вода SKU'!$A$1:$B$150,2,0))</f>
        <v/>
      </c>
    </row>
    <row r="89" spans="9:16" ht="13.8" customHeight="1" x14ac:dyDescent="0.3">
      <c r="I89" s="1" t="str">
        <f t="shared" ca="1" si="11"/>
        <v/>
      </c>
      <c r="L89" s="1">
        <f t="shared" si="15"/>
        <v>0</v>
      </c>
      <c r="M89" s="1">
        <f t="shared" ca="1" si="14"/>
        <v>0</v>
      </c>
      <c r="N89" s="1">
        <f t="shared" si="12"/>
        <v>0</v>
      </c>
      <c r="O89" s="1">
        <f t="shared" ca="1" si="13"/>
        <v>0</v>
      </c>
      <c r="P89" s="1" t="str">
        <f>IF(G89="","",VLOOKUP(G89,'Вода SKU'!$A$1:$B$150,2,0))</f>
        <v/>
      </c>
    </row>
    <row r="90" spans="9:16" ht="13.8" customHeight="1" x14ac:dyDescent="0.3">
      <c r="I90" s="1" t="str">
        <f t="shared" ca="1" si="11"/>
        <v/>
      </c>
      <c r="L90" s="1">
        <f t="shared" si="15"/>
        <v>0</v>
      </c>
      <c r="M90" s="1">
        <f t="shared" ca="1" si="14"/>
        <v>0</v>
      </c>
      <c r="N90" s="1">
        <f t="shared" si="12"/>
        <v>0</v>
      </c>
      <c r="O90" s="1">
        <f t="shared" ca="1" si="13"/>
        <v>0</v>
      </c>
      <c r="P90" s="1" t="str">
        <f>IF(G90="","",VLOOKUP(G90,'Вода SKU'!$A$1:$B$150,2,0))</f>
        <v/>
      </c>
    </row>
    <row r="91" spans="9:16" ht="13.8" customHeight="1" x14ac:dyDescent="0.3">
      <c r="I91" s="1" t="str">
        <f t="shared" ca="1" si="11"/>
        <v/>
      </c>
      <c r="L91" s="1">
        <f t="shared" si="15"/>
        <v>0</v>
      </c>
      <c r="M91" s="1">
        <f t="shared" ca="1" si="14"/>
        <v>0</v>
      </c>
      <c r="N91" s="1">
        <f t="shared" si="12"/>
        <v>0</v>
      </c>
      <c r="O91" s="1">
        <f t="shared" ca="1" si="13"/>
        <v>0</v>
      </c>
      <c r="P91" s="1" t="str">
        <f>IF(G91="","",VLOOKUP(G91,'Вода SKU'!$A$1:$B$150,2,0))</f>
        <v/>
      </c>
    </row>
    <row r="92" spans="9:16" ht="13.8" customHeight="1" x14ac:dyDescent="0.3">
      <c r="I92" s="1" t="str">
        <f t="shared" ca="1" si="11"/>
        <v/>
      </c>
      <c r="L92" s="1">
        <f t="shared" si="15"/>
        <v>0</v>
      </c>
      <c r="M92" s="1">
        <f t="shared" ca="1" si="14"/>
        <v>0</v>
      </c>
      <c r="N92" s="1">
        <f t="shared" si="12"/>
        <v>0</v>
      </c>
      <c r="O92" s="1">
        <f t="shared" ca="1" si="13"/>
        <v>0</v>
      </c>
      <c r="P92" s="1" t="str">
        <f>IF(G92="","",VLOOKUP(G92,'Вода SKU'!$A$1:$B$150,2,0))</f>
        <v/>
      </c>
    </row>
    <row r="93" spans="9:16" ht="13.8" customHeight="1" x14ac:dyDescent="0.3">
      <c r="I93" s="1" t="str">
        <f t="shared" ca="1" si="11"/>
        <v/>
      </c>
      <c r="L93" s="1">
        <f t="shared" si="15"/>
        <v>0</v>
      </c>
      <c r="M93" s="1">
        <f t="shared" ca="1" si="14"/>
        <v>0</v>
      </c>
      <c r="N93" s="1">
        <f t="shared" si="12"/>
        <v>0</v>
      </c>
      <c r="O93" s="1">
        <f t="shared" ca="1" si="13"/>
        <v>0</v>
      </c>
      <c r="P93" s="1" t="str">
        <f>IF(G93="","",VLOOKUP(G93,'Вода SKU'!$A$1:$B$150,2,0))</f>
        <v/>
      </c>
    </row>
  </sheetData>
  <conditionalFormatting sqref="I1:I1048576">
    <cfRule type="cellIs" dxfId="6" priority="2" operator="between">
      <formula>0</formula>
      <formula>100000</formula>
    </cfRule>
    <cfRule type="cellIs" dxfId="5" priority="3" operator="between">
      <formula>-10000</formula>
      <formula>0</formula>
    </cfRule>
  </conditionalFormatting>
  <conditionalFormatting sqref="C2:C93">
    <cfRule type="expression" dxfId="4" priority="4">
      <formula>#REF!&lt;&gt;#REF!</formula>
    </cfRule>
    <cfRule type="expression" dxfId="3" priority="5">
      <formula>#REF!&lt;&gt;#REF!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000-000000000000}">
          <x14:formula1>
            <xm:f>'Типы варок'!$A$1:$A$102</xm:f>
          </x14:formula1>
          <x14:formula2>
            <xm:f>0</xm:f>
          </x14:formula2>
          <xm:sqref>C2:C93</xm:sqref>
        </x14:dataValidation>
        <x14:dataValidation type="list" showInputMessage="1" showErrorMessage="1" xr:uid="{00000000-0002-0000-0000-000001000000}">
          <x14:formula1>
            <xm:f>'Вода SKU'!$A$1:$A$137</xm:f>
          </x14:formula1>
          <x14:formula2>
            <xm:f>0</xm:f>
          </x14:formula2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1"/>
  <sheetViews>
    <sheetView tabSelected="1" zoomScaleNormal="10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D16" sqref="D16"/>
    </sheetView>
  </sheetViews>
  <sheetFormatPr defaultRowHeight="14.4" x14ac:dyDescent="0.3"/>
  <cols>
    <col min="1" max="2" width="10.6640625" style="1" customWidth="1"/>
    <col min="3" max="4" width="15" style="1" customWidth="1"/>
    <col min="5" max="6" width="10.33203125" style="1" customWidth="1"/>
    <col min="7" max="7" width="37.77734375" style="1" customWidth="1"/>
    <col min="8" max="8" width="15" style="1" customWidth="1"/>
    <col min="9" max="10" width="8.6640625" style="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77734375" style="1" hidden="1" customWidth="1"/>
    <col min="15" max="15" width="8.21875" style="1" hidden="1" customWidth="1"/>
    <col min="16" max="16" width="11.88671875" style="1" hidden="1" customWidth="1"/>
    <col min="17" max="1025" width="8.5546875" style="1" customWidth="1"/>
  </cols>
  <sheetData>
    <row r="1" spans="1:16" ht="20.5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>
        <v>0</v>
      </c>
    </row>
    <row r="2" spans="1:16" ht="13.8" customHeight="1" x14ac:dyDescent="0.3">
      <c r="A2" s="6">
        <f ca="1">IF(K2="-", "-", 1 + MAX(Вода!$A$2:$A$71) + SUM(INDIRECT(ADDRESS(2,COLUMN(N2)) &amp; ":" &amp; ADDRESS(ROW(),COLUMN(N2)))))</f>
        <v>1</v>
      </c>
      <c r="B2" s="7">
        <f t="shared" ref="B2:B33" ca="1" si="0">IF(G2="","",IF(K2="-","",1+SUM(INDIRECT(ADDRESS(2,COLUMN(N2))&amp;":"&amp;ADDRESS(ROW(),COLUMN(N2))))))</f>
        <v>1</v>
      </c>
      <c r="C2" s="8" t="s">
        <v>13</v>
      </c>
      <c r="D2" s="8">
        <v>850</v>
      </c>
      <c r="E2" s="8" t="s">
        <v>14</v>
      </c>
      <c r="F2" s="8" t="s">
        <v>15</v>
      </c>
      <c r="G2" s="8" t="s">
        <v>16</v>
      </c>
      <c r="H2" s="8">
        <v>850</v>
      </c>
      <c r="I2" s="1" t="str">
        <f t="shared" ref="I2:I33" ca="1" si="1">IF(O2 - INDIRECT("O" &amp; ROW() - 1) = 0, "", INDIRECT("O" &amp; ROW() - 1) - O2)</f>
        <v/>
      </c>
      <c r="J2" s="9">
        <v>1</v>
      </c>
      <c r="L2" s="1">
        <f t="shared" ref="L2:L49" ca="1" si="2">IF(K2 = "-", -INDIRECT("D" &amp; ROW() - 1),H2)</f>
        <v>850</v>
      </c>
      <c r="M2" s="1">
        <f t="shared" ref="M2:M33" ca="1" si="3">IF(K2 = "-", SUM(INDIRECT(ADDRESS(2,COLUMN(L2)) &amp; ":" &amp; ADDRESS(ROW(),COLUMN(L2)))), 0)</f>
        <v>0</v>
      </c>
      <c r="N2" s="1">
        <f t="shared" ref="N2:N33" si="4">IF(K2="-",1,0)</f>
        <v>0</v>
      </c>
      <c r="O2" s="1">
        <f t="shared" ref="O2:O33" ca="1" si="5">IF(M2 = 0, INDIRECT("O" &amp; ROW() - 1), M2)</f>
        <v>0</v>
      </c>
      <c r="P2" s="1" t="str">
        <f>IF(G2="","",VLOOKUP(G2,'Соль SKU'!$A$1:$B$150,2, 0))</f>
        <v>2.7, Сакко</v>
      </c>
    </row>
    <row r="3" spans="1:16" ht="13.8" customHeight="1" x14ac:dyDescent="0.3">
      <c r="A3" s="4"/>
      <c r="B3" s="5" t="str">
        <f t="shared" ca="1" si="0"/>
        <v/>
      </c>
      <c r="I3" s="1" t="str">
        <f t="shared" ca="1" si="1"/>
        <v/>
      </c>
      <c r="L3" s="1">
        <f t="shared" ca="1" si="2"/>
        <v>0</v>
      </c>
      <c r="M3" s="1">
        <f t="shared" ca="1" si="3"/>
        <v>0</v>
      </c>
      <c r="N3" s="1">
        <f t="shared" si="4"/>
        <v>0</v>
      </c>
      <c r="O3" s="1">
        <f t="shared" ca="1" si="5"/>
        <v>0</v>
      </c>
      <c r="P3" s="1" t="str">
        <f>IF(G3="","",VLOOKUP(G3,'Соль SKU'!$A$1:$B$150,2, 0))</f>
        <v/>
      </c>
    </row>
    <row r="4" spans="1:16" ht="13.8" customHeight="1" x14ac:dyDescent="0.3">
      <c r="A4" s="4"/>
      <c r="B4" s="5" t="str">
        <f t="shared" ca="1" si="0"/>
        <v/>
      </c>
      <c r="I4" s="1" t="str">
        <f t="shared" ca="1" si="1"/>
        <v/>
      </c>
      <c r="L4" s="1">
        <f t="shared" ca="1" si="2"/>
        <v>0</v>
      </c>
      <c r="M4" s="1">
        <f t="shared" ca="1" si="3"/>
        <v>0</v>
      </c>
      <c r="N4" s="1">
        <f t="shared" si="4"/>
        <v>0</v>
      </c>
      <c r="O4" s="1">
        <f t="shared" ca="1" si="5"/>
        <v>0</v>
      </c>
      <c r="P4" s="1" t="str">
        <f>IF(G4="","",VLOOKUP(G4,'Соль SKU'!$A$1:$B$150,2, 0))</f>
        <v/>
      </c>
    </row>
    <row r="5" spans="1:16" ht="13.8" customHeight="1" x14ac:dyDescent="0.3">
      <c r="A5" s="4"/>
      <c r="B5" s="5" t="str">
        <f t="shared" ca="1" si="0"/>
        <v/>
      </c>
      <c r="I5" s="1" t="str">
        <f t="shared" ca="1" si="1"/>
        <v/>
      </c>
      <c r="L5" s="1">
        <f t="shared" ca="1" si="2"/>
        <v>0</v>
      </c>
      <c r="M5" s="1">
        <f t="shared" ca="1" si="3"/>
        <v>0</v>
      </c>
      <c r="N5" s="1">
        <f t="shared" si="4"/>
        <v>0</v>
      </c>
      <c r="O5" s="1">
        <f t="shared" ca="1" si="5"/>
        <v>0</v>
      </c>
      <c r="P5" s="1" t="str">
        <f>IF(G5="","",VLOOKUP(G5,'Соль SKU'!$A$1:$B$150,2, 0))</f>
        <v/>
      </c>
    </row>
    <row r="6" spans="1:16" ht="13.8" customHeight="1" x14ac:dyDescent="0.3">
      <c r="A6" s="4"/>
      <c r="B6" s="5" t="str">
        <f t="shared" ca="1" si="0"/>
        <v/>
      </c>
      <c r="I6" s="1" t="str">
        <f t="shared" ca="1" si="1"/>
        <v/>
      </c>
      <c r="L6" s="1">
        <f t="shared" ca="1" si="2"/>
        <v>0</v>
      </c>
      <c r="M6" s="1">
        <f t="shared" ca="1" si="3"/>
        <v>0</v>
      </c>
      <c r="N6" s="1">
        <f t="shared" si="4"/>
        <v>0</v>
      </c>
      <c r="O6" s="1">
        <f t="shared" ca="1" si="5"/>
        <v>0</v>
      </c>
      <c r="P6" s="1" t="str">
        <f>IF(G6="","",VLOOKUP(G6,'Соль SKU'!$A$1:$B$150,2, 0))</f>
        <v/>
      </c>
    </row>
    <row r="7" spans="1:16" ht="13.8" customHeight="1" x14ac:dyDescent="0.3">
      <c r="A7" s="4"/>
      <c r="B7" s="5" t="str">
        <f t="shared" ca="1" si="0"/>
        <v/>
      </c>
      <c r="I7" s="1" t="str">
        <f t="shared" ca="1" si="1"/>
        <v/>
      </c>
      <c r="L7" s="1">
        <f t="shared" ca="1" si="2"/>
        <v>0</v>
      </c>
      <c r="M7" s="1">
        <f t="shared" ca="1" si="3"/>
        <v>0</v>
      </c>
      <c r="N7" s="1">
        <f t="shared" si="4"/>
        <v>0</v>
      </c>
      <c r="O7" s="1">
        <f t="shared" ca="1" si="5"/>
        <v>0</v>
      </c>
      <c r="P7" s="1" t="str">
        <f>IF(G7="","",VLOOKUP(G7,'Соль SKU'!$A$1:$B$150,2, 0))</f>
        <v/>
      </c>
    </row>
    <row r="8" spans="1:16" ht="13.8" customHeight="1" x14ac:dyDescent="0.3">
      <c r="A8" s="4"/>
      <c r="B8" s="5" t="str">
        <f t="shared" ca="1" si="0"/>
        <v/>
      </c>
      <c r="I8" s="1" t="str">
        <f t="shared" ca="1" si="1"/>
        <v/>
      </c>
      <c r="L8" s="1">
        <f t="shared" ca="1" si="2"/>
        <v>0</v>
      </c>
      <c r="M8" s="1">
        <f t="shared" ca="1" si="3"/>
        <v>0</v>
      </c>
      <c r="N8" s="1">
        <f t="shared" si="4"/>
        <v>0</v>
      </c>
      <c r="O8" s="1">
        <f t="shared" ca="1" si="5"/>
        <v>0</v>
      </c>
      <c r="P8" s="1" t="str">
        <f>IF(G8="","",VLOOKUP(G8,'Соль SKU'!$A$1:$B$150,2, 0))</f>
        <v/>
      </c>
    </row>
    <row r="9" spans="1:16" ht="13.8" customHeight="1" x14ac:dyDescent="0.3">
      <c r="A9" s="4"/>
      <c r="B9" s="5" t="str">
        <f t="shared" ca="1" si="0"/>
        <v/>
      </c>
      <c r="I9" s="1" t="str">
        <f t="shared" ca="1" si="1"/>
        <v/>
      </c>
      <c r="L9" s="1">
        <f t="shared" ca="1" si="2"/>
        <v>0</v>
      </c>
      <c r="M9" s="1">
        <f t="shared" ca="1" si="3"/>
        <v>0</v>
      </c>
      <c r="N9" s="1">
        <f t="shared" si="4"/>
        <v>0</v>
      </c>
      <c r="O9" s="1">
        <f t="shared" ca="1" si="5"/>
        <v>0</v>
      </c>
      <c r="P9" s="1" t="str">
        <f>IF(G9="","",VLOOKUP(G9,'Соль SKU'!$A$1:$B$150,2, 0))</f>
        <v/>
      </c>
    </row>
    <row r="10" spans="1:16" ht="13.8" customHeight="1" x14ac:dyDescent="0.3">
      <c r="A10" s="4"/>
      <c r="B10" s="5" t="str">
        <f t="shared" ca="1" si="0"/>
        <v/>
      </c>
      <c r="I10" s="1" t="str">
        <f t="shared" ca="1" si="1"/>
        <v/>
      </c>
      <c r="L10" s="1">
        <f t="shared" ca="1" si="2"/>
        <v>0</v>
      </c>
      <c r="M10" s="1">
        <f t="shared" ca="1" si="3"/>
        <v>0</v>
      </c>
      <c r="N10" s="1">
        <f t="shared" si="4"/>
        <v>0</v>
      </c>
      <c r="O10" s="1">
        <f t="shared" ca="1" si="5"/>
        <v>0</v>
      </c>
      <c r="P10" s="1" t="str">
        <f>IF(G10="","",VLOOKUP(G10,'Соль SKU'!$A$1:$B$150,2, 0))</f>
        <v/>
      </c>
    </row>
    <row r="11" spans="1:16" ht="13.8" customHeight="1" x14ac:dyDescent="0.3">
      <c r="A11" s="4"/>
      <c r="B11" s="5" t="str">
        <f t="shared" ca="1" si="0"/>
        <v/>
      </c>
      <c r="I11" s="1" t="str">
        <f t="shared" ca="1" si="1"/>
        <v/>
      </c>
      <c r="L11" s="1">
        <f t="shared" ca="1" si="2"/>
        <v>0</v>
      </c>
      <c r="M11" s="1">
        <f t="shared" ca="1" si="3"/>
        <v>0</v>
      </c>
      <c r="N11" s="1">
        <f t="shared" si="4"/>
        <v>0</v>
      </c>
      <c r="O11" s="1">
        <f t="shared" ca="1" si="5"/>
        <v>0</v>
      </c>
      <c r="P11" s="1" t="str">
        <f>IF(G11="","",VLOOKUP(G11,'Соль SKU'!$A$1:$B$150,2, 0))</f>
        <v/>
      </c>
    </row>
    <row r="12" spans="1:16" ht="13.8" customHeight="1" x14ac:dyDescent="0.3">
      <c r="A12" s="4"/>
      <c r="B12" s="5" t="str">
        <f t="shared" ca="1" si="0"/>
        <v/>
      </c>
      <c r="I12" s="1" t="str">
        <f t="shared" ca="1" si="1"/>
        <v/>
      </c>
      <c r="L12" s="1">
        <f t="shared" ca="1" si="2"/>
        <v>0</v>
      </c>
      <c r="M12" s="1">
        <f t="shared" ca="1" si="3"/>
        <v>0</v>
      </c>
      <c r="N12" s="1">
        <f t="shared" si="4"/>
        <v>0</v>
      </c>
      <c r="O12" s="1">
        <f t="shared" ca="1" si="5"/>
        <v>0</v>
      </c>
      <c r="P12" s="1" t="str">
        <f>IF(G12="","",VLOOKUP(G12,'Соль SKU'!$A$1:$B$150,2, 0))</f>
        <v/>
      </c>
    </row>
    <row r="13" spans="1:16" ht="13.8" customHeight="1" x14ac:dyDescent="0.3">
      <c r="A13" s="4"/>
      <c r="B13" s="5" t="str">
        <f t="shared" ca="1" si="0"/>
        <v/>
      </c>
      <c r="I13" s="1" t="str">
        <f t="shared" ca="1" si="1"/>
        <v/>
      </c>
      <c r="L13" s="1">
        <f t="shared" ca="1" si="2"/>
        <v>0</v>
      </c>
      <c r="M13" s="1">
        <f t="shared" ca="1" si="3"/>
        <v>0</v>
      </c>
      <c r="N13" s="1">
        <f t="shared" si="4"/>
        <v>0</v>
      </c>
      <c r="O13" s="1">
        <f t="shared" ca="1" si="5"/>
        <v>0</v>
      </c>
      <c r="P13" s="1" t="str">
        <f>IF(G13="","",VLOOKUP(G13,'Соль SKU'!$A$1:$B$150,2, 0))</f>
        <v/>
      </c>
    </row>
    <row r="14" spans="1:16" ht="13.8" customHeight="1" x14ac:dyDescent="0.3">
      <c r="A14" s="4"/>
      <c r="B14" s="5" t="str">
        <f t="shared" ca="1" si="0"/>
        <v/>
      </c>
      <c r="I14" s="1" t="str">
        <f t="shared" ca="1" si="1"/>
        <v/>
      </c>
      <c r="L14" s="1">
        <f t="shared" ca="1" si="2"/>
        <v>0</v>
      </c>
      <c r="M14" s="1">
        <f t="shared" ca="1" si="3"/>
        <v>0</v>
      </c>
      <c r="N14" s="1">
        <f t="shared" si="4"/>
        <v>0</v>
      </c>
      <c r="O14" s="1">
        <f t="shared" ca="1" si="5"/>
        <v>0</v>
      </c>
      <c r="P14" s="1" t="str">
        <f>IF(G14="","",VLOOKUP(G14,'Соль SKU'!$A$1:$B$150,2, 0))</f>
        <v/>
      </c>
    </row>
    <row r="15" spans="1:16" ht="13.8" customHeight="1" x14ac:dyDescent="0.3">
      <c r="A15" s="4"/>
      <c r="B15" s="5" t="str">
        <f t="shared" ca="1" si="0"/>
        <v/>
      </c>
      <c r="I15" s="1" t="str">
        <f t="shared" ca="1" si="1"/>
        <v/>
      </c>
      <c r="L15" s="1">
        <f t="shared" ca="1" si="2"/>
        <v>0</v>
      </c>
      <c r="M15" s="1">
        <f t="shared" ca="1" si="3"/>
        <v>0</v>
      </c>
      <c r="N15" s="1">
        <f t="shared" si="4"/>
        <v>0</v>
      </c>
      <c r="O15" s="1">
        <f t="shared" ca="1" si="5"/>
        <v>0</v>
      </c>
      <c r="P15" s="1" t="str">
        <f>IF(G15="","",VLOOKUP(G15,'Соль SKU'!$A$1:$B$150,2, 0))</f>
        <v/>
      </c>
    </row>
    <row r="16" spans="1:16" ht="13.8" customHeight="1" x14ac:dyDescent="0.3">
      <c r="A16" s="4"/>
      <c r="B16" s="5" t="str">
        <f t="shared" ca="1" si="0"/>
        <v/>
      </c>
      <c r="I16" s="1" t="str">
        <f t="shared" ca="1" si="1"/>
        <v/>
      </c>
      <c r="L16" s="1">
        <f t="shared" ca="1" si="2"/>
        <v>0</v>
      </c>
      <c r="M16" s="1">
        <f t="shared" ca="1" si="3"/>
        <v>0</v>
      </c>
      <c r="N16" s="1">
        <f t="shared" si="4"/>
        <v>0</v>
      </c>
      <c r="O16" s="1">
        <f t="shared" ca="1" si="5"/>
        <v>0</v>
      </c>
      <c r="P16" s="1" t="str">
        <f>IF(G16="","",VLOOKUP(G16,'Соль SKU'!$A$1:$B$150,2, 0))</f>
        <v/>
      </c>
    </row>
    <row r="17" spans="1:16" ht="13.8" customHeight="1" x14ac:dyDescent="0.3">
      <c r="A17" s="4"/>
      <c r="B17" s="5" t="str">
        <f t="shared" ca="1" si="0"/>
        <v/>
      </c>
      <c r="I17" s="1" t="str">
        <f t="shared" ca="1" si="1"/>
        <v/>
      </c>
      <c r="L17" s="1">
        <f t="shared" ca="1" si="2"/>
        <v>0</v>
      </c>
      <c r="M17" s="1">
        <f t="shared" ca="1" si="3"/>
        <v>0</v>
      </c>
      <c r="N17" s="1">
        <f t="shared" si="4"/>
        <v>0</v>
      </c>
      <c r="O17" s="1">
        <f t="shared" ca="1" si="5"/>
        <v>0</v>
      </c>
      <c r="P17" s="1" t="str">
        <f>IF(G17="","",VLOOKUP(G17,'Соль SKU'!$A$1:$B$150,2, 0))</f>
        <v/>
      </c>
    </row>
    <row r="18" spans="1:16" ht="13.8" customHeight="1" x14ac:dyDescent="0.3">
      <c r="A18" s="4"/>
      <c r="B18" s="5" t="str">
        <f t="shared" ca="1" si="0"/>
        <v/>
      </c>
      <c r="I18" s="1" t="str">
        <f t="shared" ca="1" si="1"/>
        <v/>
      </c>
      <c r="L18" s="1">
        <f t="shared" ca="1" si="2"/>
        <v>0</v>
      </c>
      <c r="M18" s="1">
        <f t="shared" ca="1" si="3"/>
        <v>0</v>
      </c>
      <c r="N18" s="1">
        <f t="shared" si="4"/>
        <v>0</v>
      </c>
      <c r="O18" s="1">
        <f t="shared" ca="1" si="5"/>
        <v>0</v>
      </c>
      <c r="P18" s="1" t="str">
        <f>IF(G18="","",VLOOKUP(G18,'Соль SKU'!$A$1:$B$150,2, 0))</f>
        <v/>
      </c>
    </row>
    <row r="19" spans="1:16" ht="13.8" customHeight="1" x14ac:dyDescent="0.3">
      <c r="A19" s="4"/>
      <c r="B19" s="5" t="str">
        <f t="shared" ca="1" si="0"/>
        <v/>
      </c>
      <c r="I19" s="1" t="str">
        <f t="shared" ca="1" si="1"/>
        <v/>
      </c>
      <c r="L19" s="1">
        <f t="shared" ca="1" si="2"/>
        <v>0</v>
      </c>
      <c r="M19" s="1">
        <f t="shared" ca="1" si="3"/>
        <v>0</v>
      </c>
      <c r="N19" s="1">
        <f t="shared" si="4"/>
        <v>0</v>
      </c>
      <c r="O19" s="1">
        <f t="shared" ca="1" si="5"/>
        <v>0</v>
      </c>
      <c r="P19" s="1" t="str">
        <f>IF(G19="","",VLOOKUP(G19,'Соль SKU'!$A$1:$B$150,2, 0))</f>
        <v/>
      </c>
    </row>
    <row r="20" spans="1:16" ht="13.8" customHeight="1" x14ac:dyDescent="0.3">
      <c r="A20" s="4"/>
      <c r="B20" s="5" t="str">
        <f t="shared" ca="1" si="0"/>
        <v/>
      </c>
      <c r="I20" s="1" t="str">
        <f t="shared" ca="1" si="1"/>
        <v/>
      </c>
      <c r="L20" s="1">
        <f t="shared" ca="1" si="2"/>
        <v>0</v>
      </c>
      <c r="M20" s="1">
        <f t="shared" ca="1" si="3"/>
        <v>0</v>
      </c>
      <c r="N20" s="1">
        <f t="shared" si="4"/>
        <v>0</v>
      </c>
      <c r="O20" s="1">
        <f t="shared" ca="1" si="5"/>
        <v>0</v>
      </c>
      <c r="P20" s="1" t="str">
        <f>IF(G20="","",VLOOKUP(G20,'Соль SKU'!$A$1:$B$150,2, 0))</f>
        <v/>
      </c>
    </row>
    <row r="21" spans="1:16" ht="13.8" customHeight="1" x14ac:dyDescent="0.3">
      <c r="A21" s="4"/>
      <c r="B21" s="5" t="str">
        <f t="shared" ca="1" si="0"/>
        <v/>
      </c>
      <c r="I21" s="1" t="str">
        <f t="shared" ca="1" si="1"/>
        <v/>
      </c>
      <c r="L21" s="1">
        <f t="shared" ca="1" si="2"/>
        <v>0</v>
      </c>
      <c r="M21" s="1">
        <f t="shared" ca="1" si="3"/>
        <v>0</v>
      </c>
      <c r="N21" s="1">
        <f t="shared" si="4"/>
        <v>0</v>
      </c>
      <c r="O21" s="1">
        <f t="shared" ca="1" si="5"/>
        <v>0</v>
      </c>
      <c r="P21" s="1" t="str">
        <f>IF(G21="","",VLOOKUP(G21,'Соль SKU'!$A$1:$B$150,2, 0))</f>
        <v/>
      </c>
    </row>
    <row r="22" spans="1:16" ht="13.8" customHeight="1" x14ac:dyDescent="0.3">
      <c r="A22" s="4"/>
      <c r="B22" s="5" t="str">
        <f t="shared" ca="1" si="0"/>
        <v/>
      </c>
      <c r="I22" s="1" t="str">
        <f t="shared" ca="1" si="1"/>
        <v/>
      </c>
      <c r="L22" s="1">
        <f t="shared" ca="1" si="2"/>
        <v>0</v>
      </c>
      <c r="M22" s="1">
        <f t="shared" ca="1" si="3"/>
        <v>0</v>
      </c>
      <c r="N22" s="1">
        <f t="shared" si="4"/>
        <v>0</v>
      </c>
      <c r="O22" s="1">
        <f t="shared" ca="1" si="5"/>
        <v>0</v>
      </c>
      <c r="P22" s="1" t="str">
        <f>IF(G22="","",VLOOKUP(G22,'Соль SKU'!$A$1:$B$150,2, 0))</f>
        <v/>
      </c>
    </row>
    <row r="23" spans="1:16" ht="13.8" customHeight="1" x14ac:dyDescent="0.3">
      <c r="A23" s="4"/>
      <c r="B23" s="5" t="str">
        <f t="shared" ca="1" si="0"/>
        <v/>
      </c>
      <c r="I23" s="1" t="str">
        <f t="shared" ca="1" si="1"/>
        <v/>
      </c>
      <c r="L23" s="1">
        <f t="shared" ca="1" si="2"/>
        <v>0</v>
      </c>
      <c r="M23" s="1">
        <f t="shared" ca="1" si="3"/>
        <v>0</v>
      </c>
      <c r="N23" s="1">
        <f t="shared" si="4"/>
        <v>0</v>
      </c>
      <c r="O23" s="1">
        <f t="shared" ca="1" si="5"/>
        <v>0</v>
      </c>
      <c r="P23" s="1" t="str">
        <f>IF(G23="","",VLOOKUP(G23,'Соль SKU'!$A$1:$B$150,2, 0))</f>
        <v/>
      </c>
    </row>
    <row r="24" spans="1:16" ht="13.8" customHeight="1" x14ac:dyDescent="0.3">
      <c r="A24" s="4"/>
      <c r="B24" s="5" t="str">
        <f t="shared" ca="1" si="0"/>
        <v/>
      </c>
      <c r="I24" s="1" t="str">
        <f t="shared" ca="1" si="1"/>
        <v/>
      </c>
      <c r="L24" s="1">
        <f t="shared" ca="1" si="2"/>
        <v>0</v>
      </c>
      <c r="M24" s="1">
        <f t="shared" ca="1" si="3"/>
        <v>0</v>
      </c>
      <c r="N24" s="1">
        <f t="shared" si="4"/>
        <v>0</v>
      </c>
      <c r="O24" s="1">
        <f t="shared" ca="1" si="5"/>
        <v>0</v>
      </c>
      <c r="P24" s="1" t="str">
        <f>IF(G24="","",VLOOKUP(G24,'Соль SKU'!$A$1:$B$150,2, 0))</f>
        <v/>
      </c>
    </row>
    <row r="25" spans="1:16" ht="13.8" customHeight="1" x14ac:dyDescent="0.3">
      <c r="A25" s="4"/>
      <c r="B25" s="5" t="str">
        <f t="shared" ca="1" si="0"/>
        <v/>
      </c>
      <c r="I25" s="1" t="str">
        <f t="shared" ca="1" si="1"/>
        <v/>
      </c>
      <c r="L25" s="1">
        <f t="shared" ca="1" si="2"/>
        <v>0</v>
      </c>
      <c r="M25" s="1">
        <f t="shared" ca="1" si="3"/>
        <v>0</v>
      </c>
      <c r="N25" s="1">
        <f t="shared" si="4"/>
        <v>0</v>
      </c>
      <c r="O25" s="1">
        <f t="shared" ca="1" si="5"/>
        <v>0</v>
      </c>
      <c r="P25" s="1" t="str">
        <f>IF(G25="","",VLOOKUP(G25,'Соль SKU'!$A$1:$B$150,2, 0))</f>
        <v/>
      </c>
    </row>
    <row r="26" spans="1:16" ht="13.8" customHeight="1" x14ac:dyDescent="0.3">
      <c r="A26" s="4"/>
      <c r="B26" s="5" t="str">
        <f t="shared" ca="1" si="0"/>
        <v/>
      </c>
      <c r="I26" s="1" t="str">
        <f t="shared" ca="1" si="1"/>
        <v/>
      </c>
      <c r="L26" s="1">
        <f t="shared" ca="1" si="2"/>
        <v>0</v>
      </c>
      <c r="M26" s="1">
        <f t="shared" ca="1" si="3"/>
        <v>0</v>
      </c>
      <c r="N26" s="1">
        <f t="shared" si="4"/>
        <v>0</v>
      </c>
      <c r="O26" s="1">
        <f t="shared" ca="1" si="5"/>
        <v>0</v>
      </c>
      <c r="P26" s="1" t="str">
        <f>IF(G26="","",VLOOKUP(G26,'Соль SKU'!$A$1:$B$150,2, 0))</f>
        <v/>
      </c>
    </row>
    <row r="27" spans="1:16" ht="13.8" customHeight="1" x14ac:dyDescent="0.3">
      <c r="A27" s="4"/>
      <c r="B27" s="5" t="str">
        <f t="shared" ca="1" si="0"/>
        <v/>
      </c>
      <c r="I27" s="1" t="str">
        <f t="shared" ca="1" si="1"/>
        <v/>
      </c>
      <c r="L27" s="1">
        <f t="shared" ca="1" si="2"/>
        <v>0</v>
      </c>
      <c r="M27" s="1">
        <f t="shared" ca="1" si="3"/>
        <v>0</v>
      </c>
      <c r="N27" s="1">
        <f t="shared" si="4"/>
        <v>0</v>
      </c>
      <c r="O27" s="1">
        <f t="shared" ca="1" si="5"/>
        <v>0</v>
      </c>
      <c r="P27" s="1" t="str">
        <f>IF(G27="","",VLOOKUP(G27,'Соль SKU'!$A$1:$B$150,2, 0))</f>
        <v/>
      </c>
    </row>
    <row r="28" spans="1:16" ht="13.8" customHeight="1" x14ac:dyDescent="0.3">
      <c r="B28" s="5" t="str">
        <f t="shared" ca="1" si="0"/>
        <v/>
      </c>
      <c r="I28" s="1" t="str">
        <f t="shared" ca="1" si="1"/>
        <v/>
      </c>
      <c r="L28" s="1">
        <f t="shared" ca="1" si="2"/>
        <v>0</v>
      </c>
      <c r="M28" s="1">
        <f t="shared" ca="1" si="3"/>
        <v>0</v>
      </c>
      <c r="N28" s="1">
        <f t="shared" si="4"/>
        <v>0</v>
      </c>
      <c r="O28" s="1">
        <f t="shared" ca="1" si="5"/>
        <v>0</v>
      </c>
      <c r="P28" s="1" t="str">
        <f>IF(G28="","",VLOOKUP(G28,'Соль SKU'!$A$1:$B$150,2, 0))</f>
        <v/>
      </c>
    </row>
    <row r="29" spans="1:16" ht="13.8" customHeight="1" x14ac:dyDescent="0.3">
      <c r="B29" s="5" t="str">
        <f t="shared" ca="1" si="0"/>
        <v/>
      </c>
      <c r="I29" s="1" t="str">
        <f t="shared" ca="1" si="1"/>
        <v/>
      </c>
      <c r="L29" s="1">
        <f t="shared" ca="1" si="2"/>
        <v>0</v>
      </c>
      <c r="M29" s="1">
        <f t="shared" ca="1" si="3"/>
        <v>0</v>
      </c>
      <c r="N29" s="1">
        <f t="shared" si="4"/>
        <v>0</v>
      </c>
      <c r="O29" s="1">
        <f t="shared" ca="1" si="5"/>
        <v>0</v>
      </c>
      <c r="P29" s="1" t="str">
        <f>IF(G29="","",VLOOKUP(G29,'Соль SKU'!$A$1:$B$150,2, 0))</f>
        <v/>
      </c>
    </row>
    <row r="30" spans="1:16" ht="13.8" customHeight="1" x14ac:dyDescent="0.3">
      <c r="B30" s="5" t="str">
        <f t="shared" ca="1" si="0"/>
        <v/>
      </c>
      <c r="I30" s="1" t="str">
        <f t="shared" ca="1" si="1"/>
        <v/>
      </c>
      <c r="L30" s="1">
        <f t="shared" ca="1" si="2"/>
        <v>0</v>
      </c>
      <c r="M30" s="1">
        <f t="shared" ca="1" si="3"/>
        <v>0</v>
      </c>
      <c r="N30" s="1">
        <f t="shared" si="4"/>
        <v>0</v>
      </c>
      <c r="O30" s="1">
        <f t="shared" ca="1" si="5"/>
        <v>0</v>
      </c>
      <c r="P30" s="1" t="str">
        <f>IF(G30="","",VLOOKUP(G30,'Соль SKU'!$A$1:$B$150,2, 0))</f>
        <v/>
      </c>
    </row>
    <row r="31" spans="1:16" ht="13.8" customHeight="1" x14ac:dyDescent="0.3">
      <c r="B31" s="5" t="str">
        <f t="shared" ca="1" si="0"/>
        <v/>
      </c>
      <c r="I31" s="1" t="str">
        <f t="shared" ca="1" si="1"/>
        <v/>
      </c>
      <c r="L31" s="1">
        <f t="shared" ca="1" si="2"/>
        <v>0</v>
      </c>
      <c r="M31" s="1">
        <f t="shared" ca="1" si="3"/>
        <v>0</v>
      </c>
      <c r="N31" s="1">
        <f t="shared" si="4"/>
        <v>0</v>
      </c>
      <c r="O31" s="1">
        <f t="shared" ca="1" si="5"/>
        <v>0</v>
      </c>
      <c r="P31" s="1" t="str">
        <f>IF(G31="","",VLOOKUP(G31,'Соль SKU'!$A$1:$B$150,2, 0))</f>
        <v/>
      </c>
    </row>
    <row r="32" spans="1:16" ht="13.8" customHeight="1" x14ac:dyDescent="0.3">
      <c r="B32" s="5" t="str">
        <f t="shared" ca="1" si="0"/>
        <v/>
      </c>
      <c r="I32" s="1" t="str">
        <f t="shared" ca="1" si="1"/>
        <v/>
      </c>
      <c r="L32" s="1">
        <f t="shared" ca="1" si="2"/>
        <v>0</v>
      </c>
      <c r="M32" s="1">
        <f t="shared" ca="1" si="3"/>
        <v>0</v>
      </c>
      <c r="N32" s="1">
        <f t="shared" si="4"/>
        <v>0</v>
      </c>
      <c r="O32" s="1">
        <f t="shared" ca="1" si="5"/>
        <v>0</v>
      </c>
      <c r="P32" s="1" t="str">
        <f>IF(G32="","",VLOOKUP(G32,'Соль SKU'!$A$1:$B$150,2, 0))</f>
        <v/>
      </c>
    </row>
    <row r="33" spans="2:16" ht="13.8" customHeight="1" x14ac:dyDescent="0.3">
      <c r="B33" s="5" t="str">
        <f t="shared" ca="1" si="0"/>
        <v/>
      </c>
      <c r="I33" s="1" t="str">
        <f t="shared" ca="1" si="1"/>
        <v/>
      </c>
      <c r="L33" s="1">
        <f t="shared" ca="1" si="2"/>
        <v>0</v>
      </c>
      <c r="M33" s="1">
        <f t="shared" ca="1" si="3"/>
        <v>0</v>
      </c>
      <c r="N33" s="1">
        <f t="shared" si="4"/>
        <v>0</v>
      </c>
      <c r="O33" s="1">
        <f t="shared" ca="1" si="5"/>
        <v>0</v>
      </c>
      <c r="P33" s="1" t="str">
        <f>IF(G33="","",VLOOKUP(G33,'Соль SKU'!$A$1:$B$150,2, 0))</f>
        <v/>
      </c>
    </row>
    <row r="34" spans="2:16" ht="13.8" customHeight="1" x14ac:dyDescent="0.3">
      <c r="B34" s="5" t="str">
        <f t="shared" ref="B34:B56" ca="1" si="6">IF(G34="","",IF(K34="-","",1+SUM(INDIRECT(ADDRESS(2,COLUMN(N34))&amp;":"&amp;ADDRESS(ROW(),COLUMN(N34))))))</f>
        <v/>
      </c>
      <c r="I34" s="1" t="str">
        <f t="shared" ref="I34:I52" ca="1" si="7">IF(O34 - INDIRECT("O" &amp; ROW() - 1) = 0, "", INDIRECT("O" &amp; ROW() - 1) - O34)</f>
        <v/>
      </c>
      <c r="L34" s="1">
        <f t="shared" ca="1" si="2"/>
        <v>0</v>
      </c>
      <c r="M34" s="1">
        <f t="shared" ref="M34:M65" ca="1" si="8">IF(K34 = "-", SUM(INDIRECT(ADDRESS(2,COLUMN(L34)) &amp; ":" &amp; ADDRESS(ROW(),COLUMN(L34)))), 0)</f>
        <v>0</v>
      </c>
      <c r="N34" s="1">
        <f t="shared" ref="N34:N65" si="9">IF(K34="-",1,0)</f>
        <v>0</v>
      </c>
      <c r="O34" s="1">
        <f t="shared" ref="O34:O65" ca="1" si="10">IF(M34 = 0, INDIRECT("O" &amp; ROW() - 1), M34)</f>
        <v>0</v>
      </c>
      <c r="P34" s="1" t="str">
        <f>IF(G34="","",VLOOKUP(G34,'Соль SKU'!$A$1:$B$150,2, 0))</f>
        <v/>
      </c>
    </row>
    <row r="35" spans="2:16" ht="13.8" customHeight="1" x14ac:dyDescent="0.3">
      <c r="B35" s="5" t="str">
        <f t="shared" ca="1" si="6"/>
        <v/>
      </c>
      <c r="I35" s="1" t="str">
        <f t="shared" ca="1" si="7"/>
        <v/>
      </c>
      <c r="L35" s="1">
        <f t="shared" ca="1" si="2"/>
        <v>0</v>
      </c>
      <c r="M35" s="1">
        <f t="shared" ca="1" si="8"/>
        <v>0</v>
      </c>
      <c r="N35" s="1">
        <f t="shared" si="9"/>
        <v>0</v>
      </c>
      <c r="O35" s="1">
        <f t="shared" ca="1" si="10"/>
        <v>0</v>
      </c>
      <c r="P35" s="1" t="str">
        <f>IF(G35="","",VLOOKUP(G35,'Соль SKU'!$A$1:$B$150,2, 0))</f>
        <v/>
      </c>
    </row>
    <row r="36" spans="2:16" ht="13.8" customHeight="1" x14ac:dyDescent="0.3">
      <c r="B36" s="5" t="str">
        <f t="shared" ca="1" si="6"/>
        <v/>
      </c>
      <c r="I36" s="1" t="str">
        <f t="shared" ca="1" si="7"/>
        <v/>
      </c>
      <c r="L36" s="1">
        <f t="shared" ca="1" si="2"/>
        <v>0</v>
      </c>
      <c r="M36" s="1">
        <f t="shared" ca="1" si="8"/>
        <v>0</v>
      </c>
      <c r="N36" s="1">
        <f t="shared" si="9"/>
        <v>0</v>
      </c>
      <c r="O36" s="1">
        <f t="shared" ca="1" si="10"/>
        <v>0</v>
      </c>
      <c r="P36" s="1" t="str">
        <f>IF(G36="","",VLOOKUP(G36,'Соль SKU'!$A$1:$B$150,2, 0))</f>
        <v/>
      </c>
    </row>
    <row r="37" spans="2:16" ht="13.8" customHeight="1" x14ac:dyDescent="0.3">
      <c r="B37" s="5" t="str">
        <f t="shared" ca="1" si="6"/>
        <v/>
      </c>
      <c r="I37" s="1" t="str">
        <f t="shared" ca="1" si="7"/>
        <v/>
      </c>
      <c r="L37" s="1">
        <f t="shared" ca="1" si="2"/>
        <v>0</v>
      </c>
      <c r="M37" s="1">
        <f t="shared" ca="1" si="8"/>
        <v>0</v>
      </c>
      <c r="N37" s="1">
        <f t="shared" si="9"/>
        <v>0</v>
      </c>
      <c r="O37" s="1">
        <f t="shared" ca="1" si="10"/>
        <v>0</v>
      </c>
      <c r="P37" s="1" t="str">
        <f>IF(G37="","",VLOOKUP(G37,'Соль SKU'!$A$1:$B$150,2, 0))</f>
        <v/>
      </c>
    </row>
    <row r="38" spans="2:16" ht="13.8" customHeight="1" x14ac:dyDescent="0.3">
      <c r="B38" s="5" t="str">
        <f t="shared" ca="1" si="6"/>
        <v/>
      </c>
      <c r="I38" s="1" t="str">
        <f t="shared" ca="1" si="7"/>
        <v/>
      </c>
      <c r="L38" s="1">
        <f t="shared" ca="1" si="2"/>
        <v>0</v>
      </c>
      <c r="M38" s="1">
        <f t="shared" ca="1" si="8"/>
        <v>0</v>
      </c>
      <c r="N38" s="1">
        <f t="shared" si="9"/>
        <v>0</v>
      </c>
      <c r="O38" s="1">
        <f t="shared" ca="1" si="10"/>
        <v>0</v>
      </c>
      <c r="P38" s="1" t="str">
        <f>IF(G38="","",VLOOKUP(G38,'Соль SKU'!$A$1:$B$150,2, 0))</f>
        <v/>
      </c>
    </row>
    <row r="39" spans="2:16" ht="13.8" customHeight="1" x14ac:dyDescent="0.3">
      <c r="B39" s="5" t="str">
        <f t="shared" ca="1" si="6"/>
        <v/>
      </c>
      <c r="I39" s="1" t="str">
        <f t="shared" ca="1" si="7"/>
        <v/>
      </c>
      <c r="L39" s="1">
        <f t="shared" ca="1" si="2"/>
        <v>0</v>
      </c>
      <c r="M39" s="1">
        <f t="shared" ca="1" si="8"/>
        <v>0</v>
      </c>
      <c r="N39" s="1">
        <f t="shared" si="9"/>
        <v>0</v>
      </c>
      <c r="O39" s="1">
        <f t="shared" ca="1" si="10"/>
        <v>0</v>
      </c>
      <c r="P39" s="1" t="str">
        <f>IF(G39="","",VLOOKUP(G39,'Соль SKU'!$A$1:$B$150,2, 0))</f>
        <v/>
      </c>
    </row>
    <row r="40" spans="2:16" ht="13.8" customHeight="1" x14ac:dyDescent="0.3">
      <c r="B40" s="5" t="str">
        <f t="shared" ca="1" si="6"/>
        <v/>
      </c>
      <c r="I40" s="1" t="str">
        <f t="shared" ca="1" si="7"/>
        <v/>
      </c>
      <c r="L40" s="1">
        <f t="shared" ca="1" si="2"/>
        <v>0</v>
      </c>
      <c r="M40" s="1">
        <f t="shared" ca="1" si="8"/>
        <v>0</v>
      </c>
      <c r="N40" s="1">
        <f t="shared" si="9"/>
        <v>0</v>
      </c>
      <c r="O40" s="1">
        <f t="shared" ca="1" si="10"/>
        <v>0</v>
      </c>
      <c r="P40" s="1" t="str">
        <f>IF(G40="","",VLOOKUP(G40,'Соль SKU'!$A$1:$B$150,2, 0))</f>
        <v/>
      </c>
    </row>
    <row r="41" spans="2:16" ht="13.8" customHeight="1" x14ac:dyDescent="0.3">
      <c r="B41" s="5" t="str">
        <f t="shared" ca="1" si="6"/>
        <v/>
      </c>
      <c r="I41" s="1" t="str">
        <f t="shared" ca="1" si="7"/>
        <v/>
      </c>
      <c r="L41" s="1">
        <f t="shared" ca="1" si="2"/>
        <v>0</v>
      </c>
      <c r="M41" s="1">
        <f t="shared" ca="1" si="8"/>
        <v>0</v>
      </c>
      <c r="N41" s="1">
        <f t="shared" si="9"/>
        <v>0</v>
      </c>
      <c r="O41" s="1">
        <f t="shared" ca="1" si="10"/>
        <v>0</v>
      </c>
      <c r="P41" s="1" t="str">
        <f>IF(G41="","",VLOOKUP(G41,'Соль SKU'!$A$1:$B$150,2, 0))</f>
        <v/>
      </c>
    </row>
    <row r="42" spans="2:16" ht="13.8" customHeight="1" x14ac:dyDescent="0.3">
      <c r="B42" s="5" t="str">
        <f t="shared" ca="1" si="6"/>
        <v/>
      </c>
      <c r="I42" s="1" t="str">
        <f t="shared" ca="1" si="7"/>
        <v/>
      </c>
      <c r="L42" s="1">
        <f t="shared" ca="1" si="2"/>
        <v>0</v>
      </c>
      <c r="M42" s="1">
        <f t="shared" ca="1" si="8"/>
        <v>0</v>
      </c>
      <c r="N42" s="1">
        <f t="shared" si="9"/>
        <v>0</v>
      </c>
      <c r="O42" s="1">
        <f t="shared" ca="1" si="10"/>
        <v>0</v>
      </c>
      <c r="P42" s="1" t="str">
        <f>IF(G42="","",VLOOKUP(G42,'Соль SKU'!$A$1:$B$150,2, 0))</f>
        <v/>
      </c>
    </row>
    <row r="43" spans="2:16" ht="13.8" customHeight="1" x14ac:dyDescent="0.3">
      <c r="B43" s="5" t="str">
        <f t="shared" ca="1" si="6"/>
        <v/>
      </c>
      <c r="I43" s="1" t="str">
        <f t="shared" ca="1" si="7"/>
        <v/>
      </c>
      <c r="L43" s="1">
        <f t="shared" ca="1" si="2"/>
        <v>0</v>
      </c>
      <c r="M43" s="1">
        <f t="shared" ca="1" si="8"/>
        <v>0</v>
      </c>
      <c r="N43" s="1">
        <f t="shared" si="9"/>
        <v>0</v>
      </c>
      <c r="O43" s="1">
        <f t="shared" ca="1" si="10"/>
        <v>0</v>
      </c>
      <c r="P43" s="1" t="str">
        <f>IF(G43="","",VLOOKUP(G43,'Соль SKU'!$A$1:$B$150,2, 0))</f>
        <v/>
      </c>
    </row>
    <row r="44" spans="2:16" ht="13.8" customHeight="1" x14ac:dyDescent="0.3">
      <c r="B44" s="5" t="str">
        <f t="shared" ca="1" si="6"/>
        <v/>
      </c>
      <c r="I44" s="1" t="str">
        <f t="shared" ca="1" si="7"/>
        <v/>
      </c>
      <c r="L44" s="1">
        <f t="shared" ca="1" si="2"/>
        <v>0</v>
      </c>
      <c r="M44" s="1">
        <f t="shared" ca="1" si="8"/>
        <v>0</v>
      </c>
      <c r="N44" s="1">
        <f t="shared" si="9"/>
        <v>0</v>
      </c>
      <c r="O44" s="1">
        <f t="shared" ca="1" si="10"/>
        <v>0</v>
      </c>
      <c r="P44" s="1" t="str">
        <f>IF(G44="","",VLOOKUP(G44,'Соль SKU'!$A$1:$B$150,2, 0))</f>
        <v/>
      </c>
    </row>
    <row r="45" spans="2:16" ht="13.8" customHeight="1" x14ac:dyDescent="0.3">
      <c r="B45" s="5" t="str">
        <f t="shared" ca="1" si="6"/>
        <v/>
      </c>
      <c r="I45" s="1" t="str">
        <f t="shared" ca="1" si="7"/>
        <v/>
      </c>
      <c r="L45" s="1">
        <f t="shared" ca="1" si="2"/>
        <v>0</v>
      </c>
      <c r="M45" s="1">
        <f t="shared" ca="1" si="8"/>
        <v>0</v>
      </c>
      <c r="N45" s="1">
        <f t="shared" si="9"/>
        <v>0</v>
      </c>
      <c r="O45" s="1">
        <f t="shared" ca="1" si="10"/>
        <v>0</v>
      </c>
      <c r="P45" s="1" t="str">
        <f>IF(G45="","",VLOOKUP(G45,'Соль SKU'!$A$1:$B$150,2, 0))</f>
        <v/>
      </c>
    </row>
    <row r="46" spans="2:16" ht="13.8" customHeight="1" x14ac:dyDescent="0.3">
      <c r="B46" s="5" t="str">
        <f t="shared" ca="1" si="6"/>
        <v/>
      </c>
      <c r="I46" s="1" t="str">
        <f t="shared" ca="1" si="7"/>
        <v/>
      </c>
      <c r="L46" s="1">
        <f t="shared" ca="1" si="2"/>
        <v>0</v>
      </c>
      <c r="M46" s="1">
        <f t="shared" ca="1" si="8"/>
        <v>0</v>
      </c>
      <c r="N46" s="1">
        <f t="shared" si="9"/>
        <v>0</v>
      </c>
      <c r="O46" s="1">
        <f t="shared" ca="1" si="10"/>
        <v>0</v>
      </c>
      <c r="P46" s="1" t="str">
        <f>IF(G46="","",VLOOKUP(G46,'Соль SKU'!$A$1:$B$150,2, 0))</f>
        <v/>
      </c>
    </row>
    <row r="47" spans="2:16" ht="13.8" customHeight="1" x14ac:dyDescent="0.3">
      <c r="B47" s="5" t="str">
        <f t="shared" ca="1" si="6"/>
        <v/>
      </c>
      <c r="I47" s="1" t="str">
        <f t="shared" ca="1" si="7"/>
        <v/>
      </c>
      <c r="L47" s="1">
        <f t="shared" ca="1" si="2"/>
        <v>0</v>
      </c>
      <c r="M47" s="1">
        <f t="shared" ca="1" si="8"/>
        <v>0</v>
      </c>
      <c r="N47" s="1">
        <f t="shared" si="9"/>
        <v>0</v>
      </c>
      <c r="O47" s="1">
        <f t="shared" ca="1" si="10"/>
        <v>0</v>
      </c>
      <c r="P47" s="1" t="str">
        <f>IF(G47="","",VLOOKUP(G47,'Соль SKU'!$A$1:$B$150,2, 0))</f>
        <v/>
      </c>
    </row>
    <row r="48" spans="2:16" ht="13.8" customHeight="1" x14ac:dyDescent="0.3">
      <c r="B48" s="5" t="str">
        <f t="shared" ca="1" si="6"/>
        <v/>
      </c>
      <c r="I48" s="1" t="str">
        <f t="shared" ca="1" si="7"/>
        <v/>
      </c>
      <c r="L48" s="1">
        <f t="shared" ca="1" si="2"/>
        <v>0</v>
      </c>
      <c r="M48" s="1">
        <f t="shared" ca="1" si="8"/>
        <v>0</v>
      </c>
      <c r="N48" s="1">
        <f t="shared" si="9"/>
        <v>0</v>
      </c>
      <c r="O48" s="1">
        <f t="shared" ca="1" si="10"/>
        <v>0</v>
      </c>
      <c r="P48" s="1" t="str">
        <f>IF(G48="","",VLOOKUP(G48,'Соль SKU'!$A$1:$B$150,2, 0))</f>
        <v/>
      </c>
    </row>
    <row r="49" spans="2:16" ht="13.8" customHeight="1" x14ac:dyDescent="0.3">
      <c r="B49" s="5" t="str">
        <f t="shared" ca="1" si="6"/>
        <v/>
      </c>
      <c r="I49" s="1" t="str">
        <f t="shared" ca="1" si="7"/>
        <v/>
      </c>
      <c r="L49" s="1">
        <f t="shared" ca="1" si="2"/>
        <v>0</v>
      </c>
      <c r="M49" s="1">
        <f t="shared" ca="1" si="8"/>
        <v>0</v>
      </c>
      <c r="N49" s="1">
        <f t="shared" si="9"/>
        <v>0</v>
      </c>
      <c r="O49" s="1">
        <f t="shared" ca="1" si="10"/>
        <v>0</v>
      </c>
      <c r="P49" s="1" t="str">
        <f>IF(G49="","",VLOOKUP(G49,'Соль SKU'!$A$1:$B$150,2, 0))</f>
        <v/>
      </c>
    </row>
    <row r="50" spans="2:16" ht="13.8" customHeight="1" x14ac:dyDescent="0.3">
      <c r="B50" s="5" t="str">
        <f t="shared" ca="1" si="6"/>
        <v/>
      </c>
      <c r="I50" s="1" t="str">
        <f t="shared" ca="1" si="7"/>
        <v/>
      </c>
      <c r="L50" s="1">
        <f t="shared" ref="L50:L81" si="11">IF(K50 = "-", -D49,H50)</f>
        <v>0</v>
      </c>
      <c r="M50" s="1">
        <f t="shared" ca="1" si="8"/>
        <v>0</v>
      </c>
      <c r="N50" s="1">
        <f t="shared" si="9"/>
        <v>0</v>
      </c>
      <c r="O50" s="1">
        <f t="shared" ca="1" si="10"/>
        <v>0</v>
      </c>
      <c r="P50" s="1" t="str">
        <f>IF(G50="","",VLOOKUP(G50,'Соль SKU'!$A$1:$B$150,2, 0))</f>
        <v/>
      </c>
    </row>
    <row r="51" spans="2:16" ht="13.8" customHeight="1" x14ac:dyDescent="0.3">
      <c r="B51" s="5" t="str">
        <f t="shared" ca="1" si="6"/>
        <v/>
      </c>
      <c r="I51" s="1" t="str">
        <f t="shared" ca="1" si="7"/>
        <v/>
      </c>
      <c r="L51" s="1">
        <f t="shared" si="11"/>
        <v>0</v>
      </c>
      <c r="M51" s="1">
        <f t="shared" ca="1" si="8"/>
        <v>0</v>
      </c>
      <c r="N51" s="1">
        <f t="shared" si="9"/>
        <v>0</v>
      </c>
      <c r="O51" s="1">
        <f t="shared" ca="1" si="10"/>
        <v>0</v>
      </c>
      <c r="P51" s="1" t="str">
        <f>IF(G51="","",VLOOKUP(G51,'Соль SKU'!$A$1:$B$150,2, 0))</f>
        <v/>
      </c>
    </row>
    <row r="52" spans="2:16" ht="13.8" customHeight="1" x14ac:dyDescent="0.3">
      <c r="B52" s="5" t="str">
        <f t="shared" ca="1" si="6"/>
        <v/>
      </c>
      <c r="I52" s="1" t="str">
        <f t="shared" ca="1" si="7"/>
        <v/>
      </c>
      <c r="L52" s="1">
        <f t="shared" si="11"/>
        <v>0</v>
      </c>
      <c r="M52" s="1">
        <f t="shared" ca="1" si="8"/>
        <v>0</v>
      </c>
      <c r="N52" s="1">
        <f t="shared" si="9"/>
        <v>0</v>
      </c>
      <c r="O52" s="1">
        <f t="shared" ca="1" si="10"/>
        <v>0</v>
      </c>
      <c r="P52" s="1" t="str">
        <f>IF(G52="","",VLOOKUP(G52,'Соль SKU'!$A$1:$B$150,2, 0))</f>
        <v/>
      </c>
    </row>
    <row r="53" spans="2:16" ht="13.8" customHeight="1" x14ac:dyDescent="0.3">
      <c r="B53" s="5" t="str">
        <f t="shared" ca="1" si="6"/>
        <v/>
      </c>
      <c r="I53" s="1" t="str">
        <f t="shared" ref="I53:I78" ca="1" si="12">IF(O53-INDIRECT("O"&amp;ROW()-1)=0,"",INDIRECT("O"&amp;ROW()-1)-O53)</f>
        <v/>
      </c>
      <c r="L53" s="1">
        <f t="shared" si="11"/>
        <v>0</v>
      </c>
      <c r="M53" s="1">
        <f t="shared" ref="M53:M78" ca="1" si="13">IF(K53="-",SUM(INDIRECT(ADDRESS(2,COLUMN(L53))&amp;":"&amp;ADDRESS(ROW(),COLUMN(L53)))),0)</f>
        <v>0</v>
      </c>
      <c r="N53" s="1">
        <f t="shared" si="9"/>
        <v>0</v>
      </c>
      <c r="O53" s="1">
        <f t="shared" ca="1" si="10"/>
        <v>0</v>
      </c>
      <c r="P53" s="1" t="str">
        <f>IF(G53="","",VLOOKUP(G53,'Соль SKU'!$A$1:$B$150,2, 0))</f>
        <v/>
      </c>
    </row>
    <row r="54" spans="2:16" ht="13.8" customHeight="1" x14ac:dyDescent="0.3">
      <c r="B54" s="5" t="str">
        <f t="shared" ca="1" si="6"/>
        <v/>
      </c>
      <c r="I54" s="1" t="str">
        <f t="shared" ca="1" si="12"/>
        <v/>
      </c>
      <c r="L54" s="1">
        <f t="shared" si="11"/>
        <v>0</v>
      </c>
      <c r="M54" s="1">
        <f t="shared" ca="1" si="13"/>
        <v>0</v>
      </c>
      <c r="N54" s="1">
        <f t="shared" si="9"/>
        <v>0</v>
      </c>
      <c r="O54" s="1">
        <f t="shared" ca="1" si="10"/>
        <v>0</v>
      </c>
      <c r="P54" s="1" t="str">
        <f>IF(G54="","",VLOOKUP(G54,'Соль SKU'!$A$1:$B$150,2, 0))</f>
        <v/>
      </c>
    </row>
    <row r="55" spans="2:16" ht="13.8" customHeight="1" x14ac:dyDescent="0.3">
      <c r="B55" s="5" t="str">
        <f t="shared" ca="1" si="6"/>
        <v/>
      </c>
      <c r="I55" s="1" t="str">
        <f t="shared" ca="1" si="12"/>
        <v/>
      </c>
      <c r="L55" s="1">
        <f t="shared" si="11"/>
        <v>0</v>
      </c>
      <c r="M55" s="1">
        <f t="shared" ca="1" si="13"/>
        <v>0</v>
      </c>
      <c r="N55" s="1">
        <f t="shared" si="9"/>
        <v>0</v>
      </c>
      <c r="O55" s="1">
        <f t="shared" ca="1" si="10"/>
        <v>0</v>
      </c>
      <c r="P55" s="1" t="str">
        <f>IF(G55="","",VLOOKUP(G55,'Соль SKU'!$A$1:$B$150,2, 0))</f>
        <v/>
      </c>
    </row>
    <row r="56" spans="2:16" ht="13.8" customHeight="1" x14ac:dyDescent="0.3">
      <c r="B56" s="5" t="str">
        <f t="shared" ca="1" si="6"/>
        <v/>
      </c>
      <c r="I56" s="1" t="str">
        <f t="shared" ca="1" si="12"/>
        <v/>
      </c>
      <c r="L56" s="1">
        <f t="shared" si="11"/>
        <v>0</v>
      </c>
      <c r="M56" s="1">
        <f t="shared" ca="1" si="13"/>
        <v>0</v>
      </c>
      <c r="N56" s="1">
        <f t="shared" si="9"/>
        <v>0</v>
      </c>
      <c r="O56" s="1">
        <f t="shared" ca="1" si="10"/>
        <v>0</v>
      </c>
      <c r="P56" s="1" t="str">
        <f>IF(G56="","",VLOOKUP(G56,'Соль SKU'!$A$1:$B$150,2, 0))</f>
        <v/>
      </c>
    </row>
    <row r="57" spans="2:16" ht="13.8" customHeight="1" x14ac:dyDescent="0.3">
      <c r="I57" s="1" t="str">
        <f t="shared" ca="1" si="12"/>
        <v/>
      </c>
      <c r="L57" s="1">
        <f t="shared" si="11"/>
        <v>0</v>
      </c>
      <c r="M57" s="1">
        <f t="shared" ca="1" si="13"/>
        <v>0</v>
      </c>
      <c r="N57" s="1">
        <f t="shared" si="9"/>
        <v>0</v>
      </c>
      <c r="O57" s="1">
        <f t="shared" ca="1" si="10"/>
        <v>0</v>
      </c>
      <c r="P57" s="1" t="str">
        <f>IF(G57="","",VLOOKUP(G57,'Соль SKU'!$A$1:$B$150,2, 0))</f>
        <v/>
      </c>
    </row>
    <row r="58" spans="2:16" ht="13.8" customHeight="1" x14ac:dyDescent="0.3">
      <c r="I58" s="1" t="str">
        <f t="shared" ca="1" si="12"/>
        <v/>
      </c>
      <c r="L58" s="1">
        <f t="shared" si="11"/>
        <v>0</v>
      </c>
      <c r="M58" s="1">
        <f t="shared" ca="1" si="13"/>
        <v>0</v>
      </c>
      <c r="N58" s="1">
        <f t="shared" si="9"/>
        <v>0</v>
      </c>
      <c r="O58" s="1">
        <f t="shared" ca="1" si="10"/>
        <v>0</v>
      </c>
      <c r="P58" s="1" t="str">
        <f>IF(G58="","",VLOOKUP(G58,'Соль SKU'!$A$1:$B$150,2, 0))</f>
        <v/>
      </c>
    </row>
    <row r="59" spans="2:16" ht="13.8" customHeight="1" x14ac:dyDescent="0.3">
      <c r="I59" s="1" t="str">
        <f t="shared" ca="1" si="12"/>
        <v/>
      </c>
      <c r="L59" s="1">
        <f t="shared" si="11"/>
        <v>0</v>
      </c>
      <c r="M59" s="1">
        <f t="shared" ca="1" si="13"/>
        <v>0</v>
      </c>
      <c r="N59" s="1">
        <f t="shared" si="9"/>
        <v>0</v>
      </c>
      <c r="O59" s="1">
        <f t="shared" ca="1" si="10"/>
        <v>0</v>
      </c>
      <c r="P59" s="1" t="str">
        <f>IF(G59="","",VLOOKUP(G59,'Соль SKU'!$A$1:$B$150,2, 0))</f>
        <v/>
      </c>
    </row>
    <row r="60" spans="2:16" ht="13.8" customHeight="1" x14ac:dyDescent="0.3">
      <c r="I60" s="1" t="str">
        <f t="shared" ca="1" si="12"/>
        <v/>
      </c>
      <c r="L60" s="1">
        <f t="shared" si="11"/>
        <v>0</v>
      </c>
      <c r="M60" s="1">
        <f t="shared" ca="1" si="13"/>
        <v>0</v>
      </c>
      <c r="N60" s="1">
        <f t="shared" si="9"/>
        <v>0</v>
      </c>
      <c r="O60" s="1">
        <f t="shared" ca="1" si="10"/>
        <v>0</v>
      </c>
      <c r="P60" s="1" t="str">
        <f>IF(G60="","",VLOOKUP(G60,'Соль SKU'!$A$1:$B$150,2, 0))</f>
        <v/>
      </c>
    </row>
    <row r="61" spans="2:16" ht="13.8" customHeight="1" x14ac:dyDescent="0.3">
      <c r="I61" s="1" t="str">
        <f t="shared" ca="1" si="12"/>
        <v/>
      </c>
      <c r="L61" s="1">
        <f t="shared" si="11"/>
        <v>0</v>
      </c>
      <c r="M61" s="1">
        <f t="shared" ca="1" si="13"/>
        <v>0</v>
      </c>
      <c r="N61" s="1">
        <f t="shared" si="9"/>
        <v>0</v>
      </c>
      <c r="O61" s="1">
        <f t="shared" ca="1" si="10"/>
        <v>0</v>
      </c>
      <c r="P61" s="1" t="str">
        <f>IF(G61="","",VLOOKUP(G61,'Соль SKU'!$A$1:$B$150,2, 0))</f>
        <v/>
      </c>
    </row>
    <row r="62" spans="2:16" ht="13.8" customHeight="1" x14ac:dyDescent="0.3">
      <c r="I62" s="1" t="str">
        <f t="shared" ca="1" si="12"/>
        <v/>
      </c>
      <c r="L62" s="1">
        <f t="shared" si="11"/>
        <v>0</v>
      </c>
      <c r="M62" s="1">
        <f t="shared" ca="1" si="13"/>
        <v>0</v>
      </c>
      <c r="N62" s="1">
        <f t="shared" si="9"/>
        <v>0</v>
      </c>
      <c r="O62" s="1">
        <f t="shared" ca="1" si="10"/>
        <v>0</v>
      </c>
      <c r="P62" s="1" t="str">
        <f>IF(G62="","",VLOOKUP(G62,'Соль SKU'!$A$1:$B$150,2, 0))</f>
        <v/>
      </c>
    </row>
    <row r="63" spans="2:16" ht="13.8" customHeight="1" x14ac:dyDescent="0.3">
      <c r="I63" s="1" t="str">
        <f t="shared" ca="1" si="12"/>
        <v/>
      </c>
      <c r="L63" s="1">
        <f t="shared" si="11"/>
        <v>0</v>
      </c>
      <c r="M63" s="1">
        <f t="shared" ca="1" si="13"/>
        <v>0</v>
      </c>
      <c r="N63" s="1">
        <f t="shared" si="9"/>
        <v>0</v>
      </c>
      <c r="O63" s="1">
        <f t="shared" ca="1" si="10"/>
        <v>0</v>
      </c>
      <c r="P63" s="1" t="str">
        <f>IF(G63="","",VLOOKUP(G63,'Соль SKU'!$A$1:$B$150,2, 0))</f>
        <v/>
      </c>
    </row>
    <row r="64" spans="2:16" ht="13.8" customHeight="1" x14ac:dyDescent="0.3">
      <c r="I64" s="1" t="str">
        <f t="shared" ca="1" si="12"/>
        <v/>
      </c>
      <c r="L64" s="1">
        <f t="shared" si="11"/>
        <v>0</v>
      </c>
      <c r="M64" s="1">
        <f t="shared" ca="1" si="13"/>
        <v>0</v>
      </c>
      <c r="N64" s="1">
        <f t="shared" si="9"/>
        <v>0</v>
      </c>
      <c r="O64" s="1">
        <f t="shared" ca="1" si="10"/>
        <v>0</v>
      </c>
      <c r="P64" s="1" t="str">
        <f>IF(G64="","",VLOOKUP(G64,'Соль SKU'!$A$1:$B$150,2, 0))</f>
        <v/>
      </c>
    </row>
    <row r="65" spans="9:16" ht="13.8" customHeight="1" x14ac:dyDescent="0.3">
      <c r="I65" s="1" t="str">
        <f t="shared" ca="1" si="12"/>
        <v/>
      </c>
      <c r="L65" s="1">
        <f t="shared" si="11"/>
        <v>0</v>
      </c>
      <c r="M65" s="1">
        <f t="shared" ca="1" si="13"/>
        <v>0</v>
      </c>
      <c r="N65" s="1">
        <f t="shared" si="9"/>
        <v>0</v>
      </c>
      <c r="O65" s="1">
        <f t="shared" ca="1" si="10"/>
        <v>0</v>
      </c>
      <c r="P65" s="1" t="str">
        <f>IF(G65="","",VLOOKUP(G65,'Соль SKU'!$A$1:$B$150,2, 0))</f>
        <v/>
      </c>
    </row>
    <row r="66" spans="9:16" ht="13.8" customHeight="1" x14ac:dyDescent="0.3">
      <c r="I66" s="1" t="str">
        <f t="shared" ca="1" si="12"/>
        <v/>
      </c>
      <c r="L66" s="1">
        <f t="shared" si="11"/>
        <v>0</v>
      </c>
      <c r="M66" s="1">
        <f t="shared" ca="1" si="13"/>
        <v>0</v>
      </c>
      <c r="N66" s="1">
        <f t="shared" ref="N66:N101" si="14">IF(K66="-",1,0)</f>
        <v>0</v>
      </c>
      <c r="O66" s="1">
        <f t="shared" ref="O66:O101" ca="1" si="15">IF(M66 = 0, INDIRECT("O" &amp; ROW() - 1), M66)</f>
        <v>0</v>
      </c>
      <c r="P66" s="1" t="str">
        <f>IF(G66="","",VLOOKUP(G66,'Соль SKU'!$A$1:$B$150,2, 0))</f>
        <v/>
      </c>
    </row>
    <row r="67" spans="9:16" ht="13.8" customHeight="1" x14ac:dyDescent="0.3">
      <c r="I67" s="1" t="str">
        <f t="shared" ca="1" si="12"/>
        <v/>
      </c>
      <c r="L67" s="1">
        <f t="shared" si="11"/>
        <v>0</v>
      </c>
      <c r="M67" s="1">
        <f t="shared" ca="1" si="13"/>
        <v>0</v>
      </c>
      <c r="N67" s="1">
        <f t="shared" si="14"/>
        <v>0</v>
      </c>
      <c r="O67" s="1">
        <f t="shared" ca="1" si="15"/>
        <v>0</v>
      </c>
      <c r="P67" s="1" t="str">
        <f>IF(G67="","",VLOOKUP(G67,'Соль SKU'!$A$1:$B$150,2, 0))</f>
        <v/>
      </c>
    </row>
    <row r="68" spans="9:16" ht="13.8" customHeight="1" x14ac:dyDescent="0.3">
      <c r="I68" s="1" t="str">
        <f t="shared" ca="1" si="12"/>
        <v/>
      </c>
      <c r="L68" s="1">
        <f t="shared" si="11"/>
        <v>0</v>
      </c>
      <c r="M68" s="1">
        <f t="shared" ca="1" si="13"/>
        <v>0</v>
      </c>
      <c r="N68" s="1">
        <f t="shared" si="14"/>
        <v>0</v>
      </c>
      <c r="O68" s="1">
        <f t="shared" ca="1" si="15"/>
        <v>0</v>
      </c>
      <c r="P68" s="1" t="str">
        <f>IF(G68="","",VLOOKUP(G68,'Соль SKU'!$A$1:$B$150,2, 0))</f>
        <v/>
      </c>
    </row>
    <row r="69" spans="9:16" ht="13.8" customHeight="1" x14ac:dyDescent="0.3">
      <c r="I69" s="1" t="str">
        <f t="shared" ca="1" si="12"/>
        <v/>
      </c>
      <c r="L69" s="1">
        <f t="shared" si="11"/>
        <v>0</v>
      </c>
      <c r="M69" s="1">
        <f t="shared" ca="1" si="13"/>
        <v>0</v>
      </c>
      <c r="N69" s="1">
        <f t="shared" si="14"/>
        <v>0</v>
      </c>
      <c r="O69" s="1">
        <f t="shared" ca="1" si="15"/>
        <v>0</v>
      </c>
      <c r="P69" s="1" t="str">
        <f>IF(G69="","",VLOOKUP(G69,'Соль SKU'!$A$1:$B$150,2, 0))</f>
        <v/>
      </c>
    </row>
    <row r="70" spans="9:16" ht="13.8" customHeight="1" x14ac:dyDescent="0.3">
      <c r="I70" s="1" t="str">
        <f t="shared" ca="1" si="12"/>
        <v/>
      </c>
      <c r="L70" s="1">
        <f t="shared" si="11"/>
        <v>0</v>
      </c>
      <c r="M70" s="1">
        <f t="shared" ca="1" si="13"/>
        <v>0</v>
      </c>
      <c r="N70" s="1">
        <f t="shared" si="14"/>
        <v>0</v>
      </c>
      <c r="O70" s="1">
        <f t="shared" ca="1" si="15"/>
        <v>0</v>
      </c>
      <c r="P70" s="1" t="str">
        <f>IF(G70="","",VLOOKUP(G70,'Соль SKU'!$A$1:$B$150,2, 0))</f>
        <v/>
      </c>
    </row>
    <row r="71" spans="9:16" ht="13.8" customHeight="1" x14ac:dyDescent="0.3">
      <c r="I71" s="1" t="str">
        <f t="shared" ca="1" si="12"/>
        <v/>
      </c>
      <c r="L71" s="1">
        <f t="shared" si="11"/>
        <v>0</v>
      </c>
      <c r="M71" s="1">
        <f t="shared" ca="1" si="13"/>
        <v>0</v>
      </c>
      <c r="N71" s="1">
        <f t="shared" si="14"/>
        <v>0</v>
      </c>
      <c r="O71" s="1">
        <f t="shared" ca="1" si="15"/>
        <v>0</v>
      </c>
      <c r="P71" s="1" t="str">
        <f>IF(G71="","",VLOOKUP(G71,'Соль SKU'!$A$1:$B$150,2, 0))</f>
        <v/>
      </c>
    </row>
    <row r="72" spans="9:16" ht="13.8" customHeight="1" x14ac:dyDescent="0.3">
      <c r="I72" s="1" t="str">
        <f t="shared" ca="1" si="12"/>
        <v/>
      </c>
      <c r="L72" s="1">
        <f t="shared" si="11"/>
        <v>0</v>
      </c>
      <c r="M72" s="1">
        <f t="shared" ca="1" si="13"/>
        <v>0</v>
      </c>
      <c r="N72" s="1">
        <f t="shared" si="14"/>
        <v>0</v>
      </c>
      <c r="O72" s="1">
        <f t="shared" ca="1" si="15"/>
        <v>0</v>
      </c>
      <c r="P72" s="1" t="str">
        <f>IF(G72="","",VLOOKUP(G72,'Соль SKU'!$A$1:$B$150,2, 0))</f>
        <v/>
      </c>
    </row>
    <row r="73" spans="9:16" ht="13.8" customHeight="1" x14ac:dyDescent="0.3">
      <c r="I73" s="1" t="str">
        <f t="shared" ca="1" si="12"/>
        <v/>
      </c>
      <c r="L73" s="1">
        <f t="shared" si="11"/>
        <v>0</v>
      </c>
      <c r="M73" s="1">
        <f t="shared" ca="1" si="13"/>
        <v>0</v>
      </c>
      <c r="N73" s="1">
        <f t="shared" si="14"/>
        <v>0</v>
      </c>
      <c r="O73" s="1">
        <f t="shared" ca="1" si="15"/>
        <v>0</v>
      </c>
      <c r="P73" s="1" t="str">
        <f>IF(G73="","",VLOOKUP(G73,'Соль SKU'!$A$1:$B$150,2, 0))</f>
        <v/>
      </c>
    </row>
    <row r="74" spans="9:16" ht="13.8" customHeight="1" x14ac:dyDescent="0.3">
      <c r="I74" s="1" t="str">
        <f t="shared" ca="1" si="12"/>
        <v/>
      </c>
      <c r="L74" s="1">
        <f t="shared" si="11"/>
        <v>0</v>
      </c>
      <c r="M74" s="1">
        <f t="shared" ca="1" si="13"/>
        <v>0</v>
      </c>
      <c r="N74" s="1">
        <f t="shared" si="14"/>
        <v>0</v>
      </c>
      <c r="O74" s="1">
        <f t="shared" ca="1" si="15"/>
        <v>0</v>
      </c>
      <c r="P74" s="1" t="str">
        <f>IF(G74="","",VLOOKUP(G74,'Соль SKU'!$A$1:$B$150,2, 0))</f>
        <v/>
      </c>
    </row>
    <row r="75" spans="9:16" ht="13.8" customHeight="1" x14ac:dyDescent="0.3">
      <c r="I75" s="1" t="str">
        <f t="shared" ca="1" si="12"/>
        <v/>
      </c>
      <c r="L75" s="1">
        <f t="shared" si="11"/>
        <v>0</v>
      </c>
      <c r="M75" s="1">
        <f t="shared" ca="1" si="13"/>
        <v>0</v>
      </c>
      <c r="N75" s="1">
        <f t="shared" si="14"/>
        <v>0</v>
      </c>
      <c r="O75" s="1">
        <f t="shared" ca="1" si="15"/>
        <v>0</v>
      </c>
      <c r="P75" s="1" t="str">
        <f>IF(G75="","",VLOOKUP(G75,'Соль SKU'!$A$1:$B$150,2, 0))</f>
        <v/>
      </c>
    </row>
    <row r="76" spans="9:16" ht="13.8" customHeight="1" x14ac:dyDescent="0.3">
      <c r="I76" s="1" t="str">
        <f t="shared" ca="1" si="12"/>
        <v/>
      </c>
      <c r="L76" s="1">
        <f t="shared" si="11"/>
        <v>0</v>
      </c>
      <c r="M76" s="1">
        <f t="shared" ca="1" si="13"/>
        <v>0</v>
      </c>
      <c r="N76" s="1">
        <f t="shared" si="14"/>
        <v>0</v>
      </c>
      <c r="O76" s="1">
        <f t="shared" ca="1" si="15"/>
        <v>0</v>
      </c>
      <c r="P76" s="1" t="str">
        <f>IF(G76="","",VLOOKUP(G76,'Соль SKU'!$A$1:$B$150,2, 0))</f>
        <v/>
      </c>
    </row>
    <row r="77" spans="9:16" ht="13.8" customHeight="1" x14ac:dyDescent="0.3">
      <c r="I77" s="1" t="str">
        <f t="shared" ca="1" si="12"/>
        <v/>
      </c>
      <c r="L77" s="1">
        <f t="shared" si="11"/>
        <v>0</v>
      </c>
      <c r="M77" s="1">
        <f t="shared" ca="1" si="13"/>
        <v>0</v>
      </c>
      <c r="N77" s="1">
        <f t="shared" si="14"/>
        <v>0</v>
      </c>
      <c r="O77" s="1">
        <f t="shared" ca="1" si="15"/>
        <v>0</v>
      </c>
      <c r="P77" s="1" t="str">
        <f>IF(G77="","",VLOOKUP(G77,'Соль SKU'!$A$1:$B$150,2, 0))</f>
        <v/>
      </c>
    </row>
    <row r="78" spans="9:16" ht="13.8" customHeight="1" x14ac:dyDescent="0.3">
      <c r="I78" s="1" t="str">
        <f t="shared" ca="1" si="12"/>
        <v/>
      </c>
      <c r="L78" s="1">
        <f t="shared" si="11"/>
        <v>0</v>
      </c>
      <c r="M78" s="1">
        <f t="shared" ca="1" si="13"/>
        <v>0</v>
      </c>
      <c r="N78" s="1">
        <f t="shared" si="14"/>
        <v>0</v>
      </c>
      <c r="O78" s="1">
        <f t="shared" ca="1" si="15"/>
        <v>0</v>
      </c>
      <c r="P78" s="1" t="str">
        <f>IF(G78="","",VLOOKUP(G78,'Соль SKU'!$A$1:$B$150,2, 0))</f>
        <v/>
      </c>
    </row>
    <row r="79" spans="9:16" ht="13.8" customHeight="1" x14ac:dyDescent="0.3">
      <c r="I79" s="1" t="str">
        <f t="shared" ref="I79:I101" ca="1" si="16">IF(O79 - INDIRECT("O" &amp; ROW() - 1) = 0, "", INDIRECT("O" &amp; ROW() - 1) - O79)</f>
        <v/>
      </c>
      <c r="L79" s="1">
        <f t="shared" si="11"/>
        <v>0</v>
      </c>
      <c r="M79" s="1">
        <f t="shared" ref="M79:M101" ca="1" si="17">IF(K79 = "-", SUM(INDIRECT(ADDRESS(2,COLUMN(L79)) &amp; ":" &amp; ADDRESS(ROW(),COLUMN(L79)))), 0)</f>
        <v>0</v>
      </c>
      <c r="N79" s="1">
        <f t="shared" si="14"/>
        <v>0</v>
      </c>
      <c r="O79" s="1">
        <f t="shared" ca="1" si="15"/>
        <v>0</v>
      </c>
      <c r="P79" s="1" t="str">
        <f>IF(G79="","",VLOOKUP(G79,'Соль SKU'!$A$1:$B$150,2, 0))</f>
        <v/>
      </c>
    </row>
    <row r="80" spans="9:16" ht="13.8" customHeight="1" x14ac:dyDescent="0.3">
      <c r="I80" s="1" t="str">
        <f t="shared" ca="1" si="16"/>
        <v/>
      </c>
      <c r="L80" s="1">
        <f t="shared" si="11"/>
        <v>0</v>
      </c>
      <c r="M80" s="1">
        <f t="shared" ca="1" si="17"/>
        <v>0</v>
      </c>
      <c r="N80" s="1">
        <f t="shared" si="14"/>
        <v>0</v>
      </c>
      <c r="O80" s="1">
        <f t="shared" ca="1" si="15"/>
        <v>0</v>
      </c>
      <c r="P80" s="1" t="str">
        <f>IF(G80="","",VLOOKUP(G80,'Соль SKU'!$A$1:$B$150,2, 0))</f>
        <v/>
      </c>
    </row>
    <row r="81" spans="9:16" ht="13.8" customHeight="1" x14ac:dyDescent="0.3">
      <c r="I81" s="1" t="str">
        <f t="shared" ca="1" si="16"/>
        <v/>
      </c>
      <c r="L81" s="1">
        <f t="shared" si="11"/>
        <v>0</v>
      </c>
      <c r="M81" s="1">
        <f t="shared" ca="1" si="17"/>
        <v>0</v>
      </c>
      <c r="N81" s="1">
        <f t="shared" si="14"/>
        <v>0</v>
      </c>
      <c r="O81" s="1">
        <f t="shared" ca="1" si="15"/>
        <v>0</v>
      </c>
      <c r="P81" s="1" t="str">
        <f>IF(G81="","",VLOOKUP(G81,'Соль SKU'!$A$1:$B$150,2, 0))</f>
        <v/>
      </c>
    </row>
    <row r="82" spans="9:16" ht="13.8" customHeight="1" x14ac:dyDescent="0.3">
      <c r="I82" s="1" t="str">
        <f t="shared" ca="1" si="16"/>
        <v/>
      </c>
      <c r="L82" s="1">
        <f t="shared" ref="L82:L113" si="18">IF(K82 = "-", -D81,H82)</f>
        <v>0</v>
      </c>
      <c r="M82" s="1">
        <f t="shared" ca="1" si="17"/>
        <v>0</v>
      </c>
      <c r="N82" s="1">
        <f t="shared" si="14"/>
        <v>0</v>
      </c>
      <c r="O82" s="1">
        <f t="shared" ca="1" si="15"/>
        <v>0</v>
      </c>
      <c r="P82" s="1" t="str">
        <f>IF(G82="","",VLOOKUP(G82,'Соль SKU'!$A$1:$B$150,2, 0))</f>
        <v/>
      </c>
    </row>
    <row r="83" spans="9:16" ht="13.8" customHeight="1" x14ac:dyDescent="0.3">
      <c r="I83" s="1" t="str">
        <f t="shared" ca="1" si="16"/>
        <v/>
      </c>
      <c r="L83" s="1">
        <f t="shared" si="18"/>
        <v>0</v>
      </c>
      <c r="M83" s="1">
        <f t="shared" ca="1" si="17"/>
        <v>0</v>
      </c>
      <c r="N83" s="1">
        <f t="shared" si="14"/>
        <v>0</v>
      </c>
      <c r="O83" s="1">
        <f t="shared" ca="1" si="15"/>
        <v>0</v>
      </c>
      <c r="P83" s="1" t="str">
        <f>IF(G83="","",VLOOKUP(G83,'Соль SKU'!$A$1:$B$150,2, 0))</f>
        <v/>
      </c>
    </row>
    <row r="84" spans="9:16" ht="13.8" customHeight="1" x14ac:dyDescent="0.3">
      <c r="I84" s="1" t="str">
        <f t="shared" ca="1" si="16"/>
        <v/>
      </c>
      <c r="L84" s="1">
        <f t="shared" si="18"/>
        <v>0</v>
      </c>
      <c r="M84" s="1">
        <f t="shared" ca="1" si="17"/>
        <v>0</v>
      </c>
      <c r="N84" s="1">
        <f t="shared" si="14"/>
        <v>0</v>
      </c>
      <c r="O84" s="1">
        <f t="shared" ca="1" si="15"/>
        <v>0</v>
      </c>
      <c r="P84" s="1" t="str">
        <f>IF(G84="","",VLOOKUP(G84,'Соль SKU'!$A$1:$B$150,2, 0))</f>
        <v/>
      </c>
    </row>
    <row r="85" spans="9:16" ht="13.8" customHeight="1" x14ac:dyDescent="0.3">
      <c r="I85" s="1" t="str">
        <f t="shared" ca="1" si="16"/>
        <v/>
      </c>
      <c r="L85" s="1">
        <f t="shared" si="18"/>
        <v>0</v>
      </c>
      <c r="M85" s="1">
        <f t="shared" ca="1" si="17"/>
        <v>0</v>
      </c>
      <c r="N85" s="1">
        <f t="shared" si="14"/>
        <v>0</v>
      </c>
      <c r="O85" s="1">
        <f t="shared" ca="1" si="15"/>
        <v>0</v>
      </c>
      <c r="P85" s="1" t="str">
        <f>IF(G85="","",VLOOKUP(G85,'Соль SKU'!$A$1:$B$150,2, 0))</f>
        <v/>
      </c>
    </row>
    <row r="86" spans="9:16" ht="13.8" customHeight="1" x14ac:dyDescent="0.3">
      <c r="I86" s="1" t="str">
        <f t="shared" ca="1" si="16"/>
        <v/>
      </c>
      <c r="L86" s="1">
        <f t="shared" si="18"/>
        <v>0</v>
      </c>
      <c r="M86" s="1">
        <f t="shared" ca="1" si="17"/>
        <v>0</v>
      </c>
      <c r="N86" s="1">
        <f t="shared" si="14"/>
        <v>0</v>
      </c>
      <c r="O86" s="1">
        <f t="shared" ca="1" si="15"/>
        <v>0</v>
      </c>
      <c r="P86" s="1" t="str">
        <f>IF(G86="","",VLOOKUP(G86,'Соль SKU'!$A$1:$B$150,2, 0))</f>
        <v/>
      </c>
    </row>
    <row r="87" spans="9:16" ht="13.8" customHeight="1" x14ac:dyDescent="0.3">
      <c r="I87" s="1" t="str">
        <f t="shared" ca="1" si="16"/>
        <v/>
      </c>
      <c r="L87" s="1">
        <f t="shared" si="18"/>
        <v>0</v>
      </c>
      <c r="M87" s="1">
        <f t="shared" ca="1" si="17"/>
        <v>0</v>
      </c>
      <c r="N87" s="1">
        <f t="shared" si="14"/>
        <v>0</v>
      </c>
      <c r="O87" s="1">
        <f t="shared" ca="1" si="15"/>
        <v>0</v>
      </c>
      <c r="P87" s="1" t="str">
        <f>IF(G87="","",VLOOKUP(G87,'Соль SKU'!$A$1:$B$150,2, 0))</f>
        <v/>
      </c>
    </row>
    <row r="88" spans="9:16" ht="13.8" customHeight="1" x14ac:dyDescent="0.3">
      <c r="I88" s="1" t="str">
        <f t="shared" ca="1" si="16"/>
        <v/>
      </c>
      <c r="L88" s="1">
        <f t="shared" si="18"/>
        <v>0</v>
      </c>
      <c r="M88" s="1">
        <f t="shared" ca="1" si="17"/>
        <v>0</v>
      </c>
      <c r="N88" s="1">
        <f t="shared" si="14"/>
        <v>0</v>
      </c>
      <c r="O88" s="1">
        <f t="shared" ca="1" si="15"/>
        <v>0</v>
      </c>
      <c r="P88" s="1" t="str">
        <f>IF(G88="","",VLOOKUP(G88,'Соль SKU'!$A$1:$B$150,2, 0))</f>
        <v/>
      </c>
    </row>
    <row r="89" spans="9:16" ht="13.8" customHeight="1" x14ac:dyDescent="0.3">
      <c r="I89" s="1" t="str">
        <f t="shared" ca="1" si="16"/>
        <v/>
      </c>
      <c r="L89" s="1">
        <f t="shared" si="18"/>
        <v>0</v>
      </c>
      <c r="M89" s="1">
        <f t="shared" ca="1" si="17"/>
        <v>0</v>
      </c>
      <c r="N89" s="1">
        <f t="shared" si="14"/>
        <v>0</v>
      </c>
      <c r="O89" s="1">
        <f t="shared" ca="1" si="15"/>
        <v>0</v>
      </c>
      <c r="P89" s="1" t="str">
        <f>IF(G89="","",VLOOKUP(G89,'Соль SKU'!$A$1:$B$150,2, 0))</f>
        <v/>
      </c>
    </row>
    <row r="90" spans="9:16" ht="13.8" customHeight="1" x14ac:dyDescent="0.3">
      <c r="I90" s="1" t="str">
        <f t="shared" ca="1" si="16"/>
        <v/>
      </c>
      <c r="L90" s="1">
        <f t="shared" si="18"/>
        <v>0</v>
      </c>
      <c r="M90" s="1">
        <f t="shared" ca="1" si="17"/>
        <v>0</v>
      </c>
      <c r="N90" s="1">
        <f t="shared" si="14"/>
        <v>0</v>
      </c>
      <c r="O90" s="1">
        <f t="shared" ca="1" si="15"/>
        <v>0</v>
      </c>
      <c r="P90" s="1" t="str">
        <f>IF(G90="","",VLOOKUP(G90,'Соль SKU'!$A$1:$B$150,2, 0))</f>
        <v/>
      </c>
    </row>
    <row r="91" spans="9:16" ht="13.8" customHeight="1" x14ac:dyDescent="0.3">
      <c r="I91" s="1" t="str">
        <f t="shared" ca="1" si="16"/>
        <v/>
      </c>
      <c r="L91" s="1">
        <f t="shared" si="18"/>
        <v>0</v>
      </c>
      <c r="M91" s="1">
        <f t="shared" ca="1" si="17"/>
        <v>0</v>
      </c>
      <c r="N91" s="1">
        <f t="shared" si="14"/>
        <v>0</v>
      </c>
      <c r="O91" s="1">
        <f t="shared" ca="1" si="15"/>
        <v>0</v>
      </c>
      <c r="P91" s="1" t="str">
        <f>IF(G91="","",VLOOKUP(G91,'Соль SKU'!$A$1:$B$150,2, 0))</f>
        <v/>
      </c>
    </row>
    <row r="92" spans="9:16" ht="13.8" customHeight="1" x14ac:dyDescent="0.3">
      <c r="I92" s="1" t="str">
        <f t="shared" ca="1" si="16"/>
        <v/>
      </c>
      <c r="L92" s="1">
        <f t="shared" si="18"/>
        <v>0</v>
      </c>
      <c r="M92" s="1">
        <f t="shared" ca="1" si="17"/>
        <v>0</v>
      </c>
      <c r="N92" s="1">
        <f t="shared" si="14"/>
        <v>0</v>
      </c>
      <c r="O92" s="1">
        <f t="shared" ca="1" si="15"/>
        <v>0</v>
      </c>
      <c r="P92" s="1" t="str">
        <f>IF(G92="","",VLOOKUP(G92,'Соль SKU'!$A$1:$B$150,2, 0))</f>
        <v/>
      </c>
    </row>
    <row r="93" spans="9:16" ht="13.8" customHeight="1" x14ac:dyDescent="0.3">
      <c r="I93" s="1" t="str">
        <f t="shared" ca="1" si="16"/>
        <v/>
      </c>
      <c r="L93" s="1">
        <f t="shared" si="18"/>
        <v>0</v>
      </c>
      <c r="M93" s="1">
        <f t="shared" ca="1" si="17"/>
        <v>0</v>
      </c>
      <c r="N93" s="1">
        <f t="shared" si="14"/>
        <v>0</v>
      </c>
      <c r="O93" s="1">
        <f t="shared" ca="1" si="15"/>
        <v>0</v>
      </c>
      <c r="P93" s="1" t="str">
        <f>IF(G93="","",VLOOKUP(G93,'Соль SKU'!$A$1:$B$150,2, 0))</f>
        <v/>
      </c>
    </row>
    <row r="94" spans="9:16" ht="13.8" customHeight="1" x14ac:dyDescent="0.3">
      <c r="I94" s="1" t="str">
        <f t="shared" ca="1" si="16"/>
        <v/>
      </c>
      <c r="L94" s="1">
        <f t="shared" si="18"/>
        <v>0</v>
      </c>
      <c r="M94" s="1">
        <f t="shared" ca="1" si="17"/>
        <v>0</v>
      </c>
      <c r="N94" s="1">
        <f t="shared" si="14"/>
        <v>0</v>
      </c>
      <c r="O94" s="1">
        <f t="shared" ca="1" si="15"/>
        <v>0</v>
      </c>
      <c r="P94" s="1" t="str">
        <f>IF(G94="","",VLOOKUP(G94,'Соль SKU'!$A$1:$B$150,2, 0))</f>
        <v/>
      </c>
    </row>
    <row r="95" spans="9:16" ht="13.8" customHeight="1" x14ac:dyDescent="0.3">
      <c r="I95" s="1" t="str">
        <f t="shared" ca="1" si="16"/>
        <v/>
      </c>
      <c r="L95" s="1">
        <f t="shared" si="18"/>
        <v>0</v>
      </c>
      <c r="M95" s="1">
        <f t="shared" ca="1" si="17"/>
        <v>0</v>
      </c>
      <c r="N95" s="1">
        <f t="shared" si="14"/>
        <v>0</v>
      </c>
      <c r="O95" s="1">
        <f t="shared" ca="1" si="15"/>
        <v>0</v>
      </c>
      <c r="P95" s="1" t="str">
        <f>IF(G95="","",VLOOKUP(G95,'Соль SKU'!$A$1:$B$150,2, 0))</f>
        <v/>
      </c>
    </row>
    <row r="96" spans="9:16" ht="13.8" customHeight="1" x14ac:dyDescent="0.3">
      <c r="I96" s="1" t="str">
        <f t="shared" ca="1" si="16"/>
        <v/>
      </c>
      <c r="L96" s="1">
        <f t="shared" si="18"/>
        <v>0</v>
      </c>
      <c r="M96" s="1">
        <f t="shared" ca="1" si="17"/>
        <v>0</v>
      </c>
      <c r="N96" s="1">
        <f t="shared" si="14"/>
        <v>0</v>
      </c>
      <c r="O96" s="1">
        <f t="shared" ca="1" si="15"/>
        <v>0</v>
      </c>
      <c r="P96" s="1" t="str">
        <f>IF(G96="","",VLOOKUP(G96,'Соль SKU'!$A$1:$B$150,2, 0))</f>
        <v/>
      </c>
    </row>
    <row r="97" spans="9:16" ht="13.8" customHeight="1" x14ac:dyDescent="0.3">
      <c r="I97" s="1" t="str">
        <f t="shared" ca="1" si="16"/>
        <v/>
      </c>
      <c r="L97" s="1">
        <f t="shared" si="18"/>
        <v>0</v>
      </c>
      <c r="M97" s="1">
        <f t="shared" ca="1" si="17"/>
        <v>0</v>
      </c>
      <c r="N97" s="1">
        <f t="shared" si="14"/>
        <v>0</v>
      </c>
      <c r="O97" s="1">
        <f t="shared" ca="1" si="15"/>
        <v>0</v>
      </c>
      <c r="P97" s="1" t="str">
        <f>IF(G97="","",VLOOKUP(G97,'Соль SKU'!$A$1:$B$150,2, 0))</f>
        <v/>
      </c>
    </row>
    <row r="98" spans="9:16" ht="13.8" customHeight="1" x14ac:dyDescent="0.3">
      <c r="I98" s="1" t="str">
        <f t="shared" ca="1" si="16"/>
        <v/>
      </c>
      <c r="L98" s="1">
        <f t="shared" si="18"/>
        <v>0</v>
      </c>
      <c r="M98" s="1">
        <f t="shared" ca="1" si="17"/>
        <v>0</v>
      </c>
      <c r="N98" s="1">
        <f t="shared" si="14"/>
        <v>0</v>
      </c>
      <c r="O98" s="1">
        <f t="shared" ca="1" si="15"/>
        <v>0</v>
      </c>
      <c r="P98" s="1" t="str">
        <f>IF(G98="","",VLOOKUP(G98,'Соль SKU'!$A$1:$B$150,2, 0))</f>
        <v/>
      </c>
    </row>
    <row r="99" spans="9:16" ht="13.8" customHeight="1" x14ac:dyDescent="0.3">
      <c r="I99" s="1" t="str">
        <f t="shared" ca="1" si="16"/>
        <v/>
      </c>
      <c r="L99" s="1">
        <f t="shared" si="18"/>
        <v>0</v>
      </c>
      <c r="M99" s="1">
        <f t="shared" ca="1" si="17"/>
        <v>0</v>
      </c>
      <c r="N99" s="1">
        <f t="shared" si="14"/>
        <v>0</v>
      </c>
      <c r="O99" s="1">
        <f t="shared" ca="1" si="15"/>
        <v>0</v>
      </c>
      <c r="P99" s="1" t="str">
        <f>IF(G99="","",VLOOKUP(G99,'Соль SKU'!$A$1:$B$150,2, 0))</f>
        <v/>
      </c>
    </row>
    <row r="100" spans="9:16" ht="13.8" customHeight="1" x14ac:dyDescent="0.3">
      <c r="I100" s="1" t="str">
        <f t="shared" ca="1" si="16"/>
        <v/>
      </c>
      <c r="L100" s="1">
        <f t="shared" si="18"/>
        <v>0</v>
      </c>
      <c r="M100" s="1">
        <f t="shared" ca="1" si="17"/>
        <v>0</v>
      </c>
      <c r="N100" s="1">
        <f t="shared" si="14"/>
        <v>0</v>
      </c>
      <c r="O100" s="1">
        <f t="shared" ca="1" si="15"/>
        <v>0</v>
      </c>
      <c r="P100" s="1" t="str">
        <f>IF(G100="","",VLOOKUP(G100,'Соль SKU'!$A$1:$B$150,2, 0))</f>
        <v/>
      </c>
    </row>
    <row r="101" spans="9:16" ht="13.8" customHeight="1" x14ac:dyDescent="0.3">
      <c r="I101" s="1" t="str">
        <f t="shared" ca="1" si="16"/>
        <v/>
      </c>
      <c r="L101" s="1">
        <f t="shared" si="18"/>
        <v>0</v>
      </c>
      <c r="M101" s="1">
        <f t="shared" ca="1" si="17"/>
        <v>0</v>
      </c>
      <c r="N101" s="1">
        <f t="shared" si="14"/>
        <v>0</v>
      </c>
      <c r="O101" s="1">
        <f t="shared" ca="1" si="15"/>
        <v>0</v>
      </c>
      <c r="P101" s="1" t="str">
        <f>IF(G101="","",VLOOKUP(G101,'Соль SKU'!$A$1:$B$150,2, 0))</f>
        <v/>
      </c>
    </row>
  </sheetData>
  <conditionalFormatting sqref="I1:I1048576">
    <cfRule type="cellIs" dxfId="2" priority="2" operator="between">
      <formula>0</formula>
      <formula>10000000</formula>
    </cfRule>
    <cfRule type="cellIs" dxfId="1" priority="3" operator="between">
      <formula>-1000000</formula>
      <formula>0</formula>
    </cfRule>
  </conditionalFormatting>
  <conditionalFormatting sqref="C2:C101">
    <cfRule type="expression" dxfId="0" priority="4">
      <formula>#REF!&lt;&gt;#REF!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'Соль SKU'!$A$1:$A$137</xm:f>
          </x14:formula1>
          <x14:formula2>
            <xm:f>0</xm:f>
          </x14:formula2>
          <xm:sqref>G2:G101</xm:sqref>
        </x14:dataValidation>
        <x14:dataValidation type="list" showInputMessage="1" xr:uid="{00000000-0002-0000-0100-000001000000}">
          <x14:formula1>
            <xm:f>'Типы варок'!$A$1:$A$102</xm:f>
          </x14:formula1>
          <x14:formula2>
            <xm:f>0</xm:f>
          </x14:formula2>
          <xm:sqref>C2:C101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topLeftCell="A133" zoomScaleNormal="100" workbookViewId="0">
      <selection activeCell="E7" sqref="E7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ht="14.55" customHeight="1" x14ac:dyDescent="0.3">
      <c r="A1" s="10" t="s">
        <v>17</v>
      </c>
      <c r="B1" s="10" t="s">
        <v>17</v>
      </c>
    </row>
    <row r="2" spans="1:2" ht="14.55" customHeight="1" x14ac:dyDescent="0.3">
      <c r="A2" s="10" t="s">
        <v>18</v>
      </c>
      <c r="B2" s="10" t="s">
        <v>19</v>
      </c>
    </row>
    <row r="3" spans="1:2" x14ac:dyDescent="0.3">
      <c r="A3" s="9" t="s">
        <v>20</v>
      </c>
      <c r="B3" s="9" t="s">
        <v>21</v>
      </c>
    </row>
    <row r="4" spans="1:2" x14ac:dyDescent="0.3">
      <c r="A4" s="9" t="s">
        <v>22</v>
      </c>
      <c r="B4" s="9" t="s">
        <v>21</v>
      </c>
    </row>
    <row r="5" spans="1:2" x14ac:dyDescent="0.3">
      <c r="A5" s="9" t="s">
        <v>23</v>
      </c>
      <c r="B5" s="9" t="s">
        <v>21</v>
      </c>
    </row>
    <row r="6" spans="1:2" x14ac:dyDescent="0.3">
      <c r="A6" s="9" t="s">
        <v>24</v>
      </c>
      <c r="B6" s="9" t="s">
        <v>21</v>
      </c>
    </row>
    <row r="7" spans="1:2" x14ac:dyDescent="0.3">
      <c r="A7" s="9" t="s">
        <v>25</v>
      </c>
      <c r="B7" s="9" t="s">
        <v>21</v>
      </c>
    </row>
    <row r="8" spans="1:2" x14ac:dyDescent="0.3">
      <c r="A8" s="9" t="s">
        <v>26</v>
      </c>
      <c r="B8" s="9" t="s">
        <v>19</v>
      </c>
    </row>
    <row r="9" spans="1:2" x14ac:dyDescent="0.3">
      <c r="A9" s="9" t="s">
        <v>27</v>
      </c>
      <c r="B9" s="9" t="s">
        <v>21</v>
      </c>
    </row>
    <row r="10" spans="1:2" x14ac:dyDescent="0.3">
      <c r="A10" s="9" t="s">
        <v>28</v>
      </c>
      <c r="B10" s="9" t="s">
        <v>21</v>
      </c>
    </row>
    <row r="11" spans="1:2" x14ac:dyDescent="0.3">
      <c r="A11" s="9" t="s">
        <v>29</v>
      </c>
      <c r="B11" s="9" t="s">
        <v>19</v>
      </c>
    </row>
    <row r="12" spans="1:2" x14ac:dyDescent="0.3">
      <c r="A12" s="9" t="s">
        <v>30</v>
      </c>
      <c r="B12" s="9" t="s">
        <v>21</v>
      </c>
    </row>
    <row r="13" spans="1:2" x14ac:dyDescent="0.3">
      <c r="A13" s="9" t="s">
        <v>31</v>
      </c>
      <c r="B13" s="9" t="s">
        <v>21</v>
      </c>
    </row>
    <row r="14" spans="1:2" x14ac:dyDescent="0.3">
      <c r="A14" s="9" t="s">
        <v>32</v>
      </c>
      <c r="B14" s="9" t="s">
        <v>21</v>
      </c>
    </row>
    <row r="15" spans="1:2" x14ac:dyDescent="0.3">
      <c r="A15" s="9" t="s">
        <v>33</v>
      </c>
      <c r="B15" s="9" t="s">
        <v>21</v>
      </c>
    </row>
    <row r="16" spans="1:2" x14ac:dyDescent="0.3">
      <c r="A16" s="9" t="s">
        <v>34</v>
      </c>
      <c r="B16" s="9" t="s">
        <v>35</v>
      </c>
    </row>
    <row r="17" spans="1:2" x14ac:dyDescent="0.3">
      <c r="A17" s="9" t="s">
        <v>36</v>
      </c>
      <c r="B17" s="9" t="s">
        <v>35</v>
      </c>
    </row>
    <row r="18" spans="1:2" x14ac:dyDescent="0.3">
      <c r="A18" s="9" t="s">
        <v>37</v>
      </c>
      <c r="B18" s="9" t="s">
        <v>35</v>
      </c>
    </row>
    <row r="19" spans="1:2" x14ac:dyDescent="0.3">
      <c r="A19" s="9" t="s">
        <v>38</v>
      </c>
      <c r="B19" s="9" t="s">
        <v>35</v>
      </c>
    </row>
    <row r="20" spans="1:2" x14ac:dyDescent="0.3">
      <c r="A20" s="9" t="s">
        <v>39</v>
      </c>
      <c r="B20" s="9" t="s">
        <v>21</v>
      </c>
    </row>
    <row r="21" spans="1:2" x14ac:dyDescent="0.3">
      <c r="A21" s="9" t="s">
        <v>40</v>
      </c>
      <c r="B21" s="9" t="s">
        <v>21</v>
      </c>
    </row>
    <row r="22" spans="1:2" x14ac:dyDescent="0.3">
      <c r="A22" s="9" t="s">
        <v>41</v>
      </c>
      <c r="B22" s="9" t="s">
        <v>21</v>
      </c>
    </row>
    <row r="23" spans="1:2" x14ac:dyDescent="0.3">
      <c r="A23" s="9" t="s">
        <v>42</v>
      </c>
      <c r="B23" s="9" t="s">
        <v>21</v>
      </c>
    </row>
    <row r="24" spans="1:2" x14ac:dyDescent="0.3">
      <c r="A24" s="9" t="s">
        <v>43</v>
      </c>
      <c r="B24" s="9" t="s">
        <v>35</v>
      </c>
    </row>
    <row r="25" spans="1:2" x14ac:dyDescent="0.3">
      <c r="A25" s="9" t="s">
        <v>44</v>
      </c>
      <c r="B25" s="9" t="s">
        <v>35</v>
      </c>
    </row>
    <row r="26" spans="1:2" x14ac:dyDescent="0.3">
      <c r="A26" s="9" t="s">
        <v>45</v>
      </c>
      <c r="B26" s="9" t="s">
        <v>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4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9" t="s">
        <v>17</v>
      </c>
      <c r="B1" s="9" t="s">
        <v>17</v>
      </c>
    </row>
    <row r="2" spans="1:2" x14ac:dyDescent="0.3">
      <c r="A2" s="9" t="s">
        <v>47</v>
      </c>
      <c r="B2" s="9" t="s">
        <v>19</v>
      </c>
    </row>
    <row r="3" spans="1:2" x14ac:dyDescent="0.3">
      <c r="A3" s="9" t="s">
        <v>48</v>
      </c>
      <c r="B3" s="9" t="s">
        <v>19</v>
      </c>
    </row>
    <row r="4" spans="1:2" x14ac:dyDescent="0.3">
      <c r="A4" s="9" t="s">
        <v>49</v>
      </c>
      <c r="B4" s="9" t="s">
        <v>19</v>
      </c>
    </row>
    <row r="5" spans="1:2" x14ac:dyDescent="0.3">
      <c r="A5" s="9" t="s">
        <v>50</v>
      </c>
      <c r="B5" s="9" t="s">
        <v>19</v>
      </c>
    </row>
    <row r="6" spans="1:2" x14ac:dyDescent="0.3">
      <c r="A6" s="9" t="s">
        <v>51</v>
      </c>
      <c r="B6" s="9" t="s">
        <v>13</v>
      </c>
    </row>
    <row r="7" spans="1:2" x14ac:dyDescent="0.3">
      <c r="A7" s="9" t="s">
        <v>52</v>
      </c>
      <c r="B7" s="9" t="s">
        <v>13</v>
      </c>
    </row>
    <row r="8" spans="1:2" x14ac:dyDescent="0.3">
      <c r="A8" s="9" t="s">
        <v>53</v>
      </c>
      <c r="B8" s="9" t="s">
        <v>54</v>
      </c>
    </row>
    <row r="9" spans="1:2" x14ac:dyDescent="0.3">
      <c r="A9" s="9" t="s">
        <v>55</v>
      </c>
      <c r="B9" s="9" t="s">
        <v>13</v>
      </c>
    </row>
    <row r="10" spans="1:2" x14ac:dyDescent="0.3">
      <c r="A10" s="9" t="s">
        <v>56</v>
      </c>
      <c r="B10" s="9" t="s">
        <v>54</v>
      </c>
    </row>
    <row r="11" spans="1:2" x14ac:dyDescent="0.3">
      <c r="A11" s="9" t="s">
        <v>57</v>
      </c>
      <c r="B11" s="9" t="s">
        <v>54</v>
      </c>
    </row>
    <row r="12" spans="1:2" x14ac:dyDescent="0.3">
      <c r="A12" s="9" t="s">
        <v>58</v>
      </c>
      <c r="B12" s="9" t="s">
        <v>59</v>
      </c>
    </row>
    <row r="13" spans="1:2" x14ac:dyDescent="0.3">
      <c r="A13" s="9" t="s">
        <v>60</v>
      </c>
      <c r="B13" s="9" t="s">
        <v>13</v>
      </c>
    </row>
    <row r="14" spans="1:2" x14ac:dyDescent="0.3">
      <c r="A14" s="9" t="s">
        <v>61</v>
      </c>
      <c r="B14" s="9" t="s">
        <v>13</v>
      </c>
    </row>
    <row r="15" spans="1:2" x14ac:dyDescent="0.3">
      <c r="A15" s="9" t="s">
        <v>62</v>
      </c>
      <c r="B15" s="9" t="s">
        <v>13</v>
      </c>
    </row>
    <row r="16" spans="1:2" x14ac:dyDescent="0.3">
      <c r="A16" s="9" t="s">
        <v>63</v>
      </c>
      <c r="B16" s="9" t="s">
        <v>54</v>
      </c>
    </row>
    <row r="17" spans="1:2" x14ac:dyDescent="0.3">
      <c r="A17" s="9" t="s">
        <v>64</v>
      </c>
      <c r="B17" s="9" t="s">
        <v>13</v>
      </c>
    </row>
    <row r="18" spans="1:2" x14ac:dyDescent="0.3">
      <c r="A18" s="9" t="s">
        <v>65</v>
      </c>
      <c r="B18" s="9" t="s">
        <v>13</v>
      </c>
    </row>
    <row r="19" spans="1:2" x14ac:dyDescent="0.3">
      <c r="A19" s="9" t="s">
        <v>66</v>
      </c>
      <c r="B19" s="9" t="s">
        <v>13</v>
      </c>
    </row>
    <row r="20" spans="1:2" x14ac:dyDescent="0.3">
      <c r="A20" s="9" t="s">
        <v>67</v>
      </c>
      <c r="B20" s="9" t="s">
        <v>54</v>
      </c>
    </row>
    <row r="21" spans="1:2" x14ac:dyDescent="0.3">
      <c r="A21" s="9" t="s">
        <v>68</v>
      </c>
      <c r="B21" s="9" t="s">
        <v>54</v>
      </c>
    </row>
    <row r="22" spans="1:2" x14ac:dyDescent="0.3">
      <c r="A22" s="9" t="s">
        <v>69</v>
      </c>
      <c r="B22" s="9" t="s">
        <v>54</v>
      </c>
    </row>
    <row r="23" spans="1:2" x14ac:dyDescent="0.3">
      <c r="A23" s="9" t="s">
        <v>70</v>
      </c>
      <c r="B23" s="9" t="s">
        <v>54</v>
      </c>
    </row>
    <row r="24" spans="1:2" x14ac:dyDescent="0.3">
      <c r="A24" s="9" t="s">
        <v>71</v>
      </c>
      <c r="B24" s="9" t="s">
        <v>54</v>
      </c>
    </row>
    <row r="25" spans="1:2" x14ac:dyDescent="0.3">
      <c r="A25" s="9" t="s">
        <v>72</v>
      </c>
      <c r="B25" s="9" t="s">
        <v>13</v>
      </c>
    </row>
    <row r="26" spans="1:2" x14ac:dyDescent="0.3">
      <c r="A26" s="9" t="s">
        <v>73</v>
      </c>
      <c r="B26" s="9" t="s">
        <v>54</v>
      </c>
    </row>
    <row r="27" spans="1:2" x14ac:dyDescent="0.3">
      <c r="A27" s="9" t="s">
        <v>74</v>
      </c>
      <c r="B27" s="9" t="s">
        <v>54</v>
      </c>
    </row>
    <row r="28" spans="1:2" x14ac:dyDescent="0.3">
      <c r="A28" s="9" t="s">
        <v>16</v>
      </c>
      <c r="B28" s="9" t="s">
        <v>13</v>
      </c>
    </row>
    <row r="29" spans="1:2" x14ac:dyDescent="0.3">
      <c r="A29" s="9" t="s">
        <v>75</v>
      </c>
      <c r="B29" s="9" t="s">
        <v>54</v>
      </c>
    </row>
    <row r="30" spans="1:2" x14ac:dyDescent="0.3">
      <c r="A30" s="9" t="s">
        <v>76</v>
      </c>
      <c r="B30" s="9" t="s">
        <v>54</v>
      </c>
    </row>
    <row r="31" spans="1:2" x14ac:dyDescent="0.3">
      <c r="A31" s="9" t="s">
        <v>77</v>
      </c>
      <c r="B31" s="9" t="s">
        <v>54</v>
      </c>
    </row>
    <row r="32" spans="1:2" x14ac:dyDescent="0.3">
      <c r="A32" s="9" t="s">
        <v>78</v>
      </c>
      <c r="B32" s="9" t="s">
        <v>54</v>
      </c>
    </row>
    <row r="33" spans="1:2" x14ac:dyDescent="0.3">
      <c r="A33" s="9" t="s">
        <v>79</v>
      </c>
      <c r="B33" s="9" t="s">
        <v>54</v>
      </c>
    </row>
    <row r="34" spans="1:2" x14ac:dyDescent="0.3">
      <c r="A34" s="9" t="s">
        <v>80</v>
      </c>
      <c r="B34" s="9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Normal="10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9" t="s">
        <v>17</v>
      </c>
    </row>
    <row r="2" spans="1:1" x14ac:dyDescent="0.3">
      <c r="A2" s="9" t="s">
        <v>35</v>
      </c>
    </row>
    <row r="3" spans="1:1" x14ac:dyDescent="0.3">
      <c r="A3" s="9" t="s">
        <v>59</v>
      </c>
    </row>
    <row r="4" spans="1:1" x14ac:dyDescent="0.3">
      <c r="A4" s="9" t="s">
        <v>46</v>
      </c>
    </row>
    <row r="5" spans="1:1" x14ac:dyDescent="0.3">
      <c r="A5" s="9" t="s">
        <v>54</v>
      </c>
    </row>
    <row r="6" spans="1:1" x14ac:dyDescent="0.3">
      <c r="A6" s="9" t="s">
        <v>19</v>
      </c>
    </row>
    <row r="7" spans="1:1" x14ac:dyDescent="0.3">
      <c r="A7" s="9" t="s">
        <v>13</v>
      </c>
    </row>
    <row r="8" spans="1:1" x14ac:dyDescent="0.3">
      <c r="A8" s="9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Вода</vt:lpstr>
      <vt:lpstr>Соль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7</cp:revision>
  <dcterms:created xsi:type="dcterms:W3CDTF">2020-12-13T08:44:49Z</dcterms:created>
  <dcterms:modified xsi:type="dcterms:W3CDTF">2021-01-17T10:19:18Z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