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1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  <fill>
      <patternFill patternType="solid">
        <fgColor rgb="00E0E0E0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0" fontId="11" fillId="3" borderId="0" pivotButton="0" quotePrefix="0" xfId="0"/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  <xf numFmtId="0" fontId="14" fillId="2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06.07.2021</t>
        </is>
      </c>
      <c r="E1" s="15" t="inlineStr">
        <is>
          <t>23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0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1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2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3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4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5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6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7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8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9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10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11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12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13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14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15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16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17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18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19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20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21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22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23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0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1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2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3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4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5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6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7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8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9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10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11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12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13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14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15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16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17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18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19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20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21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22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66 налив</t>
        </is>
      </c>
      <c r="AQ3" s="18" t="n"/>
      <c r="AR3" s="18" t="n"/>
      <c r="AS3" s="18" t="n"/>
      <c r="AT3" s="18" t="n"/>
      <c r="AU3" s="19" t="n"/>
      <c r="AV3" s="24" t="inlineStr">
        <is>
          <t>3.3 Альче безлактозная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9" t="n"/>
      <c r="CD3" s="23" t="inlineStr">
        <is>
          <t>68 налив</t>
        </is>
      </c>
      <c r="CE3" s="18" t="n"/>
      <c r="CF3" s="18" t="n"/>
      <c r="CG3" s="18" t="n"/>
      <c r="CH3" s="18" t="n"/>
      <c r="CI3" s="19" t="n"/>
      <c r="CJ3" s="24" t="inlineStr">
        <is>
          <t>3.3 Сакко  8000кг</t>
        </is>
      </c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9" t="n"/>
      <c r="BB4" s="29" t="inlineStr">
        <is>
          <t>схватка</t>
        </is>
      </c>
      <c r="BC4" s="18" t="n"/>
      <c r="BD4" s="18" t="n"/>
      <c r="BE4" s="19" t="n"/>
      <c r="BF4" s="30" t="inlineStr">
        <is>
          <t>резка/обсушка</t>
        </is>
      </c>
      <c r="BG4" s="18" t="n"/>
      <c r="BH4" s="18" t="n"/>
      <c r="BI4" s="18" t="n"/>
      <c r="BJ4" s="18" t="n"/>
      <c r="BK4" s="18" t="n"/>
      <c r="BL4" s="19" t="n"/>
      <c r="BM4" s="31" t="inlineStr">
        <is>
          <t>откачка</t>
        </is>
      </c>
      <c r="BN4" s="32" t="inlineStr">
        <is>
          <t>слив</t>
        </is>
      </c>
      <c r="BO4" s="18" t="n"/>
      <c r="BP4" s="19" t="n"/>
      <c r="BQ4" s="33" t="inlineStr"/>
      <c r="BR4" s="19" t="n"/>
      <c r="CD4" s="28" t="inlineStr">
        <is>
          <t>налив/внесение
закваски</t>
        </is>
      </c>
      <c r="CE4" s="18" t="n"/>
      <c r="CF4" s="18" t="n"/>
      <c r="CG4" s="18" t="n"/>
      <c r="CH4" s="18" t="n"/>
      <c r="CI4" s="18" t="n"/>
      <c r="CJ4" s="18" t="n"/>
      <c r="CK4" s="18" t="n"/>
      <c r="CL4" s="18" t="n"/>
      <c r="CM4" s="19" t="n"/>
      <c r="CN4" s="29" t="inlineStr">
        <is>
          <t>схватка</t>
        </is>
      </c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67 налив</t>
        </is>
      </c>
      <c r="BL7" s="18" t="n"/>
      <c r="BM7" s="18" t="n"/>
      <c r="BN7" s="18" t="n"/>
      <c r="BO7" s="18" t="n"/>
      <c r="BP7" s="19" t="n"/>
      <c r="BQ7" s="24" t="inlineStr">
        <is>
          <t>3.6 Альче  6000кг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8" t="n"/>
      <c r="CM7" s="19" t="n"/>
      <c r="CT7" s="23" t="inlineStr">
        <is>
          <t>69 налив</t>
        </is>
      </c>
      <c r="CU7" s="18" t="n"/>
      <c r="CV7" s="18" t="n"/>
      <c r="CW7" s="18" t="n"/>
      <c r="CX7" s="18" t="n"/>
      <c r="CY7" s="19" t="n"/>
      <c r="CZ7" s="24" t="inlineStr">
        <is>
          <t>3.3 Сакко  8000кг</t>
        </is>
      </c>
      <c r="DA7" s="18" t="n"/>
      <c r="DB7" s="18" t="n"/>
      <c r="DC7" s="18" t="n"/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9" t="n"/>
      <c r="FH7" s="23" t="inlineStr">
        <is>
          <t>78 налив</t>
        </is>
      </c>
      <c r="FI7" s="18" t="n"/>
      <c r="FJ7" s="18" t="n"/>
      <c r="FK7" s="18" t="n"/>
      <c r="FL7" s="18" t="n"/>
      <c r="FM7" s="19" t="n"/>
      <c r="FN7" s="24" t="inlineStr">
        <is>
          <t>2.7 Альче  8000кг</t>
        </is>
      </c>
      <c r="FO7" s="18" t="n"/>
      <c r="FP7" s="18" t="n"/>
      <c r="FQ7" s="18" t="n"/>
      <c r="FR7" s="18" t="n"/>
      <c r="FS7" s="18" t="n"/>
      <c r="FT7" s="18" t="n"/>
      <c r="FU7" s="18" t="n"/>
      <c r="FV7" s="18" t="n"/>
      <c r="FW7" s="18" t="n"/>
      <c r="FX7" s="18" t="n"/>
      <c r="FY7" s="18" t="n"/>
      <c r="FZ7" s="18" t="n"/>
      <c r="GA7" s="18" t="n"/>
      <c r="GB7" s="18" t="n"/>
      <c r="GC7" s="19" t="n"/>
      <c r="GO7" s="23" t="inlineStr">
        <is>
          <t>81 налив</t>
        </is>
      </c>
      <c r="GP7" s="18" t="n"/>
      <c r="GQ7" s="18" t="n"/>
      <c r="GR7" s="18" t="n"/>
      <c r="GS7" s="18" t="n"/>
      <c r="GT7" s="19" t="n"/>
      <c r="GU7" s="24" t="inlineStr">
        <is>
          <t>2.7 Альче  8000кг</t>
        </is>
      </c>
      <c r="GV7" s="18" t="n"/>
      <c r="GW7" s="18" t="n"/>
      <c r="GX7" s="18" t="n"/>
      <c r="GY7" s="18" t="n"/>
      <c r="GZ7" s="18" t="n"/>
      <c r="HA7" s="18" t="n"/>
      <c r="HB7" s="18" t="n"/>
      <c r="HC7" s="18" t="n"/>
      <c r="HD7" s="18" t="n"/>
      <c r="HE7" s="18" t="n"/>
      <c r="HF7" s="18" t="n"/>
      <c r="HG7" s="18" t="n"/>
      <c r="HH7" s="18" t="n"/>
      <c r="HI7" s="18" t="n"/>
      <c r="HJ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8" t="n"/>
      <c r="BY8" s="19" t="n"/>
      <c r="BZ8" s="30" t="inlineStr">
        <is>
          <t>резка/обсушка</t>
        </is>
      </c>
      <c r="CA8" s="18" t="n"/>
      <c r="CB8" s="18" t="n"/>
      <c r="CC8" s="18" t="n"/>
      <c r="CD8" s="18" t="n"/>
      <c r="CE8" s="18" t="n"/>
      <c r="CF8" s="18" t="n"/>
      <c r="CG8" s="19" t="n"/>
      <c r="CH8" s="31" t="inlineStr">
        <is>
          <t>откачка</t>
        </is>
      </c>
      <c r="CI8" s="32" t="inlineStr">
        <is>
          <t>слив</t>
        </is>
      </c>
      <c r="CJ8" s="18" t="n"/>
      <c r="CK8" s="19" t="n"/>
      <c r="CL8" s="33" t="inlineStr"/>
      <c r="CM8" s="19" t="n"/>
      <c r="CT8" s="28" t="inlineStr">
        <is>
          <t>налив/внесение
закваски</t>
        </is>
      </c>
      <c r="CU8" s="18" t="n"/>
      <c r="CV8" s="18" t="n"/>
      <c r="CW8" s="18" t="n"/>
      <c r="CX8" s="18" t="n"/>
      <c r="CY8" s="18" t="n"/>
      <c r="CZ8" s="18" t="n"/>
      <c r="DA8" s="18" t="n"/>
      <c r="DB8" s="18" t="n"/>
      <c r="DC8" s="19" t="n"/>
      <c r="DD8" s="29" t="inlineStr">
        <is>
          <t>схватка</t>
        </is>
      </c>
      <c r="DE8" s="18" t="n"/>
      <c r="DF8" s="18" t="n"/>
      <c r="DG8" s="19" t="n"/>
      <c r="DH8" s="30" t="inlineStr">
        <is>
          <t>резка/обсушка</t>
        </is>
      </c>
      <c r="DI8" s="18" t="n"/>
      <c r="DJ8" s="18" t="n"/>
      <c r="DK8" s="18" t="n"/>
      <c r="DL8" s="18" t="n"/>
      <c r="DM8" s="18" t="n"/>
      <c r="DN8" s="18" t="n"/>
      <c r="DO8" s="19" t="n"/>
      <c r="DP8" s="31" t="inlineStr">
        <is>
          <t>откачка</t>
        </is>
      </c>
      <c r="DQ8" s="32" t="inlineStr">
        <is>
          <t>слив</t>
        </is>
      </c>
      <c r="DR8" s="18" t="n"/>
      <c r="DS8" s="19" t="n"/>
      <c r="DT8" s="33" t="inlineStr"/>
      <c r="DU8" s="19" t="n"/>
      <c r="FH8" s="28" t="inlineStr">
        <is>
          <t>налив/внесение
закваски</t>
        </is>
      </c>
      <c r="FI8" s="18" t="n"/>
      <c r="FJ8" s="18" t="n"/>
      <c r="FK8" s="18" t="n"/>
      <c r="FL8" s="18" t="n"/>
      <c r="FM8" s="18" t="n"/>
      <c r="FN8" s="18" t="n"/>
      <c r="FO8" s="19" t="n"/>
      <c r="FP8" s="29" t="inlineStr">
        <is>
          <t>схватка</t>
        </is>
      </c>
      <c r="FQ8" s="18" t="n"/>
      <c r="FR8" s="18" t="n"/>
      <c r="FS8" s="19" t="n"/>
      <c r="FT8" s="30" t="inlineStr">
        <is>
          <t>резка/обсушка</t>
        </is>
      </c>
      <c r="FU8" s="18" t="n"/>
      <c r="FV8" s="18" t="n"/>
      <c r="FW8" s="19" t="n"/>
      <c r="FX8" s="31" t="inlineStr">
        <is>
          <t>откачка</t>
        </is>
      </c>
      <c r="FY8" s="32" t="inlineStr">
        <is>
          <t>слив</t>
        </is>
      </c>
      <c r="FZ8" s="18" t="n"/>
      <c r="GA8" s="19" t="n"/>
      <c r="GB8" s="33" t="inlineStr"/>
      <c r="GC8" s="19" t="n"/>
      <c r="GO8" s="28" t="inlineStr">
        <is>
          <t>налив/внесение
закваски</t>
        </is>
      </c>
      <c r="GP8" s="18" t="n"/>
      <c r="GQ8" s="18" t="n"/>
      <c r="GR8" s="18" t="n"/>
      <c r="GS8" s="18" t="n"/>
      <c r="GT8" s="18" t="n"/>
      <c r="GU8" s="18" t="n"/>
      <c r="GV8" s="19" t="n"/>
      <c r="GW8" s="29" t="inlineStr">
        <is>
          <t>схватка</t>
        </is>
      </c>
      <c r="GX8" s="18" t="n"/>
      <c r="GY8" s="18" t="n"/>
      <c r="GZ8" s="19" t="n"/>
      <c r="HA8" s="30" t="inlineStr">
        <is>
          <t>резка/обсушка</t>
        </is>
      </c>
      <c r="HB8" s="18" t="n"/>
      <c r="HC8" s="18" t="n"/>
      <c r="HD8" s="19" t="n"/>
      <c r="HE8" s="31" t="inlineStr">
        <is>
          <t>откачка</t>
        </is>
      </c>
      <c r="HF8" s="32" t="inlineStr">
        <is>
          <t>слив</t>
        </is>
      </c>
      <c r="HG8" s="18" t="n"/>
      <c r="HH8" s="19" t="n"/>
      <c r="HI8" s="33" t="inlineStr"/>
      <c r="HJ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DF11" s="35" t="inlineStr">
        <is>
          <t>Полная мойка</t>
        </is>
      </c>
      <c r="DG11" s="21" t="n"/>
      <c r="DH11" s="21" t="n"/>
      <c r="DI11" s="21" t="n"/>
      <c r="DJ11" s="21" t="n"/>
      <c r="DK11" s="21" t="n"/>
      <c r="DL11" s="21" t="n"/>
      <c r="DM11" s="21" t="n"/>
      <c r="DN11" s="21" t="n"/>
      <c r="DO11" s="21" t="n"/>
      <c r="DP11" s="21" t="n"/>
      <c r="DQ11" s="21" t="n"/>
      <c r="DR11" s="21" t="n"/>
      <c r="DS11" s="21" t="n"/>
      <c r="DT11" s="21" t="n"/>
      <c r="DU11" s="22" t="n"/>
      <c r="HL11" s="35" t="inlineStr">
        <is>
          <t>Полная мойка</t>
        </is>
      </c>
      <c r="HM11" s="21" t="n"/>
      <c r="HN11" s="21" t="n"/>
      <c r="HO11" s="21" t="n"/>
      <c r="HP11" s="21" t="n"/>
      <c r="HQ11" s="21" t="n"/>
      <c r="HR11" s="21" t="n"/>
      <c r="HS11" s="21" t="n"/>
      <c r="HT11" s="21" t="n"/>
      <c r="HU11" s="21" t="n"/>
      <c r="HV11" s="21" t="n"/>
      <c r="HW11" s="21" t="n"/>
      <c r="HX11" s="21" t="n"/>
      <c r="HY11" s="21" t="n"/>
      <c r="HZ11" s="21" t="n"/>
      <c r="IA11" s="22" t="n"/>
    </row>
    <row r="12" ht="25" customHeight="1" s="12">
      <c r="B12" s="25" t="n"/>
      <c r="C12" s="26" t="n"/>
      <c r="D12" s="27" t="n"/>
      <c r="DF12" s="25" t="n"/>
      <c r="DG12" s="26" t="n"/>
      <c r="DH12" s="26" t="n"/>
      <c r="DI12" s="26" t="n"/>
      <c r="DJ12" s="26" t="n"/>
      <c r="DK12" s="26" t="n"/>
      <c r="DL12" s="26" t="n"/>
      <c r="DM12" s="26" t="n"/>
      <c r="DN12" s="26" t="n"/>
      <c r="DO12" s="26" t="n"/>
      <c r="DP12" s="26" t="n"/>
      <c r="DQ12" s="26" t="n"/>
      <c r="DR12" s="26" t="n"/>
      <c r="DS12" s="26" t="n"/>
      <c r="DT12" s="26" t="n"/>
      <c r="DU12" s="27" t="n"/>
      <c r="HL12" s="25" t="n"/>
      <c r="HM12" s="26" t="n"/>
      <c r="HN12" s="26" t="n"/>
      <c r="HO12" s="26" t="n"/>
      <c r="HP12" s="26" t="n"/>
      <c r="HQ12" s="26" t="n"/>
      <c r="HR12" s="26" t="n"/>
      <c r="HS12" s="26" t="n"/>
      <c r="HT12" s="26" t="n"/>
      <c r="HU12" s="26" t="n"/>
      <c r="HV12" s="26" t="n"/>
      <c r="HW12" s="26" t="n"/>
      <c r="HX12" s="26" t="n"/>
      <c r="HY12" s="26" t="n"/>
      <c r="HZ12" s="26" t="n"/>
      <c r="IA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70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V15" s="23" t="inlineStr">
        <is>
          <t>72 налив</t>
        </is>
      </c>
      <c r="BW15" s="18" t="n"/>
      <c r="BX15" s="18" t="n"/>
      <c r="BY15" s="18" t="n"/>
      <c r="BZ15" s="18" t="n"/>
      <c r="CA15" s="19" t="n"/>
      <c r="CB15" s="24" t="inlineStr">
        <is>
          <t>2.7 Сакко  8000кг</t>
        </is>
      </c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8" t="n"/>
      <c r="CQ15" s="19" t="n"/>
      <c r="CZ15" s="23" t="inlineStr">
        <is>
          <t>74 налив</t>
        </is>
      </c>
      <c r="DA15" s="18" t="n"/>
      <c r="DB15" s="18" t="n"/>
      <c r="DC15" s="18" t="n"/>
      <c r="DD15" s="18" t="n"/>
      <c r="DE15" s="19" t="n"/>
      <c r="DF15" s="24" t="inlineStr">
        <is>
          <t>3.6 Альче  8000кг</t>
        </is>
      </c>
      <c r="DG15" s="18" t="n"/>
      <c r="DH15" s="18" t="n"/>
      <c r="DI15" s="18" t="n"/>
      <c r="DJ15" s="18" t="n"/>
      <c r="DK15" s="18" t="n"/>
      <c r="DL15" s="18" t="n"/>
      <c r="DM15" s="18" t="n"/>
      <c r="DN15" s="18" t="n"/>
      <c r="DO15" s="18" t="n"/>
      <c r="DP15" s="18" t="n"/>
      <c r="DQ15" s="18" t="n"/>
      <c r="DR15" s="18" t="n"/>
      <c r="DS15" s="18" t="n"/>
      <c r="DT15" s="18" t="n"/>
      <c r="DU15" s="18" t="n"/>
      <c r="DV15" s="18" t="n"/>
      <c r="DW15" s="18" t="n"/>
      <c r="DX15" s="18" t="n"/>
      <c r="DY15" s="18" t="n"/>
      <c r="DZ15" s="18" t="n"/>
      <c r="EA15" s="18" t="n"/>
      <c r="EB15" s="18" t="n"/>
      <c r="EC15" s="19" t="n"/>
      <c r="EL15" s="23" t="inlineStr">
        <is>
          <t>76 налив</t>
        </is>
      </c>
      <c r="EM15" s="18" t="n"/>
      <c r="EN15" s="18" t="n"/>
      <c r="EO15" s="18" t="n"/>
      <c r="EP15" s="18" t="n"/>
      <c r="EQ15" s="19" t="n"/>
      <c r="ER15" s="24" t="inlineStr">
        <is>
          <t>2.7 Альче  8000кг</t>
        </is>
      </c>
      <c r="ES15" s="18" t="n"/>
      <c r="ET15" s="18" t="n"/>
      <c r="EU15" s="18" t="n"/>
      <c r="EV15" s="18" t="n"/>
      <c r="EW15" s="18" t="n"/>
      <c r="EX15" s="18" t="n"/>
      <c r="EY15" s="18" t="n"/>
      <c r="EZ15" s="18" t="n"/>
      <c r="FA15" s="18" t="n"/>
      <c r="FB15" s="18" t="n"/>
      <c r="FC15" s="18" t="n"/>
      <c r="FD15" s="18" t="n"/>
      <c r="FE15" s="18" t="n"/>
      <c r="FF15" s="18" t="n"/>
      <c r="FG15" s="19" t="n"/>
      <c r="FS15" s="23" t="inlineStr">
        <is>
          <t>79 налив</t>
        </is>
      </c>
      <c r="FT15" s="18" t="n"/>
      <c r="FU15" s="18" t="n"/>
      <c r="FV15" s="18" t="n"/>
      <c r="FW15" s="18" t="n"/>
      <c r="FX15" s="19" t="n"/>
      <c r="FY15" s="24" t="inlineStr">
        <is>
          <t>2.7 Альче  8000кг</t>
        </is>
      </c>
      <c r="FZ15" s="18" t="n"/>
      <c r="GA15" s="18" t="n"/>
      <c r="GB15" s="18" t="n"/>
      <c r="GC15" s="18" t="n"/>
      <c r="GD15" s="18" t="n"/>
      <c r="GE15" s="18" t="n"/>
      <c r="GF15" s="18" t="n"/>
      <c r="GG15" s="18" t="n"/>
      <c r="GH15" s="18" t="n"/>
      <c r="GI15" s="18" t="n"/>
      <c r="GJ15" s="18" t="n"/>
      <c r="GK15" s="18" t="n"/>
      <c r="GL15" s="18" t="n"/>
      <c r="GM15" s="18" t="n"/>
      <c r="GN15" s="19" t="n"/>
      <c r="HE15" s="23" t="inlineStr">
        <is>
          <t>82 налив</t>
        </is>
      </c>
      <c r="HF15" s="18" t="n"/>
      <c r="HG15" s="18" t="n"/>
      <c r="HH15" s="18" t="n"/>
      <c r="HI15" s="18" t="n"/>
      <c r="HJ15" s="19" t="n"/>
      <c r="HK15" s="24" t="inlineStr">
        <is>
          <t>2.7 Альче  8000кг</t>
        </is>
      </c>
      <c r="HL15" s="18" t="n"/>
      <c r="HM15" s="18" t="n"/>
      <c r="HN15" s="18" t="n"/>
      <c r="HO15" s="18" t="n"/>
      <c r="HP15" s="18" t="n"/>
      <c r="HQ15" s="18" t="n"/>
      <c r="HR15" s="18" t="n"/>
      <c r="HS15" s="18" t="n"/>
      <c r="HT15" s="18" t="n"/>
      <c r="HU15" s="18" t="n"/>
      <c r="HV15" s="18" t="n"/>
      <c r="HW15" s="18" t="n"/>
      <c r="HX15" s="18" t="n"/>
      <c r="HY15" s="18" t="n"/>
      <c r="HZ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V16" s="28" t="inlineStr">
        <is>
          <t>налив/внесение
закваски</t>
        </is>
      </c>
      <c r="BW16" s="18" t="n"/>
      <c r="BX16" s="18" t="n"/>
      <c r="BY16" s="18" t="n"/>
      <c r="BZ16" s="18" t="n"/>
      <c r="CA16" s="18" t="n"/>
      <c r="CB16" s="18" t="n"/>
      <c r="CC16" s="19" t="n"/>
      <c r="CD16" s="29" t="inlineStr">
        <is>
          <t>схватка</t>
        </is>
      </c>
      <c r="CE16" s="18" t="n"/>
      <c r="CF16" s="18" t="n"/>
      <c r="CG16" s="19" t="n"/>
      <c r="CH16" s="30" t="inlineStr">
        <is>
          <t>резка/обсушка</t>
        </is>
      </c>
      <c r="CI16" s="18" t="n"/>
      <c r="CJ16" s="18" t="n"/>
      <c r="CK16" s="19" t="n"/>
      <c r="CL16" s="31" t="inlineStr">
        <is>
          <t>откачка</t>
        </is>
      </c>
      <c r="CM16" s="32" t="inlineStr">
        <is>
          <t>слив</t>
        </is>
      </c>
      <c r="CN16" s="18" t="n"/>
      <c r="CO16" s="19" t="n"/>
      <c r="CP16" s="33" t="inlineStr"/>
      <c r="CQ16" s="19" t="n"/>
      <c r="CZ16" s="28" t="inlineStr">
        <is>
          <t>налив/внесение
закваски</t>
        </is>
      </c>
      <c r="DA16" s="18" t="n"/>
      <c r="DB16" s="18" t="n"/>
      <c r="DC16" s="18" t="n"/>
      <c r="DD16" s="18" t="n"/>
      <c r="DE16" s="18" t="n"/>
      <c r="DF16" s="18" t="n"/>
      <c r="DG16" s="18" t="n"/>
      <c r="DH16" s="18" t="n"/>
      <c r="DI16" s="19" t="n"/>
      <c r="DJ16" s="29" t="inlineStr">
        <is>
          <t>схватка</t>
        </is>
      </c>
      <c r="DK16" s="18" t="n"/>
      <c r="DL16" s="18" t="n"/>
      <c r="DM16" s="18" t="n"/>
      <c r="DN16" s="18" t="n"/>
      <c r="DO16" s="18" t="n"/>
      <c r="DP16" s="19" t="n"/>
      <c r="DQ16" s="30" t="inlineStr">
        <is>
          <t>резка/обсушка</t>
        </is>
      </c>
      <c r="DR16" s="18" t="n"/>
      <c r="DS16" s="18" t="n"/>
      <c r="DT16" s="18" t="n"/>
      <c r="DU16" s="18" t="n"/>
      <c r="DV16" s="18" t="n"/>
      <c r="DW16" s="19" t="n"/>
      <c r="DX16" s="31" t="inlineStr">
        <is>
          <t>откачка</t>
        </is>
      </c>
      <c r="DY16" s="32" t="inlineStr">
        <is>
          <t>слив</t>
        </is>
      </c>
      <c r="DZ16" s="18" t="n"/>
      <c r="EA16" s="19" t="n"/>
      <c r="EB16" s="33" t="inlineStr"/>
      <c r="EC16" s="19" t="n"/>
      <c r="EL16" s="28" t="inlineStr">
        <is>
          <t>налив/внесение
закваски</t>
        </is>
      </c>
      <c r="EM16" s="18" t="n"/>
      <c r="EN16" s="18" t="n"/>
      <c r="EO16" s="18" t="n"/>
      <c r="EP16" s="18" t="n"/>
      <c r="EQ16" s="18" t="n"/>
      <c r="ER16" s="18" t="n"/>
      <c r="ES16" s="19" t="n"/>
      <c r="ET16" s="29" t="inlineStr">
        <is>
          <t>схватка</t>
        </is>
      </c>
      <c r="EU16" s="18" t="n"/>
      <c r="EV16" s="18" t="n"/>
      <c r="EW16" s="19" t="n"/>
      <c r="EX16" s="30" t="inlineStr">
        <is>
          <t>резка/обсушка</t>
        </is>
      </c>
      <c r="EY16" s="18" t="n"/>
      <c r="EZ16" s="18" t="n"/>
      <c r="FA16" s="19" t="n"/>
      <c r="FB16" s="31" t="inlineStr">
        <is>
          <t>откачка</t>
        </is>
      </c>
      <c r="FC16" s="32" t="inlineStr">
        <is>
          <t>слив</t>
        </is>
      </c>
      <c r="FD16" s="18" t="n"/>
      <c r="FE16" s="19" t="n"/>
      <c r="FF16" s="33" t="inlineStr"/>
      <c r="FG16" s="19" t="n"/>
      <c r="FS16" s="28" t="inlineStr">
        <is>
          <t>налив/внесение
закваски</t>
        </is>
      </c>
      <c r="FT16" s="18" t="n"/>
      <c r="FU16" s="18" t="n"/>
      <c r="FV16" s="18" t="n"/>
      <c r="FW16" s="18" t="n"/>
      <c r="FX16" s="18" t="n"/>
      <c r="FY16" s="18" t="n"/>
      <c r="FZ16" s="19" t="n"/>
      <c r="GA16" s="29" t="inlineStr">
        <is>
          <t>схватка</t>
        </is>
      </c>
      <c r="GB16" s="18" t="n"/>
      <c r="GC16" s="18" t="n"/>
      <c r="GD16" s="19" t="n"/>
      <c r="GE16" s="30" t="inlineStr">
        <is>
          <t>резка/обсушка</t>
        </is>
      </c>
      <c r="GF16" s="18" t="n"/>
      <c r="GG16" s="18" t="n"/>
      <c r="GH16" s="19" t="n"/>
      <c r="GI16" s="31" t="inlineStr">
        <is>
          <t>откачка</t>
        </is>
      </c>
      <c r="GJ16" s="32" t="inlineStr">
        <is>
          <t>слив</t>
        </is>
      </c>
      <c r="GK16" s="18" t="n"/>
      <c r="GL16" s="19" t="n"/>
      <c r="GM16" s="33" t="inlineStr"/>
      <c r="GN16" s="19" t="n"/>
      <c r="HE16" s="28" t="inlineStr">
        <is>
          <t>налив/внесение
закваски</t>
        </is>
      </c>
      <c r="HF16" s="18" t="n"/>
      <c r="HG16" s="18" t="n"/>
      <c r="HH16" s="18" t="n"/>
      <c r="HI16" s="18" t="n"/>
      <c r="HJ16" s="18" t="n"/>
      <c r="HK16" s="18" t="n"/>
      <c r="HL16" s="19" t="n"/>
      <c r="HM16" s="29" t="inlineStr">
        <is>
          <t>схватка</t>
        </is>
      </c>
      <c r="HN16" s="18" t="n"/>
      <c r="HO16" s="18" t="n"/>
      <c r="HP16" s="19" t="n"/>
      <c r="HQ16" s="30" t="inlineStr">
        <is>
          <t>резка/обсушка</t>
        </is>
      </c>
      <c r="HR16" s="18" t="n"/>
      <c r="HS16" s="18" t="n"/>
      <c r="HT16" s="19" t="n"/>
      <c r="HU16" s="31" t="inlineStr">
        <is>
          <t>откачка</t>
        </is>
      </c>
      <c r="HV16" s="32" t="inlineStr">
        <is>
          <t>слив</t>
        </is>
      </c>
      <c r="HW16" s="18" t="n"/>
      <c r="HX16" s="19" t="n"/>
      <c r="HY16" s="33" t="inlineStr"/>
      <c r="HZ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B19" s="23" t="inlineStr">
        <is>
          <t>71 налив</t>
        </is>
      </c>
      <c r="BC19" s="18" t="n"/>
      <c r="BD19" s="18" t="n"/>
      <c r="BE19" s="18" t="n"/>
      <c r="BF19" s="18" t="n"/>
      <c r="BG19" s="19" t="n"/>
      <c r="BH19" s="24" t="inlineStr">
        <is>
          <t>2.7 Сакко  8000кг</t>
        </is>
      </c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9" t="n"/>
      <c r="CN19" s="23" t="inlineStr">
        <is>
          <t>73 налив</t>
        </is>
      </c>
      <c r="CO19" s="18" t="n"/>
      <c r="CP19" s="18" t="n"/>
      <c r="CQ19" s="18" t="n"/>
      <c r="CR19" s="18" t="n"/>
      <c r="CS19" s="19" t="n"/>
      <c r="CT19" s="24" t="inlineStr">
        <is>
          <t>2.7 Сакко  8000кг</t>
        </is>
      </c>
      <c r="CU19" s="18" t="n"/>
      <c r="CV19" s="18" t="n"/>
      <c r="CW19" s="18" t="n"/>
      <c r="CX19" s="18" t="n"/>
      <c r="CY19" s="18" t="n"/>
      <c r="CZ19" s="18" t="n"/>
      <c r="DA19" s="18" t="n"/>
      <c r="DB19" s="18" t="n"/>
      <c r="DC19" s="18" t="n"/>
      <c r="DD19" s="18" t="n"/>
      <c r="DE19" s="18" t="n"/>
      <c r="DF19" s="18" t="n"/>
      <c r="DG19" s="18" t="n"/>
      <c r="DH19" s="18" t="n"/>
      <c r="DI19" s="19" t="n"/>
      <c r="DZ19" s="23" t="inlineStr">
        <is>
          <t>75 налив</t>
        </is>
      </c>
      <c r="EA19" s="18" t="n"/>
      <c r="EB19" s="18" t="n"/>
      <c r="EC19" s="18" t="n"/>
      <c r="ED19" s="18" t="n"/>
      <c r="EE19" s="19" t="n"/>
      <c r="EF19" s="24" t="inlineStr">
        <is>
          <t>2.7 Альче  8000кг</t>
        </is>
      </c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9" t="n"/>
      <c r="EW19" s="23" t="inlineStr">
        <is>
          <t>77 налив</t>
        </is>
      </c>
      <c r="EX19" s="18" t="n"/>
      <c r="EY19" s="18" t="n"/>
      <c r="EZ19" s="18" t="n"/>
      <c r="FA19" s="18" t="n"/>
      <c r="FB19" s="19" t="n"/>
      <c r="FC19" s="24" t="inlineStr">
        <is>
          <t>2.7 Альче  8000кг</t>
        </is>
      </c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8" t="n"/>
      <c r="FR19" s="19" t="n"/>
      <c r="GD19" s="23" t="inlineStr">
        <is>
          <t>80 налив</t>
        </is>
      </c>
      <c r="GE19" s="18" t="n"/>
      <c r="GF19" s="18" t="n"/>
      <c r="GG19" s="18" t="n"/>
      <c r="GH19" s="18" t="n"/>
      <c r="GI19" s="19" t="n"/>
      <c r="GJ19" s="24" t="inlineStr">
        <is>
          <t>2.7 Альче  8000кг</t>
        </is>
      </c>
      <c r="GK19" s="18" t="n"/>
      <c r="GL19" s="18" t="n"/>
      <c r="GM19" s="18" t="n"/>
      <c r="GN19" s="18" t="n"/>
      <c r="GO19" s="18" t="n"/>
      <c r="GP19" s="18" t="n"/>
      <c r="GQ19" s="18" t="n"/>
      <c r="GR19" s="18" t="n"/>
      <c r="GS19" s="18" t="n"/>
      <c r="GT19" s="18" t="n"/>
      <c r="GU19" s="18" t="n"/>
      <c r="GV19" s="18" t="n"/>
      <c r="GW19" s="18" t="n"/>
      <c r="GX19" s="18" t="n"/>
      <c r="GY19" s="19" t="n"/>
    </row>
    <row r="20" ht="25" customHeight="1" s="12">
      <c r="B20" s="25" t="n"/>
      <c r="C20" s="26" t="n"/>
      <c r="D20" s="27" t="n"/>
      <c r="BB20" s="28" t="inlineStr">
        <is>
          <t>налив/внесение
закваски</t>
        </is>
      </c>
      <c r="BC20" s="18" t="n"/>
      <c r="BD20" s="18" t="n"/>
      <c r="BE20" s="18" t="n"/>
      <c r="BF20" s="18" t="n"/>
      <c r="BG20" s="18" t="n"/>
      <c r="BH20" s="18" t="n"/>
      <c r="BI20" s="19" t="n"/>
      <c r="BJ20" s="29" t="inlineStr">
        <is>
          <t>схватка</t>
        </is>
      </c>
      <c r="BK20" s="18" t="n"/>
      <c r="BL20" s="18" t="n"/>
      <c r="BM20" s="19" t="n"/>
      <c r="BN20" s="30" t="inlineStr">
        <is>
          <t>резка/обсушка</t>
        </is>
      </c>
      <c r="BO20" s="18" t="n"/>
      <c r="BP20" s="18" t="n"/>
      <c r="BQ20" s="19" t="n"/>
      <c r="BR20" s="31" t="inlineStr">
        <is>
          <t>откачка</t>
        </is>
      </c>
      <c r="BS20" s="32" t="inlineStr">
        <is>
          <t>слив</t>
        </is>
      </c>
      <c r="BT20" s="18" t="n"/>
      <c r="BU20" s="19" t="n"/>
      <c r="BV20" s="33" t="inlineStr"/>
      <c r="BW20" s="19" t="n"/>
      <c r="CN20" s="28" t="inlineStr">
        <is>
          <t>налив/внесение
закваски</t>
        </is>
      </c>
      <c r="CO20" s="18" t="n"/>
      <c r="CP20" s="18" t="n"/>
      <c r="CQ20" s="18" t="n"/>
      <c r="CR20" s="18" t="n"/>
      <c r="CS20" s="18" t="n"/>
      <c r="CT20" s="18" t="n"/>
      <c r="CU20" s="19" t="n"/>
      <c r="CV20" s="29" t="inlineStr">
        <is>
          <t>схватка</t>
        </is>
      </c>
      <c r="CW20" s="18" t="n"/>
      <c r="CX20" s="18" t="n"/>
      <c r="CY20" s="19" t="n"/>
      <c r="CZ20" s="30" t="inlineStr">
        <is>
          <t>резка/обсушка</t>
        </is>
      </c>
      <c r="DA20" s="18" t="n"/>
      <c r="DB20" s="18" t="n"/>
      <c r="DC20" s="19" t="n"/>
      <c r="DD20" s="31" t="inlineStr">
        <is>
          <t>откачка</t>
        </is>
      </c>
      <c r="DE20" s="32" t="inlineStr">
        <is>
          <t>слив</t>
        </is>
      </c>
      <c r="DF20" s="18" t="n"/>
      <c r="DG20" s="19" t="n"/>
      <c r="DH20" s="33" t="inlineStr"/>
      <c r="DI20" s="19" t="n"/>
      <c r="DZ20" s="28" t="inlineStr">
        <is>
          <t>налив/внесение
закваски</t>
        </is>
      </c>
      <c r="EA20" s="18" t="n"/>
      <c r="EB20" s="18" t="n"/>
      <c r="EC20" s="18" t="n"/>
      <c r="ED20" s="18" t="n"/>
      <c r="EE20" s="18" t="n"/>
      <c r="EF20" s="18" t="n"/>
      <c r="EG20" s="19" t="n"/>
      <c r="EH20" s="29" t="inlineStr">
        <is>
          <t>схватка</t>
        </is>
      </c>
      <c r="EI20" s="18" t="n"/>
      <c r="EJ20" s="18" t="n"/>
      <c r="EK20" s="19" t="n"/>
      <c r="EL20" s="30" t="inlineStr">
        <is>
          <t>резка/обсушка</t>
        </is>
      </c>
      <c r="EM20" s="18" t="n"/>
      <c r="EN20" s="18" t="n"/>
      <c r="EO20" s="19" t="n"/>
      <c r="EP20" s="31" t="inlineStr">
        <is>
          <t>откачка</t>
        </is>
      </c>
      <c r="EQ20" s="32" t="inlineStr">
        <is>
          <t>слив</t>
        </is>
      </c>
      <c r="ER20" s="18" t="n"/>
      <c r="ES20" s="19" t="n"/>
      <c r="ET20" s="33" t="inlineStr"/>
      <c r="EU20" s="19" t="n"/>
      <c r="EW20" s="28" t="inlineStr">
        <is>
          <t>налив/внесение
закваски</t>
        </is>
      </c>
      <c r="EX20" s="18" t="n"/>
      <c r="EY20" s="18" t="n"/>
      <c r="EZ20" s="18" t="n"/>
      <c r="FA20" s="18" t="n"/>
      <c r="FB20" s="18" t="n"/>
      <c r="FC20" s="18" t="n"/>
      <c r="FD20" s="19" t="n"/>
      <c r="FE20" s="29" t="inlineStr">
        <is>
          <t>схватка</t>
        </is>
      </c>
      <c r="FF20" s="18" t="n"/>
      <c r="FG20" s="18" t="n"/>
      <c r="FH20" s="19" t="n"/>
      <c r="FI20" s="30" t="inlineStr">
        <is>
          <t>резка/обсушка</t>
        </is>
      </c>
      <c r="FJ20" s="18" t="n"/>
      <c r="FK20" s="18" t="n"/>
      <c r="FL20" s="19" t="n"/>
      <c r="FM20" s="31" t="inlineStr">
        <is>
          <t>откачка</t>
        </is>
      </c>
      <c r="FN20" s="32" t="inlineStr">
        <is>
          <t>слив</t>
        </is>
      </c>
      <c r="FO20" s="18" t="n"/>
      <c r="FP20" s="19" t="n"/>
      <c r="FQ20" s="33" t="inlineStr"/>
      <c r="FR20" s="19" t="n"/>
      <c r="GD20" s="28" t="inlineStr">
        <is>
          <t>налив/внесение
закваски</t>
        </is>
      </c>
      <c r="GE20" s="18" t="n"/>
      <c r="GF20" s="18" t="n"/>
      <c r="GG20" s="18" t="n"/>
      <c r="GH20" s="18" t="n"/>
      <c r="GI20" s="18" t="n"/>
      <c r="GJ20" s="18" t="n"/>
      <c r="GK20" s="19" t="n"/>
      <c r="GL20" s="29" t="inlineStr">
        <is>
          <t>схватка</t>
        </is>
      </c>
      <c r="GM20" s="18" t="n"/>
      <c r="GN20" s="18" t="n"/>
      <c r="GO20" s="19" t="n"/>
      <c r="GP20" s="30" t="inlineStr">
        <is>
          <t>резка/обсушка</t>
        </is>
      </c>
      <c r="GQ20" s="18" t="n"/>
      <c r="GR20" s="18" t="n"/>
      <c r="GS20" s="19" t="n"/>
      <c r="GT20" s="31" t="inlineStr">
        <is>
          <t>откачка</t>
        </is>
      </c>
      <c r="GU20" s="32" t="inlineStr">
        <is>
          <t>слив</t>
        </is>
      </c>
      <c r="GV20" s="18" t="n"/>
      <c r="GW20" s="19" t="n"/>
      <c r="GX20" s="33" t="inlineStr"/>
      <c r="GY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06.07.2021</t>
        </is>
      </c>
      <c r="E24" s="15" t="inlineStr">
        <is>
          <t>4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5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6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7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8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9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10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11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12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13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14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15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16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17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18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19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20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21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22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23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0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1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2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3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4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5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6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7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8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9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10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11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12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13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14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15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16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17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18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19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20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21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22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23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0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1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2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3</t>
        </is>
      </c>
      <c r="UX24" s="16" t="inlineStr">
        <is>
          <t>05</t>
        </is>
      </c>
    </row>
    <row r="25" ht="25" customHeight="1" s="12">
      <c r="ER25" s="36" t="inlineStr">
        <is>
          <t>Мойка мультиголовы</t>
        </is>
      </c>
      <c r="ES25" s="18" t="n"/>
      <c r="ET25" s="18" t="n"/>
      <c r="EU25" s="18" t="n"/>
      <c r="EV25" s="18" t="n"/>
      <c r="EW25" s="18" t="n"/>
      <c r="EX25" s="18" t="n"/>
      <c r="EY25" s="18" t="n"/>
      <c r="EZ25" s="18" t="n"/>
      <c r="FA25" s="18" t="n"/>
      <c r="FB25" s="18" t="n"/>
      <c r="FC25" s="18" t="n"/>
      <c r="FD25" s="18" t="n"/>
      <c r="FE25" s="18" t="n"/>
      <c r="FF25" s="18" t="n"/>
      <c r="FG25" s="18" t="n"/>
      <c r="FH25" s="18" t="n"/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B26" s="38" t="inlineStr">
        <is>
          <t>подача и вымешивание</t>
        </is>
      </c>
      <c r="BC26" s="18" t="n"/>
      <c r="BD26" s="18" t="n"/>
      <c r="BE26" s="18" t="n"/>
      <c r="BF26" s="18" t="n"/>
      <c r="BG26" s="19" t="n"/>
      <c r="BW26" s="38" t="inlineStr">
        <is>
          <t>подача и вымешивание</t>
        </is>
      </c>
      <c r="BX26" s="18" t="n"/>
      <c r="BY26" s="18" t="n"/>
      <c r="BZ26" s="18" t="n"/>
      <c r="CA26" s="18" t="n"/>
      <c r="CB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E26" s="38" t="inlineStr">
        <is>
          <t>подача и вымешивание</t>
        </is>
      </c>
      <c r="DF26" s="18" t="n"/>
      <c r="DG26" s="18" t="n"/>
      <c r="DH26" s="18" t="n"/>
      <c r="DI26" s="18" t="n"/>
      <c r="DJ26" s="19" t="n"/>
    </row>
    <row r="27" ht="25" customHeight="1" s="12">
      <c r="B27" s="25" t="n"/>
      <c r="C27" s="26" t="n"/>
      <c r="D27" s="27" t="n"/>
      <c r="BH27" s="23" t="inlineStr">
        <is>
          <t>66</t>
        </is>
      </c>
      <c r="BI27" s="18" t="n"/>
      <c r="BJ27" s="18" t="n"/>
      <c r="BK27" s="19" t="n"/>
      <c r="BL27" s="24" t="inlineStr">
        <is>
          <t xml:space="preserve"> 0.008/0.125/0.1</t>
        </is>
      </c>
      <c r="BM27" s="18" t="n"/>
      <c r="BN27" s="18" t="n"/>
      <c r="BO27" s="18" t="n"/>
      <c r="BP27" s="18" t="n"/>
      <c r="BQ27" s="18" t="n"/>
      <c r="BR27" s="18" t="n"/>
      <c r="BS27" s="18" t="n"/>
      <c r="BT27" s="18" t="n"/>
      <c r="BU27" s="18" t="n"/>
      <c r="BV27" s="19" t="n"/>
      <c r="CC27" s="23" t="inlineStr">
        <is>
          <t>67</t>
        </is>
      </c>
      <c r="CD27" s="18" t="n"/>
      <c r="CE27" s="18" t="n"/>
      <c r="CF27" s="19" t="n"/>
      <c r="CG27" s="24" t="inlineStr">
        <is>
          <t xml:space="preserve"> 0.1/0.2/0.125</t>
        </is>
      </c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68</t>
        </is>
      </c>
      <c r="CV27" s="18" t="n"/>
      <c r="CW27" s="18" t="n"/>
      <c r="CX27" s="19" t="n"/>
      <c r="CY27" s="24" t="inlineStr">
        <is>
          <t xml:space="preserve"> 0.008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9" t="n"/>
      <c r="DK27" s="23" t="inlineStr">
        <is>
          <t>69</t>
        </is>
      </c>
      <c r="DL27" s="18" t="n"/>
      <c r="DM27" s="18" t="n"/>
      <c r="DN27" s="19" t="n"/>
      <c r="DO27" s="24" t="inlineStr">
        <is>
          <t xml:space="preserve"> 0.008</t>
        </is>
      </c>
      <c r="DP27" s="18" t="n"/>
      <c r="DQ27" s="18" t="n"/>
      <c r="DR27" s="18" t="n"/>
      <c r="DS27" s="18" t="n"/>
      <c r="DT27" s="18" t="n"/>
      <c r="DU27" s="18" t="n"/>
      <c r="DV27" s="18" t="n"/>
      <c r="DW27" s="19" t="n"/>
    </row>
    <row r="28" ht="25" customHeight="1" s="12">
      <c r="BH28" s="38" t="inlineStr">
        <is>
          <t>плавление/формирование</t>
        </is>
      </c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8" t="n"/>
      <c r="BU28" s="18" t="n"/>
      <c r="BV28" s="19" t="n"/>
      <c r="CC28" s="38" t="inlineStr">
        <is>
          <t>плавление/формирование</t>
        </is>
      </c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9" t="n"/>
      <c r="DK28" s="38" t="inlineStr">
        <is>
          <t>плавление/формирование</t>
        </is>
      </c>
      <c r="DL28" s="18" t="n"/>
      <c r="DM28" s="18" t="n"/>
      <c r="DN28" s="18" t="n"/>
      <c r="DO28" s="18" t="n"/>
      <c r="DP28" s="18" t="n"/>
      <c r="DQ28" s="18" t="n"/>
      <c r="DR28" s="18" t="n"/>
      <c r="DS28" s="18" t="n"/>
      <c r="DT28" s="18" t="n"/>
      <c r="DU28" s="18" t="n"/>
      <c r="DV28" s="18" t="n"/>
      <c r="DW28" s="19" t="n"/>
    </row>
    <row r="29" ht="25" customHeight="1" s="12">
      <c r="BH29" s="24" t="inlineStr">
        <is>
          <t>охлаждение</t>
        </is>
      </c>
      <c r="BI29" s="18" t="n"/>
      <c r="BJ29" s="18" t="n"/>
      <c r="BK29" s="18" t="n"/>
      <c r="BL29" s="19" t="n"/>
      <c r="BM29" s="24" t="inlineStr">
        <is>
          <t>охлаждение</t>
        </is>
      </c>
      <c r="BN29" s="18" t="n"/>
      <c r="BO29" s="18" t="n"/>
      <c r="BP29" s="19" t="n"/>
      <c r="CC29" s="24" t="inlineStr">
        <is>
          <t>охлаждение</t>
        </is>
      </c>
      <c r="CD29" s="18" t="n"/>
      <c r="CE29" s="18" t="n"/>
      <c r="CF29" s="18" t="n"/>
      <c r="CG29" s="19" t="n"/>
      <c r="CH29" s="24" t="inlineStr">
        <is>
          <t>охлаждение</t>
        </is>
      </c>
      <c r="CI29" s="18" t="n"/>
      <c r="CJ29" s="18" t="n"/>
      <c r="CK29" s="18" t="n"/>
      <c r="CL29" s="18" t="n"/>
      <c r="CM29" s="18" t="n"/>
      <c r="CN29" s="18" t="n"/>
      <c r="CO29" s="18" t="n"/>
      <c r="CP29" s="18" t="n"/>
      <c r="CQ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9" t="n"/>
      <c r="DK29" s="24" t="inlineStr">
        <is>
          <t>охлаждение</t>
        </is>
      </c>
      <c r="DL29" s="18" t="n"/>
      <c r="DM29" s="18" t="n"/>
      <c r="DN29" s="18" t="n"/>
      <c r="DO29" s="19" t="n"/>
      <c r="DP29" s="24" t="inlineStr">
        <is>
          <t>охлаждение</t>
        </is>
      </c>
      <c r="DQ29" s="18" t="n"/>
      <c r="DR29" s="18" t="n"/>
      <c r="DS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Q33" s="23" t="inlineStr">
        <is>
          <t>66</t>
        </is>
      </c>
      <c r="BR33" s="18" t="n"/>
      <c r="BS33" s="19" t="n"/>
      <c r="BT33" s="24" t="inlineStr">
        <is>
          <t>ЧЛДЖ 0.008/ФДЛ 0.125/0.1</t>
        </is>
      </c>
      <c r="BU33" s="18" t="n"/>
      <c r="BV33" s="18" t="n"/>
      <c r="BW33" s="18" t="n"/>
      <c r="BX33" s="18" t="n"/>
      <c r="BY33" s="18" t="n"/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8" t="n"/>
      <c r="CM33" s="18" t="n"/>
      <c r="CN33" s="18" t="n"/>
      <c r="CO33" s="18" t="n"/>
      <c r="CP33" s="18" t="n"/>
      <c r="CQ33" s="19" t="n"/>
      <c r="CS33" s="23" t="inlineStr">
        <is>
          <t>67</t>
        </is>
      </c>
      <c r="CT33" s="18" t="n"/>
      <c r="CU33" s="19" t="n"/>
      <c r="CV33" s="24" t="inlineStr">
        <is>
          <t>ФДЛ 0.1/0.2/0.125</t>
        </is>
      </c>
      <c r="CW33" s="18" t="n"/>
      <c r="CX33" s="18" t="n"/>
      <c r="CY33" s="18" t="n"/>
      <c r="CZ33" s="18" t="n"/>
      <c r="DA33" s="18" t="n"/>
      <c r="DB33" s="18" t="n"/>
      <c r="DC33" s="18" t="n"/>
      <c r="DD33" s="19" t="n"/>
      <c r="DF33" s="23" t="inlineStr">
        <is>
          <t>68</t>
        </is>
      </c>
      <c r="DG33" s="18" t="n"/>
      <c r="DH33" s="19" t="n"/>
      <c r="DI33" s="24" t="inlineStr">
        <is>
          <t>ЧЛДЖ 0.008</t>
        </is>
      </c>
      <c r="DJ33" s="18" t="n"/>
      <c r="DK33" s="18" t="n"/>
      <c r="DL33" s="18" t="n"/>
      <c r="DM33" s="18" t="n"/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8" t="n"/>
      <c r="DX33" s="18" t="n"/>
      <c r="DY33" s="19" t="n"/>
      <c r="EA33" s="23" t="inlineStr">
        <is>
          <t>69</t>
        </is>
      </c>
      <c r="EB33" s="18" t="n"/>
      <c r="EC33" s="19" t="n"/>
      <c r="ED33" s="24" t="inlineStr">
        <is>
          <t>Чильеджина 0.008</t>
        </is>
      </c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8" t="n"/>
      <c r="EP33" s="18" t="n"/>
      <c r="EQ33" s="19" t="n"/>
    </row>
    <row r="34" ht="25" customHeight="1" s="12">
      <c r="BQ34" s="39" t="inlineStr">
        <is>
          <t>Красная птица/Unagrande/Красная птица/Fine Life/Pretto/Красная птица/Orecchio Oro/Aventino/Ваш выбор/Каждый день/Pretto</t>
        </is>
      </c>
      <c r="BR34" s="18" t="n"/>
      <c r="BS34" s="18" t="n"/>
      <c r="BT34" s="18" t="n"/>
      <c r="BU34" s="18" t="n"/>
      <c r="BV34" s="18" t="n"/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8" t="n"/>
      <c r="CM34" s="18" t="n"/>
      <c r="CN34" s="18" t="n"/>
      <c r="CO34" s="18" t="n"/>
      <c r="CP34" s="18" t="n"/>
      <c r="CQ34" s="19" t="n"/>
      <c r="CS34" s="39" t="inlineStr">
        <is>
          <t>Pretto/Unagrande</t>
        </is>
      </c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F34" s="39" t="inlineStr">
        <is>
          <t>Fine Life/Красная птица/Каждый день/Ваш выбор/Orecchio Oro/Aventino/Pretto</t>
        </is>
      </c>
      <c r="DG34" s="18" t="n"/>
      <c r="DH34" s="18" t="n"/>
      <c r="DI34" s="18" t="n"/>
      <c r="DJ34" s="18" t="n"/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8" t="n"/>
      <c r="DX34" s="18" t="n"/>
      <c r="DY34" s="19" t="n"/>
      <c r="EA34" s="39" t="inlineStr">
        <is>
          <t>Pretto</t>
        </is>
      </c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8" t="n"/>
      <c r="EP34" s="18" t="n"/>
      <c r="EQ34" s="19" t="n"/>
    </row>
    <row r="35" ht="25" customHeight="1" s="12">
      <c r="BQ35" s="40" t="inlineStr"/>
      <c r="BR35" s="41" t="inlineStr"/>
      <c r="BS35" s="40" t="inlineStr"/>
      <c r="BT35" s="41" t="inlineStr"/>
      <c r="BY35" s="40" t="inlineStr"/>
      <c r="BZ35" s="41" t="inlineStr"/>
      <c r="CA35" s="40" t="inlineStr"/>
      <c r="CB35" s="41" t="inlineStr"/>
      <c r="CC35" s="40" t="inlineStr"/>
      <c r="CD35" s="41" t="inlineStr"/>
      <c r="CE35" s="39" t="inlineStr"/>
      <c r="CF35" s="18" t="n"/>
      <c r="CG35" s="19" t="n"/>
      <c r="CH35" s="41" t="inlineStr"/>
      <c r="CI35" s="40" t="inlineStr"/>
      <c r="CJ35" s="41" t="inlineStr"/>
      <c r="CK35" s="40" t="inlineStr"/>
      <c r="CL35" s="41" t="inlineStr"/>
      <c r="CM35" s="40" t="inlineStr"/>
      <c r="CN35" s="41" t="inlineStr"/>
      <c r="CO35" s="40" t="inlineStr"/>
      <c r="CP35" s="41" t="inlineStr"/>
      <c r="CQ35" s="40" t="inlineStr"/>
      <c r="CR35" s="41" t="inlineStr"/>
      <c r="CS35" s="39" t="inlineStr"/>
      <c r="CT35" s="18" t="n"/>
      <c r="CU35" s="19" t="n"/>
      <c r="CV35" s="41" t="inlineStr"/>
      <c r="CW35" s="39" t="inlineStr"/>
      <c r="CX35" s="19" t="n"/>
      <c r="CY35" s="41" t="inlineStr"/>
      <c r="CZ35" s="39" t="inlineStr"/>
      <c r="DA35" s="18" t="n"/>
      <c r="DB35" s="18" t="n"/>
      <c r="DC35" s="18" t="n"/>
      <c r="DD35" s="19" t="n"/>
      <c r="DE35" s="41" t="inlineStr"/>
      <c r="DF35" s="40" t="inlineStr"/>
      <c r="DG35" s="41" t="inlineStr"/>
      <c r="DH35" s="40" t="inlineStr"/>
      <c r="DI35" s="41" t="inlineStr"/>
      <c r="DJ35" s="39" t="inlineStr"/>
      <c r="DK35" s="19" t="n"/>
      <c r="DL35" s="41" t="inlineStr"/>
      <c r="DM35" s="39" t="inlineStr"/>
      <c r="DN35" s="18" t="n"/>
      <c r="DO35" s="19" t="n"/>
      <c r="DP35" s="41" t="inlineStr"/>
      <c r="DQ35" s="40" t="inlineStr"/>
      <c r="DR35" s="41" t="inlineStr"/>
      <c r="DS35" s="39" t="inlineStr"/>
      <c r="DT35" s="18" t="n"/>
      <c r="DU35" s="19" t="n"/>
      <c r="DV35" s="41" t="inlineStr"/>
      <c r="DW35" s="39" t="inlineStr"/>
      <c r="DX35" s="18" t="n"/>
      <c r="DY35" s="19" t="n"/>
      <c r="DZ35" s="41" t="inlineStr"/>
      <c r="EA35" s="39" t="inlineStr"/>
      <c r="EB35" s="18" t="n"/>
      <c r="EC35" s="18" t="n"/>
      <c r="ED35" s="18" t="n"/>
      <c r="EE35" s="18" t="n"/>
      <c r="EF35" s="18" t="n"/>
      <c r="EG35" s="18" t="n"/>
      <c r="EH35" s="18" t="n"/>
      <c r="EI35" s="18" t="n"/>
      <c r="EJ35" s="18" t="n"/>
      <c r="EK35" s="18" t="n"/>
      <c r="EL35" s="18" t="n"/>
      <c r="EM35" s="18" t="n"/>
      <c r="EN35" s="18" t="n"/>
      <c r="EO35" s="18" t="n"/>
      <c r="EP35" s="18" t="n"/>
      <c r="EQ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70</t>
        </is>
      </c>
      <c r="AD40" s="18" t="n"/>
      <c r="AE40" s="18" t="n"/>
      <c r="AF40" s="19" t="n"/>
      <c r="AG40" s="24" t="inlineStr">
        <is>
          <t xml:space="preserve"> Палочки 30.0г/0.2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9" t="n"/>
      <c r="DS40" s="23" t="inlineStr">
        <is>
          <t>75</t>
        </is>
      </c>
      <c r="DT40" s="18" t="n"/>
      <c r="DU40" s="18" t="n"/>
      <c r="DV40" s="19" t="n"/>
      <c r="DW40" s="24" t="inlineStr">
        <is>
          <t xml:space="preserve"> 0.28</t>
        </is>
      </c>
      <c r="DX40" s="18" t="n"/>
      <c r="DY40" s="18" t="n"/>
      <c r="DZ40" s="18" t="n"/>
      <c r="EA40" s="18" t="n"/>
      <c r="EB40" s="18" t="n"/>
      <c r="EC40" s="18" t="n"/>
      <c r="ED40" s="18" t="n"/>
      <c r="EE40" s="18" t="n"/>
      <c r="EF40" s="18" t="n"/>
      <c r="EG40" s="18" t="n"/>
      <c r="EH40" s="18" t="n"/>
      <c r="EI40" s="18" t="n"/>
      <c r="EJ40" s="18" t="n"/>
      <c r="EK40" s="18" t="n"/>
      <c r="EL40" s="18" t="n"/>
      <c r="EM40" s="18" t="n"/>
      <c r="EN40" s="18" t="n"/>
      <c r="EO40" s="18" t="n"/>
      <c r="EP40" s="18" t="n"/>
      <c r="EQ40" s="18" t="n"/>
      <c r="ER40" s="18" t="n"/>
      <c r="ES40" s="18" t="n"/>
      <c r="ET40" s="18" t="n"/>
      <c r="EU40" s="18" t="n"/>
      <c r="EV40" s="18" t="n"/>
      <c r="EW40" s="18" t="n"/>
      <c r="EX40" s="18" t="n"/>
      <c r="EY40" s="18" t="n"/>
      <c r="EZ40" s="18" t="n"/>
      <c r="FA40" s="18" t="n"/>
      <c r="FB40" s="18" t="n"/>
      <c r="FC40" s="18" t="n"/>
      <c r="FD40" s="18" t="n"/>
      <c r="FE40" s="18" t="n"/>
      <c r="FF40" s="18" t="n"/>
      <c r="FG40" s="19" t="n"/>
      <c r="FW40" s="23" t="inlineStr">
        <is>
          <t>80</t>
        </is>
      </c>
      <c r="FX40" s="18" t="n"/>
      <c r="FY40" s="18" t="n"/>
      <c r="FZ40" s="19" t="n"/>
      <c r="GA40" s="24" t="inlineStr">
        <is>
          <t xml:space="preserve"> 0.28</t>
        </is>
      </c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/>
      <c r="GN40" s="18" t="n"/>
      <c r="GO40" s="18" t="n"/>
      <c r="GP40" s="18" t="n"/>
      <c r="GQ40" s="18" t="n"/>
      <c r="GR40" s="18" t="n"/>
      <c r="GS40" s="18" t="n"/>
      <c r="GT40" s="18" t="n"/>
      <c r="GU40" s="18" t="n"/>
      <c r="GV40" s="18" t="n"/>
      <c r="GW40" s="18" t="n"/>
      <c r="GX40" s="18" t="n"/>
      <c r="GY40" s="18" t="n"/>
      <c r="GZ40" s="18" t="n"/>
      <c r="HA40" s="18" t="n"/>
      <c r="HB40" s="18" t="n"/>
      <c r="HC40" s="18" t="n"/>
      <c r="HD40" s="18" t="n"/>
      <c r="HE40" s="18" t="n"/>
      <c r="HF40" s="18" t="n"/>
      <c r="HG40" s="18" t="n"/>
      <c r="HH40" s="18" t="n"/>
      <c r="HI40" s="18" t="n"/>
      <c r="HJ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9" t="n"/>
      <c r="AZ41" s="44" t="inlineStr">
        <is>
          <t>посолка</t>
        </is>
      </c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9" t="n"/>
      <c r="DS41" s="38" t="inlineStr">
        <is>
          <t>подача и вымешивание</t>
        </is>
      </c>
      <c r="DT41" s="18" t="n"/>
      <c r="DU41" s="18" t="n"/>
      <c r="DV41" s="18" t="n"/>
      <c r="DW41" s="18" t="n"/>
      <c r="DX41" s="19" t="n"/>
      <c r="DY41" s="38" t="inlineStr">
        <is>
          <t>плавление/формирование</t>
        </is>
      </c>
      <c r="DZ41" s="18" t="n"/>
      <c r="EA41" s="18" t="n"/>
      <c r="EB41" s="18" t="n"/>
      <c r="EC41" s="18" t="n"/>
      <c r="ED41" s="18" t="n"/>
      <c r="EE41" s="18" t="n"/>
      <c r="EF41" s="18" t="n"/>
      <c r="EG41" s="18" t="n"/>
      <c r="EH41" s="18" t="n"/>
      <c r="EI41" s="19" t="n"/>
      <c r="EJ41" s="44" t="inlineStr">
        <is>
          <t>посолка</t>
        </is>
      </c>
      <c r="EK41" s="18" t="n"/>
      <c r="EL41" s="18" t="n"/>
      <c r="EM41" s="18" t="n"/>
      <c r="EN41" s="18" t="n"/>
      <c r="EO41" s="18" t="n"/>
      <c r="EP41" s="18" t="n"/>
      <c r="EQ41" s="18" t="n"/>
      <c r="ER41" s="18" t="n"/>
      <c r="ES41" s="18" t="n"/>
      <c r="ET41" s="18" t="n"/>
      <c r="EU41" s="18" t="n"/>
      <c r="EV41" s="18" t="n"/>
      <c r="EW41" s="18" t="n"/>
      <c r="EX41" s="18" t="n"/>
      <c r="EY41" s="18" t="n"/>
      <c r="EZ41" s="18" t="n"/>
      <c r="FA41" s="18" t="n"/>
      <c r="FB41" s="18" t="n"/>
      <c r="FC41" s="18" t="n"/>
      <c r="FD41" s="18" t="n"/>
      <c r="FE41" s="18" t="n"/>
      <c r="FF41" s="18" t="n"/>
      <c r="FG41" s="19" t="n"/>
      <c r="FW41" s="38" t="inlineStr">
        <is>
          <t>подача и вымешивание</t>
        </is>
      </c>
      <c r="FX41" s="18" t="n"/>
      <c r="FY41" s="18" t="n"/>
      <c r="FZ41" s="18" t="n"/>
      <c r="GA41" s="18" t="n"/>
      <c r="GB41" s="19" t="n"/>
      <c r="GC41" s="38" t="inlineStr">
        <is>
          <t>плавление/формирование</t>
        </is>
      </c>
      <c r="GD41" s="18" t="n"/>
      <c r="GE41" s="18" t="n"/>
      <c r="GF41" s="18" t="n"/>
      <c r="GG41" s="18" t="n"/>
      <c r="GH41" s="18" t="n"/>
      <c r="GI41" s="18" t="n"/>
      <c r="GJ41" s="18" t="n"/>
      <c r="GK41" s="18" t="n"/>
      <c r="GL41" s="19" t="n"/>
      <c r="GM41" s="44" t="inlineStr">
        <is>
          <t>посолка</t>
        </is>
      </c>
      <c r="GN41" s="18" t="n"/>
      <c r="GO41" s="18" t="n"/>
      <c r="GP41" s="18" t="n"/>
      <c r="GQ41" s="18" t="n"/>
      <c r="GR41" s="18" t="n"/>
      <c r="GS41" s="18" t="n"/>
      <c r="GT41" s="18" t="n"/>
      <c r="GU41" s="18" t="n"/>
      <c r="GV41" s="18" t="n"/>
      <c r="GW41" s="18" t="n"/>
      <c r="GX41" s="18" t="n"/>
      <c r="GY41" s="18" t="n"/>
      <c r="GZ41" s="18" t="n"/>
      <c r="HA41" s="18" t="n"/>
      <c r="HB41" s="18" t="n"/>
      <c r="HC41" s="18" t="n"/>
      <c r="HD41" s="18" t="n"/>
      <c r="HE41" s="18" t="n"/>
      <c r="HF41" s="18" t="n"/>
      <c r="HG41" s="18" t="n"/>
      <c r="HH41" s="18" t="n"/>
      <c r="HI41" s="18" t="n"/>
      <c r="HJ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  <c r="DY42" s="44" t="inlineStr">
        <is>
          <t>посолка</t>
        </is>
      </c>
      <c r="DZ42" s="18" t="n"/>
      <c r="EA42" s="18" t="n"/>
      <c r="EB42" s="18" t="n"/>
      <c r="EC42" s="18" t="n"/>
      <c r="ED42" s="18" t="n"/>
      <c r="EE42" s="18" t="n"/>
      <c r="EF42" s="18" t="n"/>
      <c r="EG42" s="18" t="n"/>
      <c r="EH42" s="18" t="n"/>
      <c r="EI42" s="18" t="n"/>
      <c r="EJ42" s="18" t="n"/>
      <c r="EK42" s="18" t="n"/>
      <c r="EL42" s="18" t="n"/>
      <c r="EM42" s="18" t="n"/>
      <c r="EN42" s="18" t="n"/>
      <c r="EO42" s="18" t="n"/>
      <c r="EP42" s="18" t="n"/>
      <c r="EQ42" s="18" t="n"/>
      <c r="ER42" s="18" t="n"/>
      <c r="ES42" s="18" t="n"/>
      <c r="ET42" s="18" t="n"/>
      <c r="EU42" s="18" t="n"/>
      <c r="EV42" s="19" t="n"/>
      <c r="GC42" s="44" t="inlineStr">
        <is>
          <t>посолка</t>
        </is>
      </c>
      <c r="GD42" s="18" t="n"/>
      <c r="GE42" s="18" t="n"/>
      <c r="GF42" s="18" t="n"/>
      <c r="GG42" s="18" t="n"/>
      <c r="GH42" s="18" t="n"/>
      <c r="GI42" s="18" t="n"/>
      <c r="GJ42" s="18" t="n"/>
      <c r="GK42" s="18" t="n"/>
      <c r="GL42" s="18" t="n"/>
      <c r="GM42" s="18" t="n"/>
      <c r="GN42" s="18" t="n"/>
      <c r="GO42" s="18" t="n"/>
      <c r="GP42" s="18" t="n"/>
      <c r="GQ42" s="18" t="n"/>
      <c r="GR42" s="18" t="n"/>
      <c r="GS42" s="18" t="n"/>
      <c r="GT42" s="18" t="n"/>
      <c r="GU42" s="18" t="n"/>
      <c r="GV42" s="18" t="n"/>
      <c r="GW42" s="18" t="n"/>
      <c r="GX42" s="18" t="n"/>
      <c r="GY42" s="18" t="n"/>
      <c r="GZ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U44" s="23" t="inlineStr">
        <is>
          <t>71</t>
        </is>
      </c>
      <c r="AV44" s="18" t="n"/>
      <c r="AW44" s="18" t="n"/>
      <c r="AX44" s="19" t="n"/>
      <c r="AY44" s="24" t="inlineStr">
        <is>
          <t xml:space="preserve"> 0.2</t>
        </is>
      </c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9" t="n"/>
      <c r="EE44" s="23" t="inlineStr">
        <is>
          <t>76</t>
        </is>
      </c>
      <c r="EF44" s="18" t="n"/>
      <c r="EG44" s="18" t="n"/>
      <c r="EH44" s="19" t="n"/>
      <c r="EI44" s="24" t="inlineStr">
        <is>
          <t xml:space="preserve"> 0.28</t>
        </is>
      </c>
      <c r="EJ44" s="18" t="n"/>
      <c r="EK44" s="18" t="n"/>
      <c r="EL44" s="18" t="n"/>
      <c r="EM44" s="18" t="n"/>
      <c r="EN44" s="18" t="n"/>
      <c r="EO44" s="18" t="n"/>
      <c r="EP44" s="18" t="n"/>
      <c r="EQ44" s="18" t="n"/>
      <c r="ER44" s="18" t="n"/>
      <c r="ES44" s="18" t="n"/>
      <c r="ET44" s="18" t="n"/>
      <c r="EU44" s="18" t="n"/>
      <c r="EV44" s="18" t="n"/>
      <c r="EW44" s="18" t="n"/>
      <c r="EX44" s="18" t="n"/>
      <c r="EY44" s="18" t="n"/>
      <c r="EZ44" s="18" t="n"/>
      <c r="FA44" s="18" t="n"/>
      <c r="FB44" s="18" t="n"/>
      <c r="FC44" s="18" t="n"/>
      <c r="FD44" s="18" t="n"/>
      <c r="FE44" s="18" t="n"/>
      <c r="FF44" s="18" t="n"/>
      <c r="FG44" s="18" t="n"/>
      <c r="FH44" s="18" t="n"/>
      <c r="FI44" s="18" t="n"/>
      <c r="FJ44" s="18" t="n"/>
      <c r="FK44" s="18" t="n"/>
      <c r="FL44" s="18" t="n"/>
      <c r="FM44" s="18" t="n"/>
      <c r="FN44" s="18" t="n"/>
      <c r="FO44" s="18" t="n"/>
      <c r="FP44" s="18" t="n"/>
      <c r="FQ44" s="18" t="n"/>
      <c r="FR44" s="19" t="n"/>
      <c r="GH44" s="23" t="inlineStr">
        <is>
          <t>81</t>
        </is>
      </c>
      <c r="GI44" s="18" t="n"/>
      <c r="GJ44" s="18" t="n"/>
      <c r="GK44" s="19" t="n"/>
      <c r="GL44" s="24" t="inlineStr">
        <is>
          <t xml:space="preserve"> 0.28/0.46</t>
        </is>
      </c>
      <c r="GM44" s="18" t="n"/>
      <c r="GN44" s="18" t="n"/>
      <c r="GO44" s="18" t="n"/>
      <c r="GP44" s="18" t="n"/>
      <c r="GQ44" s="18" t="n"/>
      <c r="GR44" s="18" t="n"/>
      <c r="GS44" s="18" t="n"/>
      <c r="GT44" s="18" t="n"/>
      <c r="GU44" s="18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n"/>
      <c r="HL44" s="18" t="n"/>
      <c r="HM44" s="18" t="n"/>
      <c r="HN44" s="18" t="n"/>
      <c r="HO44" s="18" t="n"/>
      <c r="HP44" s="18" t="n"/>
      <c r="HQ44" s="18" t="n"/>
      <c r="HR44" s="18" t="n"/>
      <c r="HS44" s="18" t="n"/>
      <c r="HT44" s="18" t="n"/>
      <c r="HU44" s="18" t="n"/>
      <c r="HV44" s="18" t="n"/>
      <c r="HW44" s="18" t="n"/>
      <c r="HX44" s="18" t="n"/>
      <c r="HY44" s="18" t="n"/>
      <c r="HZ44" s="19" t="n"/>
    </row>
    <row r="45" ht="25" customHeight="1" s="12">
      <c r="B45" s="25" t="n"/>
      <c r="C45" s="26" t="n"/>
      <c r="D45" s="27" t="n"/>
      <c r="AU45" s="38" t="inlineStr">
        <is>
          <t>подача и вымешивание</t>
        </is>
      </c>
      <c r="AV45" s="18" t="n"/>
      <c r="AW45" s="18" t="n"/>
      <c r="AX45" s="18" t="n"/>
      <c r="AY45" s="18" t="n"/>
      <c r="AZ45" s="19" t="n"/>
      <c r="BA45" s="38" t="inlineStr">
        <is>
          <t>плавление/формирование</t>
        </is>
      </c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9" t="n"/>
      <c r="BK45" s="44" t="inlineStr">
        <is>
          <t>посолка</t>
        </is>
      </c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9" t="n"/>
      <c r="EE45" s="38" t="inlineStr">
        <is>
          <t>подача и вымешивание</t>
        </is>
      </c>
      <c r="EF45" s="18" t="n"/>
      <c r="EG45" s="18" t="n"/>
      <c r="EH45" s="18" t="n"/>
      <c r="EI45" s="18" t="n"/>
      <c r="EJ45" s="19" t="n"/>
      <c r="EK45" s="38" t="inlineStr">
        <is>
          <t>плавление/формирование</t>
        </is>
      </c>
      <c r="EL45" s="18" t="n"/>
      <c r="EM45" s="18" t="n"/>
      <c r="EN45" s="18" t="n"/>
      <c r="EO45" s="18" t="n"/>
      <c r="EP45" s="18" t="n"/>
      <c r="EQ45" s="18" t="n"/>
      <c r="ER45" s="18" t="n"/>
      <c r="ES45" s="18" t="n"/>
      <c r="ET45" s="19" t="n"/>
      <c r="EU45" s="44" t="inlineStr">
        <is>
          <t>посолка</t>
        </is>
      </c>
      <c r="EV45" s="18" t="n"/>
      <c r="EW45" s="18" t="n"/>
      <c r="EX45" s="18" t="n"/>
      <c r="EY45" s="18" t="n"/>
      <c r="EZ45" s="18" t="n"/>
      <c r="FA45" s="18" t="n"/>
      <c r="FB45" s="18" t="n"/>
      <c r="FC45" s="18" t="n"/>
      <c r="FD45" s="18" t="n"/>
      <c r="FE45" s="18" t="n"/>
      <c r="FF45" s="18" t="n"/>
      <c r="FG45" s="18" t="n"/>
      <c r="FH45" s="18" t="n"/>
      <c r="FI45" s="18" t="n"/>
      <c r="FJ45" s="18" t="n"/>
      <c r="FK45" s="18" t="n"/>
      <c r="FL45" s="18" t="n"/>
      <c r="FM45" s="18" t="n"/>
      <c r="FN45" s="18" t="n"/>
      <c r="FO45" s="18" t="n"/>
      <c r="FP45" s="18" t="n"/>
      <c r="FQ45" s="18" t="n"/>
      <c r="FR45" s="19" t="n"/>
      <c r="GH45" s="38" t="inlineStr">
        <is>
          <t>подача и вымешивание</t>
        </is>
      </c>
      <c r="GI45" s="18" t="n"/>
      <c r="GJ45" s="18" t="n"/>
      <c r="GK45" s="18" t="n"/>
      <c r="GL45" s="18" t="n"/>
      <c r="GM45" s="19" t="n"/>
      <c r="GN45" s="38" t="inlineStr">
        <is>
          <t>плавление/формирование</t>
        </is>
      </c>
      <c r="GO45" s="18" t="n"/>
      <c r="GP45" s="18" t="n"/>
      <c r="GQ45" s="18" t="n"/>
      <c r="GR45" s="18" t="n"/>
      <c r="GS45" s="18" t="n"/>
      <c r="GT45" s="18" t="n"/>
      <c r="GU45" s="18" t="n"/>
      <c r="GV45" s="18" t="n"/>
      <c r="GW45" s="18" t="n"/>
      <c r="GX45" s="18" t="n"/>
      <c r="GY45" s="18" t="n"/>
      <c r="GZ45" s="18" t="n"/>
      <c r="HA45" s="18" t="n"/>
      <c r="HB45" s="19" t="n"/>
      <c r="HC45" s="44" t="inlineStr">
        <is>
          <t>посолка</t>
        </is>
      </c>
      <c r="HD45" s="18" t="n"/>
      <c r="HE45" s="18" t="n"/>
      <c r="HF45" s="18" t="n"/>
      <c r="HG45" s="18" t="n"/>
      <c r="HH45" s="18" t="n"/>
      <c r="HI45" s="18" t="n"/>
      <c r="HJ45" s="18" t="n"/>
      <c r="HK45" s="18" t="n"/>
      <c r="HL45" s="18" t="n"/>
      <c r="HM45" s="18" t="n"/>
      <c r="HN45" s="18" t="n"/>
      <c r="HO45" s="18" t="n"/>
      <c r="HP45" s="18" t="n"/>
      <c r="HQ45" s="18" t="n"/>
      <c r="HR45" s="18" t="n"/>
      <c r="HS45" s="18" t="n"/>
      <c r="HT45" s="18" t="n"/>
      <c r="HU45" s="18" t="n"/>
      <c r="HV45" s="18" t="n"/>
      <c r="HW45" s="18" t="n"/>
      <c r="HX45" s="18" t="n"/>
      <c r="HY45" s="18" t="n"/>
      <c r="HZ45" s="19" t="n"/>
    </row>
    <row r="46" ht="25" customHeight="1" s="12">
      <c r="BA46" s="44" t="inlineStr">
        <is>
          <t>посолка</t>
        </is>
      </c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9" t="n"/>
      <c r="EK46" s="44" t="inlineStr">
        <is>
          <t>посолка</t>
        </is>
      </c>
      <c r="EL46" s="18" t="n"/>
      <c r="EM46" s="18" t="n"/>
      <c r="EN46" s="18" t="n"/>
      <c r="EO46" s="18" t="n"/>
      <c r="EP46" s="18" t="n"/>
      <c r="EQ46" s="18" t="n"/>
      <c r="ER46" s="18" t="n"/>
      <c r="ES46" s="18" t="n"/>
      <c r="ET46" s="18" t="n"/>
      <c r="EU46" s="18" t="n"/>
      <c r="EV46" s="18" t="n"/>
      <c r="EW46" s="18" t="n"/>
      <c r="EX46" s="18" t="n"/>
      <c r="EY46" s="18" t="n"/>
      <c r="EZ46" s="18" t="n"/>
      <c r="FA46" s="18" t="n"/>
      <c r="FB46" s="18" t="n"/>
      <c r="FC46" s="18" t="n"/>
      <c r="FD46" s="18" t="n"/>
      <c r="FE46" s="18" t="n"/>
      <c r="FF46" s="18" t="n"/>
      <c r="FG46" s="18" t="n"/>
      <c r="FH46" s="19" t="n"/>
      <c r="GN46" s="44" t="inlineStr">
        <is>
          <t>посолка</t>
        </is>
      </c>
      <c r="GO46" s="18" t="n"/>
      <c r="GP46" s="18" t="n"/>
      <c r="GQ46" s="18" t="n"/>
      <c r="GR46" s="18" t="n"/>
      <c r="GS46" s="18" t="n"/>
      <c r="GT46" s="18" t="n"/>
      <c r="GU46" s="18" t="n"/>
      <c r="GV46" s="18" t="n"/>
      <c r="GW46" s="18" t="n"/>
      <c r="GX46" s="18" t="n"/>
      <c r="GY46" s="18" t="n"/>
      <c r="GZ46" s="18" t="n"/>
      <c r="HA46" s="18" t="n"/>
      <c r="HB46" s="18" t="n"/>
      <c r="HC46" s="18" t="n"/>
      <c r="HD46" s="18" t="n"/>
      <c r="HE46" s="18" t="n"/>
      <c r="HF46" s="18" t="n"/>
      <c r="HG46" s="18" t="n"/>
      <c r="HH46" s="18" t="n"/>
      <c r="HI46" s="18" t="n"/>
      <c r="HJ46" s="18" t="n"/>
      <c r="HK46" s="19" t="n"/>
    </row>
    <row r="47" ht="25" customHeight="1" s="12"/>
    <row r="48" ht="25" customHeight="1" s="12">
      <c r="BO48" s="23" t="inlineStr">
        <is>
          <t>72</t>
        </is>
      </c>
      <c r="BP48" s="18" t="n"/>
      <c r="BQ48" s="18" t="n"/>
      <c r="BR48" s="19" t="n"/>
      <c r="BS48" s="24" t="inlineStr">
        <is>
          <t xml:space="preserve"> 0.2</t>
        </is>
      </c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9" t="n"/>
      <c r="EP48" s="23" t="inlineStr">
        <is>
          <t>77</t>
        </is>
      </c>
      <c r="EQ48" s="18" t="n"/>
      <c r="ER48" s="18" t="n"/>
      <c r="ES48" s="19" t="n"/>
      <c r="ET48" s="24" t="inlineStr">
        <is>
          <t xml:space="preserve"> 0.28</t>
        </is>
      </c>
      <c r="EU48" s="18" t="n"/>
      <c r="EV48" s="18" t="n"/>
      <c r="EW48" s="18" t="n"/>
      <c r="EX48" s="18" t="n"/>
      <c r="EY48" s="18" t="n"/>
      <c r="EZ48" s="18" t="n"/>
      <c r="FA48" s="18" t="n"/>
      <c r="FB48" s="18" t="n"/>
      <c r="FC48" s="18" t="n"/>
      <c r="FD48" s="18" t="n"/>
      <c r="FE48" s="18" t="n"/>
      <c r="FF48" s="18" t="n"/>
      <c r="FG48" s="18" t="n"/>
      <c r="FH48" s="18" t="n"/>
      <c r="FI48" s="18" t="n"/>
      <c r="FJ48" s="18" t="n"/>
      <c r="FK48" s="18" t="n"/>
      <c r="FL48" s="18" t="n"/>
      <c r="FM48" s="18" t="n"/>
      <c r="FN48" s="18" t="n"/>
      <c r="FO48" s="18" t="n"/>
      <c r="FP48" s="18" t="n"/>
      <c r="FQ48" s="18" t="n"/>
      <c r="FR48" s="18" t="n"/>
      <c r="FS48" s="18" t="n"/>
      <c r="FT48" s="18" t="n"/>
      <c r="FU48" s="18" t="n"/>
      <c r="FV48" s="18" t="n"/>
      <c r="FW48" s="18" t="n"/>
      <c r="FX48" s="18" t="n"/>
      <c r="FY48" s="18" t="n"/>
      <c r="FZ48" s="18" t="n"/>
      <c r="GA48" s="18" t="n"/>
      <c r="GB48" s="18" t="n"/>
      <c r="GC48" s="19" t="n"/>
      <c r="GX48" s="23" t="inlineStr">
        <is>
          <t>82</t>
        </is>
      </c>
      <c r="GY48" s="18" t="n"/>
      <c r="GZ48" s="18" t="n"/>
      <c r="HA48" s="19" t="n"/>
      <c r="HB48" s="24" t="inlineStr">
        <is>
          <t xml:space="preserve"> 0.46</t>
        </is>
      </c>
      <c r="HC48" s="18" t="n"/>
      <c r="HD48" s="18" t="n"/>
      <c r="HE48" s="18" t="n"/>
      <c r="HF48" s="18" t="n"/>
      <c r="HG48" s="18" t="n"/>
      <c r="HH48" s="18" t="n"/>
      <c r="HI48" s="18" t="n"/>
      <c r="HJ48" s="18" t="n"/>
      <c r="HK48" s="18" t="n"/>
      <c r="HL48" s="18" t="n"/>
      <c r="HM48" s="18" t="n"/>
      <c r="HN48" s="18" t="n"/>
      <c r="HO48" s="18" t="n"/>
      <c r="HP48" s="18" t="n"/>
      <c r="HQ48" s="18" t="n"/>
      <c r="HR48" s="18" t="n"/>
      <c r="HS48" s="18" t="n"/>
      <c r="HT48" s="18" t="n"/>
      <c r="HU48" s="18" t="n"/>
      <c r="HV48" s="18" t="n"/>
      <c r="HW48" s="18" t="n"/>
      <c r="HX48" s="18" t="n"/>
      <c r="HY48" s="18" t="n"/>
      <c r="HZ48" s="18" t="n"/>
      <c r="IA48" s="18" t="n"/>
      <c r="IB48" s="18" t="n"/>
      <c r="IC48" s="18" t="n"/>
      <c r="ID48" s="18" t="n"/>
      <c r="IE48" s="18" t="n"/>
      <c r="IF48" s="18" t="n"/>
      <c r="IG48" s="18" t="n"/>
      <c r="IH48" s="18" t="n"/>
      <c r="II48" s="18" t="n"/>
      <c r="IJ48" s="18" t="n"/>
      <c r="IK48" s="18" t="n"/>
      <c r="IL48" s="18" t="n"/>
      <c r="IM48" s="18" t="n"/>
      <c r="IN48" s="18" t="n"/>
      <c r="IO48" s="19" t="n"/>
    </row>
    <row r="49" ht="25" customHeight="1" s="12">
      <c r="BO49" s="38" t="inlineStr">
        <is>
          <t>подача и вымешивание</t>
        </is>
      </c>
      <c r="BP49" s="18" t="n"/>
      <c r="BQ49" s="18" t="n"/>
      <c r="BR49" s="18" t="n"/>
      <c r="BS49" s="18" t="n"/>
      <c r="BT49" s="19" t="n"/>
      <c r="BU49" s="38" t="inlineStr">
        <is>
          <t>плавление/формирование</t>
        </is>
      </c>
      <c r="BV49" s="18" t="n"/>
      <c r="BW49" s="18" t="n"/>
      <c r="BX49" s="18" t="n"/>
      <c r="BY49" s="18" t="n"/>
      <c r="BZ49" s="18" t="n"/>
      <c r="CA49" s="18" t="n"/>
      <c r="CB49" s="18" t="n"/>
      <c r="CC49" s="18" t="n"/>
      <c r="CD49" s="19" t="n"/>
      <c r="CE49" s="44" t="inlineStr">
        <is>
          <t>посолка</t>
        </is>
      </c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9" t="n"/>
      <c r="EP49" s="38" t="inlineStr">
        <is>
          <t>подача и вымешивание</t>
        </is>
      </c>
      <c r="EQ49" s="18" t="n"/>
      <c r="ER49" s="18" t="n"/>
      <c r="ES49" s="18" t="n"/>
      <c r="ET49" s="18" t="n"/>
      <c r="EU49" s="19" t="n"/>
      <c r="EV49" s="38" t="inlineStr">
        <is>
          <t>плавление/формирование</t>
        </is>
      </c>
      <c r="EW49" s="18" t="n"/>
      <c r="EX49" s="18" t="n"/>
      <c r="EY49" s="18" t="n"/>
      <c r="EZ49" s="18" t="n"/>
      <c r="FA49" s="18" t="n"/>
      <c r="FB49" s="18" t="n"/>
      <c r="FC49" s="18" t="n"/>
      <c r="FD49" s="18" t="n"/>
      <c r="FE49" s="19" t="n"/>
      <c r="FF49" s="44" t="inlineStr">
        <is>
          <t>посолка</t>
        </is>
      </c>
      <c r="FG49" s="18" t="n"/>
      <c r="FH49" s="18" t="n"/>
      <c r="FI49" s="18" t="n"/>
      <c r="FJ49" s="18" t="n"/>
      <c r="FK49" s="18" t="n"/>
      <c r="FL49" s="18" t="n"/>
      <c r="FM49" s="18" t="n"/>
      <c r="FN49" s="18" t="n"/>
      <c r="FO49" s="18" t="n"/>
      <c r="FP49" s="18" t="n"/>
      <c r="FQ49" s="18" t="n"/>
      <c r="FR49" s="18" t="n"/>
      <c r="FS49" s="18" t="n"/>
      <c r="FT49" s="18" t="n"/>
      <c r="FU49" s="18" t="n"/>
      <c r="FV49" s="18" t="n"/>
      <c r="FW49" s="18" t="n"/>
      <c r="FX49" s="18" t="n"/>
      <c r="FY49" s="18" t="n"/>
      <c r="FZ49" s="18" t="n"/>
      <c r="GA49" s="18" t="n"/>
      <c r="GB49" s="18" t="n"/>
      <c r="GC49" s="19" t="n"/>
      <c r="GX49" s="38" t="inlineStr">
        <is>
          <t>подача и вымешивание</t>
        </is>
      </c>
      <c r="GY49" s="18" t="n"/>
      <c r="GZ49" s="18" t="n"/>
      <c r="HA49" s="18" t="n"/>
      <c r="HB49" s="18" t="n"/>
      <c r="HC49" s="19" t="n"/>
      <c r="HD49" s="38" t="inlineStr">
        <is>
          <t>плавление/формирование</t>
        </is>
      </c>
      <c r="HE49" s="18" t="n"/>
      <c r="HF49" s="18" t="n"/>
      <c r="HG49" s="18" t="n"/>
      <c r="HH49" s="18" t="n"/>
      <c r="HI49" s="18" t="n"/>
      <c r="HJ49" s="18" t="n"/>
      <c r="HK49" s="18" t="n"/>
      <c r="HL49" s="18" t="n"/>
      <c r="HM49" s="18" t="n"/>
      <c r="HN49" s="18" t="n"/>
      <c r="HO49" s="18" t="n"/>
      <c r="HP49" s="18" t="n"/>
      <c r="HQ49" s="19" t="n"/>
      <c r="HR49" s="44" t="inlineStr">
        <is>
          <t>посолка</t>
        </is>
      </c>
      <c r="HS49" s="18" t="n"/>
      <c r="HT49" s="18" t="n"/>
      <c r="HU49" s="18" t="n"/>
      <c r="HV49" s="18" t="n"/>
      <c r="HW49" s="18" t="n"/>
      <c r="HX49" s="18" t="n"/>
      <c r="HY49" s="18" t="n"/>
      <c r="HZ49" s="18" t="n"/>
      <c r="IA49" s="18" t="n"/>
      <c r="IB49" s="18" t="n"/>
      <c r="IC49" s="18" t="n"/>
      <c r="ID49" s="18" t="n"/>
      <c r="IE49" s="18" t="n"/>
      <c r="IF49" s="18" t="n"/>
      <c r="IG49" s="18" t="n"/>
      <c r="IH49" s="18" t="n"/>
      <c r="II49" s="18" t="n"/>
      <c r="IJ49" s="18" t="n"/>
      <c r="IK49" s="18" t="n"/>
      <c r="IL49" s="18" t="n"/>
      <c r="IM49" s="18" t="n"/>
      <c r="IN49" s="18" t="n"/>
      <c r="IO49" s="19" t="n"/>
    </row>
    <row r="50" ht="25" customHeight="1" s="12">
      <c r="BU50" s="44" t="inlineStr">
        <is>
          <t>посолка</t>
        </is>
      </c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9" t="n"/>
      <c r="EV50" s="44" t="inlineStr">
        <is>
          <t>посолка</t>
        </is>
      </c>
      <c r="EW50" s="18" t="n"/>
      <c r="EX50" s="18" t="n"/>
      <c r="EY50" s="18" t="n"/>
      <c r="EZ50" s="18" t="n"/>
      <c r="FA50" s="18" t="n"/>
      <c r="FB50" s="18" t="n"/>
      <c r="FC50" s="18" t="n"/>
      <c r="FD50" s="18" t="n"/>
      <c r="FE50" s="18" t="n"/>
      <c r="FF50" s="18" t="n"/>
      <c r="FG50" s="18" t="n"/>
      <c r="FH50" s="18" t="n"/>
      <c r="FI50" s="18" t="n"/>
      <c r="FJ50" s="18" t="n"/>
      <c r="FK50" s="18" t="n"/>
      <c r="FL50" s="18" t="n"/>
      <c r="FM50" s="18" t="n"/>
      <c r="FN50" s="18" t="n"/>
      <c r="FO50" s="18" t="n"/>
      <c r="FP50" s="18" t="n"/>
      <c r="FQ50" s="18" t="n"/>
      <c r="FR50" s="18" t="n"/>
      <c r="FS50" s="19" t="n"/>
      <c r="HD50" s="44" t="inlineStr">
        <is>
          <t>посолка</t>
        </is>
      </c>
      <c r="HE50" s="18" t="n"/>
      <c r="HF50" s="18" t="n"/>
      <c r="HG50" s="18" t="n"/>
      <c r="HH50" s="18" t="n"/>
      <c r="HI50" s="18" t="n"/>
      <c r="HJ50" s="18" t="n"/>
      <c r="HK50" s="18" t="n"/>
      <c r="HL50" s="18" t="n"/>
      <c r="HM50" s="18" t="n"/>
      <c r="HN50" s="18" t="n"/>
      <c r="HO50" s="18" t="n"/>
      <c r="HP50" s="18" t="n"/>
      <c r="HQ50" s="18" t="n"/>
      <c r="HR50" s="18" t="n"/>
      <c r="HS50" s="18" t="n"/>
      <c r="HT50" s="18" t="n"/>
      <c r="HU50" s="18" t="n"/>
      <c r="HV50" s="18" t="n"/>
      <c r="HW50" s="18" t="n"/>
      <c r="HX50" s="18" t="n"/>
      <c r="HY50" s="18" t="n"/>
      <c r="HZ50" s="18" t="n"/>
      <c r="IA50" s="19" t="n"/>
    </row>
    <row r="51" ht="25" customHeight="1" s="12"/>
    <row r="52" ht="25" customHeight="1" s="12">
      <c r="CG52" s="23" t="inlineStr">
        <is>
          <t>73</t>
        </is>
      </c>
      <c r="CH52" s="18" t="n"/>
      <c r="CI52" s="18" t="n"/>
      <c r="CJ52" s="19" t="n"/>
      <c r="CK52" s="24" t="inlineStr">
        <is>
          <t xml:space="preserve"> 0.2</t>
        </is>
      </c>
      <c r="CL52" s="18" t="n"/>
      <c r="CM52" s="18" t="n"/>
      <c r="CN52" s="18" t="n"/>
      <c r="CO52" s="18" t="n"/>
      <c r="CP52" s="18" t="n"/>
      <c r="CQ52" s="18" t="n"/>
      <c r="CR52" s="18" t="n"/>
      <c r="CS52" s="18" t="n"/>
      <c r="CT52" s="18" t="n"/>
      <c r="CU52" s="18" t="n"/>
      <c r="CV52" s="18" t="n"/>
      <c r="CW52" s="18" t="n"/>
      <c r="CX52" s="18" t="n"/>
      <c r="CY52" s="18" t="n"/>
      <c r="CZ52" s="18" t="n"/>
      <c r="DA52" s="18" t="n"/>
      <c r="DB52" s="18" t="n"/>
      <c r="DC52" s="18" t="n"/>
      <c r="DD52" s="18" t="n"/>
      <c r="DE52" s="18" t="n"/>
      <c r="DF52" s="18" t="n"/>
      <c r="DG52" s="18" t="n"/>
      <c r="DH52" s="18" t="n"/>
      <c r="DI52" s="18" t="n"/>
      <c r="DJ52" s="18" t="n"/>
      <c r="DK52" s="18" t="n"/>
      <c r="DL52" s="18" t="n"/>
      <c r="DM52" s="18" t="n"/>
      <c r="DN52" s="19" t="n"/>
      <c r="FA52" s="23" t="inlineStr">
        <is>
          <t>78</t>
        </is>
      </c>
      <c r="FB52" s="18" t="n"/>
      <c r="FC52" s="18" t="n"/>
      <c r="FD52" s="19" t="n"/>
      <c r="FE52" s="24" t="inlineStr">
        <is>
          <t xml:space="preserve"> 0.28</t>
        </is>
      </c>
      <c r="FF52" s="18" t="n"/>
      <c r="FG52" s="18" t="n"/>
      <c r="FH52" s="18" t="n"/>
      <c r="FI52" s="18" t="n"/>
      <c r="FJ52" s="18" t="n"/>
      <c r="FK52" s="18" t="n"/>
      <c r="FL52" s="18" t="n"/>
      <c r="FM52" s="18" t="n"/>
      <c r="FN52" s="18" t="n"/>
      <c r="FO52" s="18" t="n"/>
      <c r="FP52" s="18" t="n"/>
      <c r="FQ52" s="18" t="n"/>
      <c r="FR52" s="18" t="n"/>
      <c r="FS52" s="18" t="n"/>
      <c r="FT52" s="18" t="n"/>
      <c r="FU52" s="18" t="n"/>
      <c r="FV52" s="18" t="n"/>
      <c r="FW52" s="18" t="n"/>
      <c r="FX52" s="18" t="n"/>
      <c r="FY52" s="18" t="n"/>
      <c r="FZ52" s="18" t="n"/>
      <c r="GA52" s="18" t="n"/>
      <c r="GB52" s="18" t="n"/>
      <c r="GC52" s="18" t="n"/>
      <c r="GD52" s="18" t="n"/>
      <c r="GE52" s="18" t="n"/>
      <c r="GF52" s="18" t="n"/>
      <c r="GG52" s="18" t="n"/>
      <c r="GH52" s="18" t="n"/>
      <c r="GI52" s="18" t="n"/>
      <c r="GJ52" s="18" t="n"/>
      <c r="GK52" s="18" t="n"/>
      <c r="GL52" s="18" t="n"/>
      <c r="GM52" s="18" t="n"/>
      <c r="GN52" s="19" t="n"/>
    </row>
    <row r="53" ht="25" customHeight="1" s="12">
      <c r="CG53" s="38" t="inlineStr">
        <is>
          <t>подача и вымешивание</t>
        </is>
      </c>
      <c r="CH53" s="18" t="n"/>
      <c r="CI53" s="18" t="n"/>
      <c r="CJ53" s="18" t="n"/>
      <c r="CK53" s="18" t="n"/>
      <c r="CL53" s="19" t="n"/>
      <c r="CM53" s="38" t="inlineStr">
        <is>
          <t>плавление/формирование</t>
        </is>
      </c>
      <c r="CN53" s="18" t="n"/>
      <c r="CO53" s="18" t="n"/>
      <c r="CP53" s="18" t="n"/>
      <c r="CQ53" s="18" t="n"/>
      <c r="CR53" s="18" t="n"/>
      <c r="CS53" s="18" t="n"/>
      <c r="CT53" s="18" t="n"/>
      <c r="CU53" s="18" t="n"/>
      <c r="CV53" s="19" t="n"/>
      <c r="CW53" s="44" t="inlineStr">
        <is>
          <t>посолка</t>
        </is>
      </c>
      <c r="CX53" s="18" t="n"/>
      <c r="CY53" s="18" t="n"/>
      <c r="CZ53" s="18" t="n"/>
      <c r="DA53" s="18" t="n"/>
      <c r="DB53" s="18" t="n"/>
      <c r="DC53" s="18" t="n"/>
      <c r="DD53" s="18" t="n"/>
      <c r="DE53" s="18" t="n"/>
      <c r="DF53" s="18" t="n"/>
      <c r="DG53" s="18" t="n"/>
      <c r="DH53" s="18" t="n"/>
      <c r="DI53" s="18" t="n"/>
      <c r="DJ53" s="18" t="n"/>
      <c r="DK53" s="18" t="n"/>
      <c r="DL53" s="18" t="n"/>
      <c r="DM53" s="18" t="n"/>
      <c r="DN53" s="19" t="n"/>
      <c r="FA53" s="38" t="inlineStr">
        <is>
          <t>подача и вымешивание</t>
        </is>
      </c>
      <c r="FB53" s="18" t="n"/>
      <c r="FC53" s="18" t="n"/>
      <c r="FD53" s="18" t="n"/>
      <c r="FE53" s="18" t="n"/>
      <c r="FF53" s="19" t="n"/>
      <c r="FG53" s="38" t="inlineStr">
        <is>
          <t>плавление/формирование</t>
        </is>
      </c>
      <c r="FH53" s="18" t="n"/>
      <c r="FI53" s="18" t="n"/>
      <c r="FJ53" s="18" t="n"/>
      <c r="FK53" s="18" t="n"/>
      <c r="FL53" s="18" t="n"/>
      <c r="FM53" s="18" t="n"/>
      <c r="FN53" s="18" t="n"/>
      <c r="FO53" s="18" t="n"/>
      <c r="FP53" s="19" t="n"/>
      <c r="FQ53" s="44" t="inlineStr">
        <is>
          <t>посолка</t>
        </is>
      </c>
      <c r="FR53" s="18" t="n"/>
      <c r="FS53" s="18" t="n"/>
      <c r="FT53" s="18" t="n"/>
      <c r="FU53" s="18" t="n"/>
      <c r="FV53" s="18" t="n"/>
      <c r="FW53" s="18" t="n"/>
      <c r="FX53" s="18" t="n"/>
      <c r="FY53" s="18" t="n"/>
      <c r="FZ53" s="18" t="n"/>
      <c r="GA53" s="18" t="n"/>
      <c r="GB53" s="18" t="n"/>
      <c r="GC53" s="18" t="n"/>
      <c r="GD53" s="18" t="n"/>
      <c r="GE53" s="18" t="n"/>
      <c r="GF53" s="18" t="n"/>
      <c r="GG53" s="18" t="n"/>
      <c r="GH53" s="18" t="n"/>
      <c r="GI53" s="18" t="n"/>
      <c r="GJ53" s="18" t="n"/>
      <c r="GK53" s="18" t="n"/>
      <c r="GL53" s="18" t="n"/>
      <c r="GM53" s="18" t="n"/>
      <c r="GN53" s="19" t="n"/>
    </row>
    <row r="54" ht="25" customHeight="1" s="12">
      <c r="CM54" s="44" t="inlineStr">
        <is>
          <t>посолка</t>
        </is>
      </c>
      <c r="CN54" s="18" t="n"/>
      <c r="CO54" s="18" t="n"/>
      <c r="CP54" s="18" t="n"/>
      <c r="CQ54" s="18" t="n"/>
      <c r="CR54" s="18" t="n"/>
      <c r="CS54" s="18" t="n"/>
      <c r="CT54" s="18" t="n"/>
      <c r="CU54" s="18" t="n"/>
      <c r="CV54" s="18" t="n"/>
      <c r="CW54" s="18" t="n"/>
      <c r="CX54" s="18" t="n"/>
      <c r="CY54" s="18" t="n"/>
      <c r="CZ54" s="18" t="n"/>
      <c r="DA54" s="18" t="n"/>
      <c r="DB54" s="18" t="n"/>
      <c r="DC54" s="18" t="n"/>
      <c r="DD54" s="19" t="n"/>
      <c r="FG54" s="44" t="inlineStr">
        <is>
          <t>посолка</t>
        </is>
      </c>
      <c r="FH54" s="18" t="n"/>
      <c r="FI54" s="18" t="n"/>
      <c r="FJ54" s="18" t="n"/>
      <c r="FK54" s="18" t="n"/>
      <c r="FL54" s="18" t="n"/>
      <c r="FM54" s="18" t="n"/>
      <c r="FN54" s="18" t="n"/>
      <c r="FO54" s="18" t="n"/>
      <c r="FP54" s="18" t="n"/>
      <c r="FQ54" s="18" t="n"/>
      <c r="FR54" s="18" t="n"/>
      <c r="FS54" s="18" t="n"/>
      <c r="FT54" s="18" t="n"/>
      <c r="FU54" s="18" t="n"/>
      <c r="FV54" s="18" t="n"/>
      <c r="FW54" s="18" t="n"/>
      <c r="FX54" s="18" t="n"/>
      <c r="FY54" s="18" t="n"/>
      <c r="FZ54" s="18" t="n"/>
      <c r="GA54" s="18" t="n"/>
      <c r="GB54" s="18" t="n"/>
      <c r="GC54" s="18" t="n"/>
      <c r="GD54" s="19" t="n"/>
    </row>
    <row r="55" ht="25" customHeight="1" s="12"/>
    <row r="56" ht="25" customHeight="1" s="12">
      <c r="DA56" s="23" t="inlineStr">
        <is>
          <t>74</t>
        </is>
      </c>
      <c r="DB56" s="18" t="n"/>
      <c r="DC56" s="18" t="n"/>
      <c r="DD56" s="19" t="n"/>
      <c r="DE56" s="24" t="inlineStr">
        <is>
          <t xml:space="preserve"> 0.26</t>
        </is>
      </c>
      <c r="DF56" s="18" t="n"/>
      <c r="DG56" s="18" t="n"/>
      <c r="DH56" s="18" t="n"/>
      <c r="DI56" s="18" t="n"/>
      <c r="DJ56" s="18" t="n"/>
      <c r="DK56" s="18" t="n"/>
      <c r="DL56" s="18" t="n"/>
      <c r="DM56" s="18" t="n"/>
      <c r="DN56" s="18" t="n"/>
      <c r="DO56" s="18" t="n"/>
      <c r="DP56" s="18" t="n"/>
      <c r="DQ56" s="18" t="n"/>
      <c r="DR56" s="18" t="n"/>
      <c r="DS56" s="18" t="n"/>
      <c r="DT56" s="18" t="n"/>
      <c r="DU56" s="18" t="n"/>
      <c r="DV56" s="18" t="n"/>
      <c r="DW56" s="18" t="n"/>
      <c r="DX56" s="18" t="n"/>
      <c r="DY56" s="18" t="n"/>
      <c r="DZ56" s="18" t="n"/>
      <c r="EA56" s="18" t="n"/>
      <c r="EB56" s="18" t="n"/>
      <c r="EC56" s="18" t="n"/>
      <c r="ED56" s="18" t="n"/>
      <c r="EE56" s="18" t="n"/>
      <c r="EF56" s="18" t="n"/>
      <c r="EG56" s="18" t="n"/>
      <c r="EH56" s="18" t="n"/>
      <c r="EI56" s="18" t="n"/>
      <c r="EJ56" s="18" t="n"/>
      <c r="EK56" s="18" t="n"/>
      <c r="EL56" s="18" t="n"/>
      <c r="EM56" s="18" t="n"/>
      <c r="EN56" s="18" t="n"/>
      <c r="EO56" s="18" t="n"/>
      <c r="EP56" s="18" t="n"/>
      <c r="EQ56" s="18" t="n"/>
      <c r="ER56" s="18" t="n"/>
      <c r="ES56" s="18" t="n"/>
      <c r="ET56" s="18" t="n"/>
      <c r="EU56" s="19" t="n"/>
      <c r="FL56" s="23" t="inlineStr">
        <is>
          <t>79</t>
        </is>
      </c>
      <c r="FM56" s="18" t="n"/>
      <c r="FN56" s="18" t="n"/>
      <c r="FO56" s="19" t="n"/>
      <c r="FP56" s="24" t="inlineStr">
        <is>
          <t xml:space="preserve"> 0.28</t>
        </is>
      </c>
      <c r="FQ56" s="18" t="n"/>
      <c r="FR56" s="18" t="n"/>
      <c r="FS56" s="18" t="n"/>
      <c r="FT56" s="18" t="n"/>
      <c r="FU56" s="18" t="n"/>
      <c r="FV56" s="18" t="n"/>
      <c r="FW56" s="18" t="n"/>
      <c r="FX56" s="18" t="n"/>
      <c r="FY56" s="18" t="n"/>
      <c r="FZ56" s="18" t="n"/>
      <c r="GA56" s="18" t="n"/>
      <c r="GB56" s="18" t="n"/>
      <c r="GC56" s="18" t="n"/>
      <c r="GD56" s="18" t="n"/>
      <c r="GE56" s="18" t="n"/>
      <c r="GF56" s="18" t="n"/>
      <c r="GG56" s="18" t="n"/>
      <c r="GH56" s="18" t="n"/>
      <c r="GI56" s="18" t="n"/>
      <c r="GJ56" s="18" t="n"/>
      <c r="GK56" s="18" t="n"/>
      <c r="GL56" s="18" t="n"/>
      <c r="GM56" s="18" t="n"/>
      <c r="GN56" s="18" t="n"/>
      <c r="GO56" s="18" t="n"/>
      <c r="GP56" s="18" t="n"/>
      <c r="GQ56" s="18" t="n"/>
      <c r="GR56" s="18" t="n"/>
      <c r="GS56" s="18" t="n"/>
      <c r="GT56" s="18" t="n"/>
      <c r="GU56" s="18" t="n"/>
      <c r="GV56" s="18" t="n"/>
      <c r="GW56" s="18" t="n"/>
      <c r="GX56" s="18" t="n"/>
      <c r="GY56" s="19" t="n"/>
    </row>
    <row r="57" ht="25" customHeight="1" s="12">
      <c r="DA57" s="38" t="inlineStr">
        <is>
          <t>подача и вымешивание</t>
        </is>
      </c>
      <c r="DB57" s="18" t="n"/>
      <c r="DC57" s="18" t="n"/>
      <c r="DD57" s="18" t="n"/>
      <c r="DE57" s="18" t="n"/>
      <c r="DF57" s="19" t="n"/>
      <c r="DG57" s="38" t="inlineStr">
        <is>
          <t>плавление/формирование</t>
        </is>
      </c>
      <c r="DH57" s="18" t="n"/>
      <c r="DI57" s="18" t="n"/>
      <c r="DJ57" s="18" t="n"/>
      <c r="DK57" s="18" t="n"/>
      <c r="DL57" s="18" t="n"/>
      <c r="DM57" s="18" t="n"/>
      <c r="DN57" s="18" t="n"/>
      <c r="DO57" s="18" t="n"/>
      <c r="DP57" s="18" t="n"/>
      <c r="DQ57" s="18" t="n"/>
      <c r="DR57" s="18" t="n"/>
      <c r="DS57" s="18" t="n"/>
      <c r="DT57" s="18" t="n"/>
      <c r="DU57" s="18" t="n"/>
      <c r="DV57" s="18" t="n"/>
      <c r="DW57" s="19" t="n"/>
      <c r="DX57" s="44" t="inlineStr">
        <is>
          <t>посолка</t>
        </is>
      </c>
      <c r="DY57" s="18" t="n"/>
      <c r="DZ57" s="18" t="n"/>
      <c r="EA57" s="18" t="n"/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8" t="n"/>
      <c r="EK57" s="18" t="n"/>
      <c r="EL57" s="18" t="n"/>
      <c r="EM57" s="18" t="n"/>
      <c r="EN57" s="18" t="n"/>
      <c r="EO57" s="18" t="n"/>
      <c r="EP57" s="18" t="n"/>
      <c r="EQ57" s="18" t="n"/>
      <c r="ER57" s="18" t="n"/>
      <c r="ES57" s="18" t="n"/>
      <c r="ET57" s="18" t="n"/>
      <c r="EU57" s="19" t="n"/>
      <c r="FL57" s="38" t="inlineStr">
        <is>
          <t>подача и вымешивание</t>
        </is>
      </c>
      <c r="FM57" s="18" t="n"/>
      <c r="FN57" s="18" t="n"/>
      <c r="FO57" s="18" t="n"/>
      <c r="FP57" s="18" t="n"/>
      <c r="FQ57" s="19" t="n"/>
      <c r="FR57" s="38" t="inlineStr">
        <is>
          <t>плавление/формирование</t>
        </is>
      </c>
      <c r="FS57" s="18" t="n"/>
      <c r="FT57" s="18" t="n"/>
      <c r="FU57" s="18" t="n"/>
      <c r="FV57" s="18" t="n"/>
      <c r="FW57" s="18" t="n"/>
      <c r="FX57" s="18" t="n"/>
      <c r="FY57" s="18" t="n"/>
      <c r="FZ57" s="18" t="n"/>
      <c r="GA57" s="19" t="n"/>
      <c r="GB57" s="44" t="inlineStr">
        <is>
          <t>посолка</t>
        </is>
      </c>
      <c r="GC57" s="18" t="n"/>
      <c r="GD57" s="18" t="n"/>
      <c r="GE57" s="18" t="n"/>
      <c r="GF57" s="18" t="n"/>
      <c r="GG57" s="18" t="n"/>
      <c r="GH57" s="18" t="n"/>
      <c r="GI57" s="18" t="n"/>
      <c r="GJ57" s="18" t="n"/>
      <c r="GK57" s="18" t="n"/>
      <c r="GL57" s="18" t="n"/>
      <c r="GM57" s="18" t="n"/>
      <c r="GN57" s="18" t="n"/>
      <c r="GO57" s="18" t="n"/>
      <c r="GP57" s="18" t="n"/>
      <c r="GQ57" s="18" t="n"/>
      <c r="GR57" s="18" t="n"/>
      <c r="GS57" s="18" t="n"/>
      <c r="GT57" s="18" t="n"/>
      <c r="GU57" s="18" t="n"/>
      <c r="GV57" s="18" t="n"/>
      <c r="GW57" s="18" t="n"/>
      <c r="GX57" s="18" t="n"/>
      <c r="GY57" s="19" t="n"/>
    </row>
    <row r="58" ht="25" customHeight="1" s="12">
      <c r="DG58" s="44" t="inlineStr">
        <is>
          <t>посолка</t>
        </is>
      </c>
      <c r="DH58" s="18" t="n"/>
      <c r="DI58" s="18" t="n"/>
      <c r="DJ58" s="18" t="n"/>
      <c r="DK58" s="18" t="n"/>
      <c r="DL58" s="18" t="n"/>
      <c r="DM58" s="18" t="n"/>
      <c r="DN58" s="18" t="n"/>
      <c r="DO58" s="18" t="n"/>
      <c r="DP58" s="18" t="n"/>
      <c r="DQ58" s="18" t="n"/>
      <c r="DR58" s="18" t="n"/>
      <c r="DS58" s="18" t="n"/>
      <c r="DT58" s="18" t="n"/>
      <c r="DU58" s="18" t="n"/>
      <c r="DV58" s="18" t="n"/>
      <c r="DW58" s="18" t="n"/>
      <c r="DX58" s="18" t="n"/>
      <c r="DY58" s="18" t="n"/>
      <c r="DZ58" s="18" t="n"/>
      <c r="EA58" s="18" t="n"/>
      <c r="EB58" s="18" t="n"/>
      <c r="EC58" s="18" t="n"/>
      <c r="ED58" s="19" t="n"/>
      <c r="FR58" s="44" t="inlineStr">
        <is>
          <t>посолка</t>
        </is>
      </c>
      <c r="FS58" s="18" t="n"/>
      <c r="FT58" s="18" t="n"/>
      <c r="FU58" s="18" t="n"/>
      <c r="FV58" s="18" t="n"/>
      <c r="FW58" s="18" t="n"/>
      <c r="FX58" s="18" t="n"/>
      <c r="FY58" s="18" t="n"/>
      <c r="FZ58" s="18" t="n"/>
      <c r="GA58" s="18" t="n"/>
      <c r="GB58" s="18" t="n"/>
      <c r="GC58" s="18" t="n"/>
      <c r="GD58" s="18" t="n"/>
      <c r="GE58" s="18" t="n"/>
      <c r="GF58" s="18" t="n"/>
      <c r="GG58" s="18" t="n"/>
      <c r="GH58" s="18" t="n"/>
      <c r="GI58" s="18" t="n"/>
      <c r="GJ58" s="18" t="n"/>
      <c r="GK58" s="18" t="n"/>
      <c r="GL58" s="18" t="n"/>
      <c r="GM58" s="18" t="n"/>
      <c r="GN58" s="18" t="n"/>
      <c r="GO58" s="19" t="n"/>
    </row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70</t>
        </is>
      </c>
      <c r="AL61" s="18" t="n"/>
      <c r="AM61" s="19" t="n"/>
      <c r="AN61" s="24" t="inlineStr">
        <is>
          <t>ПИЦЦА Палочки 30.0г/CYЛГ Палочки 30.0г/ПИЦЦА 0.2/CYЛГ 0.2/ПИЦЦА 0.2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9" t="n"/>
      <c r="BS61" s="23" t="inlineStr">
        <is>
          <t>71</t>
        </is>
      </c>
      <c r="BT61" s="18" t="n"/>
      <c r="BU61" s="19" t="n"/>
      <c r="BV61" s="24" t="inlineStr">
        <is>
          <t>Для пиццы 0.2</t>
        </is>
      </c>
      <c r="BW61" s="18" t="n"/>
      <c r="BX61" s="18" t="n"/>
      <c r="BY61" s="18" t="n"/>
      <c r="BZ61" s="18" t="n"/>
      <c r="CA61" s="18" t="n"/>
      <c r="CB61" s="19" t="n"/>
      <c r="CM61" s="23" t="inlineStr">
        <is>
          <t>72</t>
        </is>
      </c>
      <c r="CN61" s="18" t="n"/>
      <c r="CO61" s="19" t="n"/>
      <c r="CP61" s="24" t="inlineStr">
        <is>
          <t>Для пиццы 0.2</t>
        </is>
      </c>
      <c r="CQ61" s="18" t="n"/>
      <c r="CR61" s="18" t="n"/>
      <c r="CS61" s="18" t="n"/>
      <c r="CT61" s="18" t="n"/>
      <c r="CU61" s="18" t="n"/>
      <c r="CV61" s="19" t="n"/>
      <c r="DE61" s="23" t="inlineStr">
        <is>
          <t>73</t>
        </is>
      </c>
      <c r="DF61" s="18" t="n"/>
      <c r="DG61" s="19" t="n"/>
      <c r="DH61" s="24" t="inlineStr">
        <is>
          <t>Для пиццы 0.2</t>
        </is>
      </c>
      <c r="DI61" s="18" t="n"/>
      <c r="DJ61" s="18" t="n"/>
      <c r="DK61" s="18" t="n"/>
      <c r="DL61" s="18" t="n"/>
      <c r="DM61" s="18" t="n"/>
      <c r="DN61" s="19" t="n"/>
      <c r="EE61" s="23" t="inlineStr">
        <is>
          <t>74</t>
        </is>
      </c>
      <c r="EF61" s="18" t="n"/>
      <c r="EG61" s="19" t="n"/>
      <c r="EH61" s="24" t="inlineStr">
        <is>
          <t>Качокавалло 0.26</t>
        </is>
      </c>
      <c r="EI61" s="18" t="n"/>
      <c r="EJ61" s="18" t="n"/>
      <c r="EK61" s="18" t="n"/>
      <c r="EL61" s="18" t="n"/>
      <c r="EM61" s="18" t="n"/>
      <c r="EN61" s="18" t="n"/>
      <c r="EO61" s="18" t="n"/>
      <c r="EP61" s="18" t="n"/>
      <c r="EQ61" s="18" t="n"/>
      <c r="ER61" s="18" t="n"/>
      <c r="ES61" s="18" t="n"/>
      <c r="ET61" s="18" t="n"/>
      <c r="EU61" s="19" t="n"/>
      <c r="EW61" s="23" t="inlineStr">
        <is>
          <t>75</t>
        </is>
      </c>
      <c r="EX61" s="18" t="n"/>
      <c r="EY61" s="19" t="n"/>
      <c r="EZ61" s="24" t="inlineStr">
        <is>
          <t>ПИЦЦА 0.28/CYЛГ 0.28</t>
        </is>
      </c>
      <c r="FA61" s="18" t="n"/>
      <c r="FB61" s="18" t="n"/>
      <c r="FC61" s="18" t="n"/>
      <c r="FD61" s="18" t="n"/>
      <c r="FE61" s="18" t="n"/>
      <c r="FF61" s="18" t="n"/>
      <c r="FG61" s="19" t="n"/>
      <c r="FI61" s="23" t="inlineStr">
        <is>
          <t>76</t>
        </is>
      </c>
      <c r="FJ61" s="18" t="n"/>
      <c r="FK61" s="19" t="n"/>
      <c r="FL61" s="24" t="inlineStr">
        <is>
          <t>Сулугуни 0.28</t>
        </is>
      </c>
      <c r="FM61" s="18" t="n"/>
      <c r="FN61" s="18" t="n"/>
      <c r="FO61" s="18" t="n"/>
      <c r="FP61" s="18" t="n"/>
      <c r="FQ61" s="18" t="n"/>
      <c r="FR61" s="19" t="n"/>
      <c r="FT61" s="23" t="inlineStr">
        <is>
          <t>77</t>
        </is>
      </c>
      <c r="FU61" s="18" t="n"/>
      <c r="FV61" s="19" t="n"/>
      <c r="FW61" s="24" t="inlineStr">
        <is>
          <t>Сулугуни 0.28</t>
        </is>
      </c>
      <c r="FX61" s="18" t="n"/>
      <c r="FY61" s="18" t="n"/>
      <c r="FZ61" s="18" t="n"/>
      <c r="GA61" s="18" t="n"/>
      <c r="GB61" s="18" t="n"/>
      <c r="GC61" s="19" t="n"/>
      <c r="GE61" s="23" t="inlineStr">
        <is>
          <t>78</t>
        </is>
      </c>
      <c r="GF61" s="18" t="n"/>
      <c r="GG61" s="19" t="n"/>
      <c r="GH61" s="24" t="inlineStr">
        <is>
          <t>Сулугуни 0.28</t>
        </is>
      </c>
      <c r="GI61" s="18" t="n"/>
      <c r="GJ61" s="18" t="n"/>
      <c r="GK61" s="18" t="n"/>
      <c r="GL61" s="18" t="n"/>
      <c r="GM61" s="18" t="n"/>
      <c r="GN61" s="19" t="n"/>
      <c r="GP61" s="23" t="inlineStr">
        <is>
          <t>79</t>
        </is>
      </c>
      <c r="GQ61" s="18" t="n"/>
      <c r="GR61" s="19" t="n"/>
      <c r="GS61" s="24" t="inlineStr">
        <is>
          <t>Сулугуни 0.28</t>
        </is>
      </c>
      <c r="GT61" s="18" t="n"/>
      <c r="GU61" s="18" t="n"/>
      <c r="GV61" s="18" t="n"/>
      <c r="GW61" s="18" t="n"/>
      <c r="GX61" s="18" t="n"/>
      <c r="GY61" s="19" t="n"/>
      <c r="HA61" s="23" t="inlineStr">
        <is>
          <t>80</t>
        </is>
      </c>
      <c r="HB61" s="18" t="n"/>
      <c r="HC61" s="19" t="n"/>
      <c r="HD61" s="24" t="inlineStr">
        <is>
          <t>Сулугуни 0.28</t>
        </is>
      </c>
      <c r="HE61" s="18" t="n"/>
      <c r="HF61" s="18" t="n"/>
      <c r="HG61" s="18" t="n"/>
      <c r="HH61" s="18" t="n"/>
      <c r="HI61" s="18" t="n"/>
      <c r="HJ61" s="19" t="n"/>
      <c r="HL61" s="23" t="inlineStr">
        <is>
          <t>81</t>
        </is>
      </c>
      <c r="HM61" s="18" t="n"/>
      <c r="HN61" s="19" t="n"/>
      <c r="HO61" s="24" t="inlineStr">
        <is>
          <t>CYЛГ 0.28/ПИЦЦА 0.46</t>
        </is>
      </c>
      <c r="HP61" s="18" t="n"/>
      <c r="HQ61" s="18" t="n"/>
      <c r="HR61" s="18" t="n"/>
      <c r="HS61" s="18" t="n"/>
      <c r="HT61" s="18" t="n"/>
      <c r="HU61" s="18" t="n"/>
      <c r="HV61" s="18" t="n"/>
      <c r="HW61" s="18" t="n"/>
      <c r="HX61" s="18" t="n"/>
      <c r="HY61" s="18" t="n"/>
      <c r="HZ61" s="19" t="n"/>
      <c r="IB61" s="23" t="inlineStr">
        <is>
          <t>82</t>
        </is>
      </c>
      <c r="IC61" s="18" t="n"/>
      <c r="ID61" s="19" t="n"/>
      <c r="IE61" s="24" t="inlineStr">
        <is>
          <t>Для пиццы 0.46</t>
        </is>
      </c>
      <c r="IF61" s="18" t="n"/>
      <c r="IG61" s="18" t="n"/>
      <c r="IH61" s="18" t="n"/>
      <c r="II61" s="18" t="n"/>
      <c r="IJ61" s="18" t="n"/>
      <c r="IK61" s="18" t="n"/>
      <c r="IL61" s="18" t="n"/>
      <c r="IM61" s="18" t="n"/>
      <c r="IN61" s="18" t="n"/>
      <c r="IO61" s="19" t="n"/>
    </row>
    <row r="62" ht="25" customHeight="1" s="12">
      <c r="AK62" s="39" t="inlineStr">
        <is>
          <t>Unagrande/Умалат/Unagrande/Умалат/Pretto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9" t="n"/>
      <c r="BS62" s="39" t="inlineStr">
        <is>
          <t>Pretto</t>
        </is>
      </c>
      <c r="BT62" s="18" t="n"/>
      <c r="BU62" s="18" t="n"/>
      <c r="BV62" s="18" t="n"/>
      <c r="BW62" s="18" t="n"/>
      <c r="BX62" s="18" t="n"/>
      <c r="BY62" s="18" t="n"/>
      <c r="BZ62" s="18" t="n"/>
      <c r="CA62" s="18" t="n"/>
      <c r="CB62" s="19" t="n"/>
      <c r="CM62" s="39" t="inlineStr">
        <is>
          <t>Pretto</t>
        </is>
      </c>
      <c r="CN62" s="18" t="n"/>
      <c r="CO62" s="18" t="n"/>
      <c r="CP62" s="18" t="n"/>
      <c r="CQ62" s="18" t="n"/>
      <c r="CR62" s="18" t="n"/>
      <c r="CS62" s="18" t="n"/>
      <c r="CT62" s="18" t="n"/>
      <c r="CU62" s="18" t="n"/>
      <c r="CV62" s="19" t="n"/>
      <c r="DE62" s="39" t="inlineStr">
        <is>
          <t>Pretto</t>
        </is>
      </c>
      <c r="DF62" s="18" t="n"/>
      <c r="DG62" s="18" t="n"/>
      <c r="DH62" s="18" t="n"/>
      <c r="DI62" s="18" t="n"/>
      <c r="DJ62" s="18" t="n"/>
      <c r="DK62" s="18" t="n"/>
      <c r="DL62" s="18" t="n"/>
      <c r="DM62" s="18" t="n"/>
      <c r="DN62" s="19" t="n"/>
      <c r="EE62" s="39" t="inlineStr">
        <is>
          <t>Unagrande</t>
        </is>
      </c>
      <c r="EF62" s="18" t="n"/>
      <c r="EG62" s="18" t="n"/>
      <c r="EH62" s="18" t="n"/>
      <c r="EI62" s="18" t="n"/>
      <c r="EJ62" s="18" t="n"/>
      <c r="EK62" s="18" t="n"/>
      <c r="EL62" s="18" t="n"/>
      <c r="EM62" s="18" t="n"/>
      <c r="EN62" s="18" t="n"/>
      <c r="EO62" s="18" t="n"/>
      <c r="EP62" s="18" t="n"/>
      <c r="EQ62" s="18" t="n"/>
      <c r="ER62" s="18" t="n"/>
      <c r="ES62" s="18" t="n"/>
      <c r="ET62" s="18" t="n"/>
      <c r="EU62" s="19" t="n"/>
      <c r="EW62" s="39" t="inlineStr">
        <is>
          <t>Красная птица/Умалат</t>
        </is>
      </c>
      <c r="EX62" s="18" t="n"/>
      <c r="EY62" s="18" t="n"/>
      <c r="EZ62" s="18" t="n"/>
      <c r="FA62" s="18" t="n"/>
      <c r="FB62" s="18" t="n"/>
      <c r="FC62" s="18" t="n"/>
      <c r="FD62" s="18" t="n"/>
      <c r="FE62" s="18" t="n"/>
      <c r="FF62" s="18" t="n"/>
      <c r="FG62" s="19" t="n"/>
      <c r="FI62" s="39" t="inlineStr">
        <is>
          <t>Умалат</t>
        </is>
      </c>
      <c r="FJ62" s="18" t="n"/>
      <c r="FK62" s="18" t="n"/>
      <c r="FL62" s="18" t="n"/>
      <c r="FM62" s="18" t="n"/>
      <c r="FN62" s="18" t="n"/>
      <c r="FO62" s="18" t="n"/>
      <c r="FP62" s="18" t="n"/>
      <c r="FQ62" s="18" t="n"/>
      <c r="FR62" s="19" t="n"/>
      <c r="FT62" s="39" t="inlineStr">
        <is>
          <t>Умалат</t>
        </is>
      </c>
      <c r="FU62" s="18" t="n"/>
      <c r="FV62" s="18" t="n"/>
      <c r="FW62" s="18" t="n"/>
      <c r="FX62" s="18" t="n"/>
      <c r="FY62" s="18" t="n"/>
      <c r="FZ62" s="18" t="n"/>
      <c r="GA62" s="18" t="n"/>
      <c r="GB62" s="18" t="n"/>
      <c r="GC62" s="19" t="n"/>
      <c r="GE62" s="39" t="inlineStr">
        <is>
          <t>Умалат</t>
        </is>
      </c>
      <c r="GF62" s="18" t="n"/>
      <c r="GG62" s="18" t="n"/>
      <c r="GH62" s="18" t="n"/>
      <c r="GI62" s="18" t="n"/>
      <c r="GJ62" s="18" t="n"/>
      <c r="GK62" s="18" t="n"/>
      <c r="GL62" s="18" t="n"/>
      <c r="GM62" s="18" t="n"/>
      <c r="GN62" s="19" t="n"/>
      <c r="GP62" s="39" t="inlineStr">
        <is>
          <t>Умалат</t>
        </is>
      </c>
      <c r="GQ62" s="18" t="n"/>
      <c r="GR62" s="18" t="n"/>
      <c r="GS62" s="18" t="n"/>
      <c r="GT62" s="18" t="n"/>
      <c r="GU62" s="18" t="n"/>
      <c r="GV62" s="18" t="n"/>
      <c r="GW62" s="18" t="n"/>
      <c r="GX62" s="18" t="n"/>
      <c r="GY62" s="19" t="n"/>
      <c r="HA62" s="39" t="inlineStr">
        <is>
          <t>Умалат</t>
        </is>
      </c>
      <c r="HB62" s="18" t="n"/>
      <c r="HC62" s="18" t="n"/>
      <c r="HD62" s="18" t="n"/>
      <c r="HE62" s="18" t="n"/>
      <c r="HF62" s="18" t="n"/>
      <c r="HG62" s="18" t="n"/>
      <c r="HH62" s="18" t="n"/>
      <c r="HI62" s="18" t="n"/>
      <c r="HJ62" s="19" t="n"/>
      <c r="HL62" s="39" t="inlineStr">
        <is>
          <t>Умалат/Pretto</t>
        </is>
      </c>
      <c r="HM62" s="18" t="n"/>
      <c r="HN62" s="18" t="n"/>
      <c r="HO62" s="18" t="n"/>
      <c r="HP62" s="18" t="n"/>
      <c r="HQ62" s="18" t="n"/>
      <c r="HR62" s="18" t="n"/>
      <c r="HS62" s="18" t="n"/>
      <c r="HT62" s="18" t="n"/>
      <c r="HU62" s="18" t="n"/>
      <c r="HV62" s="18" t="n"/>
      <c r="HW62" s="18" t="n"/>
      <c r="HX62" s="18" t="n"/>
      <c r="HY62" s="18" t="n"/>
      <c r="HZ62" s="19" t="n"/>
      <c r="IB62" s="39" t="inlineStr">
        <is>
          <t>Unagrande</t>
        </is>
      </c>
      <c r="IC62" s="18" t="n"/>
      <c r="ID62" s="18" t="n"/>
      <c r="IE62" s="18" t="n"/>
      <c r="IF62" s="18" t="n"/>
      <c r="IG62" s="18" t="n"/>
      <c r="IH62" s="18" t="n"/>
      <c r="II62" s="18" t="n"/>
      <c r="IJ62" s="18" t="n"/>
      <c r="IK62" s="18" t="n"/>
      <c r="IL62" s="18" t="n"/>
      <c r="IM62" s="18" t="n"/>
      <c r="IN62" s="18" t="n"/>
      <c r="IO62" s="19" t="n"/>
    </row>
    <row r="63" ht="25" customHeight="1" s="12">
      <c r="AK63" s="39" t="inlineStr"/>
      <c r="AL63" s="18" t="n"/>
      <c r="AM63" s="19" t="n"/>
      <c r="AN63" s="41" t="inlineStr"/>
      <c r="AO63" s="39" t="inlineStr"/>
      <c r="AP63" s="18" t="n"/>
      <c r="AQ63" s="18" t="n"/>
      <c r="AR63" s="18" t="n"/>
      <c r="AS63" s="19" t="n"/>
      <c r="AT63" s="45" t="inlineStr"/>
      <c r="AU63" s="18" t="n"/>
      <c r="AV63" s="18" t="n"/>
      <c r="AW63" s="18" t="n"/>
      <c r="AX63" s="19" t="n"/>
      <c r="BJ63" s="40" t="inlineStr"/>
      <c r="BK63" s="41" t="inlineStr"/>
      <c r="BL63" s="39" t="inlineStr"/>
      <c r="BM63" s="19" t="n"/>
      <c r="BN63" s="41" t="inlineStr"/>
      <c r="BO63" s="39" t="inlineStr"/>
      <c r="BP63" s="18" t="n"/>
      <c r="BQ63" s="19" t="n"/>
      <c r="BR63" s="41" t="inlineStr"/>
      <c r="BS63" s="39" t="inlineStr"/>
      <c r="BT63" s="18" t="n"/>
      <c r="BU63" s="18" t="n"/>
      <c r="BV63" s="18" t="n"/>
      <c r="BW63" s="18" t="n"/>
      <c r="BX63" s="18" t="n"/>
      <c r="BY63" s="18" t="n"/>
      <c r="BZ63" s="18" t="n"/>
      <c r="CA63" s="18" t="n"/>
      <c r="CB63" s="19" t="n"/>
      <c r="CC63" s="41" t="inlineStr"/>
      <c r="CM63" s="39" t="inlineStr"/>
      <c r="CN63" s="18" t="n"/>
      <c r="CO63" s="18" t="n"/>
      <c r="CP63" s="18" t="n"/>
      <c r="CQ63" s="18" t="n"/>
      <c r="CR63" s="18" t="n"/>
      <c r="CS63" s="18" t="n"/>
      <c r="CT63" s="18" t="n"/>
      <c r="CU63" s="18" t="n"/>
      <c r="CV63" s="19" t="n"/>
      <c r="CW63" s="41" t="inlineStr"/>
      <c r="DE63" s="39" t="inlineStr"/>
      <c r="DF63" s="18" t="n"/>
      <c r="DG63" s="18" t="n"/>
      <c r="DH63" s="18" t="n"/>
      <c r="DI63" s="18" t="n"/>
      <c r="DJ63" s="18" t="n"/>
      <c r="DK63" s="18" t="n"/>
      <c r="DL63" s="18" t="n"/>
      <c r="DM63" s="18" t="n"/>
      <c r="DN63" s="19" t="n"/>
      <c r="DO63" s="41" t="inlineStr"/>
      <c r="EE63" s="39" t="inlineStr"/>
      <c r="EF63" s="18" t="n"/>
      <c r="EG63" s="18" t="n"/>
      <c r="EH63" s="18" t="n"/>
      <c r="EI63" s="18" t="n"/>
      <c r="EJ63" s="18" t="n"/>
      <c r="EK63" s="18" t="n"/>
      <c r="EL63" s="18" t="n"/>
      <c r="EM63" s="18" t="n"/>
      <c r="EN63" s="18" t="n"/>
      <c r="EO63" s="18" t="n"/>
      <c r="EP63" s="18" t="n"/>
      <c r="EQ63" s="18" t="n"/>
      <c r="ER63" s="18" t="n"/>
      <c r="ES63" s="18" t="n"/>
      <c r="ET63" s="18" t="n"/>
      <c r="EU63" s="19" t="n"/>
      <c r="EV63" s="41" t="inlineStr"/>
      <c r="EW63" s="39" t="inlineStr"/>
      <c r="EX63" s="19" t="n"/>
      <c r="EY63" s="41" t="inlineStr"/>
      <c r="EZ63" s="39" t="inlineStr"/>
      <c r="FA63" s="18" t="n"/>
      <c r="FB63" s="18" t="n"/>
      <c r="FC63" s="18" t="n"/>
      <c r="FD63" s="18" t="n"/>
      <c r="FE63" s="18" t="n"/>
      <c r="FF63" s="18" t="n"/>
      <c r="FG63" s="19" t="n"/>
      <c r="FH63" s="41" t="inlineStr"/>
      <c r="FI63" s="39" t="inlineStr"/>
      <c r="FJ63" s="18" t="n"/>
      <c r="FK63" s="18" t="n"/>
      <c r="FL63" s="18" t="n"/>
      <c r="FM63" s="18" t="n"/>
      <c r="FN63" s="18" t="n"/>
      <c r="FO63" s="18" t="n"/>
      <c r="FP63" s="18" t="n"/>
      <c r="FQ63" s="18" t="n"/>
      <c r="FR63" s="19" t="n"/>
      <c r="FS63" s="41" t="inlineStr"/>
      <c r="FT63" s="39" t="inlineStr"/>
      <c r="FU63" s="18" t="n"/>
      <c r="FV63" s="18" t="n"/>
      <c r="FW63" s="18" t="n"/>
      <c r="FX63" s="18" t="n"/>
      <c r="FY63" s="18" t="n"/>
      <c r="FZ63" s="18" t="n"/>
      <c r="GA63" s="18" t="n"/>
      <c r="GB63" s="18" t="n"/>
      <c r="GC63" s="19" t="n"/>
      <c r="GD63" s="41" t="inlineStr"/>
      <c r="GE63" s="39" t="inlineStr"/>
      <c r="GF63" s="18" t="n"/>
      <c r="GG63" s="18" t="n"/>
      <c r="GH63" s="18" t="n"/>
      <c r="GI63" s="18" t="n"/>
      <c r="GJ63" s="18" t="n"/>
      <c r="GK63" s="18" t="n"/>
      <c r="GL63" s="18" t="n"/>
      <c r="GM63" s="18" t="n"/>
      <c r="GN63" s="19" t="n"/>
      <c r="GO63" s="41" t="inlineStr"/>
      <c r="GP63" s="39" t="inlineStr"/>
      <c r="GQ63" s="18" t="n"/>
      <c r="GR63" s="18" t="n"/>
      <c r="GS63" s="18" t="n"/>
      <c r="GT63" s="18" t="n"/>
      <c r="GU63" s="18" t="n"/>
      <c r="GV63" s="18" t="n"/>
      <c r="GW63" s="18" t="n"/>
      <c r="GX63" s="18" t="n"/>
      <c r="GY63" s="19" t="n"/>
      <c r="GZ63" s="41" t="inlineStr"/>
      <c r="HA63" s="39" t="inlineStr"/>
      <c r="HB63" s="18" t="n"/>
      <c r="HC63" s="18" t="n"/>
      <c r="HD63" s="18" t="n"/>
      <c r="HE63" s="18" t="n"/>
      <c r="HF63" s="18" t="n"/>
      <c r="HG63" s="18" t="n"/>
      <c r="HH63" s="18" t="n"/>
      <c r="HI63" s="18" t="n"/>
      <c r="HJ63" s="19" t="n"/>
      <c r="HK63" s="41" t="inlineStr"/>
      <c r="HL63" s="39" t="inlineStr"/>
      <c r="HM63" s="18" t="n"/>
      <c r="HN63" s="18" t="n"/>
      <c r="HO63" s="18" t="n"/>
      <c r="HP63" s="18" t="n"/>
      <c r="HQ63" s="18" t="n"/>
      <c r="HR63" s="18" t="n"/>
      <c r="HS63" s="18" t="n"/>
      <c r="HT63" s="19" t="n"/>
      <c r="HU63" s="45" t="inlineStr"/>
      <c r="HV63" s="18" t="n"/>
      <c r="HW63" s="18" t="n"/>
      <c r="HX63" s="18" t="n"/>
      <c r="HY63" s="19" t="n"/>
      <c r="HZ63" s="40" t="inlineStr"/>
      <c r="IA63" s="41" t="inlineStr"/>
      <c r="IB63" s="39" t="inlineStr"/>
      <c r="IC63" s="18" t="n"/>
      <c r="ID63" s="18" t="n"/>
      <c r="IE63" s="18" t="n"/>
      <c r="IF63" s="18" t="n"/>
      <c r="IG63" s="18" t="n"/>
      <c r="IH63" s="18" t="n"/>
      <c r="II63" s="18" t="n"/>
      <c r="IJ63" s="18" t="n"/>
      <c r="IK63" s="18" t="n"/>
      <c r="IL63" s="18" t="n"/>
      <c r="IM63" s="18" t="n"/>
      <c r="IN63" s="18" t="n"/>
      <c r="IO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523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R3"/>
    <mergeCell ref="AP4:BA4"/>
    <mergeCell ref="BB4:BE4"/>
    <mergeCell ref="BF4:BL4"/>
    <mergeCell ref="BM4"/>
    <mergeCell ref="BN4:BP4"/>
    <mergeCell ref="BQ4:BR4"/>
    <mergeCell ref="CD3:CI3"/>
    <mergeCell ref="CJ3:DE3"/>
    <mergeCell ref="CD4:CM4"/>
    <mergeCell ref="CN4:CQ4"/>
    <mergeCell ref="CR4:CY4"/>
    <mergeCell ref="CZ4"/>
    <mergeCell ref="DA4:DC4"/>
    <mergeCell ref="DD4:DE4"/>
    <mergeCell ref="B7:D8"/>
    <mergeCell ref="BK7:BP7"/>
    <mergeCell ref="BQ7:CM7"/>
    <mergeCell ref="BK8:BT8"/>
    <mergeCell ref="BU8:BY8"/>
    <mergeCell ref="BZ8:CG8"/>
    <mergeCell ref="CH8"/>
    <mergeCell ref="CI8:CK8"/>
    <mergeCell ref="CL8:CM8"/>
    <mergeCell ref="CT7:CY7"/>
    <mergeCell ref="CZ7:DU7"/>
    <mergeCell ref="CT8:DC8"/>
    <mergeCell ref="DD8:DG8"/>
    <mergeCell ref="DH8:DO8"/>
    <mergeCell ref="DP8"/>
    <mergeCell ref="DQ8:DS8"/>
    <mergeCell ref="DT8:DU8"/>
    <mergeCell ref="FH7:FM7"/>
    <mergeCell ref="FN7:GC7"/>
    <mergeCell ref="FH8:FO8"/>
    <mergeCell ref="FP8:FS8"/>
    <mergeCell ref="FT8:FW8"/>
    <mergeCell ref="FX8"/>
    <mergeCell ref="FY8:GA8"/>
    <mergeCell ref="GB8:GC8"/>
    <mergeCell ref="GO7:GT7"/>
    <mergeCell ref="GU7:HJ7"/>
    <mergeCell ref="GO8:GV8"/>
    <mergeCell ref="GW8:GZ8"/>
    <mergeCell ref="HA8:HD8"/>
    <mergeCell ref="HE8"/>
    <mergeCell ref="HF8:HH8"/>
    <mergeCell ref="HI8:HJ8"/>
    <mergeCell ref="B11:D12"/>
    <mergeCell ref="DF11:DU12"/>
    <mergeCell ref="HL11:IA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V15:CA15"/>
    <mergeCell ref="CB15:CQ15"/>
    <mergeCell ref="BV16:CC16"/>
    <mergeCell ref="CD16:CG16"/>
    <mergeCell ref="CH16:CK16"/>
    <mergeCell ref="CL16"/>
    <mergeCell ref="CM16:CO16"/>
    <mergeCell ref="CP16:CQ16"/>
    <mergeCell ref="CZ15:DE15"/>
    <mergeCell ref="DF15:EC15"/>
    <mergeCell ref="CZ16:DI16"/>
    <mergeCell ref="DJ16:DP16"/>
    <mergeCell ref="DQ16:DW16"/>
    <mergeCell ref="DX16"/>
    <mergeCell ref="DY16:EA16"/>
    <mergeCell ref="EB16:EC16"/>
    <mergeCell ref="EL15:EQ15"/>
    <mergeCell ref="ER15:FG15"/>
    <mergeCell ref="EL16:ES16"/>
    <mergeCell ref="ET16:EW16"/>
    <mergeCell ref="EX16:FA16"/>
    <mergeCell ref="FB16"/>
    <mergeCell ref="FC16:FE16"/>
    <mergeCell ref="FF16:FG16"/>
    <mergeCell ref="FS15:FX15"/>
    <mergeCell ref="FY15:GN15"/>
    <mergeCell ref="FS16:FZ16"/>
    <mergeCell ref="GA16:GD16"/>
    <mergeCell ref="GE16:GH16"/>
    <mergeCell ref="GI16"/>
    <mergeCell ref="GJ16:GL16"/>
    <mergeCell ref="GM16:GN16"/>
    <mergeCell ref="HE15:HJ15"/>
    <mergeCell ref="HK15:HZ15"/>
    <mergeCell ref="HE16:HL16"/>
    <mergeCell ref="HM16:HP16"/>
    <mergeCell ref="HQ16:HT16"/>
    <mergeCell ref="HU16"/>
    <mergeCell ref="HV16:HX16"/>
    <mergeCell ref="HY16:HZ16"/>
    <mergeCell ref="B19:D20"/>
    <mergeCell ref="BB19:BG19"/>
    <mergeCell ref="BH19:BW19"/>
    <mergeCell ref="BB20:BI20"/>
    <mergeCell ref="BJ20:BM20"/>
    <mergeCell ref="BN20:BQ20"/>
    <mergeCell ref="BR20"/>
    <mergeCell ref="BS20:BU20"/>
    <mergeCell ref="BV20:BW20"/>
    <mergeCell ref="CN19:CS19"/>
    <mergeCell ref="CT19:DI19"/>
    <mergeCell ref="CN20:CU20"/>
    <mergeCell ref="CV20:CY20"/>
    <mergeCell ref="CZ20:DC20"/>
    <mergeCell ref="DD20"/>
    <mergeCell ref="DE20:DG20"/>
    <mergeCell ref="DH20:DI20"/>
    <mergeCell ref="DZ19:EE19"/>
    <mergeCell ref="EF19:EU19"/>
    <mergeCell ref="DZ20:EG20"/>
    <mergeCell ref="EH20:EK20"/>
    <mergeCell ref="EL20:EO20"/>
    <mergeCell ref="EP20"/>
    <mergeCell ref="EQ20:ES20"/>
    <mergeCell ref="ET20:EU20"/>
    <mergeCell ref="EW19:FB19"/>
    <mergeCell ref="FC19:FR19"/>
    <mergeCell ref="EW20:FD20"/>
    <mergeCell ref="FE20:FH20"/>
    <mergeCell ref="FI20:FL20"/>
    <mergeCell ref="FM20"/>
    <mergeCell ref="FN20:FP20"/>
    <mergeCell ref="FQ20:FR20"/>
    <mergeCell ref="GD19:GI19"/>
    <mergeCell ref="GJ19:GY19"/>
    <mergeCell ref="GD20:GK20"/>
    <mergeCell ref="GL20:GO20"/>
    <mergeCell ref="GP20:GS20"/>
    <mergeCell ref="GT20"/>
    <mergeCell ref="GU20:GW20"/>
    <mergeCell ref="GX20:GY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ER25:GA25"/>
    <mergeCell ref="B26:D27"/>
    <mergeCell ref="BB26:BG26"/>
    <mergeCell ref="BH27:BK27"/>
    <mergeCell ref="BL27:BV27"/>
    <mergeCell ref="BH28:BV28"/>
    <mergeCell ref="BW26:CB26"/>
    <mergeCell ref="CC27:CF27"/>
    <mergeCell ref="CG27:CN27"/>
    <mergeCell ref="CC28:CN28"/>
    <mergeCell ref="CO26:CT26"/>
    <mergeCell ref="CU27:CX27"/>
    <mergeCell ref="CY27:DG27"/>
    <mergeCell ref="CU28:DG28"/>
    <mergeCell ref="DE26:DJ26"/>
    <mergeCell ref="DK27:DN27"/>
    <mergeCell ref="DO27:DW27"/>
    <mergeCell ref="DK28:DW28"/>
    <mergeCell ref="BH29:BL29"/>
    <mergeCell ref="BM29:BP29"/>
    <mergeCell ref="CC29:CG29"/>
    <mergeCell ref="CH29:CQ29"/>
    <mergeCell ref="CU29:CY29"/>
    <mergeCell ref="CZ29:DC29"/>
    <mergeCell ref="DK29:DO29"/>
    <mergeCell ref="DP29:DS29"/>
    <mergeCell ref="E32:ES32"/>
    <mergeCell ref="BQ33:BS33"/>
    <mergeCell ref="BT33:CQ33"/>
    <mergeCell ref="BQ34:CQ34"/>
    <mergeCell ref="BQ35"/>
    <mergeCell ref="BS35"/>
    <mergeCell ref="BY35"/>
    <mergeCell ref="CA35"/>
    <mergeCell ref="CC35"/>
    <mergeCell ref="CE35:CG35"/>
    <mergeCell ref="CI35"/>
    <mergeCell ref="CK35"/>
    <mergeCell ref="CM35"/>
    <mergeCell ref="CO35"/>
    <mergeCell ref="CQ35"/>
    <mergeCell ref="BR35"/>
    <mergeCell ref="BT35"/>
    <mergeCell ref="BZ35"/>
    <mergeCell ref="CB35"/>
    <mergeCell ref="CD35"/>
    <mergeCell ref="CH35"/>
    <mergeCell ref="CJ35"/>
    <mergeCell ref="CL35"/>
    <mergeCell ref="CN35"/>
    <mergeCell ref="CP35"/>
    <mergeCell ref="CS33:CU33"/>
    <mergeCell ref="CV33:DD33"/>
    <mergeCell ref="CS34:DD34"/>
    <mergeCell ref="CS35:CU35"/>
    <mergeCell ref="CW35:CX35"/>
    <mergeCell ref="CZ35:DD35"/>
    <mergeCell ref="CV35"/>
    <mergeCell ref="CY35"/>
    <mergeCell ref="DF33:DH33"/>
    <mergeCell ref="DI33:DY33"/>
    <mergeCell ref="DF34:DY34"/>
    <mergeCell ref="DF35"/>
    <mergeCell ref="DH35"/>
    <mergeCell ref="DJ35:DK35"/>
    <mergeCell ref="DM35:DO35"/>
    <mergeCell ref="DQ35"/>
    <mergeCell ref="DS35:DU35"/>
    <mergeCell ref="DW35:DY35"/>
    <mergeCell ref="DG35"/>
    <mergeCell ref="DI35"/>
    <mergeCell ref="DL35"/>
    <mergeCell ref="DP35"/>
    <mergeCell ref="DR35"/>
    <mergeCell ref="DV35"/>
    <mergeCell ref="EA33:EC33"/>
    <mergeCell ref="ED33:EQ33"/>
    <mergeCell ref="EA34:EQ34"/>
    <mergeCell ref="EA35:EQ35"/>
    <mergeCell ref="CR35"/>
    <mergeCell ref="DE35"/>
    <mergeCell ref="DZ35"/>
    <mergeCell ref="E39:ER39"/>
    <mergeCell ref="ES39:JN39"/>
    <mergeCell ref="AC40:AF40"/>
    <mergeCell ref="AG40:BQ40"/>
    <mergeCell ref="AC41:AH41"/>
    <mergeCell ref="AI41:AY41"/>
    <mergeCell ref="AZ41:BQ41"/>
    <mergeCell ref="AI42:AJ42"/>
    <mergeCell ref="DS40:DV40"/>
    <mergeCell ref="DW40:FG40"/>
    <mergeCell ref="DS41:DX41"/>
    <mergeCell ref="DY41:EI41"/>
    <mergeCell ref="EJ41:FG41"/>
    <mergeCell ref="DY42:EV42"/>
    <mergeCell ref="FW40:FZ40"/>
    <mergeCell ref="GA40:HJ40"/>
    <mergeCell ref="FW41:GB41"/>
    <mergeCell ref="GC41:GL41"/>
    <mergeCell ref="GM41:HJ41"/>
    <mergeCell ref="GC42:GZ42"/>
    <mergeCell ref="AU44:AX44"/>
    <mergeCell ref="AY44:CB44"/>
    <mergeCell ref="AU45:AZ45"/>
    <mergeCell ref="BA45:BJ45"/>
    <mergeCell ref="BK45:CB45"/>
    <mergeCell ref="BA46:BR46"/>
    <mergeCell ref="EE44:EH44"/>
    <mergeCell ref="EI44:FR44"/>
    <mergeCell ref="EE45:EJ45"/>
    <mergeCell ref="EK45:ET45"/>
    <mergeCell ref="EU45:FR45"/>
    <mergeCell ref="EK46:FH46"/>
    <mergeCell ref="GH44:GK44"/>
    <mergeCell ref="GL44:HZ44"/>
    <mergeCell ref="GH45:GM45"/>
    <mergeCell ref="GN45:HB45"/>
    <mergeCell ref="HC45:HZ45"/>
    <mergeCell ref="GN46:HK46"/>
    <mergeCell ref="BO48:BR48"/>
    <mergeCell ref="BS48:CV48"/>
    <mergeCell ref="BO49:BT49"/>
    <mergeCell ref="BU49:CD49"/>
    <mergeCell ref="CE49:CV49"/>
    <mergeCell ref="BU50:CL50"/>
    <mergeCell ref="EP48:ES48"/>
    <mergeCell ref="ET48:GC48"/>
    <mergeCell ref="EP49:EU49"/>
    <mergeCell ref="EV49:FE49"/>
    <mergeCell ref="FF49:GC49"/>
    <mergeCell ref="EV50:FS50"/>
    <mergeCell ref="GX48:HA48"/>
    <mergeCell ref="HB48:IO48"/>
    <mergeCell ref="GX49:HC49"/>
    <mergeCell ref="HD49:HQ49"/>
    <mergeCell ref="HR49:IO49"/>
    <mergeCell ref="HD50:IA50"/>
    <mergeCell ref="CG52:CJ52"/>
    <mergeCell ref="CK52:DN52"/>
    <mergeCell ref="CG53:CL53"/>
    <mergeCell ref="CM53:CV53"/>
    <mergeCell ref="CW53:DN53"/>
    <mergeCell ref="CM54:DD54"/>
    <mergeCell ref="FA52:FD52"/>
    <mergeCell ref="FE52:GN52"/>
    <mergeCell ref="FA53:FF53"/>
    <mergeCell ref="FG53:FP53"/>
    <mergeCell ref="FQ53:GN53"/>
    <mergeCell ref="FG54:GD54"/>
    <mergeCell ref="DA56:DD56"/>
    <mergeCell ref="DE56:EU56"/>
    <mergeCell ref="DA57:DF57"/>
    <mergeCell ref="DG57:DW57"/>
    <mergeCell ref="DX57:EU57"/>
    <mergeCell ref="DG58:ED58"/>
    <mergeCell ref="FL56:FO56"/>
    <mergeCell ref="FP56:GY56"/>
    <mergeCell ref="FL57:FQ57"/>
    <mergeCell ref="FR57:GA57"/>
    <mergeCell ref="GB57:GY57"/>
    <mergeCell ref="FR58:GO58"/>
    <mergeCell ref="B40:D45"/>
    <mergeCell ref="E60:ER60"/>
    <mergeCell ref="ES60:KY60"/>
    <mergeCell ref="AK61:AM61"/>
    <mergeCell ref="AN61:BQ61"/>
    <mergeCell ref="AK62:BQ62"/>
    <mergeCell ref="AK63:AM63"/>
    <mergeCell ref="AO63:AS63"/>
    <mergeCell ref="BJ63"/>
    <mergeCell ref="BL63:BM63"/>
    <mergeCell ref="BO63:BQ63"/>
    <mergeCell ref="AN63"/>
    <mergeCell ref="BK63"/>
    <mergeCell ref="BN63"/>
    <mergeCell ref="AT63:AX63"/>
    <mergeCell ref="BS61:BU61"/>
    <mergeCell ref="BV61:CB61"/>
    <mergeCell ref="BS62:CB62"/>
    <mergeCell ref="BS63:CB63"/>
    <mergeCell ref="CM61:CO61"/>
    <mergeCell ref="CP61:CV61"/>
    <mergeCell ref="CM62:CV62"/>
    <mergeCell ref="CM63:CV63"/>
    <mergeCell ref="DE61:DG61"/>
    <mergeCell ref="DH61:DN61"/>
    <mergeCell ref="DE62:DN62"/>
    <mergeCell ref="DE63:DN63"/>
    <mergeCell ref="EE61:EG61"/>
    <mergeCell ref="EH61:EU61"/>
    <mergeCell ref="EE62:EU62"/>
    <mergeCell ref="EE63:EU63"/>
    <mergeCell ref="EW61:EY61"/>
    <mergeCell ref="EZ61:FG61"/>
    <mergeCell ref="EW62:FG62"/>
    <mergeCell ref="EW63:EX63"/>
    <mergeCell ref="EZ63:FG63"/>
    <mergeCell ref="EY63"/>
    <mergeCell ref="FI61:FK61"/>
    <mergeCell ref="FL61:FR61"/>
    <mergeCell ref="FI62:FR62"/>
    <mergeCell ref="FI63:FR63"/>
    <mergeCell ref="FT61:FV61"/>
    <mergeCell ref="FW61:GC61"/>
    <mergeCell ref="FT62:GC62"/>
    <mergeCell ref="FT63:GC63"/>
    <mergeCell ref="GE61:GG61"/>
    <mergeCell ref="GH61:GN61"/>
    <mergeCell ref="GE62:GN62"/>
    <mergeCell ref="GE63:GN63"/>
    <mergeCell ref="GP61:GR61"/>
    <mergeCell ref="GS61:GY61"/>
    <mergeCell ref="GP62:GY62"/>
    <mergeCell ref="GP63:GY63"/>
    <mergeCell ref="HA61:HC61"/>
    <mergeCell ref="HD61:HJ61"/>
    <mergeCell ref="HA62:HJ62"/>
    <mergeCell ref="HA63:HJ63"/>
    <mergeCell ref="HL61:HN61"/>
    <mergeCell ref="HO61:HZ61"/>
    <mergeCell ref="HL62:HZ62"/>
    <mergeCell ref="HL63:HT63"/>
    <mergeCell ref="HZ63"/>
    <mergeCell ref="HU63:HY63"/>
    <mergeCell ref="IB61:ID61"/>
    <mergeCell ref="IE61:IO61"/>
    <mergeCell ref="IB62:IO62"/>
    <mergeCell ref="IB63:IO63"/>
    <mergeCell ref="BR63"/>
    <mergeCell ref="CC63"/>
    <mergeCell ref="CW63"/>
    <mergeCell ref="DO63"/>
    <mergeCell ref="EV63"/>
    <mergeCell ref="FH63"/>
    <mergeCell ref="FS63"/>
    <mergeCell ref="GD63"/>
    <mergeCell ref="GO63"/>
    <mergeCell ref="GZ63"/>
    <mergeCell ref="HK63"/>
    <mergeCell ref="IA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1" sqref="A1"/>
    </sheetView>
  </sheetViews>
  <sheetFormatPr baseColWidth="8" defaultRowHeight="15"/>
  <sheetData>
    <row r="2">
      <c r="A2" s="62" t="inlineStr">
        <is>
          <t>Качокавалло "Unagrande", 45%, 0,8 кг</t>
        </is>
      </c>
      <c r="B2" s="62" t="n">
        <v>-8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"Unagrande", 45%, 0,12 кг, т/ф</t>
        </is>
      </c>
      <c r="I2" s="53" t="n">
        <v>150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6">
        <f>IF(O3="-", "", 1 + SUM(INDIRECT(ADDRESS(2,COLUMN(R3)) &amp; ":" &amp; ADDRESS(ROW(),COLUMN(R3)))))</f>
        <v/>
      </c>
      <c r="B3" s="56" t="inlineStr">
        <is>
          <t>2.7, Альче</t>
        </is>
      </c>
      <c r="C3" s="56" t="n">
        <v>850</v>
      </c>
      <c r="D3" s="56" t="inlineStr">
        <is>
          <t>Сулугуни</t>
        </is>
      </c>
      <c r="E3" s="56" t="inlineStr">
        <is>
          <t>Палочки 30.0г</t>
        </is>
      </c>
      <c r="F3" s="56" t="inlineStr">
        <is>
          <t>Соль: 30</t>
        </is>
      </c>
      <c r="G3" s="56" t="inlineStr">
        <is>
          <t>Ульма</t>
        </is>
      </c>
      <c r="H3" s="56" t="inlineStr">
        <is>
          <t>Сулугуни палочки "Умалат", 45%, 0,12 кг, т/ф (10 шт.)</t>
        </is>
      </c>
      <c r="I3" s="56" t="n">
        <v>200</v>
      </c>
      <c r="J3" s="46">
        <f>IF(M3="", IF(O3="","",X3+(INDIRECT("S" &amp; ROW() - 1) - S3)),IF(O3="", "", INDIRECT("S" &amp; ROW() - 1) - S3))</f>
        <v/>
      </c>
      <c r="K3" s="56" t="n">
        <v>1</v>
      </c>
      <c r="L3" s="56" t="n">
        <v/>
      </c>
      <c r="M3" s="57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3">
        <f>IF(O4="-", "", 1 + SUM(INDIRECT(ADDRESS(2,COLUMN(R4)) &amp; ":" &amp; ADDRESS(ROW(),COLUMN(R4)))))</f>
        <v/>
      </c>
      <c r="B4" s="53" t="inlineStr">
        <is>
          <t>2.7, Альче</t>
        </is>
      </c>
      <c r="C4" s="53" t="n">
        <v>850</v>
      </c>
      <c r="D4" s="53" t="inlineStr">
        <is>
          <t>Для пиццы</t>
        </is>
      </c>
      <c r="E4" s="53" t="inlineStr">
        <is>
          <t>0.2</t>
        </is>
      </c>
      <c r="F4" s="53" t="inlineStr">
        <is>
          <t>Соль: 200</t>
        </is>
      </c>
      <c r="G4" s="53" t="inlineStr">
        <is>
          <t>Ульма</t>
        </is>
      </c>
      <c r="H4" s="53" t="inlineStr">
        <is>
          <t>Моцарелла для бутербродов "Aventino", 45%, 0,2 кг, т/ф</t>
        </is>
      </c>
      <c r="I4" s="53" t="n">
        <v>50</v>
      </c>
      <c r="J4" s="46">
        <f>IF(M4="", IF(O4="","",X4+(INDIRECT("S" &amp; ROW() - 1) - S4)),IF(O4="", "", INDIRECT("S" &amp; ROW() - 1) - S4))</f>
        <v/>
      </c>
      <c r="K4" s="53" t="n">
        <v>1</v>
      </c>
      <c r="L4" s="53" t="n">
        <v/>
      </c>
      <c r="M4" s="57" t="n"/>
      <c r="N4" s="55">
        <f>IF(M4="", IF(X4=0, "", X4), IF(V4 = "", "", IF(V4/U4 = 0, "", V4/U4)))</f>
        <v/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6">
        <f>IF(O5="-", "", 1 + SUM(INDIRECT(ADDRESS(2,COLUMN(R5)) &amp; ":" &amp; ADDRESS(ROW(),COLUMN(R5)))))</f>
        <v/>
      </c>
      <c r="B5" s="56" t="inlineStr">
        <is>
          <t>2.7, Альче</t>
        </is>
      </c>
      <c r="C5" s="56" t="n">
        <v>850</v>
      </c>
      <c r="D5" s="56" t="inlineStr">
        <is>
          <t>Сулугуни</t>
        </is>
      </c>
      <c r="E5" s="56" t="inlineStr">
        <is>
          <t>0.2</t>
        </is>
      </c>
      <c r="F5" s="56" t="inlineStr">
        <is>
          <t>Соль: 200</t>
        </is>
      </c>
      <c r="G5" s="56" t="inlineStr">
        <is>
          <t>Ульма</t>
        </is>
      </c>
      <c r="H5" s="56" t="inlineStr">
        <is>
          <t>Сулугуни "Умалат", 45%, 0,2 кг, т/ф, (9 шт)</t>
        </is>
      </c>
      <c r="I5" s="56" t="n">
        <v>238</v>
      </c>
      <c r="J5" s="46">
        <f>IF(M5="", IF(O5="","",X5+(INDIRECT("S" &amp; ROW() - 1) - S5)),IF(O5="", "", INDIRECT("S" &amp; ROW() - 1) - S5))</f>
        <v/>
      </c>
      <c r="K5" s="56" t="n">
        <v>1</v>
      </c>
      <c r="L5" s="56" t="n">
        <v/>
      </c>
      <c r="M5" s="57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3">
        <f>IF(O6="-", "", 1 + SUM(INDIRECT(ADDRESS(2,COLUMN(R6)) &amp; ":" &amp; ADDRESS(ROW(),COLUMN(R6)))))</f>
        <v/>
      </c>
      <c r="B6" s="53" t="inlineStr">
        <is>
          <t>2.7, Альче</t>
        </is>
      </c>
      <c r="C6" s="53" t="n">
        <v>850</v>
      </c>
      <c r="D6" s="53" t="inlineStr">
        <is>
          <t>Для пиццы</t>
        </is>
      </c>
      <c r="E6" s="53" t="inlineStr">
        <is>
          <t>0.2</t>
        </is>
      </c>
      <c r="F6" s="53" t="inlineStr">
        <is>
          <t>Соль: 200</t>
        </is>
      </c>
      <c r="G6" s="53" t="inlineStr">
        <is>
          <t>Ульма</t>
        </is>
      </c>
      <c r="H6" s="53" t="inlineStr">
        <is>
          <t>Моцарелла "Pretto" (для бутербродов), 45%, 0,2 кг, т/ф, (9 шт)</t>
        </is>
      </c>
      <c r="I6" s="53" t="n">
        <v>253</v>
      </c>
      <c r="J6" s="46">
        <f>IF(M6="", IF(O6="","",X6+(INDIRECT("S" &amp; ROW() - 1) - S6)),IF(O6="", "", INDIRECT("S" &amp; ROW() - 1) - S6))</f>
        <v/>
      </c>
      <c r="K6" s="53" t="n">
        <v>1</v>
      </c>
      <c r="L6" s="53" t="n">
        <v/>
      </c>
      <c r="M6" s="57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8">
        <f>IF(O7="-", "", 1 + SUM(INDIRECT(ADDRESS(2,COLUMN(R7)) &amp; ":" &amp; ADDRESS(ROW(),COLUMN(R7)))))</f>
        <v/>
      </c>
      <c r="B7" s="58" t="inlineStr">
        <is>
          <t>-</t>
        </is>
      </c>
      <c r="C7" s="58" t="inlineStr">
        <is>
          <t>-</t>
        </is>
      </c>
      <c r="D7" s="58" t="inlineStr">
        <is>
          <t>-</t>
        </is>
      </c>
      <c r="E7" s="58" t="inlineStr">
        <is>
          <t>-</t>
        </is>
      </c>
      <c r="F7" s="58" t="inlineStr">
        <is>
          <t>-</t>
        </is>
      </c>
      <c r="G7" s="58" t="inlineStr">
        <is>
          <t>-</t>
        </is>
      </c>
      <c r="H7" s="58" t="inlineStr">
        <is>
          <t>-</t>
        </is>
      </c>
      <c r="J7" s="46">
        <f>IF(M7="", IF(O7="","",X7+(INDIRECT("S" &amp; ROW() - 1) - S7)),IF(O7="", "", INDIRECT("S" &amp; ROW() - 1) - S7))</f>
        <v/>
      </c>
      <c r="M7" s="59" t="n">
        <v>8000</v>
      </c>
      <c r="N7" s="55">
        <f>IF(M7="", IF(X7=0, "", X7), IF(V7 = "", "", IF(V7/U7 = 0, "", V7/U7)))</f>
        <v/>
      </c>
      <c r="O7" s="58" t="inlineStr">
        <is>
          <t>-</t>
        </is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60">
        <f>IF(O8="-", "", 1 + SUM(INDIRECT(ADDRESS(2,COLUMN(R8)) &amp; ":" &amp; ADDRESS(ROW(),COLUMN(R8)))))</f>
        <v/>
      </c>
      <c r="B8" s="60" t="inlineStr">
        <is>
          <t>3.3, Альче, без лактозы</t>
        </is>
      </c>
      <c r="C8" s="60" t="n">
        <v>1000</v>
      </c>
      <c r="D8" s="60" t="inlineStr">
        <is>
          <t>Чильеджина</t>
        </is>
      </c>
      <c r="E8" s="60" t="inlineStr">
        <is>
          <t>0.008</t>
        </is>
      </c>
      <c r="F8" s="60" t="inlineStr">
        <is>
          <t>Вода: 8</t>
        </is>
      </c>
      <c r="G8" s="60" t="inlineStr">
        <is>
          <t>Мультиголова</t>
        </is>
      </c>
      <c r="H8" s="60" t="inlineStr">
        <is>
          <t>Моцарелла в воде Чильеджина без лактозы "Красная птица", 45%, 0,125/0,225 кг, ф/п</t>
        </is>
      </c>
      <c r="I8" s="60" t="n">
        <v>43</v>
      </c>
      <c r="J8" s="46">
        <f>IF(M8="", IF(O8="","",X8+(INDIRECT("S" &amp; ROW() - 1) - S8)),IF(O8="", "", INDIRECT("S" &amp; ROW() - 1) - S8))</f>
        <v/>
      </c>
      <c r="K8" s="60" t="n">
        <v>1</v>
      </c>
      <c r="L8" s="60" t="n">
        <v/>
      </c>
      <c r="M8" s="57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60">
        <f>IF(O9="-", "", 1 + SUM(INDIRECT(ADDRESS(2,COLUMN(R9)) &amp; ":" &amp; ADDRESS(ROW(),COLUMN(R9)))))</f>
        <v/>
      </c>
      <c r="B9" s="60" t="inlineStr">
        <is>
          <t>3.3, Альче, без лактозы</t>
        </is>
      </c>
      <c r="C9" s="60" t="n">
        <v>1000</v>
      </c>
      <c r="D9" s="60" t="inlineStr">
        <is>
          <t>Чильеджина</t>
        </is>
      </c>
      <c r="E9" s="60" t="inlineStr">
        <is>
          <t>0.008</t>
        </is>
      </c>
      <c r="F9" s="60" t="inlineStr">
        <is>
          <t>Вода: 8</t>
        </is>
      </c>
      <c r="G9" s="60" t="inlineStr">
        <is>
          <t>Мультиголова</t>
        </is>
      </c>
      <c r="H9" s="60" t="inlineStr">
        <is>
          <t>Моцарелла в воде Чильеджина без лактозы "Unagrande", 45%, 0,125/0,225 кг, ф/п</t>
        </is>
      </c>
      <c r="I9" s="60" t="n">
        <v>69</v>
      </c>
      <c r="J9" s="46">
        <f>IF(M9="", IF(O9="","",X9+(INDIRECT("S" &amp; ROW() - 1) - S9)),IF(O9="", "", INDIRECT("S" &amp; ROW() - 1) - S9))</f>
        <v/>
      </c>
      <c r="K9" s="60" t="n">
        <v>1</v>
      </c>
      <c r="L9" s="60" t="n">
        <v/>
      </c>
      <c r="M9" s="57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61">
        <f>IF(O10="-", "", 1 + SUM(INDIRECT(ADDRESS(2,COLUMN(R10)) &amp; ":" &amp; ADDRESS(ROW(),COLUMN(R10)))))</f>
        <v/>
      </c>
      <c r="B10" s="61" t="inlineStr">
        <is>
          <t>3.3, Альче, без лактозы</t>
        </is>
      </c>
      <c r="C10" s="61" t="n">
        <v>1000</v>
      </c>
      <c r="D10" s="61" t="inlineStr">
        <is>
          <t>Фиор Ди Латте</t>
        </is>
      </c>
      <c r="E10" s="61" t="inlineStr">
        <is>
          <t>0.125</t>
        </is>
      </c>
      <c r="F10" s="61" t="inlineStr">
        <is>
          <t>Вода: 125</t>
        </is>
      </c>
      <c r="G10" s="61" t="inlineStr">
        <is>
          <t>Мультиголова</t>
        </is>
      </c>
      <c r="H10" s="61" t="inlineStr">
        <is>
          <t>Моцарелла в воде Фиор Ди Латте без лактозы "Красная птица", 45%, 0,125/0,225 кг, ф/п</t>
        </is>
      </c>
      <c r="I10" s="61" t="n">
        <v>43</v>
      </c>
      <c r="J10" s="46">
        <f>IF(M10="", IF(O10="","",X10+(INDIRECT("S" &amp; ROW() - 1) - S10)),IF(O10="", "", INDIRECT("S" &amp; ROW() - 1) - S10))</f>
        <v/>
      </c>
      <c r="K10" s="61" t="n">
        <v>1</v>
      </c>
      <c r="L10" s="61" t="n">
        <v/>
      </c>
      <c r="M10" s="57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61">
        <f>IF(O11="-", "", 1 + SUM(INDIRECT(ADDRESS(2,COLUMN(R11)) &amp; ":" &amp; ADDRESS(ROW(),COLUMN(R11)))))</f>
        <v/>
      </c>
      <c r="B11" s="61" t="inlineStr">
        <is>
          <t>3.3, Альче, без лактозы</t>
        </is>
      </c>
      <c r="C11" s="61" t="n">
        <v>1000</v>
      </c>
      <c r="D11" s="61" t="inlineStr">
        <is>
          <t>Фиор Ди Латте</t>
        </is>
      </c>
      <c r="E11" s="61" t="inlineStr">
        <is>
          <t>0.125</t>
        </is>
      </c>
      <c r="F11" s="61" t="inlineStr">
        <is>
          <t>Вода: 125</t>
        </is>
      </c>
      <c r="G11" s="61" t="inlineStr">
        <is>
          <t>Мультиголова</t>
        </is>
      </c>
      <c r="H11" s="61" t="inlineStr">
        <is>
          <t>Моцарелла Фиор ди латте в воде "Fine Life", 45%, 0,125/0,225 кг, ф/п</t>
        </is>
      </c>
      <c r="I11" s="61" t="n">
        <v>2</v>
      </c>
      <c r="J11" s="46">
        <f>IF(M11="", IF(O11="","",X11+(INDIRECT("S" &amp; ROW() - 1) - S11)),IF(O11="", "", INDIRECT("S" &amp; ROW() - 1) - S11))</f>
        <v/>
      </c>
      <c r="K11" s="61" t="n">
        <v>1</v>
      </c>
      <c r="L11" s="61" t="n">
        <v/>
      </c>
      <c r="M11" s="57" t="n"/>
      <c r="N11" s="55">
        <f>IF(M11="", IF(X11=0, "", X11), IF(V11 = "", "", IF(V11/U11 = 0, "", V11/U11)))</f>
        <v/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1">
        <f>IF(O12="-", "", 1 + SUM(INDIRECT(ADDRESS(2,COLUMN(R12)) &amp; ":" &amp; ADDRESS(ROW(),COLUMN(R12)))))</f>
        <v/>
      </c>
      <c r="B12" s="61" t="inlineStr">
        <is>
          <t>3.3, Альче, без лактозы</t>
        </is>
      </c>
      <c r="C12" s="61" t="n">
        <v>1000</v>
      </c>
      <c r="D12" s="61" t="inlineStr">
        <is>
          <t>Фиор Ди Латте</t>
        </is>
      </c>
      <c r="E12" s="61" t="inlineStr">
        <is>
          <t>0.125</t>
        </is>
      </c>
      <c r="F12" s="61" t="inlineStr">
        <is>
          <t>Вода: 125</t>
        </is>
      </c>
      <c r="G12" s="61" t="inlineStr">
        <is>
          <t>Мультиголова</t>
        </is>
      </c>
      <c r="H12" s="61" t="inlineStr">
        <is>
          <t>Моцарелла Фиор Ди Латте в воде "Pretto", 45%, 0,125/0,225 кг, ф/п, (8 шт)</t>
        </is>
      </c>
      <c r="I12" s="61" t="n">
        <v>108</v>
      </c>
      <c r="J12" s="46">
        <f>IF(M12="", IF(O12="","",X12+(INDIRECT("S" &amp; ROW() - 1) - S12)),IF(O12="", "", INDIRECT("S" &amp; ROW() - 1) - S12))</f>
        <v/>
      </c>
      <c r="K12" s="61" t="n">
        <v>1</v>
      </c>
      <c r="L12" s="61" t="n">
        <v/>
      </c>
      <c r="M12" s="57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1">
        <f>IF(O13="-", "", 1 + SUM(INDIRECT(ADDRESS(2,COLUMN(R13)) &amp; ":" &amp; ADDRESS(ROW(),COLUMN(R13)))))</f>
        <v/>
      </c>
      <c r="B13" s="61" t="inlineStr">
        <is>
          <t>3.3, Альче, без лактозы</t>
        </is>
      </c>
      <c r="C13" s="61" t="n">
        <v>1000</v>
      </c>
      <c r="D13" s="61" t="inlineStr">
        <is>
          <t>Фиор Ди Латте</t>
        </is>
      </c>
      <c r="E13" s="61" t="inlineStr">
        <is>
          <t>0.125</t>
        </is>
      </c>
      <c r="F13" s="61" t="inlineStr">
        <is>
          <t>Вода: 125</t>
        </is>
      </c>
      <c r="G13" s="61" t="inlineStr">
        <is>
          <t>Мультиголова</t>
        </is>
      </c>
      <c r="H13" s="61" t="inlineStr">
        <is>
          <t>Моцарелла Фиор ди Латте в воде "Красная птица", 45%, 0,125/0,225 кг, ф/п</t>
        </is>
      </c>
      <c r="I13" s="61" t="n">
        <v>336</v>
      </c>
      <c r="J13" s="46">
        <f>IF(M13="", IF(O13="","",X13+(INDIRECT("S" &amp; ROW() - 1) - S13)),IF(O13="", "", INDIRECT("S" &amp; ROW() - 1) - S13))</f>
        <v/>
      </c>
      <c r="K13" s="61" t="n">
        <v>1</v>
      </c>
      <c r="L13" s="61" t="n">
        <v/>
      </c>
      <c r="M13" s="57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61">
        <f>IF(O14="-", "", 1 + SUM(INDIRECT(ADDRESS(2,COLUMN(R14)) &amp; ":" &amp; ADDRESS(ROW(),COLUMN(R14)))))</f>
        <v/>
      </c>
      <c r="B14" s="61" t="inlineStr">
        <is>
          <t>3.3, Альче, без лактозы</t>
        </is>
      </c>
      <c r="C14" s="61" t="n">
        <v>1000</v>
      </c>
      <c r="D14" s="61" t="inlineStr">
        <is>
          <t>Фиор Ди Латте</t>
        </is>
      </c>
      <c r="E14" s="61" t="inlineStr">
        <is>
          <t>0.1</t>
        </is>
      </c>
      <c r="F14" s="61" t="inlineStr">
        <is>
          <t>Вода: 100</t>
        </is>
      </c>
      <c r="G14" s="61" t="inlineStr">
        <is>
          <t>Мультиголова</t>
        </is>
      </c>
      <c r="H14" s="61" t="inlineStr">
        <is>
          <t>Моцарелла в воде Фиор Ди Латте "Orecchio Oro", 45%, 0,1/0,18 кг, ф/п</t>
        </is>
      </c>
      <c r="I14" s="61" t="n">
        <v>1</v>
      </c>
      <c r="J14" s="46">
        <f>IF(M14="", IF(O14="","",X14+(INDIRECT("S" &amp; ROW() - 1) - S14)),IF(O14="", "", INDIRECT("S" &amp; ROW() - 1) - S14))</f>
        <v/>
      </c>
      <c r="K14" s="61" t="n">
        <v>1</v>
      </c>
      <c r="L14" s="61" t="n">
        <v/>
      </c>
      <c r="M14" s="57" t="n"/>
      <c r="N14" s="55">
        <f>IF(M14="", IF(X14=0, "", X14), IF(V14 = "", "", IF(V14/U14 = 0, "", V14/U14)))</f>
        <v/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1">
        <f>IF(O15="-", "", 1 + SUM(INDIRECT(ADDRESS(2,COLUMN(R15)) &amp; ":" &amp; ADDRESS(ROW(),COLUMN(R15)))))</f>
        <v/>
      </c>
      <c r="B15" s="61" t="inlineStr">
        <is>
          <t>3.3, Альче, без лактозы</t>
        </is>
      </c>
      <c r="C15" s="61" t="n">
        <v>1000</v>
      </c>
      <c r="D15" s="61" t="inlineStr">
        <is>
          <t>Фиор Ди Латте</t>
        </is>
      </c>
      <c r="E15" s="61" t="inlineStr">
        <is>
          <t>0.1</t>
        </is>
      </c>
      <c r="F15" s="61" t="inlineStr">
        <is>
          <t>Вода: 100</t>
        </is>
      </c>
      <c r="G15" s="61" t="inlineStr">
        <is>
          <t>Мультиголова</t>
        </is>
      </c>
      <c r="H15" s="61" t="inlineStr">
        <is>
          <t>Моцарелла в воде Фиор ди Латте "Aventino", 45%, 0,1/0,18 кг, ф/п</t>
        </is>
      </c>
      <c r="I15" s="61" t="n">
        <v>74</v>
      </c>
      <c r="J15" s="46">
        <f>IF(M15="", IF(O15="","",X15+(INDIRECT("S" &amp; ROW() - 1) - S15)),IF(O15="", "", INDIRECT("S" &amp; ROW() - 1) - S15))</f>
        <v/>
      </c>
      <c r="K15" s="61" t="n">
        <v>1</v>
      </c>
      <c r="L15" s="61" t="n">
        <v/>
      </c>
      <c r="M15" s="57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1">
        <f>IF(O16="-", "", 1 + SUM(INDIRECT(ADDRESS(2,COLUMN(R16)) &amp; ":" &amp; ADDRESS(ROW(),COLUMN(R16)))))</f>
        <v/>
      </c>
      <c r="B16" s="61" t="inlineStr">
        <is>
          <t>3.3, Альче, без лактозы</t>
        </is>
      </c>
      <c r="C16" s="61" t="n">
        <v>1000</v>
      </c>
      <c r="D16" s="61" t="inlineStr">
        <is>
          <t>Фиор Ди Латте</t>
        </is>
      </c>
      <c r="E16" s="61" t="inlineStr">
        <is>
          <t>0.1</t>
        </is>
      </c>
      <c r="F16" s="61" t="inlineStr">
        <is>
          <t>Вода: 100</t>
        </is>
      </c>
      <c r="G16" s="61" t="inlineStr">
        <is>
          <t>Мультиголова</t>
        </is>
      </c>
      <c r="H16" s="61" t="inlineStr">
        <is>
          <t>Моцарелла Фиор ди Латте в воде "Ваш выбор", 50%, 0,1/0,18 кг, ф/п</t>
        </is>
      </c>
      <c r="I16" s="61" t="n">
        <v>89</v>
      </c>
      <c r="J16" s="46">
        <f>IF(M16="", IF(O16="","",X16+(INDIRECT("S" &amp; ROW() - 1) - S16)),IF(O16="", "", INDIRECT("S" &amp; ROW() - 1) - S16))</f>
        <v/>
      </c>
      <c r="K16" s="61" t="n">
        <v>1</v>
      </c>
      <c r="L16" s="61" t="n">
        <v/>
      </c>
      <c r="M16" s="57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61">
        <f>IF(O17="-", "", 1 + SUM(INDIRECT(ADDRESS(2,COLUMN(R17)) &amp; ":" &amp; ADDRESS(ROW(),COLUMN(R17)))))</f>
        <v/>
      </c>
      <c r="B17" s="61" t="inlineStr">
        <is>
          <t>3.3, Альче, без лактозы</t>
        </is>
      </c>
      <c r="C17" s="61" t="n">
        <v>1000</v>
      </c>
      <c r="D17" s="61" t="inlineStr">
        <is>
          <t>Фиор Ди Латте</t>
        </is>
      </c>
      <c r="E17" s="61" t="inlineStr">
        <is>
          <t>0.1</t>
        </is>
      </c>
      <c r="F17" s="61" t="inlineStr">
        <is>
          <t>Вода: 100</t>
        </is>
      </c>
      <c r="G17" s="61" t="inlineStr">
        <is>
          <t>Мультиголова</t>
        </is>
      </c>
      <c r="H17" s="61" t="inlineStr">
        <is>
          <t>Моцарелла в воде Фиор Ди Латте "Каждый день", 45%, 0,1/0,18 кг, ф/п</t>
        </is>
      </c>
      <c r="I17" s="61" t="n">
        <v>92</v>
      </c>
      <c r="J17" s="46">
        <f>IF(M17="", IF(O17="","",X17+(INDIRECT("S" &amp; ROW() - 1) - S17)),IF(O17="", "", INDIRECT("S" &amp; ROW() - 1) - S17))</f>
        <v/>
      </c>
      <c r="K17" s="61" t="n">
        <v>1</v>
      </c>
      <c r="L17" s="61" t="n">
        <v/>
      </c>
      <c r="M17" s="57" t="n"/>
      <c r="N17" s="55">
        <f>IF(M17="", IF(X17=0, "", X17), IF(V17 = "", "", IF(V17/U17 = 0, "", V17/U17)))</f>
        <v/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1">
        <f>IF(O18="-", "", 1 + SUM(INDIRECT(ADDRESS(2,COLUMN(R18)) &amp; ":" &amp; ADDRESS(ROW(),COLUMN(R18)))))</f>
        <v/>
      </c>
      <c r="B18" s="61" t="inlineStr">
        <is>
          <t>3.3, Альче, без лактозы</t>
        </is>
      </c>
      <c r="C18" s="61" t="n">
        <v>1000</v>
      </c>
      <c r="D18" s="61" t="inlineStr">
        <is>
          <t>Фиор Ди Латте</t>
        </is>
      </c>
      <c r="E18" s="61" t="inlineStr">
        <is>
          <t>0.1</t>
        </is>
      </c>
      <c r="F18" s="61" t="inlineStr">
        <is>
          <t>Вода: 100</t>
        </is>
      </c>
      <c r="G18" s="61" t="inlineStr">
        <is>
          <t>Мультиголова</t>
        </is>
      </c>
      <c r="H18" s="61" t="inlineStr">
        <is>
          <t>Моцарелла Фиор Ди Латте в воде "Pretto", 45%, 0,1/0,18 кг, ф/п, (8 шт)</t>
        </is>
      </c>
      <c r="I18" s="61" t="n">
        <v>143</v>
      </c>
      <c r="J18" s="46">
        <f>IF(M18="", IF(O18="","",X18+(INDIRECT("S" &amp; ROW() - 1) - S18)),IF(O18="", "", INDIRECT("S" &amp; ROW() - 1) - S18))</f>
        <v/>
      </c>
      <c r="K18" s="61" t="n">
        <v>1</v>
      </c>
      <c r="L18" s="61" t="n">
        <v/>
      </c>
      <c r="M18" s="57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8">
        <f>IF(O19="-", "", 1 + SUM(INDIRECT(ADDRESS(2,COLUMN(R19)) &amp; ":" &amp; ADDRESS(ROW(),COLUMN(R19)))))</f>
        <v/>
      </c>
      <c r="B19" s="58" t="inlineStr">
        <is>
          <t>-</t>
        </is>
      </c>
      <c r="C19" s="58" t="inlineStr">
        <is>
          <t>-</t>
        </is>
      </c>
      <c r="D19" s="58" t="inlineStr">
        <is>
          <t>-</t>
        </is>
      </c>
      <c r="E19" s="58" t="inlineStr">
        <is>
          <t>-</t>
        </is>
      </c>
      <c r="F19" s="58" t="inlineStr">
        <is>
          <t>-</t>
        </is>
      </c>
      <c r="G19" s="58" t="inlineStr">
        <is>
          <t>-</t>
        </is>
      </c>
      <c r="H19" s="58" t="inlineStr">
        <is>
          <t>-</t>
        </is>
      </c>
      <c r="J19" s="46">
        <f>IF(M19="", IF(O19="","",X19+(INDIRECT("S" &amp; ROW() - 1) - S19)),IF(O19="", "", INDIRECT("S" &amp; ROW() - 1) - S19))</f>
        <v/>
      </c>
      <c r="M19" s="59" t="n">
        <v>8000</v>
      </c>
      <c r="N19" s="55">
        <f>IF(M19="", IF(X19=0, "", X19), IF(V19 = "", "", IF(V19/U19 = 0, "", V19/U19)))</f>
        <v/>
      </c>
      <c r="O19" s="58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3">
        <f>IF(O20="-", "", 1 + SUM(INDIRECT(ADDRESS(2,COLUMN(R20)) &amp; ":" &amp; ADDRESS(ROW(),COLUMN(R20)))))</f>
        <v/>
      </c>
      <c r="B20" s="53" t="inlineStr">
        <is>
          <t>2.7, Сакко</t>
        </is>
      </c>
      <c r="C20" s="53" t="n">
        <v>850</v>
      </c>
      <c r="D20" s="53" t="inlineStr">
        <is>
          <t>Для пиццы</t>
        </is>
      </c>
      <c r="E20" s="53" t="inlineStr">
        <is>
          <t>0.2</t>
        </is>
      </c>
      <c r="F20" s="53" t="inlineStr">
        <is>
          <t>Соль: 200</t>
        </is>
      </c>
      <c r="G20" s="53" t="inlineStr">
        <is>
          <t>Ульма</t>
        </is>
      </c>
      <c r="H20" s="53" t="inlineStr">
        <is>
          <t>Моцарелла "Pretto" (для бутербродов), 45%, 0,2 кг, т/ф, (9 шт)</t>
        </is>
      </c>
      <c r="I20" s="53" t="n">
        <v>850</v>
      </c>
      <c r="J20" s="46">
        <f>IF(M20="", IF(O20="","",X20+(INDIRECT("S" &amp; ROW() - 1) - S20)),IF(O20="", "", INDIRECT("S" &amp; ROW() - 1) - S20))</f>
        <v/>
      </c>
      <c r="K20" s="53" t="n">
        <v>1</v>
      </c>
      <c r="L20" s="53" t="n">
        <v/>
      </c>
      <c r="M20" s="57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8">
        <f>IF(O21="-", "", 1 + SUM(INDIRECT(ADDRESS(2,COLUMN(R21)) &amp; ":" &amp; ADDRESS(ROW(),COLUMN(R21)))))</f>
        <v/>
      </c>
      <c r="B21" s="58" t="inlineStr">
        <is>
          <t>-</t>
        </is>
      </c>
      <c r="C21" s="58" t="inlineStr">
        <is>
          <t>-</t>
        </is>
      </c>
      <c r="D21" s="58" t="inlineStr">
        <is>
          <t>-</t>
        </is>
      </c>
      <c r="E21" s="58" t="inlineStr">
        <is>
          <t>-</t>
        </is>
      </c>
      <c r="F21" s="58" t="inlineStr">
        <is>
          <t>-</t>
        </is>
      </c>
      <c r="G21" s="58" t="inlineStr">
        <is>
          <t>-</t>
        </is>
      </c>
      <c r="H21" s="58" t="inlineStr">
        <is>
          <t>-</t>
        </is>
      </c>
      <c r="J21" s="46">
        <f>IF(M21="", IF(O21="","",X21+(INDIRECT("S" &amp; ROW() - 1) - S21)),IF(O21="", "", INDIRECT("S" &amp; ROW() - 1) - S21))</f>
        <v/>
      </c>
      <c r="M21" s="59" t="n">
        <v>8000</v>
      </c>
      <c r="N21" s="55">
        <f>IF(M21="", IF(X21=0, "", X21), IF(V21 = "", "", IF(V21/U21 = 0, "", V21/U21)))</f>
        <v/>
      </c>
      <c r="O21" s="58" t="inlineStr">
        <is>
          <t>-</t>
        </is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61">
        <f>IF(O22="-", "", 1 + SUM(INDIRECT(ADDRESS(2,COLUMN(R22)) &amp; ":" &amp; ADDRESS(ROW(),COLUMN(R22)))))</f>
        <v/>
      </c>
      <c r="B22" s="61" t="inlineStr">
        <is>
          <t>3.6, Альче</t>
        </is>
      </c>
      <c r="C22" s="61" t="n">
        <v>1000</v>
      </c>
      <c r="D22" s="61" t="inlineStr">
        <is>
          <t>Фиор Ди Латте</t>
        </is>
      </c>
      <c r="E22" s="61" t="inlineStr">
        <is>
          <t>0.1</t>
        </is>
      </c>
      <c r="F22" s="61" t="inlineStr">
        <is>
          <t>Вода: 100</t>
        </is>
      </c>
      <c r="G22" s="61" t="inlineStr">
        <is>
          <t>Мультиголова</t>
        </is>
      </c>
      <c r="H22" s="61" t="inlineStr">
        <is>
          <t>Моцарелла Фиор Ди Латте в воде "Pretto", 45%, 0,1/0,18 кг, ф/п, (8 шт)</t>
        </is>
      </c>
      <c r="I22" s="61" t="n">
        <v>200</v>
      </c>
      <c r="J22" s="46">
        <f>IF(M22="", IF(O22="","",X22+(INDIRECT("S" &amp; ROW() - 1) - S22)),IF(O22="", "", INDIRECT("S" &amp; ROW() - 1) - S22))</f>
        <v/>
      </c>
      <c r="K22" s="61" t="n">
        <v>1</v>
      </c>
      <c r="L22" s="61" t="n">
        <v/>
      </c>
      <c r="M22" s="57" t="n"/>
      <c r="N22" s="55">
        <f>IF(M22="", IF(X22=0, "", X22), IF(V22 = "", "", IF(V22/U22 = 0, "", V22/U22)))</f>
        <v/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3.6, Альче</t>
        </is>
      </c>
      <c r="C23" s="61" t="n">
        <v>1000</v>
      </c>
      <c r="D23" s="61" t="inlineStr">
        <is>
          <t>Фиор Ди Латте</t>
        </is>
      </c>
      <c r="E23" s="61" t="inlineStr">
        <is>
          <t>0.2</t>
        </is>
      </c>
      <c r="F23" s="61" t="inlineStr">
        <is>
          <t>Вода: 200</t>
        </is>
      </c>
      <c r="G23" s="61" t="inlineStr">
        <is>
          <t>малый Комет</t>
        </is>
      </c>
      <c r="H23" s="61" t="inlineStr">
        <is>
          <t>Моцарелла Грандиоза в воде "Unagrande", 50%, 0,2/0,36 кг, ф/п</t>
        </is>
      </c>
      <c r="I23" s="61" t="n">
        <v>139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7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3.6, Альче</t>
        </is>
      </c>
      <c r="C24" s="61" t="n">
        <v>1000</v>
      </c>
      <c r="D24" s="61" t="inlineStr">
        <is>
          <t>Фиор Ди Латте</t>
        </is>
      </c>
      <c r="E24" s="61" t="inlineStr">
        <is>
          <t>0.125</t>
        </is>
      </c>
      <c r="F24" s="61" t="inlineStr">
        <is>
          <t>Вода: 125</t>
        </is>
      </c>
      <c r="G24" s="61" t="inlineStr">
        <is>
          <t>Мультиголова</t>
        </is>
      </c>
      <c r="H24" s="61" t="inlineStr">
        <is>
          <t>Моцарелла Фиор ди латте в воде "Unagrande", 50%, 0,125/0,225 кг, ф/п, (8 шт)</t>
        </is>
      </c>
      <c r="I24" s="61" t="n">
        <v>377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7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58">
        <f>IF(O25="-", "", 1 + SUM(INDIRECT(ADDRESS(2,COLUMN(R25)) &amp; ":" &amp; ADDRESS(ROW(),COLUMN(R25)))))</f>
        <v/>
      </c>
      <c r="B25" s="58" t="inlineStr">
        <is>
          <t>-</t>
        </is>
      </c>
      <c r="C25" s="58" t="inlineStr">
        <is>
          <t>-</t>
        </is>
      </c>
      <c r="D25" s="58" t="inlineStr">
        <is>
          <t>-</t>
        </is>
      </c>
      <c r="E25" s="58" t="inlineStr">
        <is>
          <t>-</t>
        </is>
      </c>
      <c r="F25" s="58" t="inlineStr">
        <is>
          <t>-</t>
        </is>
      </c>
      <c r="G25" s="58" t="inlineStr">
        <is>
          <t>-</t>
        </is>
      </c>
      <c r="H25" s="58" t="inlineStr">
        <is>
          <t>-</t>
        </is>
      </c>
      <c r="J25" s="46">
        <f>IF(M25="", IF(O25="","",X25+(INDIRECT("S" &amp; ROW() - 1) - S25)),IF(O25="", "", INDIRECT("S" &amp; ROW() - 1) - S25))</f>
        <v/>
      </c>
      <c r="M25" s="59" t="n">
        <v>6000</v>
      </c>
      <c r="N25" s="55">
        <f>IF(M25="", IF(X25=0, "", X25), IF(V25 = "", "", IF(V25/U25 = 0, "", V25/U25)))</f>
        <v/>
      </c>
      <c r="O25" s="58" t="inlineStr">
        <is>
          <t>-</t>
        </is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53">
        <f>IF(O26="-", "", 1 + SUM(INDIRECT(ADDRESS(2,COLUMN(R26)) &amp; ":" &amp; ADDRESS(ROW(),COLUMN(R26)))))</f>
        <v/>
      </c>
      <c r="B26" s="53" t="inlineStr">
        <is>
          <t>2.7, Сакко</t>
        </is>
      </c>
      <c r="C26" s="53" t="n">
        <v>850</v>
      </c>
      <c r="D26" s="53" t="inlineStr">
        <is>
          <t>Для пиццы</t>
        </is>
      </c>
      <c r="E26" s="53" t="inlineStr">
        <is>
          <t>0.2</t>
        </is>
      </c>
      <c r="F26" s="53" t="inlineStr">
        <is>
          <t>Соль: 200</t>
        </is>
      </c>
      <c r="G26" s="53" t="inlineStr">
        <is>
          <t>Ульма</t>
        </is>
      </c>
      <c r="H26" s="53" t="inlineStr">
        <is>
          <t>Моцарелла "Pretto" (для бутербродов), 45%, 0,2 кг, т/ф, (9 шт)</t>
        </is>
      </c>
      <c r="I26" s="53" t="n">
        <v>850</v>
      </c>
      <c r="J26" s="46">
        <f>IF(M26="", IF(O26="","",X26+(INDIRECT("S" &amp; ROW() - 1) - S26)),IF(O26="", "", INDIRECT("S" &amp; ROW() - 1) - S26))</f>
        <v/>
      </c>
      <c r="K26" s="53" t="n">
        <v>1</v>
      </c>
      <c r="L26" s="53" t="n">
        <v/>
      </c>
      <c r="M26" s="57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8">
        <f>IF(O27="-", "", 1 + SUM(INDIRECT(ADDRESS(2,COLUMN(R27)) &amp; ":" &amp; ADDRESS(ROW(),COLUMN(R27)))))</f>
        <v/>
      </c>
      <c r="B27" s="58" t="inlineStr">
        <is>
          <t>-</t>
        </is>
      </c>
      <c r="C27" s="58" t="inlineStr">
        <is>
          <t>-</t>
        </is>
      </c>
      <c r="D27" s="58" t="inlineStr">
        <is>
          <t>-</t>
        </is>
      </c>
      <c r="E27" s="58" t="inlineStr">
        <is>
          <t>-</t>
        </is>
      </c>
      <c r="F27" s="58" t="inlineStr">
        <is>
          <t>-</t>
        </is>
      </c>
      <c r="G27" s="58" t="inlineStr">
        <is>
          <t>-</t>
        </is>
      </c>
      <c r="H27" s="58" t="inlineStr">
        <is>
          <t>-</t>
        </is>
      </c>
      <c r="J27" s="46">
        <f>IF(M27="", IF(O27="","",X27+(INDIRECT("S" &amp; ROW() - 1) - S27)),IF(O27="", "", INDIRECT("S" &amp; ROW() - 1) - S27))</f>
        <v/>
      </c>
      <c r="M27" s="59" t="n">
        <v>8000</v>
      </c>
      <c r="N27" s="55">
        <f>IF(M27="", IF(X27=0, "", X27), IF(V27 = "", "", IF(V27/U27 = 0, "", V27/U27)))</f>
        <v/>
      </c>
      <c r="O27" s="58" t="inlineStr">
        <is>
          <t>-</t>
        </is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60">
        <f>IF(O28="-", "", 1 + SUM(INDIRECT(ADDRESS(2,COLUMN(R28)) &amp; ":" &amp; ADDRESS(ROW(),COLUMN(R28)))))</f>
        <v/>
      </c>
      <c r="B28" s="60" t="inlineStr">
        <is>
          <t>3.3, Сакко</t>
        </is>
      </c>
      <c r="C28" s="60" t="n">
        <v>1000</v>
      </c>
      <c r="D28" s="60" t="inlineStr">
        <is>
          <t>Чильеджина</t>
        </is>
      </c>
      <c r="E28" s="60" t="inlineStr">
        <is>
          <t>0.008</t>
        </is>
      </c>
      <c r="F28" s="60" t="inlineStr">
        <is>
          <t>Вода: 8</t>
        </is>
      </c>
      <c r="G28" s="60" t="inlineStr">
        <is>
          <t>Мультиголова</t>
        </is>
      </c>
      <c r="H28" s="60" t="inlineStr">
        <is>
          <t>Моцарелла Чильеджина в воде "Fine Life", 45%, 0,125/0,225 кг, ф/п</t>
        </is>
      </c>
      <c r="I28" s="60" t="n">
        <v>5</v>
      </c>
      <c r="J28" s="46">
        <f>IF(M28="", IF(O28="","",X28+(INDIRECT("S" &amp; ROW() - 1) - S28)),IF(O28="", "", INDIRECT("S" &amp; ROW() - 1) - S28))</f>
        <v/>
      </c>
      <c r="K28" s="60" t="n">
        <v>1</v>
      </c>
      <c r="L28" s="60" t="n">
        <v/>
      </c>
      <c r="M28" s="57" t="n"/>
      <c r="N28" s="55">
        <f>IF(M28="", IF(X28=0, "", X28), IF(V28 = "", "", IF(V28/U28 = 0, "", V28/U28)))</f>
        <v/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0">
        <f>IF(O29="-", "", 1 + SUM(INDIRECT(ADDRESS(2,COLUMN(R29)) &amp; ":" &amp; ADDRESS(ROW(),COLUMN(R29)))))</f>
        <v/>
      </c>
      <c r="B29" s="60" t="inlineStr">
        <is>
          <t>3.3, Сакко</t>
        </is>
      </c>
      <c r="C29" s="60" t="n">
        <v>1000</v>
      </c>
      <c r="D29" s="60" t="inlineStr">
        <is>
          <t>Чильеджина</t>
        </is>
      </c>
      <c r="E29" s="60" t="inlineStr">
        <is>
          <t>0.008</t>
        </is>
      </c>
      <c r="F29" s="60" t="inlineStr">
        <is>
          <t>Вода: 8</t>
        </is>
      </c>
      <c r="G29" s="60" t="inlineStr">
        <is>
          <t>Мультиголова</t>
        </is>
      </c>
      <c r="H29" s="60" t="inlineStr">
        <is>
          <t>Моцарелла Чильеджина в воде "Красная птица", 45%, 0,125/0,225 кг, ф/п</t>
        </is>
      </c>
      <c r="I29" s="60" t="n">
        <v>140</v>
      </c>
      <c r="J29" s="46">
        <f>IF(M29="", IF(O29="","",X29+(INDIRECT("S" &amp; ROW() - 1) - S29)),IF(O29="", "", INDIRECT("S" &amp; ROW() - 1) - S29))</f>
        <v/>
      </c>
      <c r="K29" s="60" t="n">
        <v>1</v>
      </c>
      <c r="L29" s="60" t="n">
        <v/>
      </c>
      <c r="M29" s="57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0">
        <f>IF(O30="-", "", 1 + SUM(INDIRECT(ADDRESS(2,COLUMN(R30)) &amp; ":" &amp; ADDRESS(ROW(),COLUMN(R30)))))</f>
        <v/>
      </c>
      <c r="B30" s="60" t="inlineStr">
        <is>
          <t>3.3, Сакко</t>
        </is>
      </c>
      <c r="C30" s="60" t="n">
        <v>1000</v>
      </c>
      <c r="D30" s="60" t="inlineStr">
        <is>
          <t>Чильеджина</t>
        </is>
      </c>
      <c r="E30" s="60" t="inlineStr">
        <is>
          <t>0.008</t>
        </is>
      </c>
      <c r="F30" s="60" t="inlineStr">
        <is>
          <t>Вода: 8</t>
        </is>
      </c>
      <c r="G30" s="60" t="inlineStr">
        <is>
          <t>Мультиголова</t>
        </is>
      </c>
      <c r="H30" s="60" t="inlineStr">
        <is>
          <t>Моцарелла в воде Чильеджина "Каждый день", 45%, 0,1/0,18 кг, ф/п</t>
        </is>
      </c>
      <c r="I30" s="60" t="n">
        <v>187</v>
      </c>
      <c r="J30" s="46">
        <f>IF(M30="", IF(O30="","",X30+(INDIRECT("S" &amp; ROW() - 1) - S30)),IF(O30="", "", INDIRECT("S" &amp; ROW() - 1) - S30))</f>
        <v/>
      </c>
      <c r="K30" s="60" t="n">
        <v>1</v>
      </c>
      <c r="L30" s="60" t="n">
        <v/>
      </c>
      <c r="M30" s="57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60">
        <f>IF(O31="-", "", 1 + SUM(INDIRECT(ADDRESS(2,COLUMN(R31)) &amp; ":" &amp; ADDRESS(ROW(),COLUMN(R31)))))</f>
        <v/>
      </c>
      <c r="B31" s="60" t="inlineStr">
        <is>
          <t>3.3, Сакко</t>
        </is>
      </c>
      <c r="C31" s="60" t="n">
        <v>1000</v>
      </c>
      <c r="D31" s="60" t="inlineStr">
        <is>
          <t>Чильеджина</t>
        </is>
      </c>
      <c r="E31" s="60" t="inlineStr">
        <is>
          <t>0.008</t>
        </is>
      </c>
      <c r="F31" s="60" t="inlineStr">
        <is>
          <t>Вода: 8</t>
        </is>
      </c>
      <c r="G31" s="60" t="inlineStr">
        <is>
          <t>Мультиголова</t>
        </is>
      </c>
      <c r="H31" s="60" t="inlineStr">
        <is>
          <t>Моцарелла Чильеджина в воде "Ваш выбор", 50%, 0,1/0,18 кг, ф/п</t>
        </is>
      </c>
      <c r="I31" s="60" t="n">
        <v>135</v>
      </c>
      <c r="J31" s="46">
        <f>IF(M31="", IF(O31="","",X31+(INDIRECT("S" &amp; ROW() - 1) - S31)),IF(O31="", "", INDIRECT("S" &amp; ROW() - 1) - S31))</f>
        <v/>
      </c>
      <c r="K31" s="60" t="n">
        <v>1</v>
      </c>
      <c r="L31" s="60" t="n">
        <v/>
      </c>
      <c r="M31" s="57" t="n"/>
      <c r="N31" s="55">
        <f>IF(M31="", IF(X31=0, "", X31), IF(V31 = "", "", IF(V31/U31 = 0, "", V31/U31)))</f>
        <v/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A32" s="60">
        <f>IF(O32="-", "", 1 + SUM(INDIRECT(ADDRESS(2,COLUMN(R32)) &amp; ":" &amp; ADDRESS(ROW(),COLUMN(R32)))))</f>
        <v/>
      </c>
      <c r="B32" s="60" t="inlineStr">
        <is>
          <t>3.3, Сакко</t>
        </is>
      </c>
      <c r="C32" s="60" t="n">
        <v>1000</v>
      </c>
      <c r="D32" s="60" t="inlineStr">
        <is>
          <t>Чильеджина</t>
        </is>
      </c>
      <c r="E32" s="60" t="inlineStr">
        <is>
          <t>0.008</t>
        </is>
      </c>
      <c r="F32" s="60" t="inlineStr">
        <is>
          <t>Вода: 8</t>
        </is>
      </c>
      <c r="G32" s="60" t="inlineStr">
        <is>
          <t>Мультиголова</t>
        </is>
      </c>
      <c r="H32" s="60" t="inlineStr">
        <is>
          <t>Моцарелла в воде Чильеджина "Orecchio Oro", 45%, 0,1/0,18 кг, ф/п</t>
        </is>
      </c>
      <c r="I32" s="60" t="n">
        <v>30</v>
      </c>
      <c r="J32" s="46">
        <f>IF(M32="", IF(O32="","",X32+(INDIRECT("S" &amp; ROW() - 1) - S32)),IF(O32="", "", INDIRECT("S" &amp; ROW() - 1) - S32))</f>
        <v/>
      </c>
      <c r="K32" s="60" t="n">
        <v>1</v>
      </c>
      <c r="L32" s="60" t="n">
        <v/>
      </c>
      <c r="M32" s="57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A33" s="60">
        <f>IF(O33="-", "", 1 + SUM(INDIRECT(ADDRESS(2,COLUMN(R33)) &amp; ":" &amp; ADDRESS(ROW(),COLUMN(R33)))))</f>
        <v/>
      </c>
      <c r="B33" s="60" t="inlineStr">
        <is>
          <t>3.3, Сакко</t>
        </is>
      </c>
      <c r="C33" s="60" t="n">
        <v>1000</v>
      </c>
      <c r="D33" s="60" t="inlineStr">
        <is>
          <t>Чильеджина</t>
        </is>
      </c>
      <c r="E33" s="60" t="inlineStr">
        <is>
          <t>0.008</t>
        </is>
      </c>
      <c r="F33" s="60" t="inlineStr">
        <is>
          <t>Вода: 8</t>
        </is>
      </c>
      <c r="G33" s="60" t="inlineStr">
        <is>
          <t>Мультиголова</t>
        </is>
      </c>
      <c r="H33" s="60" t="inlineStr">
        <is>
          <t>Моцарелла в воде Чильеджина "Aventino", 45%, 0,1/0,18 кг, ф/п</t>
        </is>
      </c>
      <c r="I33" s="60" t="n">
        <v>345</v>
      </c>
      <c r="J33" s="46">
        <f>IF(M33="", IF(O33="","",X33+(INDIRECT("S" &amp; ROW() - 1) - S33)),IF(O33="", "", INDIRECT("S" &amp; ROW() - 1) - S33))</f>
        <v/>
      </c>
      <c r="K33" s="60" t="n">
        <v>1</v>
      </c>
      <c r="L33" s="60" t="n">
        <v/>
      </c>
      <c r="M33" s="57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A34" s="60">
        <f>IF(O34="-", "", 1 + SUM(INDIRECT(ADDRESS(2,COLUMN(R34)) &amp; ":" &amp; ADDRESS(ROW(),COLUMN(R34)))))</f>
        <v/>
      </c>
      <c r="B34" s="60" t="inlineStr">
        <is>
          <t>3.3, Сакко</t>
        </is>
      </c>
      <c r="C34" s="60" t="n">
        <v>1000</v>
      </c>
      <c r="D34" s="60" t="inlineStr">
        <is>
          <t>Чильеджина</t>
        </is>
      </c>
      <c r="E34" s="60" t="inlineStr">
        <is>
          <t>0.008</t>
        </is>
      </c>
      <c r="F34" s="60" t="inlineStr">
        <is>
          <t>Вода: 8</t>
        </is>
      </c>
      <c r="G34" s="60" t="inlineStr">
        <is>
          <t>Мультиголова</t>
        </is>
      </c>
      <c r="H34" s="60" t="inlineStr">
        <is>
          <t>Моцарелла Чильеджина в воде "Pretto", 45%, 0,1/0,18 кг, ф/п, (8 шт)</t>
        </is>
      </c>
      <c r="I34" s="60" t="n">
        <v>158</v>
      </c>
      <c r="J34" s="46">
        <f>IF(M34="", IF(O34="","",X34+(INDIRECT("S" &amp; ROW() - 1) - S34)),IF(O34="", "", INDIRECT("S" &amp; ROW() - 1) - S34))</f>
        <v/>
      </c>
      <c r="K34" s="60" t="n">
        <v>1</v>
      </c>
      <c r="L34" s="60" t="n">
        <v/>
      </c>
      <c r="M34" s="57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A35" s="58">
        <f>IF(O35="-", "", 1 + SUM(INDIRECT(ADDRESS(2,COLUMN(R35)) &amp; ":" &amp; ADDRESS(ROW(),COLUMN(R35)))))</f>
        <v/>
      </c>
      <c r="B35" s="58" t="inlineStr">
        <is>
          <t>-</t>
        </is>
      </c>
      <c r="C35" s="58" t="inlineStr">
        <is>
          <t>-</t>
        </is>
      </c>
      <c r="D35" s="58" t="inlineStr">
        <is>
          <t>-</t>
        </is>
      </c>
      <c r="E35" s="58" t="inlineStr">
        <is>
          <t>-</t>
        </is>
      </c>
      <c r="F35" s="58" t="inlineStr">
        <is>
          <t>-</t>
        </is>
      </c>
      <c r="G35" s="58" t="inlineStr">
        <is>
          <t>-</t>
        </is>
      </c>
      <c r="H35" s="58" t="inlineStr">
        <is>
          <t>-</t>
        </is>
      </c>
      <c r="J35" s="46">
        <f>IF(M35="", IF(O35="","",X35+(INDIRECT("S" &amp; ROW() - 1) - S35)),IF(O35="", "", INDIRECT("S" &amp; ROW() - 1) - S35))</f>
        <v/>
      </c>
      <c r="M35" s="59" t="n">
        <v>8000</v>
      </c>
      <c r="N35" s="55">
        <f>IF(M35="", IF(X35=0, "", X35), IF(V35 = "", "", IF(V35/U35 = 0, "", V35/U35)))</f>
        <v/>
      </c>
      <c r="O35" s="58" t="inlineStr">
        <is>
          <t>-</t>
        </is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A36" s="53">
        <f>IF(O36="-", "", 1 + SUM(INDIRECT(ADDRESS(2,COLUMN(R36)) &amp; ":" &amp; ADDRESS(ROW(),COLUMN(R36)))))</f>
        <v/>
      </c>
      <c r="B36" s="53" t="inlineStr">
        <is>
          <t>2.7, Сакко</t>
        </is>
      </c>
      <c r="C36" s="53" t="n">
        <v>850</v>
      </c>
      <c r="D36" s="53" t="inlineStr">
        <is>
          <t>Для пиццы</t>
        </is>
      </c>
      <c r="E36" s="53" t="inlineStr">
        <is>
          <t>0.2</t>
        </is>
      </c>
      <c r="F36" s="53" t="inlineStr">
        <is>
          <t>Соль: 200</t>
        </is>
      </c>
      <c r="G36" s="53" t="inlineStr">
        <is>
          <t>Ульма</t>
        </is>
      </c>
      <c r="H36" s="53" t="inlineStr">
        <is>
          <t>Моцарелла "Pretto" (для бутербродов), 45%, 0,2 кг, т/ф, (9 шт)</t>
        </is>
      </c>
      <c r="I36" s="53" t="n">
        <v>850</v>
      </c>
      <c r="J36" s="46">
        <f>IF(M36="", IF(O36="","",X36+(INDIRECT("S" &amp; ROW() - 1) - S36)),IF(O36="", "", INDIRECT("S" &amp; ROW() - 1) - S36))</f>
        <v/>
      </c>
      <c r="K36" s="53" t="n">
        <v>1</v>
      </c>
      <c r="L36" s="53" t="n">
        <v/>
      </c>
      <c r="M36" s="57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A37" s="58">
        <f>IF(O37="-", "", 1 + SUM(INDIRECT(ADDRESS(2,COLUMN(R37)) &amp; ":" &amp; ADDRESS(ROW(),COLUMN(R37)))))</f>
        <v/>
      </c>
      <c r="B37" s="58" t="inlineStr">
        <is>
          <t>-</t>
        </is>
      </c>
      <c r="C37" s="58" t="inlineStr">
        <is>
          <t>-</t>
        </is>
      </c>
      <c r="D37" s="58" t="inlineStr">
        <is>
          <t>-</t>
        </is>
      </c>
      <c r="E37" s="58" t="inlineStr">
        <is>
          <t>-</t>
        </is>
      </c>
      <c r="F37" s="58" t="inlineStr">
        <is>
          <t>-</t>
        </is>
      </c>
      <c r="G37" s="58" t="inlineStr">
        <is>
          <t>-</t>
        </is>
      </c>
      <c r="H37" s="58" t="inlineStr">
        <is>
          <t>-</t>
        </is>
      </c>
      <c r="J37" s="46">
        <f>IF(M37="", IF(O37="","",X37+(INDIRECT("S" &amp; ROW() - 1) - S37)),IF(O37="", "", INDIRECT("S" &amp; ROW() - 1) - S37))</f>
        <v/>
      </c>
      <c r="M37" s="59" t="n">
        <v>8000</v>
      </c>
      <c r="N37" s="55">
        <f>IF(M37="", IF(X37=0, "", X37), IF(V37 = "", "", IF(V37/U37 = 0, "", V37/U37)))</f>
        <v/>
      </c>
      <c r="O37" s="58" t="inlineStr">
        <is>
          <t>-</t>
        </is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A38" s="60">
        <f>IF(O38="-", "", 1 + SUM(INDIRECT(ADDRESS(2,COLUMN(R38)) &amp; ":" &amp; ADDRESS(ROW(),COLUMN(R38)))))</f>
        <v/>
      </c>
      <c r="B38" s="60" t="inlineStr">
        <is>
          <t>3.3, Сакко</t>
        </is>
      </c>
      <c r="C38" s="60" t="n">
        <v>1000</v>
      </c>
      <c r="D38" s="60" t="inlineStr">
        <is>
          <t>Чильеджина</t>
        </is>
      </c>
      <c r="E38" s="60" t="inlineStr">
        <is>
          <t>0.008</t>
        </is>
      </c>
      <c r="F38" s="60" t="inlineStr">
        <is>
          <t>Вода: 8</t>
        </is>
      </c>
      <c r="G38" s="60" t="inlineStr">
        <is>
          <t>Мультиголова</t>
        </is>
      </c>
      <c r="H38" s="60" t="inlineStr">
        <is>
          <t>Моцарелла Чильеджина в воде "Pretto", 45%, 0,1/0,18 кг, ф/п, (8 шт)</t>
        </is>
      </c>
      <c r="I38" s="60" t="n">
        <v>1000</v>
      </c>
      <c r="J38" s="46">
        <f>IF(M38="", IF(O38="","",X38+(INDIRECT("S" &amp; ROW() - 1) - S38)),IF(O38="", "", INDIRECT("S" &amp; ROW() - 1) - S38))</f>
        <v/>
      </c>
      <c r="K38" s="60" t="n">
        <v>1</v>
      </c>
      <c r="L38" s="60" t="n">
        <v/>
      </c>
      <c r="M38" s="57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A39" s="58">
        <f>IF(O39="-", "", 1 + SUM(INDIRECT(ADDRESS(2,COLUMN(R39)) &amp; ":" &amp; ADDRESS(ROW(),COLUMN(R39)))))</f>
        <v/>
      </c>
      <c r="B39" s="58" t="inlineStr">
        <is>
          <t>-</t>
        </is>
      </c>
      <c r="C39" s="58" t="inlineStr">
        <is>
          <t>-</t>
        </is>
      </c>
      <c r="D39" s="58" t="inlineStr">
        <is>
          <t>-</t>
        </is>
      </c>
      <c r="E39" s="58" t="inlineStr">
        <is>
          <t>-</t>
        </is>
      </c>
      <c r="F39" s="58" t="inlineStr">
        <is>
          <t>-</t>
        </is>
      </c>
      <c r="G39" s="58" t="inlineStr">
        <is>
          <t>-</t>
        </is>
      </c>
      <c r="H39" s="58" t="inlineStr">
        <is>
          <t>-</t>
        </is>
      </c>
      <c r="J39" s="46">
        <f>IF(M39="", IF(O39="","",X39+(INDIRECT("S" &amp; ROW() - 1) - S39)),IF(O39="", "", INDIRECT("S" &amp; ROW() - 1) - S39))</f>
        <v/>
      </c>
      <c r="M39" s="59" t="n">
        <v>8000</v>
      </c>
      <c r="N39" s="55">
        <f>IF(M39="", IF(X39=0, "", X39), IF(V39 = "", "", IF(V39/U39 = 0, "", V39/U39)))</f>
        <v/>
      </c>
      <c r="O39" s="58" t="inlineStr">
        <is>
          <t>-</t>
        </is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A40" s="56">
        <f>IF(O40="-", "", 1 + SUM(INDIRECT(ADDRESS(2,COLUMN(R40)) &amp; ":" &amp; ADDRESS(ROW(),COLUMN(R40)))))</f>
        <v/>
      </c>
      <c r="B40" s="56" t="inlineStr">
        <is>
          <t>3.6, Альче</t>
        </is>
      </c>
      <c r="C40" s="56" t="n">
        <v>850</v>
      </c>
      <c r="D40" s="56" t="inlineStr">
        <is>
          <t>Качокавалло</t>
        </is>
      </c>
      <c r="E40" s="56" t="inlineStr">
        <is>
          <t>0.26</t>
        </is>
      </c>
      <c r="F40" s="56" t="inlineStr">
        <is>
          <t>Соль: 260</t>
        </is>
      </c>
      <c r="G40" s="56" t="inlineStr">
        <is>
          <t>САККАРДО</t>
        </is>
      </c>
      <c r="H40" s="56" t="inlineStr">
        <is>
          <t>Качокавалло "Unagrande", 45%, 0,26 кг, в/у, (8 шт)</t>
        </is>
      </c>
      <c r="I40" s="56" t="n">
        <v>850</v>
      </c>
      <c r="J40" s="46">
        <f>IF(M40="", IF(O40="","",X40+(INDIRECT("S" &amp; ROW() - 1) - S40)),IF(O40="", "", INDIRECT("S" &amp; ROW() - 1) - S40))</f>
        <v/>
      </c>
      <c r="K40" s="56" t="n">
        <v>1</v>
      </c>
      <c r="L40" s="56" t="inlineStr">
        <is>
          <t>Длинная мойка</t>
        </is>
      </c>
      <c r="M40" s="57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A41" s="58">
        <f>IF(O41="-", "", 1 + SUM(INDIRECT(ADDRESS(2,COLUMN(R41)) &amp; ":" &amp; ADDRESS(ROW(),COLUMN(R41)))))</f>
        <v/>
      </c>
      <c r="B41" s="58" t="inlineStr">
        <is>
          <t>-</t>
        </is>
      </c>
      <c r="C41" s="58" t="inlineStr">
        <is>
          <t>-</t>
        </is>
      </c>
      <c r="D41" s="58" t="inlineStr">
        <is>
          <t>-</t>
        </is>
      </c>
      <c r="E41" s="58" t="inlineStr">
        <is>
          <t>-</t>
        </is>
      </c>
      <c r="F41" s="58" t="inlineStr">
        <is>
          <t>-</t>
        </is>
      </c>
      <c r="G41" s="58" t="inlineStr">
        <is>
          <t>-</t>
        </is>
      </c>
      <c r="H41" s="58" t="inlineStr">
        <is>
          <t>-</t>
        </is>
      </c>
      <c r="J41" s="46">
        <f>IF(M41="", IF(O41="","",X41+(INDIRECT("S" &amp; ROW() - 1) - S41)),IF(O41="", "", INDIRECT("S" &amp; ROW() - 1) - S41))</f>
        <v/>
      </c>
      <c r="M41" s="59" t="n">
        <v>8000</v>
      </c>
      <c r="N41" s="55">
        <f>IF(M41="", IF(X41=0, "", X41), IF(V41 = "", "", IF(V41/U41 = 0, "", V41/U41)))</f>
        <v/>
      </c>
      <c r="O41" s="58" t="inlineStr">
        <is>
          <t>-</t>
        </is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A42" s="53">
        <f>IF(O42="-", "", 1 + SUM(INDIRECT(ADDRESS(2,COLUMN(R42)) &amp; ":" &amp; ADDRESS(ROW(),COLUMN(R42)))))</f>
        <v/>
      </c>
      <c r="B42" s="53" t="inlineStr">
        <is>
          <t>2.7, Альче</t>
        </is>
      </c>
      <c r="C42" s="53" t="n">
        <v>850</v>
      </c>
      <c r="D42" s="53" t="inlineStr">
        <is>
          <t>Для пиццы</t>
        </is>
      </c>
      <c r="E42" s="53" t="inlineStr">
        <is>
          <t>0.28</t>
        </is>
      </c>
      <c r="F42" s="53" t="inlineStr">
        <is>
          <t>Соль: 280</t>
        </is>
      </c>
      <c r="G42" s="53" t="inlineStr">
        <is>
          <t>Ульма</t>
        </is>
      </c>
      <c r="H42" s="53" t="inlineStr">
        <is>
          <t>Моцарелла для пиццы "Красная птица", 45%, 0,28 кг, т/ф</t>
        </is>
      </c>
      <c r="I42" s="53" t="n">
        <v>150</v>
      </c>
      <c r="J42" s="46">
        <f>IF(M42="", IF(O42="","",X42+(INDIRECT("S" &amp; ROW() - 1) - S42)),IF(O42="", "", INDIRECT("S" &amp; ROW() - 1) - S42))</f>
        <v/>
      </c>
      <c r="K42" s="53" t="n">
        <v>1</v>
      </c>
      <c r="L42" s="53" t="n">
        <v/>
      </c>
      <c r="M42" s="57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A43" s="56">
        <f>IF(O43="-", "", 1 + SUM(INDIRECT(ADDRESS(2,COLUMN(R43)) &amp; ":" &amp; ADDRESS(ROW(),COLUMN(R43)))))</f>
        <v/>
      </c>
      <c r="B43" s="56" t="inlineStr">
        <is>
          <t>2.7, Альче</t>
        </is>
      </c>
      <c r="C43" s="56" t="n">
        <v>850</v>
      </c>
      <c r="D43" s="56" t="inlineStr">
        <is>
          <t>Сулугуни</t>
        </is>
      </c>
      <c r="E43" s="56" t="inlineStr">
        <is>
          <t>0.28</t>
        </is>
      </c>
      <c r="F43" s="56" t="inlineStr">
        <is>
          <t>Соль: 280</t>
        </is>
      </c>
      <c r="G43" s="56" t="inlineStr">
        <is>
          <t>Ульма</t>
        </is>
      </c>
      <c r="H43" s="56" t="inlineStr">
        <is>
          <t>Сулугуни "Умалат", 45%, 0,28 кг, т/ф, (8 шт)</t>
        </is>
      </c>
      <c r="I43" s="56" t="n">
        <v>700</v>
      </c>
      <c r="J43" s="46">
        <f>IF(M43="", IF(O43="","",X43+(INDIRECT("S" &amp; ROW() - 1) - S43)),IF(O43="", "", INDIRECT("S" &amp; ROW() - 1) - S43))</f>
        <v/>
      </c>
      <c r="K43" s="56" t="n">
        <v>1</v>
      </c>
      <c r="L43" s="56" t="n">
        <v/>
      </c>
      <c r="M43" s="57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A44" s="58">
        <f>IF(O44="-", "", 1 + SUM(INDIRECT(ADDRESS(2,COLUMN(R44)) &amp; ":" &amp; ADDRESS(ROW(),COLUMN(R44)))))</f>
        <v/>
      </c>
      <c r="B44" s="58" t="inlineStr">
        <is>
          <t>-</t>
        </is>
      </c>
      <c r="C44" s="58" t="inlineStr">
        <is>
          <t>-</t>
        </is>
      </c>
      <c r="D44" s="58" t="inlineStr">
        <is>
          <t>-</t>
        </is>
      </c>
      <c r="E44" s="58" t="inlineStr">
        <is>
          <t>-</t>
        </is>
      </c>
      <c r="F44" s="58" t="inlineStr">
        <is>
          <t>-</t>
        </is>
      </c>
      <c r="G44" s="58" t="inlineStr">
        <is>
          <t>-</t>
        </is>
      </c>
      <c r="H44" s="58" t="inlineStr">
        <is>
          <t>-</t>
        </is>
      </c>
      <c r="J44" s="46">
        <f>IF(M44="", IF(O44="","",X44+(INDIRECT("S" &amp; ROW() - 1) - S44)),IF(O44="", "", INDIRECT("S" &amp; ROW() - 1) - S44))</f>
        <v/>
      </c>
      <c r="M44" s="59" t="n">
        <v>8000</v>
      </c>
      <c r="N44" s="55">
        <f>IF(M44="", IF(X44=0, "", X44), IF(V44 = "", "", IF(V44/U44 = 0, "", V44/U44)))</f>
        <v/>
      </c>
      <c r="O44" s="58" t="inlineStr">
        <is>
          <t>-</t>
        </is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A45" s="56">
        <f>IF(O45="-", "", 1 + SUM(INDIRECT(ADDRESS(2,COLUMN(R45)) &amp; ":" &amp; ADDRESS(ROW(),COLUMN(R45)))))</f>
        <v/>
      </c>
      <c r="B45" s="56" t="inlineStr">
        <is>
          <t>2.7, Альче</t>
        </is>
      </c>
      <c r="C45" s="56" t="n">
        <v>850</v>
      </c>
      <c r="D45" s="56" t="inlineStr">
        <is>
          <t>Сулугуни</t>
        </is>
      </c>
      <c r="E45" s="56" t="inlineStr">
        <is>
          <t>0.28</t>
        </is>
      </c>
      <c r="F45" s="56" t="inlineStr">
        <is>
          <t>Соль: 280</t>
        </is>
      </c>
      <c r="G45" s="56" t="inlineStr">
        <is>
          <t>Ульма</t>
        </is>
      </c>
      <c r="H45" s="56" t="inlineStr">
        <is>
          <t>Сулугуни "Умалат", 45%, 0,28 кг, т/ф, (8 шт)</t>
        </is>
      </c>
      <c r="I45" s="56" t="n">
        <v>850</v>
      </c>
      <c r="J45" s="46">
        <f>IF(M45="", IF(O45="","",X45+(INDIRECT("S" &amp; ROW() - 1) - S45)),IF(O45="", "", INDIRECT("S" &amp; ROW() - 1) - S45))</f>
        <v/>
      </c>
      <c r="K45" s="56" t="n">
        <v>1</v>
      </c>
      <c r="L45" s="56" t="n">
        <v/>
      </c>
      <c r="M45" s="57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A46" s="58">
        <f>IF(O46="-", "", 1 + SUM(INDIRECT(ADDRESS(2,COLUMN(R46)) &amp; ":" &amp; ADDRESS(ROW(),COLUMN(R46)))))</f>
        <v/>
      </c>
      <c r="B46" s="58" t="inlineStr">
        <is>
          <t>-</t>
        </is>
      </c>
      <c r="C46" s="58" t="inlineStr">
        <is>
          <t>-</t>
        </is>
      </c>
      <c r="D46" s="58" t="inlineStr">
        <is>
          <t>-</t>
        </is>
      </c>
      <c r="E46" s="58" t="inlineStr">
        <is>
          <t>-</t>
        </is>
      </c>
      <c r="F46" s="58" t="inlineStr">
        <is>
          <t>-</t>
        </is>
      </c>
      <c r="G46" s="58" t="inlineStr">
        <is>
          <t>-</t>
        </is>
      </c>
      <c r="H46" s="58" t="inlineStr">
        <is>
          <t>-</t>
        </is>
      </c>
      <c r="J46" s="46">
        <f>IF(M46="", IF(O46="","",X46+(INDIRECT("S" &amp; ROW() - 1) - S46)),IF(O46="", "", INDIRECT("S" &amp; ROW() - 1) - S46))</f>
        <v/>
      </c>
      <c r="M46" s="59" t="n">
        <v>8000</v>
      </c>
      <c r="N46" s="55">
        <f>IF(M46="", IF(X46=0, "", X46), IF(V46 = "", "", IF(V46/U46 = 0, "", V46/U46)))</f>
        <v/>
      </c>
      <c r="O46" s="58" t="inlineStr">
        <is>
          <t>-</t>
        </is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A47" s="56">
        <f>IF(O47="-", "", 1 + SUM(INDIRECT(ADDRESS(2,COLUMN(R47)) &amp; ":" &amp; ADDRESS(ROW(),COLUMN(R47)))))</f>
        <v/>
      </c>
      <c r="B47" s="56" t="inlineStr">
        <is>
          <t>2.7, Альче</t>
        </is>
      </c>
      <c r="C47" s="56" t="n">
        <v>850</v>
      </c>
      <c r="D47" s="56" t="inlineStr">
        <is>
          <t>Сулугуни</t>
        </is>
      </c>
      <c r="E47" s="56" t="inlineStr">
        <is>
          <t>0.28</t>
        </is>
      </c>
      <c r="F47" s="56" t="inlineStr">
        <is>
          <t>Соль: 280</t>
        </is>
      </c>
      <c r="G47" s="56" t="inlineStr">
        <is>
          <t>Ульма</t>
        </is>
      </c>
      <c r="H47" s="56" t="inlineStr">
        <is>
          <t>Сулугуни "Умалат", 45%, 0,28 кг, т/ф, (8 шт)</t>
        </is>
      </c>
      <c r="I47" s="56" t="n">
        <v>850</v>
      </c>
      <c r="J47" s="46">
        <f>IF(M47="", IF(O47="","",X47+(INDIRECT("S" &amp; ROW() - 1) - S47)),IF(O47="", "", INDIRECT("S" &amp; ROW() - 1) - S47))</f>
        <v/>
      </c>
      <c r="K47" s="56" t="n">
        <v>1</v>
      </c>
      <c r="L47" s="56" t="n">
        <v/>
      </c>
      <c r="M47" s="57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A48" s="58">
        <f>IF(O48="-", "", 1 + SUM(INDIRECT(ADDRESS(2,COLUMN(R48)) &amp; ":" &amp; ADDRESS(ROW(),COLUMN(R48)))))</f>
        <v/>
      </c>
      <c r="B48" s="58" t="inlineStr">
        <is>
          <t>-</t>
        </is>
      </c>
      <c r="C48" s="58" t="inlineStr">
        <is>
          <t>-</t>
        </is>
      </c>
      <c r="D48" s="58" t="inlineStr">
        <is>
          <t>-</t>
        </is>
      </c>
      <c r="E48" s="58" t="inlineStr">
        <is>
          <t>-</t>
        </is>
      </c>
      <c r="F48" s="58" t="inlineStr">
        <is>
          <t>-</t>
        </is>
      </c>
      <c r="G48" s="58" t="inlineStr">
        <is>
          <t>-</t>
        </is>
      </c>
      <c r="H48" s="58" t="inlineStr">
        <is>
          <t>-</t>
        </is>
      </c>
      <c r="J48" s="46">
        <f>IF(M48="", IF(O48="","",X48+(INDIRECT("S" &amp; ROW() - 1) - S48)),IF(O48="", "", INDIRECT("S" &amp; ROW() - 1) - S48))</f>
        <v/>
      </c>
      <c r="M48" s="59" t="n">
        <v>8000</v>
      </c>
      <c r="N48" s="55">
        <f>IF(M48="", IF(X48=0, "", X48), IF(V48 = "", "", IF(V48/U48 = 0, "", V48/U48)))</f>
        <v/>
      </c>
      <c r="O48" s="58" t="inlineStr">
        <is>
          <t>-</t>
        </is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A49" s="56">
        <f>IF(O49="-", "", 1 + SUM(INDIRECT(ADDRESS(2,COLUMN(R49)) &amp; ":" &amp; ADDRESS(ROW(),COLUMN(R49)))))</f>
        <v/>
      </c>
      <c r="B49" s="56" t="inlineStr">
        <is>
          <t>2.7, Альче</t>
        </is>
      </c>
      <c r="C49" s="56" t="n">
        <v>850</v>
      </c>
      <c r="D49" s="56" t="inlineStr">
        <is>
          <t>Сулугуни</t>
        </is>
      </c>
      <c r="E49" s="56" t="inlineStr">
        <is>
          <t>0.28</t>
        </is>
      </c>
      <c r="F49" s="56" t="inlineStr">
        <is>
          <t>Соль: 280</t>
        </is>
      </c>
      <c r="G49" s="56" t="inlineStr">
        <is>
          <t>Ульма</t>
        </is>
      </c>
      <c r="H49" s="56" t="inlineStr">
        <is>
          <t>Сулугуни "Умалат", 45%, 0,28 кг, т/ф, (8 шт)</t>
        </is>
      </c>
      <c r="I49" s="56" t="n">
        <v>850</v>
      </c>
      <c r="J49" s="46">
        <f>IF(M49="", IF(O49="","",X49+(INDIRECT("S" &amp; ROW() - 1) - S49)),IF(O49="", "", INDIRECT("S" &amp; ROW() - 1) - S49))</f>
        <v/>
      </c>
      <c r="K49" s="56" t="n">
        <v>1</v>
      </c>
      <c r="L49" s="56" t="n">
        <v/>
      </c>
      <c r="M49" s="57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A50" s="58">
        <f>IF(O50="-", "", 1 + SUM(INDIRECT(ADDRESS(2,COLUMN(R50)) &amp; ":" &amp; ADDRESS(ROW(),COLUMN(R50)))))</f>
        <v/>
      </c>
      <c r="B50" s="58" t="inlineStr">
        <is>
          <t>-</t>
        </is>
      </c>
      <c r="C50" s="58" t="inlineStr">
        <is>
          <t>-</t>
        </is>
      </c>
      <c r="D50" s="58" t="inlineStr">
        <is>
          <t>-</t>
        </is>
      </c>
      <c r="E50" s="58" t="inlineStr">
        <is>
          <t>-</t>
        </is>
      </c>
      <c r="F50" s="58" t="inlineStr">
        <is>
          <t>-</t>
        </is>
      </c>
      <c r="G50" s="58" t="inlineStr">
        <is>
          <t>-</t>
        </is>
      </c>
      <c r="H50" s="58" t="inlineStr">
        <is>
          <t>-</t>
        </is>
      </c>
      <c r="J50" s="46">
        <f>IF(M50="", IF(O50="","",X50+(INDIRECT("S" &amp; ROW() - 1) - S50)),IF(O50="", "", INDIRECT("S" &amp; ROW() - 1) - S50))</f>
        <v/>
      </c>
      <c r="M50" s="59" t="n">
        <v>8000</v>
      </c>
      <c r="N50" s="55">
        <f>IF(M50="", IF(X50=0, "", X50), IF(V50 = "", "", IF(V50/U50 = 0, "", V50/U50)))</f>
        <v/>
      </c>
      <c r="O50" s="58" t="inlineStr">
        <is>
          <t>-</t>
        </is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A51" s="56">
        <f>IF(O51="-", "", 1 + SUM(INDIRECT(ADDRESS(2,COLUMN(R51)) &amp; ":" &amp; ADDRESS(ROW(),COLUMN(R51)))))</f>
        <v/>
      </c>
      <c r="B51" s="56" t="inlineStr">
        <is>
          <t>2.7, Альче</t>
        </is>
      </c>
      <c r="C51" s="56" t="n">
        <v>850</v>
      </c>
      <c r="D51" s="56" t="inlineStr">
        <is>
          <t>Сулугуни</t>
        </is>
      </c>
      <c r="E51" s="56" t="inlineStr">
        <is>
          <t>0.28</t>
        </is>
      </c>
      <c r="F51" s="56" t="inlineStr">
        <is>
          <t>Соль: 280</t>
        </is>
      </c>
      <c r="G51" s="56" t="inlineStr">
        <is>
          <t>Ульма</t>
        </is>
      </c>
      <c r="H51" s="56" t="inlineStr">
        <is>
          <t>Сулугуни "Умалат", 45%, 0,28 кг, т/ф, (8 шт)</t>
        </is>
      </c>
      <c r="I51" s="56" t="n">
        <v>850</v>
      </c>
      <c r="J51" s="46">
        <f>IF(M51="", IF(O51="","",X51+(INDIRECT("S" &amp; ROW() - 1) - S51)),IF(O51="", "", INDIRECT("S" &amp; ROW() - 1) - S51))</f>
        <v/>
      </c>
      <c r="K51" s="56" t="n">
        <v>1</v>
      </c>
      <c r="L51" s="56" t="n">
        <v/>
      </c>
      <c r="M51" s="57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A52" s="58">
        <f>IF(O52="-", "", 1 + SUM(INDIRECT(ADDRESS(2,COLUMN(R52)) &amp; ":" &amp; ADDRESS(ROW(),COLUMN(R52)))))</f>
        <v/>
      </c>
      <c r="B52" s="58" t="inlineStr">
        <is>
          <t>-</t>
        </is>
      </c>
      <c r="C52" s="58" t="inlineStr">
        <is>
          <t>-</t>
        </is>
      </c>
      <c r="D52" s="58" t="inlineStr">
        <is>
          <t>-</t>
        </is>
      </c>
      <c r="E52" s="58" t="inlineStr">
        <is>
          <t>-</t>
        </is>
      </c>
      <c r="F52" s="58" t="inlineStr">
        <is>
          <t>-</t>
        </is>
      </c>
      <c r="G52" s="58" t="inlineStr">
        <is>
          <t>-</t>
        </is>
      </c>
      <c r="H52" s="58" t="inlineStr">
        <is>
          <t>-</t>
        </is>
      </c>
      <c r="J52" s="46">
        <f>IF(M52="", IF(O52="","",X52+(INDIRECT("S" &amp; ROW() - 1) - S52)),IF(O52="", "", INDIRECT("S" &amp; ROW() - 1) - S52))</f>
        <v/>
      </c>
      <c r="M52" s="59" t="n">
        <v>8000</v>
      </c>
      <c r="N52" s="55">
        <f>IF(M52="", IF(X52=0, "", X52), IF(V52 = "", "", IF(V52/U52 = 0, "", V52/U52)))</f>
        <v/>
      </c>
      <c r="O52" s="58" t="inlineStr">
        <is>
          <t>-</t>
        </is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A53" s="56">
        <f>IF(O53="-", "", 1 + SUM(INDIRECT(ADDRESS(2,COLUMN(R53)) &amp; ":" &amp; ADDRESS(ROW(),COLUMN(R53)))))</f>
        <v/>
      </c>
      <c r="B53" s="56" t="inlineStr">
        <is>
          <t>2.7, Альче</t>
        </is>
      </c>
      <c r="C53" s="56" t="n">
        <v>850</v>
      </c>
      <c r="D53" s="56" t="inlineStr">
        <is>
          <t>Сулугуни</t>
        </is>
      </c>
      <c r="E53" s="56" t="inlineStr">
        <is>
          <t>0.28</t>
        </is>
      </c>
      <c r="F53" s="56" t="inlineStr">
        <is>
          <t>Соль: 280</t>
        </is>
      </c>
      <c r="G53" s="56" t="inlineStr">
        <is>
          <t>Ульма</t>
        </is>
      </c>
      <c r="H53" s="56" t="inlineStr">
        <is>
          <t>Сулугуни "Умалат", 45%, 0,28 кг, т/ф, (8 шт)</t>
        </is>
      </c>
      <c r="I53" s="56" t="n">
        <v>850</v>
      </c>
      <c r="J53" s="46">
        <f>IF(M53="", IF(O53="","",X53+(INDIRECT("S" &amp; ROW() - 1) - S53)),IF(O53="", "", INDIRECT("S" &amp; ROW() - 1) - S53))</f>
        <v/>
      </c>
      <c r="K53" s="56" t="n">
        <v>1</v>
      </c>
      <c r="L53" s="56" t="n">
        <v/>
      </c>
      <c r="M53" s="57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A54" s="58">
        <f>IF(O54="-", "", 1 + SUM(INDIRECT(ADDRESS(2,COLUMN(R54)) &amp; ":" &amp; ADDRESS(ROW(),COLUMN(R54)))))</f>
        <v/>
      </c>
      <c r="B54" s="58" t="inlineStr">
        <is>
          <t>-</t>
        </is>
      </c>
      <c r="C54" s="58" t="inlineStr">
        <is>
          <t>-</t>
        </is>
      </c>
      <c r="D54" s="58" t="inlineStr">
        <is>
          <t>-</t>
        </is>
      </c>
      <c r="E54" s="58" t="inlineStr">
        <is>
          <t>-</t>
        </is>
      </c>
      <c r="F54" s="58" t="inlineStr">
        <is>
          <t>-</t>
        </is>
      </c>
      <c r="G54" s="58" t="inlineStr">
        <is>
          <t>-</t>
        </is>
      </c>
      <c r="H54" s="58" t="inlineStr">
        <is>
          <t>-</t>
        </is>
      </c>
      <c r="J54" s="46">
        <f>IF(M54="", IF(O54="","",X54+(INDIRECT("S" &amp; ROW() - 1) - S54)),IF(O54="", "", INDIRECT("S" &amp; ROW() - 1) - S54))</f>
        <v/>
      </c>
      <c r="M54" s="59" t="n">
        <v>8000</v>
      </c>
      <c r="N54" s="55">
        <f>IF(M54="", IF(X54=0, "", X54), IF(V54 = "", "", IF(V54/U54 = 0, "", V54/U54)))</f>
        <v/>
      </c>
      <c r="O54" s="58" t="inlineStr">
        <is>
          <t>-</t>
        </is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A55" s="56">
        <f>IF(O55="-", "", 1 + SUM(INDIRECT(ADDRESS(2,COLUMN(R55)) &amp; ":" &amp; ADDRESS(ROW(),COLUMN(R55)))))</f>
        <v/>
      </c>
      <c r="B55" s="56" t="inlineStr">
        <is>
          <t>2.7, Альче</t>
        </is>
      </c>
      <c r="C55" s="56" t="n">
        <v>850</v>
      </c>
      <c r="D55" s="56" t="inlineStr">
        <is>
          <t>Сулугуни</t>
        </is>
      </c>
      <c r="E55" s="56" t="inlineStr">
        <is>
          <t>0.28</t>
        </is>
      </c>
      <c r="F55" s="56" t="inlineStr">
        <is>
          <t>Соль: 280</t>
        </is>
      </c>
      <c r="G55" s="56" t="inlineStr">
        <is>
          <t>Ульма</t>
        </is>
      </c>
      <c r="H55" s="56" t="inlineStr">
        <is>
          <t>Сулугуни "Умалат", 45%, 0,28 кг, т/ф, (8 шт)</t>
        </is>
      </c>
      <c r="I55" s="56" t="n">
        <v>790</v>
      </c>
      <c r="J55" s="46">
        <f>IF(M55="", IF(O55="","",X55+(INDIRECT("S" &amp; ROW() - 1) - S55)),IF(O55="", "", INDIRECT("S" &amp; ROW() - 1) - S55))</f>
        <v/>
      </c>
      <c r="K55" s="56" t="n">
        <v>1</v>
      </c>
      <c r="L55" s="56" t="n">
        <v/>
      </c>
      <c r="M55" s="57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A56" s="53">
        <f>IF(O56="-", "", 1 + SUM(INDIRECT(ADDRESS(2,COLUMN(R56)) &amp; ":" &amp; ADDRESS(ROW(),COLUMN(R56)))))</f>
        <v/>
      </c>
      <c r="B56" s="53" t="inlineStr">
        <is>
          <t>2.7, Альче</t>
        </is>
      </c>
      <c r="C56" s="53" t="n">
        <v>850</v>
      </c>
      <c r="D56" s="53" t="inlineStr">
        <is>
          <t>Для пиццы</t>
        </is>
      </c>
      <c r="E56" s="53" t="inlineStr">
        <is>
          <t>0.46</t>
        </is>
      </c>
      <c r="F56" s="53" t="inlineStr">
        <is>
          <t>Соль: 460</t>
        </is>
      </c>
      <c r="G56" s="53" t="inlineStr">
        <is>
          <t>Ульма</t>
        </is>
      </c>
      <c r="H56" s="53" t="inlineStr">
        <is>
          <t>Моцарелла для пиццы "Pretto", 45%, 0,46 кг, т/ф, (8 шт)</t>
        </is>
      </c>
      <c r="I56" s="53" t="n">
        <v>100</v>
      </c>
      <c r="J56" s="46">
        <f>IF(M56="", IF(O56="","",X56+(INDIRECT("S" &amp; ROW() - 1) - S56)),IF(O56="", "", INDIRECT("S" &amp; ROW() - 1) - S56))</f>
        <v/>
      </c>
      <c r="K56" s="53" t="n">
        <v>1</v>
      </c>
      <c r="L56" s="53" t="n">
        <v/>
      </c>
      <c r="M56" s="57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A57" s="58">
        <f>IF(O57="-", "", 1 + SUM(INDIRECT(ADDRESS(2,COLUMN(R57)) &amp; ":" &amp; ADDRESS(ROW(),COLUMN(R57)))))</f>
        <v/>
      </c>
      <c r="B57" s="58" t="inlineStr">
        <is>
          <t>-</t>
        </is>
      </c>
      <c r="C57" s="58" t="inlineStr">
        <is>
          <t>-</t>
        </is>
      </c>
      <c r="D57" s="58" t="inlineStr">
        <is>
          <t>-</t>
        </is>
      </c>
      <c r="E57" s="58" t="inlineStr">
        <is>
          <t>-</t>
        </is>
      </c>
      <c r="F57" s="58" t="inlineStr">
        <is>
          <t>-</t>
        </is>
      </c>
      <c r="G57" s="58" t="inlineStr">
        <is>
          <t>-</t>
        </is>
      </c>
      <c r="H57" s="58" t="inlineStr">
        <is>
          <t>-</t>
        </is>
      </c>
      <c r="J57" s="46">
        <f>IF(M57="", IF(O57="","",X57+(INDIRECT("S" &amp; ROW() - 1) - S57)),IF(O57="", "", INDIRECT("S" &amp; ROW() - 1) - S57))</f>
        <v/>
      </c>
      <c r="M57" s="59" t="n">
        <v>8000</v>
      </c>
      <c r="N57" s="55">
        <f>IF(M57="", IF(X57=0, "", X57), IF(V57 = "", "", IF(V57/U57 = 0, "", V57/U57)))</f>
        <v/>
      </c>
      <c r="O57" s="58" t="inlineStr">
        <is>
          <t>-</t>
        </is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A58" s="53">
        <f>IF(O58="-", "", 1 + SUM(INDIRECT(ADDRESS(2,COLUMN(R58)) &amp; ":" &amp; ADDRESS(ROW(),COLUMN(R58)))))</f>
        <v/>
      </c>
      <c r="B58" s="53" t="inlineStr">
        <is>
          <t>2.7, Альче</t>
        </is>
      </c>
      <c r="C58" s="53" t="n">
        <v>850</v>
      </c>
      <c r="D58" s="53" t="inlineStr">
        <is>
          <t>Для пиццы</t>
        </is>
      </c>
      <c r="E58" s="53" t="inlineStr">
        <is>
          <t>0.46</t>
        </is>
      </c>
      <c r="F58" s="53" t="inlineStr">
        <is>
          <t>Соль: 460</t>
        </is>
      </c>
      <c r="G58" s="53" t="inlineStr">
        <is>
          <t>САККАРДО</t>
        </is>
      </c>
      <c r="H58" s="53" t="inlineStr">
        <is>
          <t>Моцарелла для пиццы "Unagrande", 45%, 0,46 кг, в/у</t>
        </is>
      </c>
      <c r="I58" s="53" t="n">
        <v>850</v>
      </c>
      <c r="J58" s="46">
        <f>IF(M58="", IF(O58="","",X58+(INDIRECT("S" &amp; ROW() - 1) - S58)),IF(O58="", "", INDIRECT("S" &amp; ROW() - 1) - S58))</f>
        <v/>
      </c>
      <c r="K58" s="53" t="n">
        <v>1</v>
      </c>
      <c r="L58" s="53" t="n">
        <v/>
      </c>
      <c r="M58" s="57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A59" s="58">
        <f>IF(O59="-", "", 1 + SUM(INDIRECT(ADDRESS(2,COLUMN(R59)) &amp; ":" &amp; ADDRESS(ROW(),COLUMN(R59)))))</f>
        <v/>
      </c>
      <c r="B59" s="58" t="inlineStr">
        <is>
          <t>-</t>
        </is>
      </c>
      <c r="C59" s="58" t="inlineStr">
        <is>
          <t>-</t>
        </is>
      </c>
      <c r="D59" s="58" t="inlineStr">
        <is>
          <t>-</t>
        </is>
      </c>
      <c r="E59" s="58" t="inlineStr">
        <is>
          <t>-</t>
        </is>
      </c>
      <c r="F59" s="58" t="inlineStr">
        <is>
          <t>-</t>
        </is>
      </c>
      <c r="G59" s="58" t="inlineStr">
        <is>
          <t>-</t>
        </is>
      </c>
      <c r="H59" s="58" t="inlineStr">
        <is>
          <t>-</t>
        </is>
      </c>
      <c r="J59" s="46">
        <f>IF(M59="", IF(O59="","",X59+(INDIRECT("S" &amp; ROW() - 1) - S59)),IF(O59="", "", INDIRECT("S" &amp; ROW() - 1) - S59))</f>
        <v/>
      </c>
      <c r="M59" s="59" t="n">
        <v>8000</v>
      </c>
      <c r="N59" s="55">
        <f>IF(M59="", IF(X59=0, "", X59), IF(V59 = "", "", IF(V59/U59 = 0, "", V59/U59)))</f>
        <v/>
      </c>
      <c r="O59" s="58" t="inlineStr">
        <is>
          <t>-</t>
        </is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7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7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7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7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7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7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7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7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7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7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7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7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7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7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7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7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7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7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7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7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7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7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7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7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7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7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7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7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7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7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7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7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7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7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7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7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7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7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7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7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7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7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7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7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7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7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7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7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7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7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7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7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7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7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7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7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7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7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7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7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7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7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7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8" t="inlineStr">
        <is>
          <t>-</t>
        </is>
      </c>
      <c r="B1" s="58" t="inlineStr">
        <is>
          <t>-</t>
        </is>
      </c>
    </row>
    <row r="2">
      <c r="A2" s="58" t="inlineStr">
        <is>
          <t>Качокавалло "Unagrande" (Метро), 45%, кг</t>
        </is>
      </c>
      <c r="B2" s="58" t="inlineStr">
        <is>
          <t>3.6, Альче</t>
        </is>
      </c>
    </row>
    <row r="3">
      <c r="A3" s="58" t="inlineStr">
        <is>
          <t>Качокавалло "Unagrande" (ОК), 45%, кг</t>
        </is>
      </c>
      <c r="B3" s="58" t="inlineStr">
        <is>
          <t>3.6, Альче</t>
        </is>
      </c>
    </row>
    <row r="4">
      <c r="A4" s="58" t="inlineStr">
        <is>
          <t>Качокавалло "Unagrande", 45%, 0,26 кг, в/у, (8 шт)</t>
        </is>
      </c>
      <c r="B4" s="58" t="inlineStr">
        <is>
          <t>3.6, Альче</t>
        </is>
      </c>
    </row>
    <row r="5">
      <c r="A5" s="58" t="inlineStr">
        <is>
          <t>Качокавалло "Unagrande", 45%, 0,8 кг</t>
        </is>
      </c>
      <c r="B5" s="58" t="inlineStr">
        <is>
          <t>3.6, Альче</t>
        </is>
      </c>
    </row>
    <row r="6">
      <c r="A6" s="58" t="inlineStr">
        <is>
          <t>Качокавалло "Unagrande", 45%, кг</t>
        </is>
      </c>
      <c r="B6" s="58" t="inlineStr">
        <is>
          <t>3.6, Альче</t>
        </is>
      </c>
    </row>
    <row r="7">
      <c r="A7" s="58" t="inlineStr">
        <is>
          <t>Качокавалло "Unagrande", 45%, кг Х5</t>
        </is>
      </c>
      <c r="B7" s="58" t="inlineStr">
        <is>
          <t>3.6, Альче</t>
        </is>
      </c>
    </row>
    <row r="8">
      <c r="A8" s="58" t="inlineStr">
        <is>
          <t>Моцарелла "Pretto" (для бутербродов), 45%, 0,2 кг, т/ф, (9 шт)</t>
        </is>
      </c>
      <c r="B8" s="58" t="inlineStr">
        <is>
          <t>2.7, Сакко</t>
        </is>
      </c>
    </row>
    <row r="9">
      <c r="A9" s="58" t="inlineStr">
        <is>
          <t>Моцарелла "Pretto", 45%, 1,2 кг, в/у</t>
        </is>
      </c>
      <c r="B9" s="58" t="inlineStr">
        <is>
          <t>2.7, Сакко</t>
        </is>
      </c>
    </row>
    <row r="10">
      <c r="A10" s="58" t="inlineStr">
        <is>
          <t>Моцарелла "Unagrande", 45%, 0,12 кг, ф/п (кубики)</t>
        </is>
      </c>
      <c r="B10" s="58" t="inlineStr">
        <is>
          <t>2.7, Альче</t>
        </is>
      </c>
    </row>
    <row r="11">
      <c r="A11" s="58" t="inlineStr">
        <is>
          <t>Моцарелла "Unagrande", 45%, 1,2 кг, в/у</t>
        </is>
      </c>
      <c r="B11" s="58" t="inlineStr">
        <is>
          <t>2.7, Альче</t>
        </is>
      </c>
    </row>
    <row r="12">
      <c r="A12" s="58" t="inlineStr">
        <is>
          <t>Моцарелла "Unagrande", 45%, 3 кг, пл/л</t>
        </is>
      </c>
      <c r="B12" s="58" t="inlineStr">
        <is>
          <t>2.7, Альче</t>
        </is>
      </c>
    </row>
    <row r="13">
      <c r="A13" s="58" t="inlineStr">
        <is>
          <t>Моцарелла (палочки), 45%, кг, пл/л</t>
        </is>
      </c>
      <c r="B13" s="58" t="inlineStr">
        <is>
          <t>2.7, Альче</t>
        </is>
      </c>
    </row>
    <row r="14">
      <c r="A14" s="58" t="inlineStr">
        <is>
          <t>Моцарелла Грандиоза в воде "Unagrande", 50%, 0,2/0,36 кг, ф/п</t>
        </is>
      </c>
      <c r="B14" s="58" t="inlineStr">
        <is>
          <t>3.6, Альче</t>
        </is>
      </c>
    </row>
    <row r="15">
      <c r="A15" s="58" t="inlineStr">
        <is>
          <t>Моцарелла Фиор Ди Латте в воде "Pretto", 45%, 0,1/0,18 кг, ф/п, (8 шт)</t>
        </is>
      </c>
      <c r="B15" s="58" t="inlineStr">
        <is>
          <t>3.3, Сакко</t>
        </is>
      </c>
    </row>
    <row r="16">
      <c r="A16" s="58" t="inlineStr">
        <is>
          <t>Моцарелла Фиор Ди Латте в воде "Pretto", 45%, 0,125/0,225 кг, ф/п, (8 шт)</t>
        </is>
      </c>
      <c r="B16" s="58" t="inlineStr">
        <is>
          <t>3.3, Сакко</t>
        </is>
      </c>
    </row>
    <row r="17">
      <c r="A17" s="58" t="inlineStr">
        <is>
          <t>Моцарелла Фиор ди Латте в воде "Ваш выбор", 50%, 0,1/0,18 кг, ф/п</t>
        </is>
      </c>
      <c r="B17" s="58" t="inlineStr">
        <is>
          <t>3.3, Сакко</t>
        </is>
      </c>
    </row>
    <row r="18">
      <c r="A18" s="58" t="inlineStr">
        <is>
          <t>Моцарелла Фиор ди Латте в воде "Красная птица", 45%, 0,125/0,225 кг, ф/п</t>
        </is>
      </c>
      <c r="B18" s="58" t="inlineStr">
        <is>
          <t>3.3, Сакко</t>
        </is>
      </c>
    </row>
    <row r="19">
      <c r="A19" s="58" t="inlineStr">
        <is>
          <t>Моцарелла Фиор ди латте в воде "Fine Life", 45%, 0,125/0,225 кг, ф/п</t>
        </is>
      </c>
      <c r="B19" s="58" t="inlineStr">
        <is>
          <t>3.3, Сакко</t>
        </is>
      </c>
    </row>
    <row r="20">
      <c r="A20" s="58" t="inlineStr">
        <is>
          <t>Моцарелла Фиор ди латте в воде "Unagrande", 50%, 0,125/0,225 кг, ф/п, (8 шт)</t>
        </is>
      </c>
      <c r="B20" s="58" t="inlineStr">
        <is>
          <t>3.6, Альче</t>
        </is>
      </c>
    </row>
    <row r="21">
      <c r="A21" s="58" t="inlineStr">
        <is>
          <t>Моцарелла Чильеджина в воде "Fine Life", 45%, 0,125/0,225 кг, ф/п</t>
        </is>
      </c>
      <c r="B21" s="58" t="inlineStr">
        <is>
          <t>3.3, Сакко</t>
        </is>
      </c>
    </row>
    <row r="22">
      <c r="A22" s="58" t="inlineStr">
        <is>
          <t>Моцарелла Чильеджина в воде "Pretto", 45%, 0,1/0,18 кг, ф/п, (8 шт)</t>
        </is>
      </c>
      <c r="B22" s="58" t="inlineStr">
        <is>
          <t>3.3, Сакко</t>
        </is>
      </c>
    </row>
    <row r="23">
      <c r="A23" s="58" t="inlineStr">
        <is>
          <t>Моцарелла Чильеджина в воде "Unagrande", 50%, 0,125/0,225 кг, ф/п, (8 шт)</t>
        </is>
      </c>
      <c r="B23" s="58" t="inlineStr">
        <is>
          <t>3.6, Альче</t>
        </is>
      </c>
    </row>
    <row r="24">
      <c r="A24" s="58" t="inlineStr">
        <is>
          <t>Моцарелла Чильеджина в воде "Ваш выбор", 50%, 0,1/0,18 кг, ф/п</t>
        </is>
      </c>
      <c r="B24" s="58" t="inlineStr">
        <is>
          <t>3.3, Сакко</t>
        </is>
      </c>
    </row>
    <row r="25">
      <c r="A25" s="58" t="inlineStr">
        <is>
          <t>Моцарелла Чильеджина в воде "Красная птица", 45%, 0,125/0,225 кг, ф/п</t>
        </is>
      </c>
      <c r="B25" s="58" t="inlineStr">
        <is>
          <t>3.3, Сакко</t>
        </is>
      </c>
    </row>
    <row r="26">
      <c r="A26" s="58" t="inlineStr">
        <is>
          <t>Моцарелла без лактозы для сэндвичей "Unagrande", 45%, 0,28 кг, т/ф</t>
        </is>
      </c>
      <c r="B26" s="58" t="inlineStr">
        <is>
          <t>2.7, Альче, без лактозы</t>
        </is>
      </c>
    </row>
    <row r="27">
      <c r="A27" s="58" t="inlineStr">
        <is>
          <t>Моцарелла в воде Фиор Ди Латте "Metro Chef" 45%, 0,125/0,225 кг, ф/п</t>
        </is>
      </c>
      <c r="B27" s="58" t="inlineStr">
        <is>
          <t>3.3, Альче, без лактозы</t>
        </is>
      </c>
    </row>
    <row r="28">
      <c r="A28" s="58" t="inlineStr">
        <is>
          <t>Моцарелла в воде Фиор Ди Латте "Orecchio Oro", 45%, 0,1/0,18 кг, ф/п</t>
        </is>
      </c>
      <c r="B28" s="58" t="inlineStr">
        <is>
          <t>3.3, Сакко</t>
        </is>
      </c>
    </row>
    <row r="29">
      <c r="A29" s="58" t="inlineStr">
        <is>
          <t>Моцарелла в воде Фиор Ди Латте "Каждый день", 45%, 0,1/0,18 кг, ф/п</t>
        </is>
      </c>
      <c r="B29" s="58" t="inlineStr">
        <is>
          <t>3.3, Сакко</t>
        </is>
      </c>
    </row>
    <row r="30">
      <c r="A30" s="58" t="inlineStr">
        <is>
          <t>Моцарелла в воде Фиор Ди Латте без лактозы "Unagrande", 45%, 0,125 кг, ф/п, (8 шт)</t>
        </is>
      </c>
      <c r="B30" s="58" t="inlineStr">
        <is>
          <t>3.3, Альче, без лактозы</t>
        </is>
      </c>
    </row>
    <row r="31">
      <c r="A31" s="58" t="inlineStr">
        <is>
          <t>Моцарелла в воде Фиор Ди Латте без лактозы "ВкусВилл", 45%, 0,125/0,225 кг, ф/п (8 шт)</t>
        </is>
      </c>
      <c r="B31" s="58" t="inlineStr">
        <is>
          <t>3.3, Альче, без лактозы</t>
        </is>
      </c>
    </row>
    <row r="32">
      <c r="A32" s="58" t="inlineStr">
        <is>
          <t>Моцарелла в воде Фиор Ди Латте без лактозы "Красная птица", 45%, 0,125/0,225 кг, ф/п</t>
        </is>
      </c>
      <c r="B32" s="58" t="inlineStr">
        <is>
          <t>3.3, Альче, без лактозы</t>
        </is>
      </c>
    </row>
    <row r="33">
      <c r="A33" s="58" t="inlineStr">
        <is>
          <t>Моцарелла в воде Фиор Ди Латте без лактозы “Unagrande", 45%, 0,125/0,225 кг, ф/п, (8 шт)</t>
        </is>
      </c>
      <c r="B33" s="58" t="inlineStr">
        <is>
          <t>3.3, Альче, без лактозы</t>
        </is>
      </c>
    </row>
    <row r="34">
      <c r="A34" s="58" t="inlineStr">
        <is>
          <t>Моцарелла в воде Фиор ди Латте "Aventino", 45%, 0,1/0,18 кг, ф/п</t>
        </is>
      </c>
      <c r="B34" s="58" t="inlineStr">
        <is>
          <t>3.3, Сакко</t>
        </is>
      </c>
    </row>
    <row r="35">
      <c r="A35" s="58" t="inlineStr">
        <is>
          <t>Моцарелла в воде Чильеджина "Aventino", 45%, 0,1/0,18 кг, ф/п</t>
        </is>
      </c>
      <c r="B35" s="58" t="inlineStr">
        <is>
          <t>3.3, Сакко</t>
        </is>
      </c>
    </row>
    <row r="36">
      <c r="A36" s="58" t="inlineStr">
        <is>
          <t>Моцарелла в воде Чильеджина "Metro Chef" 45%, 0,125/0,225 кг, ф/п</t>
        </is>
      </c>
      <c r="B36" s="58" t="inlineStr">
        <is>
          <t>3.3, Альче, без лактозы</t>
        </is>
      </c>
    </row>
    <row r="37">
      <c r="A37" s="58" t="inlineStr">
        <is>
          <t>Моцарелла в воде Чильеджина "Orecchio Oro", 45%, 0,1/0,18 кг, ф/п</t>
        </is>
      </c>
      <c r="B37" s="58" t="inlineStr">
        <is>
          <t>3.3, Сакко</t>
        </is>
      </c>
    </row>
    <row r="38">
      <c r="A38" s="58" t="inlineStr">
        <is>
          <t>Моцарелла в воде Чильеджина "Каждый день", 45%, 0,1/0,18 кг, ф/п</t>
        </is>
      </c>
      <c r="B38" s="58" t="inlineStr">
        <is>
          <t>3.3, Сакко</t>
        </is>
      </c>
    </row>
    <row r="39">
      <c r="A39" s="58" t="inlineStr">
        <is>
          <t>Моцарелла в воде Чильеджина без лактозы "Unagrande", 45%, 0,125/0,225 кг, ф/п</t>
        </is>
      </c>
      <c r="B39" s="58" t="inlineStr">
        <is>
          <t>3.3, Альче, без лактозы</t>
        </is>
      </c>
    </row>
    <row r="40">
      <c r="A40" s="58" t="inlineStr">
        <is>
          <t>Моцарелла в воде Чильеджина без лактозы "Красная птица", 45%, 0,125/0,225 кг, ф/п</t>
        </is>
      </c>
      <c r="B40" s="58" t="inlineStr">
        <is>
          <t>3.3, Альче, без лактозы</t>
        </is>
      </c>
    </row>
    <row r="41">
      <c r="A41" s="58" t="inlineStr">
        <is>
          <t>Моцарелла для бутербродов "Aventino", 45%, 0,2 кг, т/ф</t>
        </is>
      </c>
      <c r="B41" s="58" t="inlineStr">
        <is>
          <t>2.7, Сакко</t>
        </is>
      </c>
    </row>
    <row r="42">
      <c r="A42" s="58" t="inlineStr">
        <is>
          <t>Моцарелла для пиццы "Metro Chef" 45%, 0,37 кг, т/ф</t>
        </is>
      </c>
      <c r="B42" s="58" t="inlineStr">
        <is>
          <t>2.7, Сакко</t>
        </is>
      </c>
    </row>
    <row r="43">
      <c r="A43" s="58" t="inlineStr">
        <is>
          <t>Моцарелла для пиццы "Metro Chef" 45%, 1,2 кг, т/ф</t>
        </is>
      </c>
      <c r="B43" s="58" t="inlineStr">
        <is>
          <t>2.7, Сакко</t>
        </is>
      </c>
    </row>
    <row r="44">
      <c r="A44" s="58" t="inlineStr">
        <is>
          <t>Моцарелла для пиццы "Pretto", 45 %, 0,46 кг, т/ф, (8 шт)</t>
        </is>
      </c>
      <c r="B44" s="58" t="inlineStr">
        <is>
          <t>2.7, Сакко</t>
        </is>
      </c>
    </row>
    <row r="45">
      <c r="A45" s="58" t="inlineStr">
        <is>
          <t>Моцарелла для пиццы "Pretto", 45%, 0,46 кг, т/ф, (8 шт)</t>
        </is>
      </c>
      <c r="B45" s="58" t="inlineStr">
        <is>
          <t>2.7, Сакко</t>
        </is>
      </c>
    </row>
    <row r="46">
      <c r="A46" s="58" t="inlineStr">
        <is>
          <t>Моцарелла для пиццы "Unagrande", 45%, 0,46 кг, в/у</t>
        </is>
      </c>
      <c r="B46" s="58" t="inlineStr">
        <is>
          <t>2.7, Альче</t>
        </is>
      </c>
    </row>
    <row r="47">
      <c r="A47" s="58" t="inlineStr">
        <is>
          <t>Моцарелла для пиццы "Unagrande", 45%, 0,46 кг, в/у, (8 шт)</t>
        </is>
      </c>
      <c r="B47" s="58" t="inlineStr">
        <is>
          <t>2.7, Альче</t>
        </is>
      </c>
    </row>
    <row r="48">
      <c r="A48" s="58" t="inlineStr">
        <is>
          <t>Моцарелла для пиццы "Красная птица", 45%, 0,28 кг, т/ф</t>
        </is>
      </c>
      <c r="B48" s="58" t="inlineStr">
        <is>
          <t>2.7, Сакко</t>
        </is>
      </c>
    </row>
    <row r="49">
      <c r="A49" s="58" t="inlineStr">
        <is>
          <t>Моцарелла для пиццы "Фермерская коллекция", 45%, 0,2 кг, т/ф</t>
        </is>
      </c>
      <c r="B49" s="58" t="inlineStr">
        <is>
          <t>2.7, Сакко</t>
        </is>
      </c>
    </row>
    <row r="50">
      <c r="A50" s="58" t="inlineStr">
        <is>
          <t>Моцарелла для пиццы «Fine Life», 45%, 0,37 кг, т/ф, (6 шт)</t>
        </is>
      </c>
      <c r="B50" s="58" t="inlineStr">
        <is>
          <t>2.7, Сакко</t>
        </is>
      </c>
    </row>
    <row r="51">
      <c r="A51" s="58" t="inlineStr">
        <is>
          <t>Моцарелла для сэндвичей "Unagrande", 45%, 0,28 кг, т/ф, (8 шт)</t>
        </is>
      </c>
      <c r="B51" s="58" t="inlineStr">
        <is>
          <t>2.7, Альче</t>
        </is>
      </c>
    </row>
    <row r="52">
      <c r="A52" s="58" t="inlineStr">
        <is>
          <t>Моцарелла палочки "Unagrande", 45%, 0,12 кг, т/ф</t>
        </is>
      </c>
      <c r="B52" s="58" t="inlineStr">
        <is>
          <t>2.7, Альче</t>
        </is>
      </c>
    </row>
    <row r="53">
      <c r="A53" s="58" t="inlineStr">
        <is>
          <t>Моцарелла палочки "Бонджорно", 45%, 0,12 кг, т/ф</t>
        </is>
      </c>
      <c r="B53" s="58" t="inlineStr">
        <is>
          <t>2.7, Альче</t>
        </is>
      </c>
    </row>
    <row r="54">
      <c r="A54" s="58" t="inlineStr">
        <is>
          <t>Моцарелла палочки "ВкусВилл", 45%, 0,12 кг, т/ф</t>
        </is>
      </c>
      <c r="B54" s="58" t="inlineStr">
        <is>
          <t>2.7, Альче</t>
        </is>
      </c>
    </row>
    <row r="55">
      <c r="A55" s="58" t="inlineStr">
        <is>
          <t>Моцарелла палочки "Красная птица", 45%, 0,12 кг, т/ф</t>
        </is>
      </c>
      <c r="B55" s="58" t="inlineStr">
        <is>
          <t>2.7, Альче</t>
        </is>
      </c>
    </row>
    <row r="56">
      <c r="A56" s="58" t="inlineStr">
        <is>
          <t>Моцарелла палочки 7,5 гр Эсперсен, 45%, кг, пл/л</t>
        </is>
      </c>
      <c r="B56" s="58" t="inlineStr">
        <is>
          <t>2.7, Альче</t>
        </is>
      </c>
    </row>
    <row r="57">
      <c r="A57" s="58" t="inlineStr">
        <is>
          <t>Моцарелла сердечки в воде "Unagrande", 45%, 0,125/0,225 кг, ф/п, (8 шт)</t>
        </is>
      </c>
      <c r="B57" s="58" t="inlineStr">
        <is>
          <t>3.3, Альче</t>
        </is>
      </c>
    </row>
    <row r="58">
      <c r="A58" s="58" t="inlineStr">
        <is>
          <t>Моцарелла шары "Metro Chef", 45%, кг, в/у</t>
        </is>
      </c>
      <c r="B58" s="58" t="inlineStr">
        <is>
          <t>2.7, Сакко</t>
        </is>
      </c>
    </row>
    <row r="59">
      <c r="A59" s="58" t="inlineStr">
        <is>
          <t>Моцарелла, 45%, 3,5 кг, пл/л (палочки 15 г)</t>
        </is>
      </c>
      <c r="B59" s="58" t="inlineStr">
        <is>
          <t>2.7, Альче</t>
        </is>
      </c>
    </row>
    <row r="60">
      <c r="A60" s="58" t="inlineStr">
        <is>
          <t>Моцарелла, 45%, 3,6 кг, пл/л (палочки 7,5 г)</t>
        </is>
      </c>
      <c r="B60" s="58" t="inlineStr">
        <is>
          <t>2.7, Альче</t>
        </is>
      </c>
    </row>
    <row r="61">
      <c r="A61" s="58" t="inlineStr">
        <is>
          <t>Сулугуни  "Умалат", 45%, 0,37 кг, т/ф, (6 шт)</t>
        </is>
      </c>
      <c r="B61" s="58" t="inlineStr">
        <is>
          <t>2.7, Альче</t>
        </is>
      </c>
    </row>
    <row r="62">
      <c r="A62" s="58" t="inlineStr">
        <is>
          <t>Сулугуни "ВкусВилл", 45%, 0,28 кг, т/ф</t>
        </is>
      </c>
      <c r="B62" s="58" t="inlineStr">
        <is>
          <t>2.7, Альче</t>
        </is>
      </c>
    </row>
    <row r="63">
      <c r="A63" s="58" t="inlineStr">
        <is>
          <t>Сулугуни "Зеленая линия", 45%, 0,28 кг, т/ф</t>
        </is>
      </c>
      <c r="B63" s="58" t="inlineStr">
        <is>
          <t>2.7, Альче</t>
        </is>
      </c>
    </row>
    <row r="64">
      <c r="A64" s="58" t="inlineStr">
        <is>
          <t>Сулугуни "Маркет Перекресток", 45%, 0,28 кг, т/ф</t>
        </is>
      </c>
      <c r="B64" s="58" t="inlineStr">
        <is>
          <t>2.7, Сакко</t>
        </is>
      </c>
    </row>
    <row r="65">
      <c r="A65" s="58" t="inlineStr">
        <is>
          <t>Сулугуни "Умалат" (для хачапури), 45%, 0,12 кг, ф/п</t>
        </is>
      </c>
      <c r="B65" s="58" t="inlineStr">
        <is>
          <t>2.7, Альче</t>
        </is>
      </c>
    </row>
    <row r="66">
      <c r="A66" s="58" t="inlineStr">
        <is>
          <t>Сулугуни "Умалат", 45%, 0,2 кг, т/ф, (9 шт)</t>
        </is>
      </c>
      <c r="B66" s="58" t="inlineStr">
        <is>
          <t>2.7, Альче</t>
        </is>
      </c>
    </row>
    <row r="67">
      <c r="A67" s="58" t="inlineStr">
        <is>
          <t>Сулугуни "Умалат", 45%, 0,28 кг, т/ф, (8 шт)</t>
        </is>
      </c>
      <c r="B67" s="58" t="inlineStr">
        <is>
          <t>2.7, Альче</t>
        </is>
      </c>
    </row>
    <row r="68">
      <c r="A68" s="58" t="inlineStr">
        <is>
          <t>Сулугуни без лактозы "ВкусВилл", 45%, 0,2 кг, т/ф</t>
        </is>
      </c>
      <c r="B68" s="58" t="inlineStr">
        <is>
          <t>2.7, Альче, без лактозы</t>
        </is>
      </c>
    </row>
    <row r="69">
      <c r="A69" s="58" t="inlineStr">
        <is>
          <t>Сулугуни кубики "ВкусВилл", 45%, 0,12 кг, ф/п</t>
        </is>
      </c>
      <c r="B69" s="58" t="inlineStr">
        <is>
          <t>2.7, Альче</t>
        </is>
      </c>
    </row>
    <row r="70">
      <c r="A70" s="58" t="inlineStr">
        <is>
          <t>Сулугуни палочки "Красная птица", 45%, 0,12 кг, т/ф</t>
        </is>
      </c>
      <c r="B70" s="58" t="inlineStr">
        <is>
          <t>2.7, Альче</t>
        </is>
      </c>
    </row>
    <row r="71">
      <c r="A71" s="58" t="inlineStr">
        <is>
          <t>Сулугуни палочки "Умалат", 45%, 0,12 кг, т/ф (10 шт.)</t>
        </is>
      </c>
      <c r="B71" s="58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8" t="inlineStr">
        <is>
          <t>3.3, Альче, без лактозы</t>
        </is>
      </c>
    </row>
    <row r="3">
      <c r="A3" s="58" t="inlineStr">
        <is>
          <t>3.6, Альче</t>
        </is>
      </c>
    </row>
    <row r="4">
      <c r="A4" s="58" t="inlineStr">
        <is>
          <t>3.3, Сакко</t>
        </is>
      </c>
    </row>
    <row r="5">
      <c r="A5" s="58" t="inlineStr">
        <is>
          <t>2.7, Альче</t>
        </is>
      </c>
    </row>
    <row r="6">
      <c r="A6" s="58" t="inlineStr">
        <is>
          <t>3.3, Альче</t>
        </is>
      </c>
    </row>
    <row r="7">
      <c r="A7" s="58" t="inlineStr">
        <is>
          <t>2.7, Сакко</t>
        </is>
      </c>
    </row>
    <row r="8">
      <c r="A8" s="58" t="inlineStr">
        <is>
          <t>2.7, Альче, без лактозы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44384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139</v>
      </c>
      <c r="K5" s="68" t="n">
        <v>87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343</v>
      </c>
      <c r="K6" s="68" t="n">
        <v>429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108</v>
      </c>
      <c r="K7" s="68" t="n">
        <v>108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"Ваш выбор", 50%, 0,1/0,18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89</v>
      </c>
      <c r="K8" s="68" t="n">
        <v>75</v>
      </c>
      <c r="L8" s="68" t="inlineStr"/>
      <c r="M8" s="68" t="inlineStr">
        <is>
          <t>327193010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"Красная птица",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336</v>
      </c>
      <c r="K9" s="68" t="n">
        <v>224</v>
      </c>
      <c r="L9" s="68" t="inlineStr"/>
      <c r="M9" s="68" t="inlineStr">
        <is>
          <t>Н0000090381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"Fine Life", 45%, 0,125/0,225 кг, ф/п</t>
        </is>
      </c>
      <c r="D10" s="64" t="n"/>
      <c r="E10" s="64" t="n"/>
      <c r="F10" s="64" t="n"/>
      <c r="G10" s="64" t="n"/>
      <c r="H10" s="64" t="n"/>
      <c r="I10" s="68" t="n">
        <v>12</v>
      </c>
      <c r="J10" s="68" t="n">
        <v>2</v>
      </c>
      <c r="K10" s="68" t="n">
        <v>2</v>
      </c>
      <c r="L10" s="68" t="inlineStr"/>
      <c r="M10" s="68" t="inlineStr">
        <is>
          <t>Н0000087862</t>
        </is>
      </c>
      <c r="N10" s="64" t="n"/>
    </row>
    <row r="11" ht="22" customHeight="1" s="12">
      <c r="B11" s="67" t="n">
        <v>7</v>
      </c>
      <c r="C11" s="68" t="inlineStr">
        <is>
          <t>Моцарелла Фиор ди латте в воде "Unagrande", 50%, 0,125/0,225 кг, ф/п, (8 шт)</t>
        </is>
      </c>
      <c r="D11" s="64" t="n"/>
      <c r="E11" s="64" t="n"/>
      <c r="F11" s="64" t="n"/>
      <c r="G11" s="64" t="n"/>
      <c r="H11" s="64" t="n"/>
      <c r="I11" s="68" t="n">
        <v>8</v>
      </c>
      <c r="J11" s="68" t="n">
        <v>377</v>
      </c>
      <c r="K11" s="68" t="n">
        <v>377</v>
      </c>
      <c r="L11" s="68" t="inlineStr"/>
      <c r="M11" s="68" t="inlineStr">
        <is>
          <t>Н0000094736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"Fine Life", 45%, 0,125/0,225 кг, ф/п</t>
        </is>
      </c>
      <c r="D12" s="64" t="n"/>
      <c r="E12" s="64" t="n"/>
      <c r="F12" s="64" t="n"/>
      <c r="G12" s="64" t="n"/>
      <c r="H12" s="64" t="n"/>
      <c r="I12" s="68" t="n">
        <v>12</v>
      </c>
      <c r="J12" s="68" t="n">
        <v>5</v>
      </c>
      <c r="K12" s="68" t="n">
        <v>4</v>
      </c>
      <c r="L12" s="68" t="inlineStr"/>
      <c r="M12" s="68" t="inlineStr">
        <is>
          <t>Н0000087861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"Pretto", 45%, 0,1/0,18 кг, ф/п, (8 шт)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1158</v>
      </c>
      <c r="K13" s="68" t="n">
        <v>1448</v>
      </c>
      <c r="L13" s="68" t="inlineStr"/>
      <c r="M13" s="68" t="inlineStr">
        <is>
          <t>Н0000094727</t>
        </is>
      </c>
      <c r="N13" s="64" t="n"/>
    </row>
    <row r="14" ht="22" customHeight="1" s="12">
      <c r="B14" s="67" t="n">
        <v>10</v>
      </c>
      <c r="C14" s="68" t="inlineStr">
        <is>
          <t>Моцарелла Чильеджина в воде "Ваш выбор", 50%, 0,1/0,18 кг, ф/п</t>
        </is>
      </c>
      <c r="D14" s="64" t="n"/>
      <c r="E14" s="64" t="n"/>
      <c r="F14" s="64" t="n"/>
      <c r="G14" s="64" t="n"/>
      <c r="H14" s="64" t="n"/>
      <c r="I14" s="68" t="n">
        <v>12</v>
      </c>
      <c r="J14" s="68" t="n">
        <v>135</v>
      </c>
      <c r="K14" s="68" t="n">
        <v>113</v>
      </c>
      <c r="L14" s="68" t="inlineStr"/>
      <c r="M14" s="68" t="inlineStr">
        <is>
          <t>327192013</t>
        </is>
      </c>
      <c r="N14" s="64" t="n"/>
    </row>
    <row r="15" ht="22" customHeight="1" s="12">
      <c r="B15" s="67" t="n">
        <v>11</v>
      </c>
      <c r="C15" s="68" t="inlineStr">
        <is>
          <t>Моцарелла Чильеджина в воде "Красная птица", 45%, 0,125/0,225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140</v>
      </c>
      <c r="K15" s="68" t="n">
        <v>94</v>
      </c>
      <c r="L15" s="68" t="inlineStr"/>
      <c r="M15" s="68" t="inlineStr">
        <is>
          <t>Н0000090380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"Orecchio Oro",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1</v>
      </c>
      <c r="K16" s="68" t="n">
        <v>2</v>
      </c>
      <c r="L16" s="68" t="inlineStr"/>
      <c r="M16" s="68" t="inlineStr">
        <is>
          <t>Н0000095981</t>
        </is>
      </c>
      <c r="N16" s="64" t="n"/>
    </row>
    <row r="17" ht="22" customHeight="1" s="12">
      <c r="B17" s="67" t="n">
        <v>13</v>
      </c>
      <c r="C17" s="68" t="inlineStr">
        <is>
          <t>Моцарелла в воде Фиор Ди Латте "Каждый день", 45%, 0,1/0,18 кг, ф/п</t>
        </is>
      </c>
      <c r="D17" s="64" t="n"/>
      <c r="E17" s="64" t="n"/>
      <c r="F17" s="64" t="n"/>
      <c r="G17" s="64" t="n"/>
      <c r="H17" s="64" t="n"/>
      <c r="I17" s="68" t="n">
        <v>12</v>
      </c>
      <c r="J17" s="68" t="n">
        <v>92</v>
      </c>
      <c r="K17" s="68" t="n">
        <v>77</v>
      </c>
      <c r="L17" s="68" t="inlineStr"/>
      <c r="M17" s="68" t="inlineStr">
        <is>
          <t>Н0000096804</t>
        </is>
      </c>
      <c r="N17" s="64" t="n"/>
    </row>
    <row r="18" ht="22" customHeight="1" s="12">
      <c r="B18" s="67" t="n">
        <v>14</v>
      </c>
      <c r="C18" s="68" t="inlineStr">
        <is>
          <t>Моцарелла в воде Фиор Ди Латте без лактозы "Красная птица", 45%, 0,125/0,225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43</v>
      </c>
      <c r="K18" s="68" t="n">
        <v>43</v>
      </c>
      <c r="L18" s="68" t="inlineStr"/>
      <c r="M18" s="68" t="inlineStr">
        <is>
          <t>Н0000096635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Фиор ди Латте "Aventino", 45%, 0,1/0,18 кг, ф/п</t>
        </is>
      </c>
      <c r="D19" s="64" t="n"/>
      <c r="E19" s="64" t="n"/>
      <c r="F19" s="64" t="n"/>
      <c r="G19" s="64" t="n"/>
      <c r="H19" s="64" t="n"/>
      <c r="I19" s="68" t="n">
        <v>8</v>
      </c>
      <c r="J19" s="68" t="n">
        <v>74</v>
      </c>
      <c r="K19" s="68" t="n">
        <v>93</v>
      </c>
      <c r="L19" s="68" t="inlineStr"/>
      <c r="M19" s="68" t="inlineStr">
        <is>
          <t>Н0000096234</t>
        </is>
      </c>
      <c r="N19" s="64" t="n"/>
    </row>
    <row r="20" ht="22" customHeight="1" s="12">
      <c r="B20" s="67" t="n">
        <v>16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345</v>
      </c>
      <c r="K20" s="68" t="n">
        <v>432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17</v>
      </c>
      <c r="C21" s="68" t="inlineStr">
        <is>
          <t>Моцарелла в воде Чильеджина "Orecchio Oro", 45%, 0,1/0,18 кг, ф/п</t>
        </is>
      </c>
      <c r="D21" s="64" t="n"/>
      <c r="E21" s="64" t="n"/>
      <c r="F21" s="64" t="n"/>
      <c r="G21" s="64" t="n"/>
      <c r="H21" s="64" t="n"/>
      <c r="I21" s="68" t="n">
        <v>8</v>
      </c>
      <c r="J21" s="68" t="n">
        <v>30</v>
      </c>
      <c r="K21" s="68" t="n">
        <v>38</v>
      </c>
      <c r="L21" s="68" t="inlineStr"/>
      <c r="M21" s="68" t="inlineStr">
        <is>
          <t>Н0000095985</t>
        </is>
      </c>
      <c r="N21" s="64" t="n"/>
    </row>
    <row r="22" ht="22" customHeight="1" s="12">
      <c r="B22" s="67" t="n">
        <v>18</v>
      </c>
      <c r="C22" s="68" t="inlineStr">
        <is>
          <t>Моцарелла в воде Чильеджина "Каждый день", 45%, 0,1/0,18 кг, ф/п</t>
        </is>
      </c>
      <c r="D22" s="64" t="n"/>
      <c r="E22" s="64" t="n"/>
      <c r="F22" s="64" t="n"/>
      <c r="G22" s="64" t="n"/>
      <c r="H22" s="64" t="n"/>
      <c r="I22" s="68" t="n">
        <v>12</v>
      </c>
      <c r="J22" s="68" t="n">
        <v>187</v>
      </c>
      <c r="K22" s="68" t="n">
        <v>156</v>
      </c>
      <c r="L22" s="68" t="inlineStr"/>
      <c r="M22" s="68" t="inlineStr">
        <is>
          <t>Н0000096805</t>
        </is>
      </c>
      <c r="N22" s="64" t="n"/>
    </row>
    <row r="23" ht="22" customHeight="1" s="12">
      <c r="B23" s="67" t="n">
        <v>19</v>
      </c>
      <c r="C23" s="68" t="inlineStr">
        <is>
          <t>Моцарелла в воде Чильеджина без лактозы "Unagrande", 45%, 0,125/0,225 кг, ф/п</t>
        </is>
      </c>
      <c r="D23" s="64" t="n"/>
      <c r="E23" s="64" t="n"/>
      <c r="F23" s="64" t="n"/>
      <c r="G23" s="64" t="n"/>
      <c r="H23" s="64" t="n"/>
      <c r="I23" s="68" t="n">
        <v>8</v>
      </c>
      <c r="J23" s="68" t="n">
        <v>69</v>
      </c>
      <c r="K23" s="68" t="n">
        <v>69</v>
      </c>
      <c r="L23" s="68" t="inlineStr"/>
      <c r="M23" s="68" t="inlineStr">
        <is>
          <t>Н0000095553</t>
        </is>
      </c>
      <c r="N23" s="64" t="n"/>
    </row>
    <row r="24" ht="22" customHeight="1" s="12">
      <c r="B24" s="67" t="n">
        <v>20</v>
      </c>
      <c r="C24" s="68" t="inlineStr">
        <is>
          <t>Моцарелла в воде Чильеджина без лактозы "Красная птица", 45%, 0,125/0,225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43</v>
      </c>
      <c r="K24" s="68" t="n">
        <v>43</v>
      </c>
      <c r="L24" s="68" t="inlineStr"/>
      <c r="M24" s="68" t="inlineStr">
        <is>
          <t>Н0000096636</t>
        </is>
      </c>
      <c r="N24" s="64" t="n"/>
    </row>
    <row r="29" ht="30" customHeight="1" s="12">
      <c r="B29" s="63" t="inlineStr">
        <is>
          <t>Задание на упаковку линии пиццы Моцарельного цеха</t>
        </is>
      </c>
      <c r="C29" s="64" t="n"/>
      <c r="D29" s="64" t="n"/>
      <c r="E29" s="64" t="n"/>
      <c r="F29" s="64" t="n"/>
      <c r="G29" s="64" t="n"/>
      <c r="H29" s="64" t="n"/>
      <c r="I29" s="64" t="n"/>
      <c r="J29" s="64" t="n"/>
      <c r="K29" s="64" t="n"/>
      <c r="L29" s="64" t="n"/>
      <c r="M29" s="64" t="n"/>
      <c r="N29" s="64" t="n"/>
    </row>
    <row r="30" ht="30" customHeight="1" s="12">
      <c r="B30" s="65" t="n">
        <v>44384</v>
      </c>
      <c r="C30" s="64" t="n"/>
      <c r="D30" s="64" t="n"/>
      <c r="E30" s="64" t="n"/>
      <c r="F30" s="64" t="n"/>
      <c r="G30" s="64" t="n"/>
      <c r="H30" s="64" t="n"/>
      <c r="I30" s="64" t="n"/>
      <c r="J30" s="64" t="n"/>
      <c r="K30" s="64" t="n"/>
      <c r="L30" s="64" t="n"/>
      <c r="M30" s="64" t="n"/>
      <c r="N30" s="64" t="n"/>
    </row>
    <row r="31" ht="28" customHeight="1" s="12">
      <c r="B31" s="66" t="inlineStr">
        <is>
          <t>Номер</t>
        </is>
      </c>
      <c r="C31" s="66" t="inlineStr">
        <is>
          <t>Номенклатура</t>
        </is>
      </c>
      <c r="D31" s="64" t="n"/>
      <c r="E31" s="64" t="n"/>
      <c r="F31" s="64" t="n"/>
      <c r="G31" s="64" t="n"/>
      <c r="H31" s="64" t="n"/>
      <c r="I31" s="66" t="inlineStr">
        <is>
          <t>Вложение коробок</t>
        </is>
      </c>
      <c r="J31" s="66" t="inlineStr">
        <is>
          <t>Вес, кг</t>
        </is>
      </c>
      <c r="K31" s="66" t="inlineStr">
        <is>
          <t>Кол-во коробок, шт</t>
        </is>
      </c>
      <c r="L31" s="66" t="inlineStr">
        <is>
          <t>В первую очередь</t>
        </is>
      </c>
      <c r="M31" s="66" t="inlineStr">
        <is>
          <t>Код</t>
        </is>
      </c>
      <c r="N31" s="64" t="n"/>
    </row>
    <row r="32" ht="22" customHeight="1" s="12">
      <c r="B32" s="67" t="n">
        <v>1</v>
      </c>
      <c r="C32" s="68" t="inlineStr">
        <is>
          <t>Качокавалло "Unagrande", 45%, 0,26 кг, в/у, (8 шт)</t>
        </is>
      </c>
      <c r="D32" s="64" t="n"/>
      <c r="E32" s="64" t="n"/>
      <c r="F32" s="64" t="n"/>
      <c r="G32" s="64" t="n"/>
      <c r="H32" s="64" t="n"/>
      <c r="I32" s="68" t="n">
        <v>8</v>
      </c>
      <c r="J32" s="68" t="inlineStr"/>
      <c r="K32" s="68" t="inlineStr"/>
      <c r="L32" s="68" t="inlineStr"/>
      <c r="M32" s="68" t="inlineStr">
        <is>
          <t>Н0000094740</t>
        </is>
      </c>
      <c r="N32" s="64" t="n"/>
    </row>
    <row r="33" ht="22" customHeight="1" s="12">
      <c r="B33" s="67" t="n">
        <v>2</v>
      </c>
      <c r="C33" s="68" t="inlineStr">
        <is>
          <t>Моцарелла "Pretto" (для бутербродов), 45%, 0,2 кг, т/ф, (9 шт)</t>
        </is>
      </c>
      <c r="D33" s="64" t="n"/>
      <c r="E33" s="64" t="n"/>
      <c r="F33" s="64" t="n"/>
      <c r="G33" s="64" t="n"/>
      <c r="H33" s="64" t="n"/>
      <c r="I33" s="68" t="n">
        <v>9</v>
      </c>
      <c r="J33" s="68" t="n">
        <v>2803</v>
      </c>
      <c r="K33" s="68" t="n">
        <v>1558</v>
      </c>
      <c r="L33" s="68" t="inlineStr"/>
      <c r="M33" s="68" t="inlineStr">
        <is>
          <t>Н0000094735</t>
        </is>
      </c>
      <c r="N33" s="64" t="n"/>
    </row>
    <row r="34" ht="22" customHeight="1" s="12">
      <c r="B34" s="67" t="n">
        <v>3</v>
      </c>
      <c r="C34" s="68" t="inlineStr">
        <is>
          <t>Моцарелла для бутербродов "Aventino", 45%, 0,2 кг, т/ф</t>
        </is>
      </c>
      <c r="D34" s="64" t="n"/>
      <c r="E34" s="64" t="n"/>
      <c r="F34" s="64" t="n"/>
      <c r="G34" s="64" t="n"/>
      <c r="H34" s="64" t="n"/>
      <c r="I34" s="68" t="n">
        <v>9</v>
      </c>
      <c r="J34" s="68" t="n">
        <v>50</v>
      </c>
      <c r="K34" s="68" t="n">
        <v>28</v>
      </c>
      <c r="L34" s="68" t="inlineStr"/>
      <c r="M34" s="68" t="inlineStr">
        <is>
          <t>Н0000096668</t>
        </is>
      </c>
      <c r="N34" s="64" t="n"/>
    </row>
    <row r="35" ht="22" customHeight="1" s="12">
      <c r="B35" s="67" t="n">
        <v>4</v>
      </c>
      <c r="C35" s="68" t="inlineStr">
        <is>
          <t>Моцарелла для пиццы "Pretto", 45%, 0,46 кг, т/ф, (8 шт)</t>
        </is>
      </c>
      <c r="D35" s="64" t="n"/>
      <c r="E35" s="64" t="n"/>
      <c r="F35" s="64" t="n"/>
      <c r="G35" s="64" t="n"/>
      <c r="H35" s="64" t="n"/>
      <c r="I35" s="68" t="n">
        <v>8</v>
      </c>
      <c r="J35" s="68" t="n">
        <v>100</v>
      </c>
      <c r="K35" s="68" t="n">
        <v>28</v>
      </c>
      <c r="L35" s="68" t="inlineStr"/>
      <c r="M35" s="68" t="inlineStr">
        <is>
          <t>Н0000094734</t>
        </is>
      </c>
      <c r="N35" s="64" t="n"/>
    </row>
    <row r="36" ht="22" customHeight="1" s="12">
      <c r="B36" s="67" t="n">
        <v>5</v>
      </c>
      <c r="C36" s="68" t="inlineStr">
        <is>
          <t>Моцарелла для пиццы "Unagrande", 45%, 0,46 кг, в/у</t>
        </is>
      </c>
      <c r="D36" s="64" t="n"/>
      <c r="E36" s="64" t="n"/>
      <c r="F36" s="64" t="n"/>
      <c r="G36" s="64" t="n"/>
      <c r="H36" s="64" t="n"/>
      <c r="I36" s="68" t="n">
        <v>6</v>
      </c>
      <c r="J36" s="68" t="n">
        <v>850</v>
      </c>
      <c r="K36" s="68" t="n">
        <v>308</v>
      </c>
      <c r="L36" s="68" t="inlineStr"/>
      <c r="M36" s="68" t="inlineStr">
        <is>
          <t>Н0000079372</t>
        </is>
      </c>
      <c r="N36" s="64" t="n"/>
    </row>
    <row r="37" ht="22" customHeight="1" s="12">
      <c r="B37" s="67" t="n">
        <v>6</v>
      </c>
      <c r="C37" s="68" t="inlineStr">
        <is>
          <t>Моцарелла для пиццы "Красная птица",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150</v>
      </c>
      <c r="K37" s="68" t="n">
        <v>67</v>
      </c>
      <c r="L37" s="68" t="inlineStr"/>
      <c r="M37" s="68" t="inlineStr">
        <is>
          <t>Н0000096640</t>
        </is>
      </c>
      <c r="N37" s="64" t="n"/>
    </row>
    <row r="38" ht="22" customHeight="1" s="12">
      <c r="B38" s="67" t="n">
        <v>7</v>
      </c>
      <c r="C38" s="68" t="inlineStr">
        <is>
          <t>Моцарелла палочки "Unagrande", 45%, 0,12 кг, т/ф</t>
        </is>
      </c>
      <c r="D38" s="64" t="n"/>
      <c r="E38" s="64" t="n"/>
      <c r="F38" s="64" t="n"/>
      <c r="G38" s="64" t="n"/>
      <c r="H38" s="64" t="n"/>
      <c r="I38" s="68" t="n">
        <v>10</v>
      </c>
      <c r="J38" s="68" t="n">
        <v>150</v>
      </c>
      <c r="K38" s="68" t="n">
        <v>125</v>
      </c>
      <c r="L38" s="68" t="inlineStr"/>
      <c r="M38" s="68" t="inlineStr">
        <is>
          <t>Н0000093998</t>
        </is>
      </c>
      <c r="N38" s="64" t="n"/>
    </row>
    <row r="39" ht="22" customHeight="1" s="12">
      <c r="B39" s="67" t="n">
        <v>8</v>
      </c>
      <c r="C39" s="68" t="inlineStr">
        <is>
          <t>Сулугуни "Умалат", 45%, 0,2 кг, т/ф, (9 шт)</t>
        </is>
      </c>
      <c r="D39" s="64" t="n"/>
      <c r="E39" s="64" t="n"/>
      <c r="F39" s="64" t="n"/>
      <c r="G39" s="64" t="n"/>
      <c r="H39" s="64" t="n"/>
      <c r="I39" s="68" t="n">
        <v>9</v>
      </c>
      <c r="J39" s="68" t="n">
        <v>238</v>
      </c>
      <c r="K39" s="68" t="n">
        <v>133</v>
      </c>
      <c r="L39" s="68" t="inlineStr"/>
      <c r="M39" s="68" t="inlineStr">
        <is>
          <t>Н0000094741</t>
        </is>
      </c>
      <c r="N39" s="64" t="n"/>
    </row>
    <row r="40" ht="22" customHeight="1" s="12">
      <c r="B40" s="67" t="n">
        <v>9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5740</v>
      </c>
      <c r="K40" s="68" t="n">
        <v>2563</v>
      </c>
      <c r="L40" s="68" t="inlineStr"/>
      <c r="M40" s="68" t="inlineStr">
        <is>
          <t>Н0000081879</t>
        </is>
      </c>
      <c r="N40" s="64" t="n"/>
    </row>
    <row r="41" ht="22" customHeight="1" s="12">
      <c r="B41" s="67" t="n">
        <v>10</v>
      </c>
      <c r="C41" s="68" t="inlineStr">
        <is>
          <t>Сулугуни палочки "Умалат", 45%, 0,12 кг, т/ф (10 шт.)</t>
        </is>
      </c>
      <c r="D41" s="64" t="n"/>
      <c r="E41" s="64" t="n"/>
      <c r="F41" s="64" t="n"/>
      <c r="G41" s="64" t="n"/>
      <c r="H41" s="64" t="n"/>
      <c r="I41" s="68" t="n">
        <v>10</v>
      </c>
      <c r="J41" s="68" t="n">
        <v>200</v>
      </c>
      <c r="K41" s="68" t="n">
        <v>167</v>
      </c>
      <c r="L41" s="68" t="inlineStr"/>
      <c r="M41" s="68" t="inlineStr">
        <is>
          <t>Н0000093444</t>
        </is>
      </c>
      <c r="N41" s="64" t="n"/>
    </row>
    <row r="42" ht="22" customHeight="1" s="12">
      <c r="B42" s="67" t="n">
        <v>11</v>
      </c>
      <c r="C42" s="69" t="inlineStr">
        <is>
          <t>Качокавалло "Unagrande", 45%, 0,8 кг</t>
        </is>
      </c>
      <c r="D42" s="64" t="n"/>
      <c r="E42" s="64" t="n"/>
      <c r="F42" s="64" t="n"/>
      <c r="G42" s="64" t="n"/>
      <c r="H42" s="64" t="n"/>
      <c r="I42" s="69" t="n">
        <v>2</v>
      </c>
      <c r="J42" s="69" t="n">
        <v>8</v>
      </c>
      <c r="K42" s="69" t="n">
        <v>6</v>
      </c>
      <c r="L42" s="69" t="inlineStr"/>
      <c r="M42" s="69" t="inlineStr">
        <is>
          <t>Н0000098165</t>
        </is>
      </c>
      <c r="N42" s="64" t="n"/>
    </row>
  </sheetData>
  <mergeCells count="70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B29:N29"/>
    <mergeCell ref="B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71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44384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66</v>
      </c>
      <c r="C5" s="68" t="inlineStr">
        <is>
          <t>Моцарелла в воде Чильеджина без лактозы "Красная птица", 45%, 0,125/0,225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43</v>
      </c>
      <c r="K5" s="68" t="n">
        <v>43</v>
      </c>
      <c r="L5" s="68" t="inlineStr"/>
      <c r="M5" s="68" t="inlineStr">
        <is>
          <t>Н0000096636</t>
        </is>
      </c>
      <c r="N5" s="64" t="n"/>
    </row>
    <row r="6" ht="22" customHeight="1" s="12">
      <c r="B6" s="67" t="n">
        <v>66</v>
      </c>
      <c r="C6" s="68" t="inlineStr">
        <is>
          <t>Моцарелла в воде Чильеджина без лактозы "Unagrande", 45%, 0,125/0,225 кг, ф/п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69</v>
      </c>
      <c r="K6" s="68" t="n">
        <v>69</v>
      </c>
      <c r="L6" s="68" t="inlineStr"/>
      <c r="M6" s="68" t="inlineStr">
        <is>
          <t>Н0000095553</t>
        </is>
      </c>
      <c r="N6" s="64" t="n"/>
    </row>
    <row r="7" ht="22" customHeight="1" s="12">
      <c r="B7" s="67" t="n">
        <v>66</v>
      </c>
      <c r="C7" s="68" t="inlineStr">
        <is>
          <t>Моцарелла в воде Фиор Ди Латте без лактозы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43</v>
      </c>
      <c r="K7" s="68" t="n">
        <v>43</v>
      </c>
      <c r="L7" s="68" t="inlineStr"/>
      <c r="M7" s="68" t="inlineStr">
        <is>
          <t>Н0000096635</t>
        </is>
      </c>
      <c r="N7" s="64" t="n"/>
    </row>
    <row r="8" ht="22" customHeight="1" s="12">
      <c r="B8" s="67" t="n">
        <v>66</v>
      </c>
      <c r="C8" s="68" t="inlineStr">
        <is>
          <t>Моцарелла Фиор ди латте в воде "Fine Life",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</v>
      </c>
      <c r="K8" s="68" t="n">
        <v>2</v>
      </c>
      <c r="L8" s="68" t="inlineStr"/>
      <c r="M8" s="68" t="inlineStr">
        <is>
          <t>Н0000087862</t>
        </is>
      </c>
      <c r="N8" s="64" t="n"/>
    </row>
    <row r="9" ht="22" customHeight="1" s="12">
      <c r="B9" s="67" t="n">
        <v>66</v>
      </c>
      <c r="C9" s="68" t="inlineStr">
        <is>
          <t>Моцарелла Фиор Ди Латте в воде "Pretto", 45%, 0,125/0,225 кг, ф/п, (8 шт)</t>
        </is>
      </c>
      <c r="D9" s="64" t="n"/>
      <c r="E9" s="64" t="n"/>
      <c r="F9" s="64" t="n"/>
      <c r="G9" s="64" t="n"/>
      <c r="H9" s="64" t="n"/>
      <c r="I9" s="68" t="n">
        <v>8</v>
      </c>
      <c r="J9" s="68" t="n">
        <v>108</v>
      </c>
      <c r="K9" s="68" t="n">
        <v>108</v>
      </c>
      <c r="L9" s="68" t="inlineStr"/>
      <c r="M9" s="68" t="inlineStr">
        <is>
          <t>Н0000094729</t>
        </is>
      </c>
      <c r="N9" s="64" t="n"/>
    </row>
    <row r="10" ht="22" customHeight="1" s="12">
      <c r="B10" s="67" t="n">
        <v>66</v>
      </c>
      <c r="C10" s="68" t="inlineStr">
        <is>
          <t>Моцарелла Фиор ди Латте в воде "Красная птица", 45%, 0,125/0,225 кг, ф/п</t>
        </is>
      </c>
      <c r="D10" s="64" t="n"/>
      <c r="E10" s="64" t="n"/>
      <c r="F10" s="64" t="n"/>
      <c r="G10" s="64" t="n"/>
      <c r="H10" s="64" t="n"/>
      <c r="I10" s="68" t="n">
        <v>12</v>
      </c>
      <c r="J10" s="68" t="n">
        <v>336</v>
      </c>
      <c r="K10" s="68" t="n">
        <v>224</v>
      </c>
      <c r="L10" s="68" t="inlineStr"/>
      <c r="M10" s="68" t="inlineStr">
        <is>
          <t>Н0000090381</t>
        </is>
      </c>
      <c r="N10" s="64" t="n"/>
    </row>
    <row r="11" ht="22" customHeight="1" s="12">
      <c r="B11" s="67" t="n">
        <v>66</v>
      </c>
      <c r="C11" s="68" t="inlineStr">
        <is>
          <t>Моцарелла в воде Фиор Ди Латте "Orecchio Oro", 45%, 0,1/0,18 кг, ф/п</t>
        </is>
      </c>
      <c r="D11" s="64" t="n"/>
      <c r="E11" s="64" t="n"/>
      <c r="F11" s="64" t="n"/>
      <c r="G11" s="64" t="n"/>
      <c r="H11" s="64" t="n"/>
      <c r="I11" s="68" t="n">
        <v>8</v>
      </c>
      <c r="J11" s="68" t="n">
        <v>1</v>
      </c>
      <c r="K11" s="68" t="n">
        <v>2</v>
      </c>
      <c r="L11" s="68" t="inlineStr"/>
      <c r="M11" s="68" t="inlineStr">
        <is>
          <t>Н0000095981</t>
        </is>
      </c>
      <c r="N11" s="64" t="n"/>
    </row>
    <row r="12" ht="22" customHeight="1" s="12">
      <c r="B12" s="67" t="n">
        <v>66</v>
      </c>
      <c r="C12" s="68" t="inlineStr">
        <is>
          <t>Моцарелла в воде Фиор ди Латте "Aventino", 45%, 0,1/0,18 кг, ф/п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74</v>
      </c>
      <c r="K12" s="68" t="n">
        <v>93</v>
      </c>
      <c r="L12" s="68" t="inlineStr"/>
      <c r="M12" s="68" t="inlineStr">
        <is>
          <t>Н0000096234</t>
        </is>
      </c>
      <c r="N12" s="64" t="n"/>
    </row>
    <row r="13" ht="22" customHeight="1" s="12">
      <c r="B13" s="67" t="n">
        <v>66</v>
      </c>
      <c r="C13" s="68" t="inlineStr">
        <is>
          <t>Моцарелла Фиор ди Латте в воде "Ваш выбор", 50%, 0,1/0,18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89</v>
      </c>
      <c r="K13" s="68" t="n">
        <v>75</v>
      </c>
      <c r="L13" s="68" t="inlineStr"/>
      <c r="M13" s="68" t="inlineStr">
        <is>
          <t>327193010</t>
        </is>
      </c>
      <c r="N13" s="64" t="n"/>
    </row>
    <row r="14" ht="22" customHeight="1" s="12">
      <c r="B14" s="67" t="n">
        <v>66</v>
      </c>
      <c r="C14" s="68" t="inlineStr">
        <is>
          <t>Моцарелла в воде Фиор Ди Латте "Каждый день", 45%, 0,1/0,18 кг, ф/п</t>
        </is>
      </c>
      <c r="D14" s="64" t="n"/>
      <c r="E14" s="64" t="n"/>
      <c r="F14" s="64" t="n"/>
      <c r="G14" s="64" t="n"/>
      <c r="H14" s="64" t="n"/>
      <c r="I14" s="68" t="n">
        <v>12</v>
      </c>
      <c r="J14" s="68" t="n">
        <v>92</v>
      </c>
      <c r="K14" s="68" t="n">
        <v>77</v>
      </c>
      <c r="L14" s="68" t="inlineStr"/>
      <c r="M14" s="68" t="inlineStr">
        <is>
          <t>Н0000096804</t>
        </is>
      </c>
      <c r="N14" s="64" t="n"/>
    </row>
    <row r="15" ht="22" customHeight="1" s="12">
      <c r="B15" s="67" t="n">
        <v>66</v>
      </c>
      <c r="C15" s="68" t="inlineStr">
        <is>
          <t>Моцарелла Фиор Ди Латте в воде "Pretto", 45%, 0,1/0,18 кг, ф/п, (8 шт)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143</v>
      </c>
      <c r="K15" s="68" t="n">
        <v>179</v>
      </c>
      <c r="L15" s="68" t="inlineStr"/>
      <c r="M15" s="68" t="inlineStr">
        <is>
          <t>Н0000094728</t>
        </is>
      </c>
      <c r="N15" s="64" t="n"/>
    </row>
    <row r="16">
      <c r="B16" s="67" t="inlineStr"/>
      <c r="C16" s="67" t="inlineStr"/>
      <c r="D16" s="64" t="n"/>
      <c r="E16" s="64" t="n"/>
      <c r="F16" s="64" t="n"/>
      <c r="G16" s="64" t="n"/>
      <c r="H16" s="64" t="n"/>
      <c r="I16" s="64" t="n"/>
      <c r="J16" s="64" t="n"/>
      <c r="K16" s="64" t="n"/>
      <c r="L16" s="64" t="n"/>
      <c r="M16" s="64" t="n"/>
      <c r="N16" s="64" t="n"/>
    </row>
    <row r="17" ht="22" customHeight="1" s="12">
      <c r="B17" s="67" t="n">
        <v>67</v>
      </c>
      <c r="C17" s="68" t="inlineStr">
        <is>
          <t>Моцарелла Фиор Ди Латте в воде "Pretto", 45%, 0,1/0,18 кг, ф/п, (8 шт)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200</v>
      </c>
      <c r="K17" s="68" t="n">
        <v>250</v>
      </c>
      <c r="L17" s="68" t="inlineStr"/>
      <c r="M17" s="68" t="inlineStr">
        <is>
          <t>Н0000094728</t>
        </is>
      </c>
      <c r="N17" s="64" t="n"/>
    </row>
    <row r="18" ht="22" customHeight="1" s="12">
      <c r="B18" s="67" t="n">
        <v>67</v>
      </c>
      <c r="C18" s="68" t="inlineStr">
        <is>
          <t>Моцарелла Грандиоза в воде "Unagrande", 50%, 0,2/0,36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139</v>
      </c>
      <c r="K18" s="68" t="n">
        <v>87</v>
      </c>
      <c r="L18" s="68" t="inlineStr"/>
      <c r="M18" s="68" t="inlineStr">
        <is>
          <t>Н0000094897</t>
        </is>
      </c>
      <c r="N18" s="64" t="n"/>
    </row>
    <row r="19" ht="22" customHeight="1" s="12">
      <c r="B19" s="67" t="n">
        <v>67</v>
      </c>
      <c r="C19" s="68" t="inlineStr">
        <is>
          <t>Моцарелла Фиор ди латте в воде "Unagrande", 50%, 0,125/0,225 кг, ф/п, (8 шт)</t>
        </is>
      </c>
      <c r="D19" s="64" t="n"/>
      <c r="E19" s="64" t="n"/>
      <c r="F19" s="64" t="n"/>
      <c r="G19" s="64" t="n"/>
      <c r="H19" s="64" t="n"/>
      <c r="I19" s="68" t="n">
        <v>8</v>
      </c>
      <c r="J19" s="68" t="n">
        <v>377</v>
      </c>
      <c r="K19" s="68" t="n">
        <v>377</v>
      </c>
      <c r="L19" s="68" t="inlineStr"/>
      <c r="M19" s="68" t="inlineStr">
        <is>
          <t>Н0000094736</t>
        </is>
      </c>
      <c r="N19" s="64" t="n"/>
    </row>
    <row r="20">
      <c r="B20" s="67" t="inlineStr"/>
      <c r="C20" s="67" t="inlineStr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</row>
    <row r="21" ht="22" customHeight="1" s="12">
      <c r="B21" s="67" t="n">
        <v>68</v>
      </c>
      <c r="C21" s="68" t="inlineStr">
        <is>
          <t>Моцарелла Чильеджина в воде "Fine Life", 45%, 0,125/0,225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5</v>
      </c>
      <c r="K21" s="68" t="n">
        <v>4</v>
      </c>
      <c r="L21" s="68" t="inlineStr"/>
      <c r="M21" s="68" t="inlineStr">
        <is>
          <t>Н0000087861</t>
        </is>
      </c>
      <c r="N21" s="64" t="n"/>
    </row>
    <row r="22" ht="22" customHeight="1" s="12">
      <c r="B22" s="67" t="n">
        <v>68</v>
      </c>
      <c r="C22" s="68" t="inlineStr">
        <is>
          <t>Моцарелла Чильеджина в воде "Красная птица", 45%, 0,125/0,225 кг, ф/п</t>
        </is>
      </c>
      <c r="D22" s="64" t="n"/>
      <c r="E22" s="64" t="n"/>
      <c r="F22" s="64" t="n"/>
      <c r="G22" s="64" t="n"/>
      <c r="H22" s="64" t="n"/>
      <c r="I22" s="68" t="n">
        <v>12</v>
      </c>
      <c r="J22" s="68" t="n">
        <v>140</v>
      </c>
      <c r="K22" s="68" t="n">
        <v>94</v>
      </c>
      <c r="L22" s="68" t="inlineStr"/>
      <c r="M22" s="68" t="inlineStr">
        <is>
          <t>Н0000090380</t>
        </is>
      </c>
      <c r="N22" s="64" t="n"/>
    </row>
    <row r="23" ht="22" customHeight="1" s="12">
      <c r="B23" s="67" t="n">
        <v>68</v>
      </c>
      <c r="C23" s="68" t="inlineStr">
        <is>
          <t>Моцарелла в воде Чильеджина "Каждый день", 45%, 0,1/0,18 кг, ф/п</t>
        </is>
      </c>
      <c r="D23" s="64" t="n"/>
      <c r="E23" s="64" t="n"/>
      <c r="F23" s="64" t="n"/>
      <c r="G23" s="64" t="n"/>
      <c r="H23" s="64" t="n"/>
      <c r="I23" s="68" t="n">
        <v>12</v>
      </c>
      <c r="J23" s="68" t="n">
        <v>187</v>
      </c>
      <c r="K23" s="68" t="n">
        <v>156</v>
      </c>
      <c r="L23" s="68" t="inlineStr"/>
      <c r="M23" s="68" t="inlineStr">
        <is>
          <t>Н0000096805</t>
        </is>
      </c>
      <c r="N23" s="64" t="n"/>
    </row>
    <row r="24" ht="22" customHeight="1" s="12">
      <c r="B24" s="67" t="n">
        <v>68</v>
      </c>
      <c r="C24" s="68" t="inlineStr">
        <is>
          <t>Моцарелла Чильеджина в воде "Ваш выбор", 50%, 0,1/0,18 кг, ф/п</t>
        </is>
      </c>
      <c r="D24" s="64" t="n"/>
      <c r="E24" s="64" t="n"/>
      <c r="F24" s="64" t="n"/>
      <c r="G24" s="64" t="n"/>
      <c r="H24" s="64" t="n"/>
      <c r="I24" s="68" t="n">
        <v>12</v>
      </c>
      <c r="J24" s="68" t="n">
        <v>135</v>
      </c>
      <c r="K24" s="68" t="n">
        <v>113</v>
      </c>
      <c r="L24" s="68" t="inlineStr"/>
      <c r="M24" s="68" t="inlineStr">
        <is>
          <t>327192013</t>
        </is>
      </c>
      <c r="N24" s="64" t="n"/>
    </row>
    <row r="25" ht="22" customHeight="1" s="12">
      <c r="B25" s="67" t="n">
        <v>68</v>
      </c>
      <c r="C25" s="68" t="inlineStr">
        <is>
          <t>Моцарелла в воде Чильеджина "Orecchio Oro", 45%, 0,1/0,18 кг, ф/п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30</v>
      </c>
      <c r="K25" s="68" t="n">
        <v>38</v>
      </c>
      <c r="L25" s="68" t="inlineStr"/>
      <c r="M25" s="68" t="inlineStr">
        <is>
          <t>Н0000095985</t>
        </is>
      </c>
      <c r="N25" s="64" t="n"/>
    </row>
    <row r="26" ht="22" customHeight="1" s="12">
      <c r="B26" s="67" t="n">
        <v>68</v>
      </c>
      <c r="C26" s="68" t="inlineStr">
        <is>
          <t>Моцарелла в воде Чильеджина "Aventino", 45%, 0,1/0,18 кг, ф/п</t>
        </is>
      </c>
      <c r="D26" s="64" t="n"/>
      <c r="E26" s="64" t="n"/>
      <c r="F26" s="64" t="n"/>
      <c r="G26" s="64" t="n"/>
      <c r="H26" s="64" t="n"/>
      <c r="I26" s="68" t="n">
        <v>8</v>
      </c>
      <c r="J26" s="68" t="n">
        <v>345</v>
      </c>
      <c r="K26" s="68" t="n">
        <v>432</v>
      </c>
      <c r="L26" s="68" t="inlineStr"/>
      <c r="M26" s="68" t="inlineStr">
        <is>
          <t>Н0000096233</t>
        </is>
      </c>
      <c r="N26" s="64" t="n"/>
    </row>
    <row r="27" ht="22" customHeight="1" s="12">
      <c r="B27" s="67" t="n">
        <v>68</v>
      </c>
      <c r="C27" s="68" t="inlineStr">
        <is>
          <t>Моцарелла Чильеджина в воде "Pretto", 45%, 0,1/0,18 кг, ф/п, (8 шт)</t>
        </is>
      </c>
      <c r="D27" s="64" t="n"/>
      <c r="E27" s="64" t="n"/>
      <c r="F27" s="64" t="n"/>
      <c r="G27" s="64" t="n"/>
      <c r="H27" s="64" t="n"/>
      <c r="I27" s="68" t="n">
        <v>8</v>
      </c>
      <c r="J27" s="68" t="n">
        <v>158</v>
      </c>
      <c r="K27" s="68" t="n">
        <v>198</v>
      </c>
      <c r="L27" s="68" t="inlineStr"/>
      <c r="M27" s="68" t="inlineStr">
        <is>
          <t>Н0000094727</t>
        </is>
      </c>
      <c r="N27" s="64" t="n"/>
    </row>
    <row r="28">
      <c r="B28" s="67" t="inlineStr"/>
      <c r="C28" s="67" t="inlineStr"/>
      <c r="D28" s="64" t="n"/>
      <c r="E28" s="64" t="n"/>
      <c r="F28" s="64" t="n"/>
      <c r="G28" s="64" t="n"/>
      <c r="H28" s="64" t="n"/>
      <c r="I28" s="64" t="n"/>
      <c r="J28" s="64" t="n"/>
      <c r="K28" s="64" t="n"/>
      <c r="L28" s="64" t="n"/>
      <c r="M28" s="64" t="n"/>
      <c r="N28" s="64" t="n"/>
    </row>
    <row r="29" ht="22" customHeight="1" s="12">
      <c r="B29" s="67" t="n">
        <v>69</v>
      </c>
      <c r="C29" s="68" t="inlineStr">
        <is>
          <t>Моцарелла Чильеджина в воде "Pretto", 45%, 0,1/0,18 кг, ф/п, (8 шт)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1000</v>
      </c>
      <c r="K29" s="68" t="n">
        <v>1250</v>
      </c>
      <c r="L29" s="68" t="inlineStr"/>
      <c r="M29" s="68" t="inlineStr">
        <is>
          <t>Н0000094727</t>
        </is>
      </c>
      <c r="N29" s="64" t="n"/>
    </row>
    <row r="30">
      <c r="B30" s="67" t="inlineStr"/>
      <c r="C30" s="67" t="inlineStr"/>
      <c r="D30" s="64" t="n"/>
      <c r="E30" s="64" t="n"/>
      <c r="F30" s="64" t="n"/>
      <c r="G30" s="64" t="n"/>
      <c r="H30" s="64" t="n"/>
      <c r="I30" s="64" t="n"/>
      <c r="J30" s="64" t="n"/>
      <c r="K30" s="64" t="n"/>
      <c r="L30" s="64" t="n"/>
      <c r="M30" s="64" t="n"/>
      <c r="N30" s="64" t="n"/>
    </row>
    <row r="35" ht="30" customHeight="1" s="12">
      <c r="B35" s="63" t="inlineStr">
        <is>
          <t>Задание на упаковку линии пиццы Моцарельного цеха</t>
        </is>
      </c>
      <c r="C35" s="64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</row>
    <row r="36" ht="30" customHeight="1" s="12">
      <c r="B36" s="65" t="n">
        <v>44384</v>
      </c>
      <c r="C36" s="64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8" customHeight="1" s="12">
      <c r="B37" s="66" t="inlineStr">
        <is>
          <t>Номер варки</t>
        </is>
      </c>
      <c r="C37" s="66" t="inlineStr">
        <is>
          <t>Номенклатура</t>
        </is>
      </c>
      <c r="D37" s="64" t="n"/>
      <c r="E37" s="64" t="n"/>
      <c r="F37" s="64" t="n"/>
      <c r="G37" s="64" t="n"/>
      <c r="H37" s="64" t="n"/>
      <c r="I37" s="66" t="inlineStr">
        <is>
          <t>Вложение коробок</t>
        </is>
      </c>
      <c r="J37" s="66" t="inlineStr">
        <is>
          <t>Вес, кг</t>
        </is>
      </c>
      <c r="K37" s="66" t="inlineStr">
        <is>
          <t>Кол-во коробок, шт</t>
        </is>
      </c>
      <c r="L37" s="66" t="inlineStr">
        <is>
          <t>В первую очередь</t>
        </is>
      </c>
      <c r="M37" s="66" t="inlineStr">
        <is>
          <t>Код</t>
        </is>
      </c>
      <c r="N37" s="64" t="n"/>
    </row>
    <row r="38" ht="22" customHeight="1" s="12">
      <c r="B38" s="67" t="n">
        <v>70</v>
      </c>
      <c r="C38" s="68" t="inlineStr">
        <is>
          <t>Моцарелла палочки "Unagrande", 45%, 0,12 кг, т/ф</t>
        </is>
      </c>
      <c r="D38" s="64" t="n"/>
      <c r="E38" s="64" t="n"/>
      <c r="F38" s="64" t="n"/>
      <c r="G38" s="64" t="n"/>
      <c r="H38" s="64" t="n"/>
      <c r="I38" s="68" t="n">
        <v>10</v>
      </c>
      <c r="J38" s="68" t="n">
        <v>150</v>
      </c>
      <c r="K38" s="68" t="n">
        <v>125</v>
      </c>
      <c r="L38" s="68" t="inlineStr"/>
      <c r="M38" s="68" t="inlineStr">
        <is>
          <t>Н0000093998</t>
        </is>
      </c>
      <c r="N38" s="64" t="n"/>
    </row>
    <row r="39" ht="22" customHeight="1" s="12">
      <c r="B39" s="67" t="n">
        <v>70</v>
      </c>
      <c r="C39" s="68" t="inlineStr">
        <is>
          <t>Сулугуни палочки "Умалат", 45%, 0,12 кг, т/ф (10 шт.)</t>
        </is>
      </c>
      <c r="D39" s="64" t="n"/>
      <c r="E39" s="64" t="n"/>
      <c r="F39" s="64" t="n"/>
      <c r="G39" s="64" t="n"/>
      <c r="H39" s="64" t="n"/>
      <c r="I39" s="68" t="n">
        <v>10</v>
      </c>
      <c r="J39" s="68" t="n">
        <v>200</v>
      </c>
      <c r="K39" s="68" t="n">
        <v>167</v>
      </c>
      <c r="L39" s="68" t="inlineStr"/>
      <c r="M39" s="68" t="inlineStr">
        <is>
          <t>Н0000093444</t>
        </is>
      </c>
      <c r="N39" s="64" t="n"/>
    </row>
    <row r="40" ht="22" customHeight="1" s="12">
      <c r="B40" s="67" t="n">
        <v>70</v>
      </c>
      <c r="C40" s="68" t="inlineStr">
        <is>
          <t>Моцарелла для бутербродов "Aventino", 45%, 0,2 кг, т/ф</t>
        </is>
      </c>
      <c r="D40" s="64" t="n"/>
      <c r="E40" s="64" t="n"/>
      <c r="F40" s="64" t="n"/>
      <c r="G40" s="64" t="n"/>
      <c r="H40" s="64" t="n"/>
      <c r="I40" s="68" t="n">
        <v>9</v>
      </c>
      <c r="J40" s="68" t="n">
        <v>50</v>
      </c>
      <c r="K40" s="68" t="n">
        <v>28</v>
      </c>
      <c r="L40" s="68" t="inlineStr"/>
      <c r="M40" s="68" t="inlineStr">
        <is>
          <t>Н0000096668</t>
        </is>
      </c>
      <c r="N40" s="64" t="n"/>
    </row>
    <row r="41" ht="22" customHeight="1" s="12">
      <c r="B41" s="67" t="n">
        <v>70</v>
      </c>
      <c r="C41" s="68" t="inlineStr">
        <is>
          <t>Сулугуни "Умалат", 45%, 0,2 кг, т/ф, (9 шт)</t>
        </is>
      </c>
      <c r="D41" s="64" t="n"/>
      <c r="E41" s="64" t="n"/>
      <c r="F41" s="64" t="n"/>
      <c r="G41" s="64" t="n"/>
      <c r="H41" s="64" t="n"/>
      <c r="I41" s="68" t="n">
        <v>9</v>
      </c>
      <c r="J41" s="68" t="n">
        <v>238</v>
      </c>
      <c r="K41" s="68" t="n">
        <v>133</v>
      </c>
      <c r="L41" s="68" t="inlineStr"/>
      <c r="M41" s="68" t="inlineStr">
        <is>
          <t>Н0000094741</t>
        </is>
      </c>
      <c r="N41" s="64" t="n"/>
    </row>
    <row r="42" ht="22" customHeight="1" s="12">
      <c r="B42" s="67" t="n">
        <v>70</v>
      </c>
      <c r="C42" s="68" t="inlineStr">
        <is>
          <t>Моцарелла "Pretto" (для бутербродов), 45%, 0,2 кг, т/ф, (9 шт)</t>
        </is>
      </c>
      <c r="D42" s="64" t="n"/>
      <c r="E42" s="64" t="n"/>
      <c r="F42" s="64" t="n"/>
      <c r="G42" s="64" t="n"/>
      <c r="H42" s="64" t="n"/>
      <c r="I42" s="68" t="n">
        <v>9</v>
      </c>
      <c r="J42" s="68" t="n">
        <v>253</v>
      </c>
      <c r="K42" s="68" t="n">
        <v>141</v>
      </c>
      <c r="L42" s="68" t="inlineStr"/>
      <c r="M42" s="68" t="inlineStr">
        <is>
          <t>Н0000094735</t>
        </is>
      </c>
      <c r="N42" s="64" t="n"/>
    </row>
    <row r="43">
      <c r="B43" s="67" t="inlineStr"/>
      <c r="C43" s="67" t="inlineStr"/>
      <c r="D43" s="64" t="n"/>
      <c r="E43" s="64" t="n"/>
      <c r="F43" s="64" t="n"/>
      <c r="G43" s="64" t="n"/>
      <c r="H43" s="64" t="n"/>
      <c r="I43" s="64" t="n"/>
      <c r="J43" s="64" t="n"/>
      <c r="K43" s="64" t="n"/>
      <c r="L43" s="64" t="n"/>
      <c r="M43" s="64" t="n"/>
      <c r="N43" s="64" t="n"/>
    </row>
    <row r="44" ht="22" customHeight="1" s="12">
      <c r="B44" s="67" t="n">
        <v>71</v>
      </c>
      <c r="C44" s="68" t="inlineStr">
        <is>
          <t>Моцарелла "Pretto" (для бутербродов), 45%, 0,2 кг, т/ф, (9 шт)</t>
        </is>
      </c>
      <c r="D44" s="64" t="n"/>
      <c r="E44" s="64" t="n"/>
      <c r="F44" s="64" t="n"/>
      <c r="G44" s="64" t="n"/>
      <c r="H44" s="64" t="n"/>
      <c r="I44" s="68" t="n">
        <v>9</v>
      </c>
      <c r="J44" s="68" t="n">
        <v>850</v>
      </c>
      <c r="K44" s="68" t="n">
        <v>473</v>
      </c>
      <c r="L44" s="68" t="inlineStr"/>
      <c r="M44" s="68" t="inlineStr">
        <is>
          <t>Н0000094735</t>
        </is>
      </c>
      <c r="N44" s="64" t="n"/>
    </row>
    <row r="45">
      <c r="B45" s="67" t="inlineStr"/>
      <c r="C45" s="67" t="inlineStr"/>
      <c r="D45" s="64" t="n"/>
      <c r="E45" s="64" t="n"/>
      <c r="F45" s="64" t="n"/>
      <c r="G45" s="64" t="n"/>
      <c r="H45" s="64" t="n"/>
      <c r="I45" s="64" t="n"/>
      <c r="J45" s="64" t="n"/>
      <c r="K45" s="64" t="n"/>
      <c r="L45" s="64" t="n"/>
      <c r="M45" s="64" t="n"/>
      <c r="N45" s="64" t="n"/>
    </row>
    <row r="46" ht="22" customHeight="1" s="12">
      <c r="B46" s="67" t="n">
        <v>72</v>
      </c>
      <c r="C46" s="68" t="inlineStr">
        <is>
          <t>Моцарелла "Pretto" (для бутербродов), 45%, 0,2 кг, т/ф, (9 шт)</t>
        </is>
      </c>
      <c r="D46" s="64" t="n"/>
      <c r="E46" s="64" t="n"/>
      <c r="F46" s="64" t="n"/>
      <c r="G46" s="64" t="n"/>
      <c r="H46" s="64" t="n"/>
      <c r="I46" s="68" t="n">
        <v>9</v>
      </c>
      <c r="J46" s="68" t="n">
        <v>850</v>
      </c>
      <c r="K46" s="68" t="n">
        <v>473</v>
      </c>
      <c r="L46" s="68" t="inlineStr"/>
      <c r="M46" s="68" t="inlineStr">
        <is>
          <t>Н0000094735</t>
        </is>
      </c>
      <c r="N46" s="64" t="n"/>
    </row>
    <row r="47">
      <c r="B47" s="67" t="inlineStr"/>
      <c r="C47" s="67" t="inlineStr"/>
      <c r="D47" s="64" t="n"/>
      <c r="E47" s="64" t="n"/>
      <c r="F47" s="64" t="n"/>
      <c r="G47" s="64" t="n"/>
      <c r="H47" s="64" t="n"/>
      <c r="I47" s="64" t="n"/>
      <c r="J47" s="64" t="n"/>
      <c r="K47" s="64" t="n"/>
      <c r="L47" s="64" t="n"/>
      <c r="M47" s="64" t="n"/>
      <c r="N47" s="64" t="n"/>
    </row>
    <row r="48" ht="22" customHeight="1" s="12">
      <c r="B48" s="67" t="n">
        <v>73</v>
      </c>
      <c r="C48" s="68" t="inlineStr">
        <is>
          <t>Моцарелла "Pretto" (для бутербродов), 45%, 0,2 кг, т/ф, (9 шт)</t>
        </is>
      </c>
      <c r="D48" s="64" t="n"/>
      <c r="E48" s="64" t="n"/>
      <c r="F48" s="64" t="n"/>
      <c r="G48" s="64" t="n"/>
      <c r="H48" s="64" t="n"/>
      <c r="I48" s="68" t="n">
        <v>9</v>
      </c>
      <c r="J48" s="68" t="n">
        <v>850</v>
      </c>
      <c r="K48" s="68" t="n">
        <v>473</v>
      </c>
      <c r="L48" s="68" t="inlineStr"/>
      <c r="M48" s="68" t="inlineStr">
        <is>
          <t>Н0000094735</t>
        </is>
      </c>
      <c r="N48" s="64" t="n"/>
    </row>
    <row r="49">
      <c r="B49" s="67" t="inlineStr"/>
      <c r="C49" s="67" t="inlineStr"/>
      <c r="D49" s="64" t="n"/>
      <c r="E49" s="64" t="n"/>
      <c r="F49" s="64" t="n"/>
      <c r="G49" s="64" t="n"/>
      <c r="H49" s="64" t="n"/>
      <c r="I49" s="64" t="n"/>
      <c r="J49" s="64" t="n"/>
      <c r="K49" s="64" t="n"/>
      <c r="L49" s="64" t="n"/>
      <c r="M49" s="64" t="n"/>
      <c r="N49" s="64" t="n"/>
    </row>
    <row r="50" ht="22" customHeight="1" s="12">
      <c r="B50" s="67" t="n">
        <v>74</v>
      </c>
      <c r="C50" s="68" t="inlineStr">
        <is>
          <t>Качокавалло "Unagrande", 45%, 0,26 кг, в/у, (8 шт)</t>
        </is>
      </c>
      <c r="D50" s="64" t="n"/>
      <c r="E50" s="64" t="n"/>
      <c r="F50" s="64" t="n"/>
      <c r="G50" s="64" t="n"/>
      <c r="H50" s="64" t="n"/>
      <c r="I50" s="68" t="n">
        <v>8</v>
      </c>
      <c r="J50" s="68" t="inlineStr"/>
      <c r="K50" s="68" t="inlineStr"/>
      <c r="L50" s="68" t="inlineStr"/>
      <c r="M50" s="68" t="inlineStr">
        <is>
          <t>Н0000094740</t>
        </is>
      </c>
      <c r="N50" s="64" t="n"/>
    </row>
    <row r="51">
      <c r="B51" s="67" t="inlineStr"/>
      <c r="C51" s="67" t="inlineStr"/>
      <c r="D51" s="64" t="n"/>
      <c r="E51" s="64" t="n"/>
      <c r="F51" s="64" t="n"/>
      <c r="G51" s="64" t="n"/>
      <c r="H51" s="64" t="n"/>
      <c r="I51" s="64" t="n"/>
      <c r="J51" s="64" t="n"/>
      <c r="K51" s="64" t="n"/>
      <c r="L51" s="64" t="n"/>
      <c r="M51" s="64" t="n"/>
      <c r="N51" s="64" t="n"/>
    </row>
    <row r="52" ht="22" customHeight="1" s="12">
      <c r="B52" s="67" t="n">
        <v>75</v>
      </c>
      <c r="C52" s="68" t="inlineStr">
        <is>
          <t>Моцарелла для пиццы "Красная птица", 45%, 0,28 кг, т/ф</t>
        </is>
      </c>
      <c r="D52" s="64" t="n"/>
      <c r="E52" s="64" t="n"/>
      <c r="F52" s="64" t="n"/>
      <c r="G52" s="64" t="n"/>
      <c r="H52" s="64" t="n"/>
      <c r="I52" s="68" t="n">
        <v>8</v>
      </c>
      <c r="J52" s="68" t="n">
        <v>150</v>
      </c>
      <c r="K52" s="68" t="n">
        <v>67</v>
      </c>
      <c r="L52" s="68" t="inlineStr"/>
      <c r="M52" s="68" t="inlineStr">
        <is>
          <t>Н0000096640</t>
        </is>
      </c>
      <c r="N52" s="64" t="n"/>
    </row>
    <row r="53" ht="22" customHeight="1" s="12">
      <c r="B53" s="67" t="n">
        <v>75</v>
      </c>
      <c r="C53" s="68" t="inlineStr">
        <is>
          <t>Сулугуни "Умалат", 45%, 0,28 кг, т/ф, (8 шт)</t>
        </is>
      </c>
      <c r="D53" s="64" t="n"/>
      <c r="E53" s="64" t="n"/>
      <c r="F53" s="64" t="n"/>
      <c r="G53" s="64" t="n"/>
      <c r="H53" s="64" t="n"/>
      <c r="I53" s="68" t="n">
        <v>8</v>
      </c>
      <c r="J53" s="68" t="n">
        <v>700</v>
      </c>
      <c r="K53" s="68" t="n">
        <v>313</v>
      </c>
      <c r="L53" s="68" t="inlineStr"/>
      <c r="M53" s="68" t="inlineStr">
        <is>
          <t>Н0000081879</t>
        </is>
      </c>
      <c r="N53" s="64" t="n"/>
    </row>
    <row r="54">
      <c r="B54" s="67" t="inlineStr"/>
      <c r="C54" s="67" t="inlineStr"/>
      <c r="D54" s="64" t="n"/>
      <c r="E54" s="64" t="n"/>
      <c r="F54" s="64" t="n"/>
      <c r="G54" s="64" t="n"/>
      <c r="H54" s="64" t="n"/>
      <c r="I54" s="64" t="n"/>
      <c r="J54" s="64" t="n"/>
      <c r="K54" s="64" t="n"/>
      <c r="L54" s="64" t="n"/>
      <c r="M54" s="64" t="n"/>
      <c r="N54" s="64" t="n"/>
    </row>
    <row r="55" ht="22" customHeight="1" s="12">
      <c r="B55" s="67" t="n">
        <v>76</v>
      </c>
      <c r="C55" s="68" t="inlineStr">
        <is>
          <t>Сулугуни "Умалат", 45%, 0,28 кг, т/ф, (8 шт)</t>
        </is>
      </c>
      <c r="D55" s="64" t="n"/>
      <c r="E55" s="64" t="n"/>
      <c r="F55" s="64" t="n"/>
      <c r="G55" s="64" t="n"/>
      <c r="H55" s="64" t="n"/>
      <c r="I55" s="68" t="n">
        <v>8</v>
      </c>
      <c r="J55" s="68" t="n">
        <v>850</v>
      </c>
      <c r="K55" s="68" t="n">
        <v>380</v>
      </c>
      <c r="L55" s="68" t="inlineStr"/>
      <c r="M55" s="68" t="inlineStr">
        <is>
          <t>Н0000081879</t>
        </is>
      </c>
      <c r="N55" s="64" t="n"/>
    </row>
    <row r="56">
      <c r="B56" s="67" t="inlineStr"/>
      <c r="C56" s="67" t="inlineStr"/>
      <c r="D56" s="64" t="n"/>
      <c r="E56" s="64" t="n"/>
      <c r="F56" s="64" t="n"/>
      <c r="G56" s="64" t="n"/>
      <c r="H56" s="64" t="n"/>
      <c r="I56" s="64" t="n"/>
      <c r="J56" s="64" t="n"/>
      <c r="K56" s="64" t="n"/>
      <c r="L56" s="64" t="n"/>
      <c r="M56" s="64" t="n"/>
      <c r="N56" s="64" t="n"/>
    </row>
    <row r="57" ht="22" customHeight="1" s="12">
      <c r="B57" s="67" t="n">
        <v>77</v>
      </c>
      <c r="C57" s="68" t="inlineStr">
        <is>
          <t>Сулугуни "Умалат", 45%, 0,28 кг, т/ф, (8 шт)</t>
        </is>
      </c>
      <c r="D57" s="64" t="n"/>
      <c r="E57" s="64" t="n"/>
      <c r="F57" s="64" t="n"/>
      <c r="G57" s="64" t="n"/>
      <c r="H57" s="64" t="n"/>
      <c r="I57" s="68" t="n">
        <v>8</v>
      </c>
      <c r="J57" s="68" t="n">
        <v>850</v>
      </c>
      <c r="K57" s="68" t="n">
        <v>380</v>
      </c>
      <c r="L57" s="68" t="inlineStr"/>
      <c r="M57" s="68" t="inlineStr">
        <is>
          <t>Н0000081879</t>
        </is>
      </c>
      <c r="N57" s="64" t="n"/>
    </row>
    <row r="58">
      <c r="B58" s="67" t="inlineStr"/>
      <c r="C58" s="67" t="inlineStr"/>
      <c r="D58" s="64" t="n"/>
      <c r="E58" s="64" t="n"/>
      <c r="F58" s="64" t="n"/>
      <c r="G58" s="64" t="n"/>
      <c r="H58" s="64" t="n"/>
      <c r="I58" s="64" t="n"/>
      <c r="J58" s="64" t="n"/>
      <c r="K58" s="64" t="n"/>
      <c r="L58" s="64" t="n"/>
      <c r="M58" s="64" t="n"/>
      <c r="N58" s="64" t="n"/>
    </row>
    <row r="59" ht="22" customHeight="1" s="12">
      <c r="B59" s="67" t="n">
        <v>78</v>
      </c>
      <c r="C59" s="68" t="inlineStr">
        <is>
          <t>Сулугуни "Умалат", 45%, 0,28 кг, т/ф, (8 шт)</t>
        </is>
      </c>
      <c r="D59" s="64" t="n"/>
      <c r="E59" s="64" t="n"/>
      <c r="F59" s="64" t="n"/>
      <c r="G59" s="64" t="n"/>
      <c r="H59" s="64" t="n"/>
      <c r="I59" s="68" t="n">
        <v>8</v>
      </c>
      <c r="J59" s="68" t="n">
        <v>850</v>
      </c>
      <c r="K59" s="68" t="n">
        <v>380</v>
      </c>
      <c r="L59" s="68" t="inlineStr"/>
      <c r="M59" s="68" t="inlineStr">
        <is>
          <t>Н0000081879</t>
        </is>
      </c>
      <c r="N59" s="64" t="n"/>
    </row>
    <row r="60">
      <c r="B60" s="67" t="inlineStr"/>
      <c r="C60" s="67" t="inlineStr"/>
      <c r="D60" s="64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</row>
    <row r="61" ht="22" customHeight="1" s="12">
      <c r="B61" s="67" t="n">
        <v>79</v>
      </c>
      <c r="C61" s="68" t="inlineStr">
        <is>
          <t>Сулугуни "Умалат", 45%, 0,28 кг, т/ф, (8 шт)</t>
        </is>
      </c>
      <c r="D61" s="64" t="n"/>
      <c r="E61" s="64" t="n"/>
      <c r="F61" s="64" t="n"/>
      <c r="G61" s="64" t="n"/>
      <c r="H61" s="64" t="n"/>
      <c r="I61" s="68" t="n">
        <v>8</v>
      </c>
      <c r="J61" s="68" t="n">
        <v>850</v>
      </c>
      <c r="K61" s="68" t="n">
        <v>380</v>
      </c>
      <c r="L61" s="68" t="inlineStr"/>
      <c r="M61" s="68" t="inlineStr">
        <is>
          <t>Н0000081879</t>
        </is>
      </c>
      <c r="N61" s="64" t="n"/>
    </row>
    <row r="62">
      <c r="B62" s="67" t="inlineStr"/>
      <c r="C62" s="67" t="inlineStr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</row>
    <row r="63" ht="22" customHeight="1" s="12">
      <c r="B63" s="67" t="n">
        <v>80</v>
      </c>
      <c r="C63" s="68" t="inlineStr">
        <is>
          <t>Сулугуни "Умалат", 45%, 0,28 кг, т/ф, (8 шт)</t>
        </is>
      </c>
      <c r="D63" s="64" t="n"/>
      <c r="E63" s="64" t="n"/>
      <c r="F63" s="64" t="n"/>
      <c r="G63" s="64" t="n"/>
      <c r="H63" s="64" t="n"/>
      <c r="I63" s="68" t="n">
        <v>8</v>
      </c>
      <c r="J63" s="68" t="n">
        <v>850</v>
      </c>
      <c r="K63" s="68" t="n">
        <v>380</v>
      </c>
      <c r="L63" s="68" t="inlineStr"/>
      <c r="M63" s="68" t="inlineStr">
        <is>
          <t>Н0000081879</t>
        </is>
      </c>
      <c r="N63" s="64" t="n"/>
    </row>
    <row r="64">
      <c r="B64" s="67" t="inlineStr"/>
      <c r="C64" s="67" t="inlineStr"/>
      <c r="D64" s="6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</row>
    <row r="65" ht="22" customHeight="1" s="12">
      <c r="B65" s="67" t="n">
        <v>81</v>
      </c>
      <c r="C65" s="68" t="inlineStr">
        <is>
          <t>Сулугуни "Умалат", 45%, 0,28 кг, т/ф, (8 шт)</t>
        </is>
      </c>
      <c r="D65" s="64" t="n"/>
      <c r="E65" s="64" t="n"/>
      <c r="F65" s="64" t="n"/>
      <c r="G65" s="64" t="n"/>
      <c r="H65" s="64" t="n"/>
      <c r="I65" s="68" t="n">
        <v>8</v>
      </c>
      <c r="J65" s="68" t="n">
        <v>790</v>
      </c>
      <c r="K65" s="68" t="n">
        <v>353</v>
      </c>
      <c r="L65" s="68" t="inlineStr"/>
      <c r="M65" s="68" t="inlineStr">
        <is>
          <t>Н0000081879</t>
        </is>
      </c>
      <c r="N65" s="64" t="n"/>
    </row>
    <row r="66" ht="22" customHeight="1" s="12">
      <c r="B66" s="67" t="n">
        <v>81</v>
      </c>
      <c r="C66" s="68" t="inlineStr">
        <is>
          <t>Моцарелла для пиццы "Pretto", 45%, 0,46 кг, т/ф, (8 шт)</t>
        </is>
      </c>
      <c r="D66" s="64" t="n"/>
      <c r="E66" s="64" t="n"/>
      <c r="F66" s="64" t="n"/>
      <c r="G66" s="64" t="n"/>
      <c r="H66" s="64" t="n"/>
      <c r="I66" s="68" t="n">
        <v>8</v>
      </c>
      <c r="J66" s="68" t="n">
        <v>100</v>
      </c>
      <c r="K66" s="68" t="n">
        <v>28</v>
      </c>
      <c r="L66" s="68" t="inlineStr"/>
      <c r="M66" s="68" t="inlineStr">
        <is>
          <t>Н0000094734</t>
        </is>
      </c>
      <c r="N66" s="64" t="n"/>
    </row>
    <row r="67">
      <c r="B67" s="67" t="inlineStr"/>
      <c r="C67" s="67" t="inlineStr"/>
      <c r="D67" s="6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</row>
    <row r="68" ht="22" customHeight="1" s="12">
      <c r="B68" s="67" t="n">
        <v>82</v>
      </c>
      <c r="C68" s="68" t="inlineStr">
        <is>
          <t>Моцарелла для пиццы "Unagrande", 45%, 0,46 кг, в/у</t>
        </is>
      </c>
      <c r="D68" s="64" t="n"/>
      <c r="E68" s="64" t="n"/>
      <c r="F68" s="64" t="n"/>
      <c r="G68" s="64" t="n"/>
      <c r="H68" s="64" t="n"/>
      <c r="I68" s="68" t="n">
        <v>6</v>
      </c>
      <c r="J68" s="68" t="n">
        <v>850</v>
      </c>
      <c r="K68" s="68" t="n">
        <v>308</v>
      </c>
      <c r="L68" s="68" t="inlineStr"/>
      <c r="M68" s="68" t="inlineStr">
        <is>
          <t>Н0000079372</t>
        </is>
      </c>
      <c r="N68" s="64" t="n"/>
    </row>
    <row r="69">
      <c r="B69" s="67" t="inlineStr"/>
      <c r="C69" s="67" t="inlineStr"/>
      <c r="D69" s="6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</row>
    <row r="70" ht="22" customHeight="1" s="12">
      <c r="B70" s="67" t="inlineStr"/>
      <c r="C70" s="69" t="inlineStr">
        <is>
          <t>Качокавалло "Unagrande", 45%, 0,8 кг</t>
        </is>
      </c>
      <c r="D70" s="64" t="n"/>
      <c r="E70" s="64" t="n"/>
      <c r="F70" s="64" t="n"/>
      <c r="G70" s="64" t="n"/>
      <c r="H70" s="64" t="n"/>
      <c r="I70" s="69" t="n">
        <v>2</v>
      </c>
      <c r="J70" s="69" t="n">
        <v>8</v>
      </c>
      <c r="K70" s="69" t="n">
        <v>6</v>
      </c>
      <c r="L70" s="69" t="inlineStr"/>
      <c r="M70" s="69" t="inlineStr">
        <is>
          <t>Н0000098165</t>
        </is>
      </c>
      <c r="N70" s="64" t="n"/>
    </row>
    <row r="71">
      <c r="B71" s="67" t="inlineStr"/>
      <c r="C71" s="67" t="inlineStr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</row>
  </sheetData>
  <mergeCells count="110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N16"/>
    <mergeCell ref="C17:H17"/>
    <mergeCell ref="M17:N17"/>
    <mergeCell ref="C18:H18"/>
    <mergeCell ref="M18:N18"/>
    <mergeCell ref="C19:H19"/>
    <mergeCell ref="M19:N19"/>
    <mergeCell ref="C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30:N30"/>
    <mergeCell ref="B35:N35"/>
    <mergeCell ref="B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N43"/>
    <mergeCell ref="C44:H44"/>
    <mergeCell ref="M44:N44"/>
    <mergeCell ref="C45:N45"/>
    <mergeCell ref="C46:H46"/>
    <mergeCell ref="M46:N46"/>
    <mergeCell ref="C47:N47"/>
    <mergeCell ref="C48:H48"/>
    <mergeCell ref="M48:N48"/>
    <mergeCell ref="C49:N49"/>
    <mergeCell ref="C50:H50"/>
    <mergeCell ref="M50:N50"/>
    <mergeCell ref="C51:N51"/>
    <mergeCell ref="C52:H52"/>
    <mergeCell ref="M52:N52"/>
    <mergeCell ref="C53:H53"/>
    <mergeCell ref="M53:N53"/>
    <mergeCell ref="C54:N54"/>
    <mergeCell ref="C55:H55"/>
    <mergeCell ref="M55:N55"/>
    <mergeCell ref="C56:N56"/>
    <mergeCell ref="C57:H57"/>
    <mergeCell ref="M57:N57"/>
    <mergeCell ref="C58:N58"/>
    <mergeCell ref="C59:H59"/>
    <mergeCell ref="M59:N59"/>
    <mergeCell ref="C60:N60"/>
    <mergeCell ref="C61:H61"/>
    <mergeCell ref="M61:N61"/>
    <mergeCell ref="C62:N62"/>
    <mergeCell ref="C63:H63"/>
    <mergeCell ref="M63:N63"/>
    <mergeCell ref="C64:N64"/>
    <mergeCell ref="C65:H65"/>
    <mergeCell ref="M65:N65"/>
    <mergeCell ref="C66:H66"/>
    <mergeCell ref="M66:N66"/>
    <mergeCell ref="C67:N67"/>
    <mergeCell ref="C68:H68"/>
    <mergeCell ref="M68:N68"/>
    <mergeCell ref="C69:N69"/>
    <mergeCell ref="C70:H70"/>
    <mergeCell ref="M70:N70"/>
    <mergeCell ref="C71:N7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