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илкпроджект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<sst xmlns="http://schemas.openxmlformats.org/spreadsheetml/2006/main" count="24" uniqueCount="24">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</sst>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0" activeCellId="0" sqref="T10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03"/>
    <col collapsed="false" customWidth="true" hidden="false" outlineLevel="0" max="5" min="5" style="0" width="43.17"/>
    <col collapsed="false" customWidth="true" hidden="false" outlineLevel="0" max="6" min="6" style="0" width="7.83"/>
    <col collapsed="false" customWidth="true" hidden="false" outlineLevel="0" max="7" min="7" style="0" width="7.23"/>
    <col collapsed="false" customWidth="true" hidden="true" outlineLevel="0" max="8" min="8" style="9" width="8.33"/>
    <col collapsed="false" customWidth="true" hidden="true" outlineLevel="0" max="9" min="9" style="0" width="3"/>
    <col collapsed="false" customWidth="true" hidden="true" outlineLevel="0" max="10" min="10" style="0" width="5"/>
    <col collapsed="false" customWidth="true" hidden="true" outlineLevel="0" max="11" min="11" style="0" width="4"/>
    <col collapsed="false" customWidth="true" hidden="true" outlineLevel="0" max="12" min="12" style="0" width="3.82"/>
    <col collapsed="false" customWidth="true" hidden="true" outlineLevel="0" max="13" min="13" style="0" width="8.27"/>
    <col collapsed="false" customWidth="true" hidden="true" outlineLevel="0" max="15" min="14" style="0" width="8.54"/>
    <col collapsed="false" customWidth="true" hidden="true" outlineLevel="0" max="16" min="16" style="0" width="5.88"/>
    <col collapsed="false" customWidth="true" hidden="true" outlineLevel="0" max="17" min="17" style="10" width="5.76"/>
    <col collapsed="false" customWidth="true" hidden="true" outlineLevel="0" max="18" min="18" style="10" width="5.14"/>
    <col collapsed="false" customWidth="true" hidden="false" outlineLevel="0" max="1025" min="19" style="0" width="9.14"/>
  </cols>
  <sheetData>
    <row r="1" customFormat="false" ht="13.8" hidden="false" customHeight="true" outlineLevel="0" collapsed="false">
      <c r="A1" s="11" t="s">
        <v>14</v>
      </c>
      <c r="B1" s="12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2"/>
      <c r="I1" s="14"/>
      <c r="K1" s="14"/>
      <c r="L1" s="14"/>
      <c r="M1" s="14"/>
      <c r="P1" s="15"/>
      <c r="Q1" s="15"/>
      <c r="R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3"/>
      <c r="H2" s="12"/>
      <c r="I2" s="14" t="s">
        <v>21</v>
      </c>
      <c r="K2" s="14" t="s">
        <v>22</v>
      </c>
      <c r="L2" s="14" t="s">
        <v>23</v>
      </c>
      <c r="M2" s="14" t="n">
        <v>0</v>
      </c>
      <c r="P2" s="15"/>
      <c r="Q2" s="15"/>
      <c r="R2" s="15"/>
    </row>
    <row r="3" s="16" customFormat="true" ht="13.8" hidden="false" customHeight="false" outlineLevel="0" collapsed="false">
      <c r="B3" s="17" t="str">
        <f aca="false">IF(E3="","",VLOOKUP(E3, 'SKU Милкпроджект'!$A$1:$B$50, 2, 0))</f>
        <v/>
      </c>
      <c r="C3" s="17" t="str">
        <f aca="false">IF(E3="","",VLOOKUP(E3, 'SKU Милкпроджект'!$A$1:$C$50, 3, 0))</f>
        <v/>
      </c>
      <c r="D3" s="17"/>
      <c r="F3" s="18"/>
      <c r="G3" s="19" t="str">
        <f aca="true">IF(I3="","",(INDIRECT("M" &amp; ROW() - 1) - M3))</f>
        <v/>
      </c>
      <c r="H3" s="17" t="str">
        <f aca="true">IF(I3 = "-", INDIRECT("B" &amp; ROW() - 1),"")</f>
        <v/>
      </c>
      <c r="J3" s="20" t="n">
        <f aca="true">IF(I3 = "-", -INDIRECT("B" &amp; ROW() - 1),F3)</f>
        <v>0</v>
      </c>
      <c r="K3" s="16" t="n">
        <f aca="true">IF(I3 = "-", SUM(INDIRECT(ADDRESS(2,COLUMN(J3)) &amp; ":" &amp; ADDRESS(ROW(),COLUMN(J3)))), 0)</f>
        <v>0</v>
      </c>
      <c r="L3" s="16" t="n">
        <f aca="false">IF(I3="-",1,0)</f>
        <v>0</v>
      </c>
      <c r="M3" s="16" t="n">
        <f aca="true">IF(K3 = 0, INDIRECT("M" &amp; ROW() - 1), K3)</f>
        <v>0</v>
      </c>
      <c r="O3" s="21"/>
      <c r="Q3" s="22" t="str">
        <f aca="true">IF(P3 = "", "", P3 / INDIRECT("D" &amp; ROW() - 1) )</f>
        <v/>
      </c>
      <c r="R3" s="22" t="str">
        <f aca="true">IF(I3="-",IF(ISNUMBER(SEARCH(",", INDIRECT("B" &amp; ROW() - 1) )),1,""), "")</f>
        <v/>
      </c>
      <c r="AMI3" s="0"/>
      <c r="AMJ3" s="0"/>
    </row>
    <row r="4" s="16" customFormat="true" ht="13.8" hidden="false" customHeight="false" outlineLevel="0" collapsed="false">
      <c r="B4" s="17" t="str">
        <f aca="false">IF(E4="","",VLOOKUP(E4, 'SKU Милкпроджект'!$A$1:$B$50, 2, 0))</f>
        <v/>
      </c>
      <c r="C4" s="17" t="str">
        <f aca="false">IF(E4="","",VLOOKUP(E4, 'SKU Милкпроджект'!$A$1:$C$50, 3, 0))</f>
        <v/>
      </c>
      <c r="D4" s="17"/>
      <c r="F4" s="18"/>
      <c r="G4" s="19" t="str">
        <f aca="true">IF(I4="","",(INDIRECT("M" &amp; ROW() - 1) - M4))</f>
        <v/>
      </c>
      <c r="H4" s="17" t="str">
        <f aca="true">IF(I4 = "-", INDIRECT("B" &amp; ROW() - 1),"")</f>
        <v/>
      </c>
      <c r="J4" s="20" t="n">
        <f aca="true">IF(I4 = "-", -INDIRECT("B" &amp; ROW() - 1),F4)</f>
        <v>0</v>
      </c>
      <c r="K4" s="16" t="n">
        <f aca="true">IF(I4 = "-", SUM(INDIRECT(ADDRESS(2,COLUMN(J4)) &amp; ":" &amp; ADDRESS(ROW(),COLUMN(J4)))), 0)</f>
        <v>0</v>
      </c>
      <c r="L4" s="16" t="n">
        <f aca="false">IF(I4="-",1,0)</f>
        <v>0</v>
      </c>
      <c r="M4" s="16" t="n">
        <f aca="true">IF(K4 = 0, INDIRECT("M" &amp; ROW() - 1), K4)</f>
        <v>0</v>
      </c>
      <c r="Q4" s="22" t="str">
        <f aca="true">IF(P4 = "", "", P4 / INDIRECT("D" &amp; ROW() - 1) )</f>
        <v/>
      </c>
      <c r="R4" s="22" t="str">
        <f aca="true">IF(I4="-",IF(ISNUMBER(SEARCH(",", INDIRECT("B" &amp; ROW() - 1) )),1,""), "")</f>
        <v/>
      </c>
      <c r="AMI4" s="0"/>
      <c r="AMJ4" s="0"/>
    </row>
    <row r="5" s="16" customFormat="true" ht="13.8" hidden="false" customHeight="false" outlineLevel="0" collapsed="false">
      <c r="B5" s="17" t="str">
        <f aca="false">IF(E5="","",VLOOKUP(E5, 'SKU Милкпроджект'!$A$1:$B$50, 2, 0))</f>
        <v/>
      </c>
      <c r="C5" s="17" t="str">
        <f aca="false">IF(E5="","",VLOOKUP(E5, 'SKU Милкпроджект'!$A$1:$C$50, 3, 0))</f>
        <v/>
      </c>
      <c r="D5" s="17"/>
      <c r="F5" s="18"/>
      <c r="G5" s="19" t="str">
        <f aca="true">IF(I5="","",(INDIRECT("M" &amp; ROW() - 1) - M5))</f>
        <v/>
      </c>
      <c r="H5" s="17" t="str">
        <f aca="true">IF(I5 = "-", INDIRECT("B" &amp; ROW() - 1),"")</f>
        <v/>
      </c>
      <c r="J5" s="20" t="n">
        <f aca="true">IF(I5 = "-", -INDIRECT("B" &amp; ROW() - 1),F5)</f>
        <v>0</v>
      </c>
      <c r="K5" s="16" t="n">
        <f aca="true">IF(I5 = "-", SUM(INDIRECT(ADDRESS(2,COLUMN(J5)) &amp; ":" &amp; ADDRESS(ROW(),COLUMN(J5)))), 0)</f>
        <v>0</v>
      </c>
      <c r="L5" s="16" t="n">
        <f aca="false">IF(I5="-",1,0)</f>
        <v>0</v>
      </c>
      <c r="M5" s="16" t="n">
        <f aca="true">IF(K5 = 0, INDIRECT("M" &amp; ROW() - 1), K5)</f>
        <v>0</v>
      </c>
      <c r="Q5" s="22" t="str">
        <f aca="true">IF(P5 = "", "", P5 / INDIRECT("D" &amp; ROW() - 1) )</f>
        <v/>
      </c>
      <c r="R5" s="22" t="str">
        <f aca="true">IF(I5="-",IF(ISNUMBER(SEARCH(",", INDIRECT("B" &amp; ROW() - 1) )),1,""), "")</f>
        <v/>
      </c>
      <c r="AMI5" s="0"/>
      <c r="AMJ5" s="0"/>
    </row>
    <row r="6" s="16" customFormat="true" ht="13.8" hidden="false" customHeight="false" outlineLevel="0" collapsed="false">
      <c r="B6" s="17" t="str">
        <f aca="false">IF(E6="","",VLOOKUP(E6, 'SKU Милкпроджект'!$A$1:$B$50, 2, 0))</f>
        <v/>
      </c>
      <c r="C6" s="17" t="str">
        <f aca="false">IF(E6="","",VLOOKUP(E6, 'SKU Милкпроджект'!$A$1:$C$50, 3, 0))</f>
        <v/>
      </c>
      <c r="D6" s="17"/>
      <c r="F6" s="18"/>
      <c r="G6" s="19" t="str">
        <f aca="true">IF(I6="","",(INDIRECT("M" &amp; ROW() - 1) - M6))</f>
        <v/>
      </c>
      <c r="H6" s="17" t="str">
        <f aca="true">IF(I6 = "-", INDIRECT("B" &amp; ROW() - 1),"")</f>
        <v/>
      </c>
      <c r="J6" s="20" t="n">
        <f aca="true">IF(I6 = "-", -INDIRECT("B" &amp; ROW() - 1),F6)</f>
        <v>0</v>
      </c>
      <c r="K6" s="16" t="n">
        <f aca="true">IF(I6 = "-", SUM(INDIRECT(ADDRESS(2,COLUMN(J6)) &amp; ":" &amp; ADDRESS(ROW(),COLUMN(J6)))), 0)</f>
        <v>0</v>
      </c>
      <c r="L6" s="16" t="n">
        <f aca="false">IF(I6="-",1,0)</f>
        <v>0</v>
      </c>
      <c r="M6" s="16" t="n">
        <f aca="true">IF(K6 = 0, INDIRECT("M" &amp; ROW() - 1), K6)</f>
        <v>0</v>
      </c>
      <c r="Q6" s="22" t="str">
        <f aca="true">IF(P6 = "", "", P6 / INDIRECT("D" &amp; ROW() - 1) )</f>
        <v/>
      </c>
      <c r="R6" s="22" t="str">
        <f aca="true">IF(I6="-",IF(ISNUMBER(SEARCH(",", INDIRECT("B" &amp; ROW() - 1) )),1,""), "")</f>
        <v/>
      </c>
      <c r="AMI6" s="0"/>
      <c r="AMJ6" s="0"/>
    </row>
    <row r="7" s="16" customFormat="true" ht="13.8" hidden="false" customHeight="false" outlineLevel="0" collapsed="false">
      <c r="B7" s="17" t="str">
        <f aca="false">IF(E7="","",VLOOKUP(E7, 'SKU Милкпроджект'!$A$1:$B$50, 2, 0))</f>
        <v/>
      </c>
      <c r="C7" s="17" t="str">
        <f aca="false">IF(E7="","",VLOOKUP(E7, 'SKU Милкпроджект'!$A$1:$C$50, 3, 0))</f>
        <v/>
      </c>
      <c r="D7" s="17"/>
      <c r="F7" s="18"/>
      <c r="G7" s="19" t="str">
        <f aca="true">IF(I7="","",(INDIRECT("M" &amp; ROW() - 1) - M7))</f>
        <v/>
      </c>
      <c r="H7" s="17" t="str">
        <f aca="true">IF(I7 = "-", INDIRECT("B" &amp; ROW() - 1),"")</f>
        <v/>
      </c>
      <c r="J7" s="20" t="n">
        <f aca="true">IF(I7 = "-", -INDIRECT("B" &amp; ROW() - 1),F7)</f>
        <v>0</v>
      </c>
      <c r="K7" s="16" t="n">
        <f aca="true">IF(I7 = "-", SUM(INDIRECT(ADDRESS(2,COLUMN(J7)) &amp; ":" &amp; ADDRESS(ROW(),COLUMN(J7)))), 0)</f>
        <v>0</v>
      </c>
      <c r="L7" s="16" t="n">
        <f aca="false">IF(I7="-",1,0)</f>
        <v>0</v>
      </c>
      <c r="M7" s="16" t="n">
        <f aca="true">IF(K7 = 0, INDIRECT("M" &amp; ROW() - 1), K7)</f>
        <v>0</v>
      </c>
      <c r="Q7" s="22" t="str">
        <f aca="true">IF(P7 = "", "", P7 / INDIRECT("D" &amp; ROW() - 1) )</f>
        <v/>
      </c>
      <c r="R7" s="22" t="str">
        <f aca="true">IF(I7="-",IF(ISNUMBER(SEARCH(",", INDIRECT("B" &amp; ROW() - 1) )),1,""), "")</f>
        <v/>
      </c>
      <c r="AMI7" s="0"/>
      <c r="AMJ7" s="0"/>
    </row>
    <row r="8" s="16" customFormat="true" ht="13.8" hidden="false" customHeight="false" outlineLevel="0" collapsed="false">
      <c r="B8" s="17" t="str">
        <f aca="false">IF(E8="","",VLOOKUP(E8, 'SKU Милкпроджект'!$A$1:$B$50, 2, 0))</f>
        <v/>
      </c>
      <c r="C8" s="17" t="str">
        <f aca="false">IF(E8="","",VLOOKUP(E8, 'SKU Милкпроджект'!$A$1:$C$50, 3, 0))</f>
        <v/>
      </c>
      <c r="D8" s="17"/>
      <c r="F8" s="18"/>
      <c r="G8" s="19" t="str">
        <f aca="true">IF(I8="","",(INDIRECT("M" &amp; ROW() - 1) - M8))</f>
        <v/>
      </c>
      <c r="H8" s="17" t="str">
        <f aca="true">IF(I8 = "-", INDIRECT("B" &amp; ROW() - 1),"")</f>
        <v/>
      </c>
      <c r="J8" s="20" t="n">
        <f aca="true">IF(I8 = "-", -INDIRECT("B" &amp; ROW() - 1),F8)</f>
        <v>0</v>
      </c>
      <c r="K8" s="16" t="n">
        <f aca="true">IF(I8 = "-", SUM(INDIRECT(ADDRESS(2,COLUMN(J8)) &amp; ":" &amp; ADDRESS(ROW(),COLUMN(J8)))), 0)</f>
        <v>0</v>
      </c>
      <c r="L8" s="16" t="n">
        <f aca="false">IF(I8="-",1,0)</f>
        <v>0</v>
      </c>
      <c r="M8" s="16" t="n">
        <f aca="true">IF(K8 = 0, INDIRECT("M" &amp; ROW() - 1), K8)</f>
        <v>0</v>
      </c>
      <c r="Q8" s="22" t="str">
        <f aca="true">IF(P8 = "", "", P8 / INDIRECT("D" &amp; ROW() - 1) )</f>
        <v/>
      </c>
      <c r="R8" s="22" t="str">
        <f aca="true">IF(I8="-",IF(ISNUMBER(SEARCH(",", INDIRECT("B" &amp; ROW() - 1) )),1,""), "")</f>
        <v/>
      </c>
      <c r="AMI8" s="0"/>
      <c r="AMJ8" s="0"/>
    </row>
    <row r="9" s="16" customFormat="true" ht="13.8" hidden="false" customHeight="false" outlineLevel="0" collapsed="false">
      <c r="B9" s="17" t="str">
        <f aca="false">IF(E9="","",VLOOKUP(E9, 'SKU Милкпроджект'!$A$1:$B$50, 2, 0))</f>
        <v/>
      </c>
      <c r="C9" s="17" t="str">
        <f aca="false">IF(E9="","",VLOOKUP(E9, 'SKU Милкпроджект'!$A$1:$C$50, 3, 0))</f>
        <v/>
      </c>
      <c r="D9" s="17"/>
      <c r="F9" s="18"/>
      <c r="G9" s="19" t="str">
        <f aca="true">IF(I9="","",(INDIRECT("M" &amp; ROW() - 1) - M9))</f>
        <v/>
      </c>
      <c r="H9" s="17" t="str">
        <f aca="true">IF(I9 = "-", INDIRECT("B" &amp; ROW() - 1),"")</f>
        <v/>
      </c>
      <c r="J9" s="20" t="n">
        <f aca="true">IF(I9 = "-", -INDIRECT("B" &amp; ROW() - 1),F9)</f>
        <v>0</v>
      </c>
      <c r="K9" s="16" t="n">
        <f aca="true">IF(I9 = "-", SUM(INDIRECT(ADDRESS(2,COLUMN(J9)) &amp; ":" &amp; ADDRESS(ROW(),COLUMN(J9)))), 0)</f>
        <v>0</v>
      </c>
      <c r="L9" s="16" t="n">
        <f aca="false">IF(I9="-",1,0)</f>
        <v>0</v>
      </c>
      <c r="M9" s="16" t="n">
        <f aca="true">IF(K9 = 0, INDIRECT("M" &amp; ROW() - 1), K9)</f>
        <v>0</v>
      </c>
      <c r="Q9" s="22" t="str">
        <f aca="true">IF(P9 = "", "", P9 / INDIRECT("D" &amp; ROW() - 1) )</f>
        <v/>
      </c>
      <c r="R9" s="22" t="str">
        <f aca="true">IF(I9="-",IF(ISNUMBER(SEARCH(",", INDIRECT("B" &amp; ROW() - 1) )),1,""), "")</f>
        <v/>
      </c>
      <c r="AMI9" s="0"/>
      <c r="AMJ9" s="0"/>
    </row>
    <row r="10" s="16" customFormat="true" ht="13.8" hidden="false" customHeight="false" outlineLevel="0" collapsed="false">
      <c r="B10" s="17" t="str">
        <f aca="false">IF(E10="","",VLOOKUP(E10, 'SKU Милкпроджект'!$A$1:$B$50, 2, 0))</f>
        <v/>
      </c>
      <c r="C10" s="17" t="str">
        <f aca="false">IF(E10="","",VLOOKUP(E10, 'SKU Милкпроджект'!$A$1:$C$50, 3, 0))</f>
        <v/>
      </c>
      <c r="D10" s="17"/>
      <c r="F10" s="18"/>
      <c r="G10" s="19" t="str">
        <f aca="true">IF(I10="","",(INDIRECT("M" &amp; ROW() - 1) - M10))</f>
        <v/>
      </c>
      <c r="H10" s="17" t="str">
        <f aca="true">IF(I10 = "-", INDIRECT("B" &amp; ROW() - 1),"")</f>
        <v/>
      </c>
      <c r="J10" s="20" t="n">
        <f aca="true">IF(I10 = "-", -INDIRECT("B" &amp; ROW() - 1),F10)</f>
        <v>0</v>
      </c>
      <c r="K10" s="16" t="n">
        <f aca="true">IF(I10 = "-", SUM(INDIRECT(ADDRESS(2,COLUMN(J10)) &amp; ":" &amp; ADDRESS(ROW(),COLUMN(J10)))), 0)</f>
        <v>0</v>
      </c>
      <c r="L10" s="16" t="n">
        <f aca="false">IF(I10="-",1,0)</f>
        <v>0</v>
      </c>
      <c r="M10" s="16" t="n">
        <f aca="true">IF(K10 = 0, INDIRECT("M" &amp; ROW() - 1), K10)</f>
        <v>0</v>
      </c>
      <c r="Q10" s="22" t="str">
        <f aca="true">IF(P10 = "", "", P10 / INDIRECT("D" &amp; ROW() - 1) )</f>
        <v/>
      </c>
      <c r="R10" s="22" t="str">
        <f aca="true">IF(I10="-",IF(ISNUMBER(SEARCH(",", INDIRECT("B" &amp; ROW() - 1) )),1,""), "")</f>
        <v/>
      </c>
      <c r="AMI10" s="0"/>
      <c r="AMJ10" s="0"/>
    </row>
    <row r="11" s="16" customFormat="true" ht="13.8" hidden="false" customHeight="false" outlineLevel="0" collapsed="false">
      <c r="B11" s="17" t="str">
        <f aca="false">IF(E11="","",VLOOKUP(E11, 'SKU Милкпроджект'!$A$1:$B$50, 2, 0))</f>
        <v/>
      </c>
      <c r="C11" s="17" t="str">
        <f aca="false">IF(E11="","",VLOOKUP(E11, 'SKU Милкпроджект'!$A$1:$C$50, 3, 0))</f>
        <v/>
      </c>
      <c r="D11" s="17"/>
      <c r="F11" s="18"/>
      <c r="G11" s="19" t="str">
        <f aca="true">IF(I11="","",(INDIRECT("M" &amp; ROW() - 1) - M11))</f>
        <v/>
      </c>
      <c r="H11" s="17" t="str">
        <f aca="true">IF(I11 = "-", INDIRECT("B" &amp; ROW() - 1),"")</f>
        <v/>
      </c>
      <c r="J11" s="20" t="n">
        <f aca="true">IF(I11 = "-", -INDIRECT("B" &amp; ROW() - 1),F11)</f>
        <v>0</v>
      </c>
      <c r="K11" s="16" t="n">
        <f aca="true">IF(I11 = "-", SUM(INDIRECT(ADDRESS(2,COLUMN(J11)) &amp; ":" &amp; ADDRESS(ROW(),COLUMN(J11)))), 0)</f>
        <v>0</v>
      </c>
      <c r="L11" s="16" t="n">
        <f aca="false">IF(I11="-",1,0)</f>
        <v>0</v>
      </c>
      <c r="M11" s="16" t="n">
        <f aca="true">IF(K11 = 0, INDIRECT("M" &amp; ROW() - 1), K11)</f>
        <v>0</v>
      </c>
      <c r="Q11" s="22" t="str">
        <f aca="true">IF(P11 = "", "", P11 / INDIRECT("D" &amp; ROW() - 1) )</f>
        <v/>
      </c>
      <c r="R11" s="22" t="str">
        <f aca="true">IF(I11="-",IF(ISNUMBER(SEARCH(",", INDIRECT("B" &amp; ROW() - 1) )),1,""), "")</f>
        <v/>
      </c>
      <c r="AMI11" s="0"/>
      <c r="AMJ11" s="0"/>
    </row>
    <row r="12" s="16" customFormat="true" ht="13.8" hidden="false" customHeight="false" outlineLevel="0" collapsed="false">
      <c r="B12" s="17" t="str">
        <f aca="false">IF(E12="","",VLOOKUP(E12, 'SKU Милкпроджект'!$A$1:$B$50, 2, 0))</f>
        <v/>
      </c>
      <c r="C12" s="17" t="str">
        <f aca="false">IF(E12="","",VLOOKUP(E12, 'SKU Милкпроджект'!$A$1:$C$50, 3, 0))</f>
        <v/>
      </c>
      <c r="D12" s="17"/>
      <c r="F12" s="18"/>
      <c r="G12" s="19" t="str">
        <f aca="true">IF(I12="","",(INDIRECT("M" &amp; ROW() - 1) - M12))</f>
        <v/>
      </c>
      <c r="H12" s="17" t="str">
        <f aca="true">IF(I12 = "-", INDIRECT("B" &amp; ROW() - 1),"")</f>
        <v/>
      </c>
      <c r="J12" s="20" t="n">
        <f aca="true">IF(I12 = "-", -INDIRECT("B" &amp; ROW() - 1),F12)</f>
        <v>0</v>
      </c>
      <c r="K12" s="16" t="n">
        <f aca="true">IF(I12 = "-", SUM(INDIRECT(ADDRESS(2,COLUMN(J12)) &amp; ":" &amp; ADDRESS(ROW(),COLUMN(J12)))), 0)</f>
        <v>0</v>
      </c>
      <c r="L12" s="16" t="n">
        <f aca="false">IF(I12="-",1,0)</f>
        <v>0</v>
      </c>
      <c r="M12" s="16" t="n">
        <f aca="true">IF(K12 = 0, INDIRECT("M" &amp; ROW() - 1), K12)</f>
        <v>0</v>
      </c>
      <c r="Q12" s="22" t="str">
        <f aca="true">IF(P12 = "", "", P12 / INDIRECT("D" &amp; ROW() - 1) )</f>
        <v/>
      </c>
      <c r="R12" s="22" t="str">
        <f aca="true">IF(I12="-",IF(ISNUMBER(SEARCH(",", INDIRECT("B" &amp; ROW() - 1) )),1,""), "")</f>
        <v/>
      </c>
      <c r="AMI12" s="0"/>
      <c r="AMJ12" s="0"/>
    </row>
    <row r="13" s="16" customFormat="true" ht="13.8" hidden="false" customHeight="false" outlineLevel="0" collapsed="false">
      <c r="B13" s="17" t="str">
        <f aca="false">IF(E13="","",VLOOKUP(E13, 'SKU Милкпроджект'!$A$1:$B$50, 2, 0))</f>
        <v/>
      </c>
      <c r="C13" s="17" t="str">
        <f aca="false">IF(E13="","",VLOOKUP(E13, 'SKU Милкпроджект'!$A$1:$C$50, 3, 0))</f>
        <v/>
      </c>
      <c r="D13" s="17"/>
      <c r="F13" s="18"/>
      <c r="G13" s="19" t="str">
        <f aca="true">IF(I13="","",(INDIRECT("M" &amp; ROW() - 1) - M13))</f>
        <v/>
      </c>
      <c r="H13" s="17" t="str">
        <f aca="true">IF(I13 = "-", INDIRECT("B" &amp; ROW() - 1),"")</f>
        <v/>
      </c>
      <c r="J13" s="20" t="n">
        <f aca="true">IF(I13 = "-", -INDIRECT("B" &amp; ROW() - 1),F13)</f>
        <v>0</v>
      </c>
      <c r="K13" s="16" t="n">
        <f aca="true">IF(I13 = "-", SUM(INDIRECT(ADDRESS(2,COLUMN(J13)) &amp; ":" &amp; ADDRESS(ROW(),COLUMN(J13)))), 0)</f>
        <v>0</v>
      </c>
      <c r="L13" s="16" t="n">
        <f aca="false">IF(I13="-",1,0)</f>
        <v>0</v>
      </c>
      <c r="M13" s="16" t="n">
        <f aca="true">IF(K13 = 0, INDIRECT("M" &amp; ROW() - 1), K13)</f>
        <v>0</v>
      </c>
      <c r="Q13" s="22" t="str">
        <f aca="true">IF(P13 = "", "", P13 / INDIRECT("D" &amp; ROW() - 1) )</f>
        <v/>
      </c>
      <c r="R13" s="22" t="str">
        <f aca="true">IF(I13="-",IF(ISNUMBER(SEARCH(",", INDIRECT("B" &amp; ROW() - 1) )),1,""), "")</f>
        <v/>
      </c>
      <c r="AMI13" s="0"/>
      <c r="AMJ13" s="0"/>
    </row>
    <row r="14" s="16" customFormat="true" ht="13.8" hidden="false" customHeight="false" outlineLevel="0" collapsed="false">
      <c r="B14" s="17" t="str">
        <f aca="false">IF(E14="","",VLOOKUP(E14, 'SKU Милкпроджект'!$A$1:$B$50, 2, 0))</f>
        <v/>
      </c>
      <c r="C14" s="17" t="str">
        <f aca="false">IF(E14="","",VLOOKUP(E14, 'SKU Милкпроджект'!$A$1:$C$50, 3, 0))</f>
        <v/>
      </c>
      <c r="D14" s="17"/>
      <c r="F14" s="18"/>
      <c r="G14" s="19" t="str">
        <f aca="true">IF(I14="","",(INDIRECT("M" &amp; ROW() - 1) - M14))</f>
        <v/>
      </c>
      <c r="H14" s="17" t="str">
        <f aca="true">IF(I14 = "-", INDIRECT("B" &amp; ROW() - 1),"")</f>
        <v/>
      </c>
      <c r="J14" s="20" t="n">
        <f aca="true">IF(I14 = "-", -INDIRECT("B" &amp; ROW() - 1),F14)</f>
        <v>0</v>
      </c>
      <c r="K14" s="16" t="n">
        <f aca="true">IF(I14 = "-", SUM(INDIRECT(ADDRESS(2,COLUMN(J14)) &amp; ":" &amp; ADDRESS(ROW(),COLUMN(J14)))), 0)</f>
        <v>0</v>
      </c>
      <c r="L14" s="16" t="n">
        <f aca="false">IF(I14="-",1,0)</f>
        <v>0</v>
      </c>
      <c r="M14" s="16" t="n">
        <f aca="true">IF(K14 = 0, INDIRECT("M" &amp; ROW() - 1), K14)</f>
        <v>0</v>
      </c>
      <c r="Q14" s="22" t="str">
        <f aca="true">IF(P14 = "", "", P14 / INDIRECT("D" &amp; ROW() - 1) )</f>
        <v/>
      </c>
      <c r="R14" s="22" t="str">
        <f aca="true">IF(I14="-",IF(ISNUMBER(SEARCH(",", INDIRECT("B" &amp; ROW() - 1) )),1,""), "")</f>
        <v/>
      </c>
      <c r="AMI14" s="0"/>
      <c r="AMJ14" s="0"/>
    </row>
    <row r="15" s="16" customFormat="true" ht="13.8" hidden="false" customHeight="false" outlineLevel="0" collapsed="false">
      <c r="B15" s="17" t="str">
        <f aca="false">IF(E15="","",VLOOKUP(E15, 'SKU Милкпроджект'!$A$1:$B$50, 2, 0))</f>
        <v/>
      </c>
      <c r="C15" s="17" t="str">
        <f aca="false">IF(E15="","",VLOOKUP(E15, 'SKU Милкпроджект'!$A$1:$C$50, 3, 0))</f>
        <v/>
      </c>
      <c r="D15" s="17"/>
      <c r="F15" s="18"/>
      <c r="G15" s="19" t="str">
        <f aca="true">IF(I15="","",(INDIRECT("M" &amp; ROW() - 1) - M15))</f>
        <v/>
      </c>
      <c r="H15" s="17" t="str">
        <f aca="true">IF(I15 = "-", INDIRECT("B" &amp; ROW() - 1),"")</f>
        <v/>
      </c>
      <c r="J15" s="20" t="n">
        <f aca="true">IF(I15 = "-", -INDIRECT("B" &amp; ROW() - 1),F15)</f>
        <v>0</v>
      </c>
      <c r="K15" s="16" t="n">
        <f aca="true">IF(I15 = "-", SUM(INDIRECT(ADDRESS(2,COLUMN(J15)) &amp; ":" &amp; ADDRESS(ROW(),COLUMN(J15)))), 0)</f>
        <v>0</v>
      </c>
      <c r="L15" s="16" t="n">
        <f aca="false">IF(I15="-",1,0)</f>
        <v>0</v>
      </c>
      <c r="M15" s="16" t="n">
        <f aca="true">IF(K15 = 0, INDIRECT("M" &amp; ROW() - 1), K15)</f>
        <v>0</v>
      </c>
      <c r="Q15" s="22" t="str">
        <f aca="true">IF(P15 = "", "", P15 / INDIRECT("D" &amp; ROW() - 1) )</f>
        <v/>
      </c>
      <c r="R15" s="22" t="str">
        <f aca="true">IF(I15="-",IF(ISNUMBER(SEARCH(",", INDIRECT("B" &amp; ROW() - 1) )),1,""), "")</f>
        <v/>
      </c>
      <c r="AMI15" s="0"/>
      <c r="AMJ15" s="0"/>
    </row>
    <row r="16" s="16" customFormat="true" ht="13.8" hidden="false" customHeight="false" outlineLevel="0" collapsed="false">
      <c r="B16" s="17" t="str">
        <f aca="false">IF(E16="","",VLOOKUP(E16, 'SKU Милкпроджект'!$A$1:$B$50, 2, 0))</f>
        <v/>
      </c>
      <c r="C16" s="17" t="str">
        <f aca="false">IF(E16="","",VLOOKUP(E16, 'SKU Милкпроджект'!$A$1:$C$50, 3, 0))</f>
        <v/>
      </c>
      <c r="D16" s="17"/>
      <c r="F16" s="18"/>
      <c r="G16" s="19" t="str">
        <f aca="true">IF(I16="","",(INDIRECT("M" &amp; ROW() - 1) - M16))</f>
        <v/>
      </c>
      <c r="H16" s="17" t="str">
        <f aca="true">IF(I16 = "-", INDIRECT("B" &amp; ROW() - 1),"")</f>
        <v/>
      </c>
      <c r="J16" s="20" t="n">
        <f aca="true">IF(I16 = "-", -INDIRECT("B" &amp; ROW() - 1),F16)</f>
        <v>0</v>
      </c>
      <c r="K16" s="16" t="n">
        <f aca="true">IF(I16 = "-", SUM(INDIRECT(ADDRESS(2,COLUMN(J16)) &amp; ":" &amp; ADDRESS(ROW(),COLUMN(J16)))), 0)</f>
        <v>0</v>
      </c>
      <c r="L16" s="16" t="n">
        <f aca="false">IF(I16="-",1,0)</f>
        <v>0</v>
      </c>
      <c r="M16" s="16" t="n">
        <f aca="true">IF(K16 = 0, INDIRECT("M" &amp; ROW() - 1), K16)</f>
        <v>0</v>
      </c>
      <c r="Q16" s="22" t="str">
        <f aca="true">IF(P16 = "", "", P16 / INDIRECT("D" &amp; ROW() - 1) )</f>
        <v/>
      </c>
      <c r="R16" s="22" t="str">
        <f aca="true">IF(I16="-",IF(ISNUMBER(SEARCH(",", INDIRECT("B" &amp; ROW() - 1) )),1,""), "")</f>
        <v/>
      </c>
      <c r="AMI16" s="0"/>
      <c r="AMJ16" s="0"/>
    </row>
    <row r="17" s="16" customFormat="true" ht="13.8" hidden="false" customHeight="false" outlineLevel="0" collapsed="false">
      <c r="B17" s="17" t="str">
        <f aca="false">IF(E17="","",VLOOKUP(E17, 'SKU Милкпроджект'!$A$1:$B$50, 2, 0))</f>
        <v/>
      </c>
      <c r="C17" s="17" t="str">
        <f aca="false">IF(E17="","",VLOOKUP(E17, 'SKU Милкпроджект'!$A$1:$C$50, 3, 0))</f>
        <v/>
      </c>
      <c r="D17" s="17"/>
      <c r="F17" s="18"/>
      <c r="G17" s="19" t="str">
        <f aca="true">IF(I17="","",(INDIRECT("M" &amp; ROW() - 1) - M17))</f>
        <v/>
      </c>
      <c r="H17" s="17" t="str">
        <f aca="true">IF(I17 = "-", INDIRECT("B" &amp; ROW() - 1),"")</f>
        <v/>
      </c>
      <c r="J17" s="20" t="n">
        <f aca="true">IF(I17 = "-", -INDIRECT("B" &amp; ROW() - 1),F17)</f>
        <v>0</v>
      </c>
      <c r="K17" s="16" t="n">
        <f aca="true">IF(I17 = "-", SUM(INDIRECT(ADDRESS(2,COLUMN(J17)) &amp; ":" &amp; ADDRESS(ROW(),COLUMN(J17)))), 0)</f>
        <v>0</v>
      </c>
      <c r="L17" s="16" t="n">
        <f aca="false">IF(I17="-",1,0)</f>
        <v>0</v>
      </c>
      <c r="M17" s="16" t="n">
        <f aca="true">IF(K17 = 0, INDIRECT("M" &amp; ROW() - 1), K17)</f>
        <v>0</v>
      </c>
      <c r="Q17" s="22" t="str">
        <f aca="true">IF(P17 = "", "", P17 / INDIRECT("D" &amp; ROW() - 1) )</f>
        <v/>
      </c>
      <c r="R17" s="22" t="str">
        <f aca="true">IF(I17="-",IF(ISNUMBER(SEARCH(",", INDIRECT("B" &amp; ROW() - 1) )),1,""), "")</f>
        <v/>
      </c>
      <c r="AMI17" s="0"/>
      <c r="AMJ17" s="0"/>
    </row>
    <row r="18" s="16" customFormat="true" ht="13.8" hidden="false" customHeight="false" outlineLevel="0" collapsed="false">
      <c r="B18" s="17" t="str">
        <f aca="false">IF(E18="","",VLOOKUP(E18, 'SKU Милкпроджект'!$A$1:$B$50, 2, 0))</f>
        <v/>
      </c>
      <c r="C18" s="17" t="str">
        <f aca="false">IF(E18="","",VLOOKUP(E18, 'SKU Милкпроджект'!$A$1:$C$50, 3, 0))</f>
        <v/>
      </c>
      <c r="D18" s="17"/>
      <c r="F18" s="18"/>
      <c r="G18" s="19" t="str">
        <f aca="true">IF(I18="","",(INDIRECT("M" &amp; ROW() - 1) - M18))</f>
        <v/>
      </c>
      <c r="H18" s="17" t="str">
        <f aca="true">IF(I18 = "-", INDIRECT("B" &amp; ROW() - 1),"")</f>
        <v/>
      </c>
      <c r="J18" s="20" t="n">
        <f aca="true">IF(I18 = "-", -INDIRECT("B" &amp; ROW() - 1),F18)</f>
        <v>0</v>
      </c>
      <c r="K18" s="16" t="n">
        <f aca="true">IF(I18 = "-", SUM(INDIRECT(ADDRESS(2,COLUMN(J18)) &amp; ":" &amp; ADDRESS(ROW(),COLUMN(J18)))), 0)</f>
        <v>0</v>
      </c>
      <c r="L18" s="16" t="n">
        <f aca="false">IF(I18="-",1,0)</f>
        <v>0</v>
      </c>
      <c r="M18" s="16" t="n">
        <f aca="true">IF(K18 = 0, INDIRECT("M" &amp; ROW() - 1), K18)</f>
        <v>0</v>
      </c>
      <c r="Q18" s="22" t="str">
        <f aca="true">IF(P18 = "", "", P18 / INDIRECT("D" &amp; ROW() - 1) )</f>
        <v/>
      </c>
      <c r="R18" s="22" t="str">
        <f aca="true">IF(I18="-",IF(ISNUMBER(SEARCH(",", INDIRECT("B" &amp; ROW() - 1) )),1,""), "")</f>
        <v/>
      </c>
      <c r="AMI18" s="0"/>
      <c r="AMJ18" s="0"/>
    </row>
    <row r="19" s="16" customFormat="true" ht="13.8" hidden="false" customHeight="false" outlineLevel="0" collapsed="false">
      <c r="B19" s="17" t="str">
        <f aca="false">IF(E19="","",VLOOKUP(E19, 'SKU Милкпроджект'!$A$1:$B$50, 2, 0))</f>
        <v/>
      </c>
      <c r="C19" s="17" t="str">
        <f aca="false">IF(E19="","",VLOOKUP(E19, 'SKU Милкпроджект'!$A$1:$C$50, 3, 0))</f>
        <v/>
      </c>
      <c r="D19" s="17"/>
      <c r="F19" s="18"/>
      <c r="G19" s="19" t="str">
        <f aca="true">IF(I19="","",(INDIRECT("M" &amp; ROW() - 1) - M19))</f>
        <v/>
      </c>
      <c r="H19" s="17" t="str">
        <f aca="true">IF(I19 = "-", INDIRECT("B" &amp; ROW() - 1),"")</f>
        <v/>
      </c>
      <c r="J19" s="20" t="n">
        <f aca="true">IF(I19 = "-", -INDIRECT("B" &amp; ROW() - 1),F19)</f>
        <v>0</v>
      </c>
      <c r="K19" s="16" t="n">
        <f aca="true">IF(I19 = "-", SUM(INDIRECT(ADDRESS(2,COLUMN(J19)) &amp; ":" &amp; ADDRESS(ROW(),COLUMN(J19)))), 0)</f>
        <v>0</v>
      </c>
      <c r="L19" s="16" t="n">
        <f aca="false">IF(I19="-",1,0)</f>
        <v>0</v>
      </c>
      <c r="M19" s="16" t="n">
        <f aca="true">IF(K19 = 0, INDIRECT("M" &amp; ROW() - 1), K19)</f>
        <v>0</v>
      </c>
      <c r="Q19" s="22" t="str">
        <f aca="true">IF(P19 = "", "", P19 / INDIRECT("D" &amp; ROW() - 1) )</f>
        <v/>
      </c>
      <c r="R19" s="22" t="str">
        <f aca="true">IF(I19="-",IF(ISNUMBER(SEARCH(",", INDIRECT("B" &amp; ROW() - 1) )),1,""), "")</f>
        <v/>
      </c>
      <c r="AMI19" s="0"/>
      <c r="AMJ19" s="0"/>
    </row>
    <row r="20" s="16" customFormat="true" ht="13.8" hidden="false" customHeight="false" outlineLevel="0" collapsed="false">
      <c r="B20" s="17" t="str">
        <f aca="false">IF(E20="","",VLOOKUP(E20, 'SKU Милкпроджект'!$A$1:$B$50, 2, 0))</f>
        <v/>
      </c>
      <c r="C20" s="17" t="str">
        <f aca="false">IF(E20="","",VLOOKUP(E20, 'SKU Милкпроджект'!$A$1:$C$50, 3, 0))</f>
        <v/>
      </c>
      <c r="D20" s="17"/>
      <c r="F20" s="18"/>
      <c r="G20" s="19" t="str">
        <f aca="true">IF(I20="","",(INDIRECT("M" &amp; ROW() - 1) - M20))</f>
        <v/>
      </c>
      <c r="H20" s="17" t="str">
        <f aca="true">IF(I20 = "-", INDIRECT("B" &amp; ROW() - 1),"")</f>
        <v/>
      </c>
      <c r="J20" s="20" t="n">
        <f aca="true">IF(I20 = "-", -INDIRECT("B" &amp; ROW() - 1),F20)</f>
        <v>0</v>
      </c>
      <c r="K20" s="16" t="n">
        <f aca="true">IF(I20 = "-", SUM(INDIRECT(ADDRESS(2,COLUMN(J20)) &amp; ":" &amp; ADDRESS(ROW(),COLUMN(J20)))), 0)</f>
        <v>0</v>
      </c>
      <c r="L20" s="16" t="n">
        <f aca="false">IF(I20="-",1,0)</f>
        <v>0</v>
      </c>
      <c r="M20" s="16" t="n">
        <f aca="true">IF(K20 = 0, INDIRECT("M" &amp; ROW() - 1), K20)</f>
        <v>0</v>
      </c>
      <c r="Q20" s="22" t="str">
        <f aca="true">IF(P20 = "", "", P20 / INDIRECT("D" &amp; ROW() - 1) )</f>
        <v/>
      </c>
      <c r="R20" s="22" t="str">
        <f aca="true">IF(I20="-",IF(ISNUMBER(SEARCH(",", INDIRECT("B" &amp; ROW() - 1) )),1,""), "")</f>
        <v/>
      </c>
      <c r="AMI20" s="0"/>
      <c r="AMJ20" s="0"/>
    </row>
    <row r="21" s="16" customFormat="true" ht="13.8" hidden="false" customHeight="false" outlineLevel="0" collapsed="false">
      <c r="B21" s="17" t="str">
        <f aca="false">IF(E21="","",VLOOKUP(E21, 'SKU Милкпроджект'!$A$1:$B$50, 2, 0))</f>
        <v/>
      </c>
      <c r="C21" s="17" t="str">
        <f aca="false">IF(E21="","",VLOOKUP(E21, 'SKU Милкпроджект'!$A$1:$C$50, 3, 0))</f>
        <v/>
      </c>
      <c r="D21" s="17"/>
      <c r="F21" s="18"/>
      <c r="G21" s="19" t="str">
        <f aca="true">IF(I21="","",(INDIRECT("M" &amp; ROW() - 1) - M21))</f>
        <v/>
      </c>
      <c r="H21" s="17" t="str">
        <f aca="true">IF(I21 = "-", INDIRECT("B" &amp; ROW() - 1),"")</f>
        <v/>
      </c>
      <c r="J21" s="20" t="n">
        <f aca="true">IF(I21 = "-", -INDIRECT("B" &amp; ROW() - 1),F21)</f>
        <v>0</v>
      </c>
      <c r="K21" s="16" t="n">
        <f aca="true">IF(I21 = "-", SUM(INDIRECT(ADDRESS(2,COLUMN(J21)) &amp; ":" &amp; ADDRESS(ROW(),COLUMN(J21)))), 0)</f>
        <v>0</v>
      </c>
      <c r="L21" s="16" t="n">
        <f aca="false">IF(I21="-",1,0)</f>
        <v>0</v>
      </c>
      <c r="M21" s="16" t="n">
        <f aca="true">IF(K21 = 0, INDIRECT("M" &amp; ROW() - 1), K21)</f>
        <v>0</v>
      </c>
      <c r="Q21" s="22" t="str">
        <f aca="true">IF(P21 = "", "", P21 / INDIRECT("D" &amp; ROW() - 1) )</f>
        <v/>
      </c>
      <c r="R21" s="22" t="str">
        <f aca="true">IF(I21="-",IF(ISNUMBER(SEARCH(",", INDIRECT("B" &amp; ROW() - 1) )),1,""), "")</f>
        <v/>
      </c>
      <c r="AMI21" s="0"/>
      <c r="AMJ21" s="0"/>
    </row>
    <row r="22" s="16" customFormat="true" ht="13.8" hidden="false" customHeight="false" outlineLevel="0" collapsed="false">
      <c r="B22" s="17" t="str">
        <f aca="false">IF(E22="","",VLOOKUP(E22, 'SKU Милкпроджект'!$A$1:$B$50, 2, 0))</f>
        <v/>
      </c>
      <c r="C22" s="17" t="str">
        <f aca="false">IF(E22="","",VLOOKUP(E22, 'SKU Милкпроджект'!$A$1:$C$50, 3, 0))</f>
        <v/>
      </c>
      <c r="D22" s="17"/>
      <c r="F22" s="18"/>
      <c r="G22" s="19" t="str">
        <f aca="true">IF(I22="","",(INDIRECT("M" &amp; ROW() - 1) - M22))</f>
        <v/>
      </c>
      <c r="H22" s="17" t="str">
        <f aca="true">IF(I22 = "-", INDIRECT("B" &amp; ROW() - 1),"")</f>
        <v/>
      </c>
      <c r="J22" s="20" t="n">
        <f aca="true">IF(I22 = "-", -INDIRECT("B" &amp; ROW() - 1),F22)</f>
        <v>0</v>
      </c>
      <c r="K22" s="16" t="n">
        <f aca="true">IF(I22 = "-", SUM(INDIRECT(ADDRESS(2,COLUMN(J22)) &amp; ":" &amp; ADDRESS(ROW(),COLUMN(J22)))), 0)</f>
        <v>0</v>
      </c>
      <c r="L22" s="16" t="n">
        <f aca="false">IF(I22="-",1,0)</f>
        <v>0</v>
      </c>
      <c r="M22" s="16" t="n">
        <f aca="true">IF(K22 = 0, INDIRECT("M" &amp; ROW() - 1), K22)</f>
        <v>0</v>
      </c>
      <c r="Q22" s="22" t="str">
        <f aca="true">IF(P22 = "", "", P22 / INDIRECT("D" &amp; ROW() - 1) )</f>
        <v/>
      </c>
      <c r="R22" s="22" t="str">
        <f aca="true">IF(I22="-",IF(ISNUMBER(SEARCH(",", INDIRECT("B" &amp; ROW() - 1) )),1,""), "")</f>
        <v/>
      </c>
      <c r="AMI22" s="0"/>
      <c r="AMJ22" s="0"/>
    </row>
    <row r="23" s="16" customFormat="true" ht="13.8" hidden="false" customHeight="false" outlineLevel="0" collapsed="false">
      <c r="B23" s="17" t="str">
        <f aca="false">IF(E23="","",VLOOKUP(E23, 'SKU Милкпроджект'!$A$1:$B$50, 2, 0))</f>
        <v/>
      </c>
      <c r="C23" s="17" t="str">
        <f aca="false">IF(E23="","",VLOOKUP(E23, 'SKU Милкпроджект'!$A$1:$C$50, 3, 0))</f>
        <v/>
      </c>
      <c r="D23" s="17"/>
      <c r="F23" s="18"/>
      <c r="G23" s="19" t="str">
        <f aca="true">IF(I23="","",(INDIRECT("M" &amp; ROW() - 1) - M23))</f>
        <v/>
      </c>
      <c r="H23" s="17" t="str">
        <f aca="true">IF(I23 = "-", INDIRECT("B" &amp; ROW() - 1),"")</f>
        <v/>
      </c>
      <c r="J23" s="20" t="n">
        <f aca="true">IF(I23 = "-", -INDIRECT("B" &amp; ROW() - 1),F23)</f>
        <v>0</v>
      </c>
      <c r="K23" s="16" t="n">
        <f aca="true">IF(I23 = "-", SUM(INDIRECT(ADDRESS(2,COLUMN(J23)) &amp; ":" &amp; ADDRESS(ROW(),COLUMN(J23)))), 0)</f>
        <v>0</v>
      </c>
      <c r="L23" s="16" t="n">
        <f aca="false">IF(I23="-",1,0)</f>
        <v>0</v>
      </c>
      <c r="M23" s="16" t="n">
        <f aca="true">IF(K23 = 0, INDIRECT("M" &amp; ROW() - 1), K23)</f>
        <v>0</v>
      </c>
      <c r="Q23" s="22" t="str">
        <f aca="true">IF(P23 = "", "", P23 / INDIRECT("D" &amp; ROW() - 1) )</f>
        <v/>
      </c>
      <c r="R23" s="22" t="str">
        <f aca="true">IF(I23="-",IF(ISNUMBER(SEARCH(",", INDIRECT("B" &amp; ROW() - 1) )),1,""), "")</f>
        <v/>
      </c>
      <c r="AMI23" s="0"/>
      <c r="AMJ23" s="0"/>
    </row>
    <row r="24" s="16" customFormat="true" ht="13.8" hidden="false" customHeight="false" outlineLevel="0" collapsed="false">
      <c r="B24" s="17" t="str">
        <f aca="false">IF(E24="","",VLOOKUP(E24, 'SKU Милкпроджект'!$A$1:$B$50, 2, 0))</f>
        <v/>
      </c>
      <c r="C24" s="17" t="str">
        <f aca="false">IF(E24="","",VLOOKUP(E24, 'SKU Милкпроджект'!$A$1:$C$50, 3, 0))</f>
        <v/>
      </c>
      <c r="D24" s="17"/>
      <c r="F24" s="18"/>
      <c r="G24" s="19" t="str">
        <f aca="true">IF(I24="","",(INDIRECT("M" &amp; ROW() - 1) - M24))</f>
        <v/>
      </c>
      <c r="H24" s="17" t="str">
        <f aca="true">IF(I24 = "-", INDIRECT("B" &amp; ROW() - 1),"")</f>
        <v/>
      </c>
      <c r="J24" s="20" t="n">
        <f aca="true">IF(I24 = "-", -INDIRECT("B" &amp; ROW() - 1),F24)</f>
        <v>0</v>
      </c>
      <c r="K24" s="16" t="n">
        <f aca="true">IF(I24 = "-", SUM(INDIRECT(ADDRESS(2,COLUMN(J24)) &amp; ":" &amp; ADDRESS(ROW(),COLUMN(J24)))), 0)</f>
        <v>0</v>
      </c>
      <c r="L24" s="16" t="n">
        <f aca="false">IF(I24="-",1,0)</f>
        <v>0</v>
      </c>
      <c r="M24" s="16" t="n">
        <f aca="true">IF(K24 = 0, INDIRECT("M" &amp; ROW() - 1), K24)</f>
        <v>0</v>
      </c>
      <c r="Q24" s="22" t="str">
        <f aca="true">IF(P24 = "", "", P24 / INDIRECT("D" &amp; ROW() - 1) )</f>
        <v/>
      </c>
      <c r="R24" s="22" t="str">
        <f aca="true">IF(I24="-",IF(ISNUMBER(SEARCH(",", INDIRECT("B" &amp; ROW() - 1) )),1,""), "")</f>
        <v/>
      </c>
      <c r="AMI24" s="0"/>
      <c r="AMJ24" s="0"/>
    </row>
    <row r="25" s="16" customFormat="true" ht="13.8" hidden="false" customHeight="false" outlineLevel="0" collapsed="false">
      <c r="B25" s="17" t="str">
        <f aca="false">IF(E25="","",VLOOKUP(E25, 'SKU Милкпроджект'!$A$1:$B$50, 2, 0))</f>
        <v/>
      </c>
      <c r="C25" s="17" t="str">
        <f aca="false">IF(E25="","",VLOOKUP(E25, 'SKU Милкпроджект'!$A$1:$C$50, 3, 0))</f>
        <v/>
      </c>
      <c r="D25" s="17"/>
      <c r="F25" s="18"/>
      <c r="G25" s="19" t="str">
        <f aca="true">IF(I25="","",(INDIRECT("M" &amp; ROW() - 1) - M25))</f>
        <v/>
      </c>
      <c r="H25" s="17" t="str">
        <f aca="true">IF(I25 = "-", INDIRECT("B" &amp; ROW() - 1),"")</f>
        <v/>
      </c>
      <c r="J25" s="20" t="n">
        <f aca="true">IF(I25 = "-", -INDIRECT("B" &amp; ROW() - 1),F25)</f>
        <v>0</v>
      </c>
      <c r="K25" s="16" t="n">
        <f aca="true">IF(I25 = "-", SUM(INDIRECT(ADDRESS(2,COLUMN(J25)) &amp; ":" &amp; ADDRESS(ROW(),COLUMN(J25)))), 0)</f>
        <v>0</v>
      </c>
      <c r="L25" s="16" t="n">
        <f aca="false">IF(I25="-",1,0)</f>
        <v>0</v>
      </c>
      <c r="M25" s="16" t="n">
        <f aca="true">IF(K25 = 0, INDIRECT("M" &amp; ROW() - 1), K25)</f>
        <v>0</v>
      </c>
      <c r="Q25" s="22" t="str">
        <f aca="true">IF(P25 = "", "", P25 / INDIRECT("D" &amp; ROW() - 1) )</f>
        <v/>
      </c>
      <c r="R25" s="22" t="str">
        <f aca="true">IF(I25="-",IF(ISNUMBER(SEARCH(",", INDIRECT("B" &amp; ROW() - 1) )),1,""), "")</f>
        <v/>
      </c>
      <c r="AMI25" s="0"/>
      <c r="AMJ25" s="0"/>
    </row>
    <row r="26" s="16" customFormat="true" ht="13.8" hidden="false" customHeight="false" outlineLevel="0" collapsed="false">
      <c r="B26" s="17" t="str">
        <f aca="false">IF(E26="","",VLOOKUP(E26, 'SKU Милкпроджект'!$A$1:$B$50, 2, 0))</f>
        <v/>
      </c>
      <c r="C26" s="17" t="str">
        <f aca="false">IF(E26="","",VLOOKUP(E26, 'SKU Милкпроджект'!$A$1:$C$50, 3, 0))</f>
        <v/>
      </c>
      <c r="D26" s="17"/>
      <c r="F26" s="18"/>
      <c r="G26" s="19" t="str">
        <f aca="true">IF(I26="","",(INDIRECT("M" &amp; ROW() - 1) - M26))</f>
        <v/>
      </c>
      <c r="H26" s="17" t="str">
        <f aca="true">IF(I26 = "-", INDIRECT("B" &amp; ROW() - 1),"")</f>
        <v/>
      </c>
      <c r="J26" s="20" t="n">
        <f aca="true">IF(I26 = "-", -INDIRECT("B" &amp; ROW() - 1),F26)</f>
        <v>0</v>
      </c>
      <c r="K26" s="16" t="n">
        <f aca="true">IF(I26 = "-", SUM(INDIRECT(ADDRESS(2,COLUMN(J26)) &amp; ":" &amp; ADDRESS(ROW(),COLUMN(J26)))), 0)</f>
        <v>0</v>
      </c>
      <c r="L26" s="16" t="n">
        <f aca="false">IF(I26="-",1,0)</f>
        <v>0</v>
      </c>
      <c r="M26" s="16" t="n">
        <f aca="true">IF(K26 = 0, INDIRECT("M" &amp; ROW() - 1), K26)</f>
        <v>0</v>
      </c>
      <c r="Q26" s="22" t="str">
        <f aca="true">IF(P26 = "", "", P26 / INDIRECT("D" &amp; ROW() - 1) )</f>
        <v/>
      </c>
      <c r="R26" s="22" t="str">
        <f aca="true">IF(I26="-",IF(ISNUMBER(SEARCH(",", INDIRECT("B" &amp; ROW() - 1) )),1,""), "")</f>
        <v/>
      </c>
      <c r="AMI26" s="0"/>
      <c r="AMJ26" s="0"/>
    </row>
    <row r="27" s="16" customFormat="true" ht="13.8" hidden="false" customHeight="false" outlineLevel="0" collapsed="false">
      <c r="B27" s="17" t="str">
        <f aca="false">IF(E27="","",VLOOKUP(E27, 'SKU Милкпроджект'!$A$1:$B$50, 2, 0))</f>
        <v/>
      </c>
      <c r="C27" s="17" t="str">
        <f aca="false">IF(E27="","",VLOOKUP(E27, 'SKU Милкпроджект'!$A$1:$C$50, 3, 0))</f>
        <v/>
      </c>
      <c r="D27" s="17"/>
      <c r="F27" s="18"/>
      <c r="G27" s="19" t="str">
        <f aca="true">IF(I27="","",(INDIRECT("M" &amp; ROW() - 1) - M27))</f>
        <v/>
      </c>
      <c r="H27" s="17" t="str">
        <f aca="true">IF(I27 = "-", INDIRECT("B" &amp; ROW() - 1),"")</f>
        <v/>
      </c>
      <c r="J27" s="20" t="n">
        <f aca="true">IF(I27 = "-", -INDIRECT("B" &amp; ROW() - 1),F27)</f>
        <v>0</v>
      </c>
      <c r="K27" s="16" t="n">
        <f aca="true">IF(I27 = "-", SUM(INDIRECT(ADDRESS(2,COLUMN(J27)) &amp; ":" &amp; ADDRESS(ROW(),COLUMN(J27)))), 0)</f>
        <v>0</v>
      </c>
      <c r="L27" s="16" t="n">
        <f aca="false">IF(I27="-",1,0)</f>
        <v>0</v>
      </c>
      <c r="M27" s="16" t="n">
        <f aca="true">IF(K27 = 0, INDIRECT("M" &amp; ROW() - 1), K27)</f>
        <v>0</v>
      </c>
      <c r="Q27" s="22" t="str">
        <f aca="true">IF(P27 = "", "", P27 / INDIRECT("D" &amp; ROW() - 1) )</f>
        <v/>
      </c>
      <c r="R27" s="22" t="str">
        <f aca="true">IF(I27="-",IF(ISNUMBER(SEARCH(",", INDIRECT("B" &amp; ROW() - 1) )),1,""), "")</f>
        <v/>
      </c>
      <c r="AMI27" s="0"/>
      <c r="AMJ27" s="0"/>
    </row>
    <row r="28" s="16" customFormat="true" ht="13.8" hidden="false" customHeight="false" outlineLevel="0" collapsed="false">
      <c r="B28" s="17" t="str">
        <f aca="false">IF(E28="","",VLOOKUP(E28, 'SKU Милкпроджект'!$A$1:$B$50, 2, 0))</f>
        <v/>
      </c>
      <c r="C28" s="17" t="str">
        <f aca="false">IF(E28="","",VLOOKUP(E28, 'SKU Милкпроджект'!$A$1:$C$50, 3, 0))</f>
        <v/>
      </c>
      <c r="D28" s="17"/>
      <c r="F28" s="18"/>
      <c r="G28" s="19" t="str">
        <f aca="true">IF(I28="","",(INDIRECT("M" &amp; ROW() - 1) - M28))</f>
        <v/>
      </c>
      <c r="H28" s="17" t="str">
        <f aca="true">IF(I28 = "-", INDIRECT("B" &amp; ROW() - 1),"")</f>
        <v/>
      </c>
      <c r="J28" s="20" t="n">
        <f aca="true">IF(I28 = "-", -INDIRECT("B" &amp; ROW() - 1),F28)</f>
        <v>0</v>
      </c>
      <c r="K28" s="16" t="n">
        <f aca="true">IF(I28 = "-", SUM(INDIRECT(ADDRESS(2,COLUMN(J28)) &amp; ":" &amp; ADDRESS(ROW(),COLUMN(J28)))), 0)</f>
        <v>0</v>
      </c>
      <c r="L28" s="16" t="n">
        <f aca="false">IF(I28="-",1,0)</f>
        <v>0</v>
      </c>
      <c r="M28" s="16" t="n">
        <f aca="true">IF(K28 = 0, INDIRECT("M" &amp; ROW() - 1), K28)</f>
        <v>0</v>
      </c>
      <c r="Q28" s="22" t="str">
        <f aca="true">IF(P28 = "", "", P28 / INDIRECT("D" &amp; ROW() - 1) )</f>
        <v/>
      </c>
      <c r="R28" s="22" t="str">
        <f aca="true">IF(I28="-",IF(ISNUMBER(SEARCH(",", INDIRECT("B" &amp; ROW() - 1) )),1,""), "")</f>
        <v/>
      </c>
      <c r="AMI28" s="0"/>
      <c r="AMJ28" s="0"/>
    </row>
    <row r="29" s="16" customFormat="true" ht="13.8" hidden="false" customHeight="false" outlineLevel="0" collapsed="false">
      <c r="B29" s="17" t="str">
        <f aca="false">IF(E29="","",VLOOKUP(E29, 'SKU Милкпроджект'!$A$1:$B$50, 2, 0))</f>
        <v/>
      </c>
      <c r="C29" s="17" t="str">
        <f aca="false">IF(E29="","",VLOOKUP(E29, 'SKU Милкпроджект'!$A$1:$C$50, 3, 0))</f>
        <v/>
      </c>
      <c r="D29" s="0"/>
      <c r="F29" s="18"/>
      <c r="G29" s="19" t="str">
        <f aca="true">IF(I29="","",(INDIRECT("M" &amp; ROW() - 1) - M29))</f>
        <v/>
      </c>
      <c r="H29" s="17" t="str">
        <f aca="true">IF(I29 = "-", INDIRECT("B" &amp; ROW() - 1),"")</f>
        <v/>
      </c>
      <c r="J29" s="20" t="n">
        <f aca="true">IF(I29 = "-", -INDIRECT("B" &amp; ROW() - 1),F29)</f>
        <v>0</v>
      </c>
      <c r="K29" s="16" t="n">
        <f aca="true">IF(I29 = "-", SUM(INDIRECT(ADDRESS(2,COLUMN(J29)) &amp; ":" &amp; ADDRESS(ROW(),COLUMN(J29)))), 0)</f>
        <v>0</v>
      </c>
      <c r="L29" s="16" t="n">
        <f aca="false">IF(I29="-",1,0)</f>
        <v>0</v>
      </c>
      <c r="M29" s="16" t="n">
        <f aca="true">IF(K29 = 0, INDIRECT("M" &amp; ROW() - 1), K29)</f>
        <v>0</v>
      </c>
      <c r="Q29" s="22" t="str">
        <f aca="true">IF(P29 = "", "", P29 / INDIRECT("D" &amp; ROW() - 1) )</f>
        <v/>
      </c>
      <c r="R29" s="22" t="str">
        <f aca="true">IF(I29="-",IF(ISNUMBER(SEARCH(",", INDIRECT("B" &amp; ROW() - 1) )),1,""), "")</f>
        <v/>
      </c>
      <c r="AMI29" s="0"/>
      <c r="AMJ29" s="0"/>
    </row>
    <row r="30" s="16" customFormat="true" ht="13.8" hidden="false" customHeight="false" outlineLevel="0" collapsed="false">
      <c r="B30" s="17" t="str">
        <f aca="false">IF(E30="","",VLOOKUP(E30, 'SKU Милкпроджект'!$A$1:$B$50, 2, 0))</f>
        <v/>
      </c>
      <c r="C30" s="17" t="str">
        <f aca="false">IF(E30="","",VLOOKUP(E30, 'SKU Милкпроджект'!$A$1:$C$50, 3, 0))</f>
        <v/>
      </c>
      <c r="D30" s="0"/>
      <c r="F30" s="18"/>
      <c r="G30" s="19" t="str">
        <f aca="true">IF(I30="","",(INDIRECT("M" &amp; ROW() - 1) - M30))</f>
        <v/>
      </c>
      <c r="H30" s="17" t="str">
        <f aca="true">IF(I30 = "-", INDIRECT("B" &amp; ROW() - 1),"")</f>
        <v/>
      </c>
      <c r="J30" s="20" t="n">
        <f aca="true">IF(I30 = "-", -INDIRECT("B" &amp; ROW() - 1),F30)</f>
        <v>0</v>
      </c>
      <c r="K30" s="16" t="n">
        <f aca="true">IF(I30 = "-", SUM(INDIRECT(ADDRESS(2,COLUMN(J30)) &amp; ":" &amp; ADDRESS(ROW(),COLUMN(J30)))), 0)</f>
        <v>0</v>
      </c>
      <c r="L30" s="16" t="n">
        <f aca="false">IF(I30="-",1,0)</f>
        <v>0</v>
      </c>
      <c r="M30" s="16" t="n">
        <f aca="true">IF(K30 = 0, INDIRECT("M" &amp; ROW() - 1), K30)</f>
        <v>0</v>
      </c>
      <c r="Q30" s="22" t="str">
        <f aca="true">IF(P30 = "", "", P30 / INDIRECT("D" &amp; ROW() - 1) )</f>
        <v/>
      </c>
      <c r="R30" s="22" t="str">
        <f aca="true">IF(I30="-",IF(ISNUMBER(SEARCH(",", INDIRECT("B" &amp; ROW() - 1) )),1,""), "")</f>
        <v/>
      </c>
      <c r="AMI30" s="0"/>
      <c r="AMJ30" s="0"/>
    </row>
    <row r="31" s="16" customFormat="true" ht="13.8" hidden="false" customHeight="false" outlineLevel="0" collapsed="false">
      <c r="B31" s="17" t="str">
        <f aca="false">IF(E31="","",VLOOKUP(E31, 'SKU Милкпроджект'!$A$1:$B$50, 2, 0))</f>
        <v/>
      </c>
      <c r="C31" s="17" t="str">
        <f aca="false">IF(E31="","",VLOOKUP(E31, 'SKU Милкпроджект'!$A$1:$C$50, 3, 0))</f>
        <v/>
      </c>
      <c r="D31" s="0"/>
      <c r="F31" s="18"/>
      <c r="G31" s="19" t="str">
        <f aca="true">IF(I31="","",(INDIRECT("M" &amp; ROW() - 1) - M31))</f>
        <v/>
      </c>
      <c r="H31" s="17" t="str">
        <f aca="true">IF(I31 = "-", INDIRECT("B" &amp; ROW() - 1),"")</f>
        <v/>
      </c>
      <c r="J31" s="20" t="n">
        <f aca="true">IF(I31 = "-", -INDIRECT("B" &amp; ROW() - 1),F31)</f>
        <v>0</v>
      </c>
      <c r="K31" s="16" t="n">
        <f aca="true">IF(I31 = "-", SUM(INDIRECT(ADDRESS(2,COLUMN(J31)) &amp; ":" &amp; ADDRESS(ROW(),COLUMN(J31)))), 0)</f>
        <v>0</v>
      </c>
      <c r="L31" s="16" t="n">
        <f aca="false">IF(I31="-",1,0)</f>
        <v>0</v>
      </c>
      <c r="M31" s="16" t="n">
        <f aca="true">IF(K31 = 0, INDIRECT("M" &amp; ROW() - 1), K31)</f>
        <v>0</v>
      </c>
      <c r="Q31" s="22" t="str">
        <f aca="true">IF(P31 = "", "", P31 / INDIRECT("D" &amp; ROW() - 1) )</f>
        <v/>
      </c>
      <c r="R31" s="22" t="str">
        <f aca="true">IF(I31="-",IF(ISNUMBER(SEARCH(",", INDIRECT("B" &amp; ROW() - 1) )),1,""), "")</f>
        <v/>
      </c>
      <c r="AMI31" s="0"/>
      <c r="AMJ31" s="0"/>
    </row>
    <row r="32" s="16" customFormat="true" ht="13.8" hidden="false" customHeight="false" outlineLevel="0" collapsed="false">
      <c r="B32" s="17" t="str">
        <f aca="false">IF(E32="","",VLOOKUP(E32, 'SKU Милкпроджект'!$A$1:$B$50, 2, 0))</f>
        <v/>
      </c>
      <c r="C32" s="17" t="str">
        <f aca="false">IF(E32="","",VLOOKUP(E32, 'SKU Милкпроджект'!$A$1:$C$50, 3, 0))</f>
        <v/>
      </c>
      <c r="D32" s="0"/>
      <c r="F32" s="18"/>
      <c r="G32" s="19" t="str">
        <f aca="true">IF(I32="","",(INDIRECT("M" &amp; ROW() - 1) - M32))</f>
        <v/>
      </c>
      <c r="H32" s="17" t="str">
        <f aca="true">IF(I32 = "-", INDIRECT("B" &amp; ROW() - 1),"")</f>
        <v/>
      </c>
      <c r="J32" s="20" t="n">
        <f aca="true">IF(I32 = "-", -INDIRECT("B" &amp; ROW() - 1),F32)</f>
        <v>0</v>
      </c>
      <c r="K32" s="16" t="n">
        <f aca="true">IF(I32 = "-", SUM(INDIRECT(ADDRESS(2,COLUMN(J32)) &amp; ":" &amp; ADDRESS(ROW(),COLUMN(J32)))), 0)</f>
        <v>0</v>
      </c>
      <c r="L32" s="16" t="n">
        <f aca="false">IF(I32="-",1,0)</f>
        <v>0</v>
      </c>
      <c r="M32" s="16" t="n">
        <f aca="true">IF(K32 = 0, INDIRECT("M" &amp; ROW() - 1), K32)</f>
        <v>0</v>
      </c>
      <c r="Q32" s="22" t="str">
        <f aca="true">IF(P32 = "", "", P32 / INDIRECT("D" &amp; ROW() - 1) )</f>
        <v/>
      </c>
      <c r="R32" s="22" t="str">
        <f aca="true">IF(I32="-",IF(ISNUMBER(SEARCH(",", INDIRECT("B" &amp; ROW() - 1) )),1,""), "")</f>
        <v/>
      </c>
      <c r="AMI32" s="0"/>
      <c r="AMJ32" s="0"/>
    </row>
    <row r="33" s="16" customFormat="true" ht="13.8" hidden="false" customHeight="false" outlineLevel="0" collapsed="false">
      <c r="B33" s="17" t="str">
        <f aca="false">IF(E33="","",VLOOKUP(E33, 'SKU Милкпроджект'!$A$1:$B$50, 2, 0))</f>
        <v/>
      </c>
      <c r="C33" s="17" t="str">
        <f aca="false">IF(E33="","",VLOOKUP(E33, 'SKU Милкпроджект'!$A$1:$C$50, 3, 0))</f>
        <v/>
      </c>
      <c r="D33" s="0"/>
      <c r="F33" s="18"/>
      <c r="G33" s="19" t="str">
        <f aca="true">IF(I33="","",(INDIRECT("M" &amp; ROW() - 1) - M33))</f>
        <v/>
      </c>
      <c r="H33" s="17" t="str">
        <f aca="true">IF(I33 = "-", INDIRECT("B" &amp; ROW() - 1),"")</f>
        <v/>
      </c>
      <c r="J33" s="20" t="n">
        <f aca="true">IF(I33 = "-", -INDIRECT("B" &amp; ROW() - 1),F33)</f>
        <v>0</v>
      </c>
      <c r="K33" s="16" t="n">
        <f aca="true">IF(I33 = "-", SUM(INDIRECT(ADDRESS(2,COLUMN(J33)) &amp; ":" &amp; ADDRESS(ROW(),COLUMN(J33)))), 0)</f>
        <v>0</v>
      </c>
      <c r="L33" s="16" t="n">
        <f aca="false">IF(I33="-",1,0)</f>
        <v>0</v>
      </c>
      <c r="M33" s="16" t="n">
        <f aca="true">IF(K33 = 0, INDIRECT("M" &amp; ROW() - 1), K33)</f>
        <v>0</v>
      </c>
      <c r="Q33" s="22" t="str">
        <f aca="true">IF(P33 = "", "", P33 / INDIRECT("D" &amp; ROW() - 1) )</f>
        <v/>
      </c>
      <c r="R33" s="22" t="str">
        <f aca="true">IF(I33="-",IF(ISNUMBER(SEARCH(",", INDIRECT("B" &amp; ROW() - 1) )),1,""), "")</f>
        <v/>
      </c>
      <c r="AMI33" s="0"/>
      <c r="AMJ33" s="0"/>
    </row>
    <row r="34" s="16" customFormat="true" ht="13.8" hidden="false" customHeight="false" outlineLevel="0" collapsed="false">
      <c r="B34" s="17" t="str">
        <f aca="false">IF(E34="","",VLOOKUP(E34, 'SKU Милкпроджект'!$A$1:$B$50, 2, 0))</f>
        <v/>
      </c>
      <c r="C34" s="17" t="str">
        <f aca="false">IF(E34="","",VLOOKUP(E34, 'SKU Милкпроджект'!$A$1:$C$50, 3, 0))</f>
        <v/>
      </c>
      <c r="D34" s="0"/>
      <c r="F34" s="18"/>
      <c r="G34" s="19" t="str">
        <f aca="true">IF(I34="","",(INDIRECT("M" &amp; ROW() - 1) - M34))</f>
        <v/>
      </c>
      <c r="H34" s="17" t="str">
        <f aca="true">IF(I34 = "-", INDIRECT("B" &amp; ROW() - 1),"")</f>
        <v/>
      </c>
      <c r="J34" s="20" t="n">
        <f aca="true">IF(I34 = "-", -INDIRECT("B" &amp; ROW() - 1),F34)</f>
        <v>0</v>
      </c>
      <c r="K34" s="16" t="n">
        <f aca="true">IF(I34 = "-", SUM(INDIRECT(ADDRESS(2,COLUMN(J34)) &amp; ":" &amp; ADDRESS(ROW(),COLUMN(J34)))), 0)</f>
        <v>0</v>
      </c>
      <c r="L34" s="16" t="n">
        <f aca="false">IF(I34="-",1,0)</f>
        <v>0</v>
      </c>
      <c r="M34" s="16" t="n">
        <f aca="true">IF(K34 = 0, INDIRECT("M" &amp; ROW() - 1), K34)</f>
        <v>0</v>
      </c>
      <c r="Q34" s="22" t="str">
        <f aca="true">IF(P34 = "", "", P34 / INDIRECT("D" &amp; ROW() - 1) )</f>
        <v/>
      </c>
      <c r="R34" s="22" t="str">
        <f aca="true">IF(I34="-",IF(ISNUMBER(SEARCH(",", INDIRECT("B" &amp; ROW() - 1) )),1,""), "")</f>
        <v/>
      </c>
      <c r="AMI34" s="0"/>
      <c r="AMJ34" s="0"/>
    </row>
    <row r="35" s="16" customFormat="true" ht="13.8" hidden="false" customHeight="false" outlineLevel="0" collapsed="false">
      <c r="B35" s="17" t="str">
        <f aca="false">IF(E35="","",VLOOKUP(E35, 'SKU Милкпроджект'!$A$1:$B$50, 2, 0))</f>
        <v/>
      </c>
      <c r="C35" s="17" t="str">
        <f aca="false">IF(E35="","",VLOOKUP(E35, 'SKU Милкпроджект'!$A$1:$C$50, 3, 0))</f>
        <v/>
      </c>
      <c r="D35" s="0"/>
      <c r="F35" s="18"/>
      <c r="G35" s="19" t="str">
        <f aca="true">IF(I35="","",(INDIRECT("M" &amp; ROW() - 1) - M35))</f>
        <v/>
      </c>
      <c r="H35" s="17" t="str">
        <f aca="true">IF(I35 = "-", INDIRECT("B" &amp; ROW() - 1),"")</f>
        <v/>
      </c>
      <c r="J35" s="20" t="n">
        <f aca="true">IF(I35 = "-", -INDIRECT("B" &amp; ROW() - 1),F35)</f>
        <v>0</v>
      </c>
      <c r="K35" s="16" t="n">
        <f aca="true">IF(I35 = "-", SUM(INDIRECT(ADDRESS(2,COLUMN(J35)) &amp; ":" &amp; ADDRESS(ROW(),COLUMN(J35)))), 0)</f>
        <v>0</v>
      </c>
      <c r="L35" s="16" t="n">
        <f aca="false">IF(I35="-",1,0)</f>
        <v>0</v>
      </c>
      <c r="M35" s="16" t="n">
        <f aca="true">IF(K35 = 0, INDIRECT("M" &amp; ROW() - 1), K35)</f>
        <v>0</v>
      </c>
      <c r="Q35" s="22" t="str">
        <f aca="true">IF(P35 = "", "", P35 / INDIRECT("D" &amp; ROW() - 1) )</f>
        <v/>
      </c>
      <c r="R35" s="22" t="str">
        <f aca="true">IF(I35="-",IF(ISNUMBER(SEARCH(",", INDIRECT("B" &amp; ROW() - 1) )),1,""), "")</f>
        <v/>
      </c>
      <c r="AMI35" s="0"/>
      <c r="AMJ35" s="0"/>
    </row>
    <row r="36" s="16" customFormat="true" ht="13.8" hidden="false" customHeight="false" outlineLevel="0" collapsed="false">
      <c r="B36" s="17" t="str">
        <f aca="false">IF(E36="","",VLOOKUP(E36, 'SKU Милкпроджект'!$A$1:$B$50, 2, 0))</f>
        <v/>
      </c>
      <c r="C36" s="17" t="str">
        <f aca="false">IF(E36="","",VLOOKUP(E36, 'SKU Милкпроджект'!$A$1:$C$50, 3, 0))</f>
        <v/>
      </c>
      <c r="D36" s="0"/>
      <c r="F36" s="18"/>
      <c r="G36" s="19" t="str">
        <f aca="true">IF(I36="","",(INDIRECT("M" &amp; ROW() - 1) - M36))</f>
        <v/>
      </c>
      <c r="H36" s="17" t="str">
        <f aca="true">IF(I36 = "-", INDIRECT("B" &amp; ROW() - 1),"")</f>
        <v/>
      </c>
      <c r="J36" s="20" t="n">
        <f aca="true">IF(I36 = "-", -INDIRECT("B" &amp; ROW() - 1),F36)</f>
        <v>0</v>
      </c>
      <c r="K36" s="16" t="n">
        <f aca="true">IF(I36 = "-", SUM(INDIRECT(ADDRESS(2,COLUMN(J36)) &amp; ":" &amp; ADDRESS(ROW(),COLUMN(J36)))), 0)</f>
        <v>0</v>
      </c>
      <c r="L36" s="16" t="n">
        <f aca="false">IF(I36="-",1,0)</f>
        <v>0</v>
      </c>
      <c r="M36" s="16" t="n">
        <f aca="true">IF(K36 = 0, INDIRECT("M" &amp; ROW() - 1), K36)</f>
        <v>0</v>
      </c>
      <c r="Q36" s="22" t="str">
        <f aca="true">IF(P36 = "", "", P36 / INDIRECT("D" &amp; ROW() - 1) )</f>
        <v/>
      </c>
      <c r="R36" s="22" t="str">
        <f aca="true">IF(I36="-",IF(ISNUMBER(SEARCH(",", INDIRECT("B" &amp; ROW() - 1) )),1,""), "")</f>
        <v/>
      </c>
      <c r="AMI36" s="0"/>
      <c r="AMJ36" s="0"/>
    </row>
    <row r="37" s="16" customFormat="true" ht="13.8" hidden="false" customHeight="false" outlineLevel="0" collapsed="false">
      <c r="B37" s="17" t="str">
        <f aca="false">IF(E37="","",VLOOKUP(E37, 'SKU Милкпроджект'!$A$1:$B$50, 2, 0))</f>
        <v/>
      </c>
      <c r="C37" s="17" t="str">
        <f aca="false">IF(E37="","",VLOOKUP(E37, 'SKU Милкпроджект'!$A$1:$C$50, 3, 0))</f>
        <v/>
      </c>
      <c r="D37" s="0"/>
      <c r="F37" s="18"/>
      <c r="G37" s="19" t="str">
        <f aca="true">IF(I37="","",(INDIRECT("M" &amp; ROW() - 1) - M37))</f>
        <v/>
      </c>
      <c r="H37" s="17" t="str">
        <f aca="true">IF(I37 = "-", INDIRECT("B" &amp; ROW() - 1),"")</f>
        <v/>
      </c>
      <c r="J37" s="20" t="n">
        <f aca="true">IF(I37 = "-", -INDIRECT("B" &amp; ROW() - 1),F37)</f>
        <v>0</v>
      </c>
      <c r="K37" s="16" t="n">
        <f aca="true">IF(I37 = "-", SUM(INDIRECT(ADDRESS(2,COLUMN(J37)) &amp; ":" &amp; ADDRESS(ROW(),COLUMN(J37)))), 0)</f>
        <v>0</v>
      </c>
      <c r="L37" s="16" t="n">
        <f aca="false">IF(I37="-",1,0)</f>
        <v>0</v>
      </c>
      <c r="M37" s="16" t="n">
        <f aca="true">IF(K37 = 0, INDIRECT("M" &amp; ROW() - 1), K37)</f>
        <v>0</v>
      </c>
      <c r="Q37" s="22" t="str">
        <f aca="true">IF(P37 = "", "", P37 / INDIRECT("D" &amp; ROW() - 1) )</f>
        <v/>
      </c>
      <c r="R37" s="22" t="str">
        <f aca="true">IF(I37="-",IF(ISNUMBER(SEARCH(",", INDIRECT("B" &amp; ROW() - 1) )),1,""), "")</f>
        <v/>
      </c>
      <c r="AMI37" s="0"/>
      <c r="AMJ37" s="0"/>
    </row>
    <row r="38" s="16" customFormat="true" ht="13.8" hidden="false" customHeight="false" outlineLevel="0" collapsed="false">
      <c r="B38" s="17" t="str">
        <f aca="false">IF(E38="","",VLOOKUP(E38, 'SKU Милкпроджект'!$A$1:$B$50, 2, 0))</f>
        <v/>
      </c>
      <c r="C38" s="17" t="str">
        <f aca="false">IF(E38="","",VLOOKUP(E38, 'SKU Милкпроджект'!$A$1:$C$50, 3, 0))</f>
        <v/>
      </c>
      <c r="D38" s="0"/>
      <c r="F38" s="18"/>
      <c r="G38" s="19" t="str">
        <f aca="true">IF(I38="","",(INDIRECT("M" &amp; ROW() - 1) - M38))</f>
        <v/>
      </c>
      <c r="H38" s="17" t="str">
        <f aca="true">IF(I38 = "-", INDIRECT("B" &amp; ROW() - 1),"")</f>
        <v/>
      </c>
      <c r="J38" s="20" t="n">
        <f aca="true">IF(I38 = "-", -INDIRECT("B" &amp; ROW() - 1),F38)</f>
        <v>0</v>
      </c>
      <c r="K38" s="16" t="n">
        <f aca="true">IF(I38 = "-", SUM(INDIRECT(ADDRESS(2,COLUMN(J38)) &amp; ":" &amp; ADDRESS(ROW(),COLUMN(J38)))), 0)</f>
        <v>0</v>
      </c>
      <c r="L38" s="16" t="n">
        <f aca="false">IF(I38="-",1,0)</f>
        <v>0</v>
      </c>
      <c r="M38" s="16" t="n">
        <f aca="true">IF(K38 = 0, INDIRECT("M" &amp; ROW() - 1), K38)</f>
        <v>0</v>
      </c>
      <c r="Q38" s="22" t="str">
        <f aca="true">IF(P38 = "", "", P38 / INDIRECT("D" &amp; ROW() - 1) )</f>
        <v/>
      </c>
      <c r="R38" s="22" t="str">
        <f aca="true">IF(I38="-",IF(ISNUMBER(SEARCH(",", INDIRECT("B" &amp; ROW() - 1) )),1,""), "")</f>
        <v/>
      </c>
      <c r="AMI38" s="0"/>
      <c r="AMJ38" s="0"/>
    </row>
    <row r="39" s="16" customFormat="true" ht="13.8" hidden="false" customHeight="false" outlineLevel="0" collapsed="false">
      <c r="B39" s="17" t="str">
        <f aca="false">IF(E39="","",VLOOKUP(E39, 'SKU Милкпроджект'!$A$1:$B$50, 2, 0))</f>
        <v/>
      </c>
      <c r="C39" s="17" t="str">
        <f aca="false">IF(E39="","",VLOOKUP(E39, 'SKU Милкпроджект'!$A$1:$C$50, 3, 0))</f>
        <v/>
      </c>
      <c r="D39" s="0"/>
      <c r="F39" s="18"/>
      <c r="G39" s="19" t="str">
        <f aca="true">IF(I39="","",(INDIRECT("M" &amp; ROW() - 1) - M39))</f>
        <v/>
      </c>
      <c r="H39" s="17" t="str">
        <f aca="true">IF(I39 = "-", INDIRECT("B" &amp; ROW() - 1),"")</f>
        <v/>
      </c>
      <c r="J39" s="20" t="n">
        <f aca="true">IF(I39 = "-", -INDIRECT("B" &amp; ROW() - 1),F39)</f>
        <v>0</v>
      </c>
      <c r="K39" s="16" t="n">
        <f aca="true">IF(I39 = "-", SUM(INDIRECT(ADDRESS(2,COLUMN(J39)) &amp; ":" &amp; ADDRESS(ROW(),COLUMN(J39)))), 0)</f>
        <v>0</v>
      </c>
      <c r="L39" s="16" t="n">
        <f aca="false">IF(I39="-",1,0)</f>
        <v>0</v>
      </c>
      <c r="M39" s="16" t="n">
        <f aca="true">IF(K39 = 0, INDIRECT("M" &amp; ROW() - 1), K39)</f>
        <v>0</v>
      </c>
      <c r="Q39" s="22" t="str">
        <f aca="true">IF(P39 = "", "", P39 / INDIRECT("D" &amp; ROW() - 1) )</f>
        <v/>
      </c>
      <c r="R39" s="22" t="str">
        <f aca="true">IF(I39="-",IF(ISNUMBER(SEARCH(",", INDIRECT("B" &amp; ROW() - 1) )),1,""), "")</f>
        <v/>
      </c>
      <c r="AMI39" s="0"/>
      <c r="AMJ39" s="0"/>
    </row>
    <row r="40" s="16" customFormat="true" ht="13.8" hidden="false" customHeight="false" outlineLevel="0" collapsed="false">
      <c r="B40" s="17" t="str">
        <f aca="false">IF(E40="","",VLOOKUP(E40, 'SKU Милкпроджект'!$A$1:$B$50, 2, 0))</f>
        <v/>
      </c>
      <c r="C40" s="17" t="str">
        <f aca="false">IF(E40="","",VLOOKUP(E40, 'SKU Милкпроджект'!$A$1:$C$50, 3, 0))</f>
        <v/>
      </c>
      <c r="D40" s="0"/>
      <c r="F40" s="18"/>
      <c r="G40" s="19" t="str">
        <f aca="true">IF(I40="","",(INDIRECT("M" &amp; ROW() - 1) - M40))</f>
        <v/>
      </c>
      <c r="H40" s="17" t="str">
        <f aca="true">IF(I40 = "-", INDIRECT("B" &amp; ROW() - 1),"")</f>
        <v/>
      </c>
      <c r="J40" s="20" t="n">
        <f aca="true">IF(I40 = "-", -INDIRECT("B" &amp; ROW() - 1),F40)</f>
        <v>0</v>
      </c>
      <c r="K40" s="16" t="n">
        <f aca="true">IF(I40 = "-", SUM(INDIRECT(ADDRESS(2,COLUMN(J40)) &amp; ":" &amp; ADDRESS(ROW(),COLUMN(J40)))), 0)</f>
        <v>0</v>
      </c>
      <c r="L40" s="16" t="n">
        <f aca="false">IF(I40="-",1,0)</f>
        <v>0</v>
      </c>
      <c r="M40" s="16" t="n">
        <f aca="true">IF(K40 = 0, INDIRECT("M" &amp; ROW() - 1), K40)</f>
        <v>0</v>
      </c>
      <c r="Q40" s="22" t="str">
        <f aca="true">IF(P40 = "", "", P40 / INDIRECT("D" &amp; ROW() - 1) )</f>
        <v/>
      </c>
      <c r="R40" s="22" t="str">
        <f aca="true">IF(I40="-",IF(ISNUMBER(SEARCH(",", INDIRECT("B" &amp; ROW() - 1) )),1,""), "")</f>
        <v/>
      </c>
      <c r="AMI40" s="0"/>
      <c r="AMJ40" s="0"/>
    </row>
    <row r="41" s="16" customFormat="true" ht="13.8" hidden="false" customHeight="false" outlineLevel="0" collapsed="false">
      <c r="B41" s="17" t="str">
        <f aca="false">IF(E41="","",VLOOKUP(E41, 'SKU Милкпроджект'!$A$1:$B$50, 2, 0))</f>
        <v/>
      </c>
      <c r="C41" s="17" t="str">
        <f aca="false">IF(E41="","",VLOOKUP(E41, 'SKU Милкпроджект'!$A$1:$C$50, 3, 0))</f>
        <v/>
      </c>
      <c r="D41" s="0"/>
      <c r="F41" s="18"/>
      <c r="G41" s="19" t="str">
        <f aca="true">IF(I41="","",(INDIRECT("M" &amp; ROW() - 1) - M41))</f>
        <v/>
      </c>
      <c r="H41" s="17" t="str">
        <f aca="true">IF(I41 = "-", INDIRECT("B" &amp; ROW() - 1),"")</f>
        <v/>
      </c>
      <c r="J41" s="20" t="n">
        <f aca="true">IF(I41 = "-", -INDIRECT("B" &amp; ROW() - 1),F41)</f>
        <v>0</v>
      </c>
      <c r="K41" s="16" t="n">
        <f aca="true">IF(I41 = "-", SUM(INDIRECT(ADDRESS(2,COLUMN(J41)) &amp; ":" &amp; ADDRESS(ROW(),COLUMN(J41)))), 0)</f>
        <v>0</v>
      </c>
      <c r="L41" s="16" t="n">
        <f aca="false">IF(I41="-",1,0)</f>
        <v>0</v>
      </c>
      <c r="M41" s="16" t="n">
        <f aca="true">IF(K41 = 0, INDIRECT("M" &amp; ROW() - 1), K41)</f>
        <v>0</v>
      </c>
      <c r="Q41" s="22" t="str">
        <f aca="true">IF(P41 = "", "", P41 / INDIRECT("D" &amp; ROW() - 1) )</f>
        <v/>
      </c>
      <c r="R41" s="22" t="str">
        <f aca="true">IF(I41="-",IF(ISNUMBER(SEARCH(",", INDIRECT("B" &amp; ROW() - 1) )),1,""), "")</f>
        <v/>
      </c>
      <c r="AMI41" s="0"/>
      <c r="AMJ41" s="0"/>
    </row>
    <row r="42" s="16" customFormat="true" ht="13.8" hidden="false" customHeight="false" outlineLevel="0" collapsed="false">
      <c r="B42" s="17" t="str">
        <f aca="false">IF(E42="","",VLOOKUP(E42, 'SKU Милкпроджект'!$A$1:$B$50, 2, 0))</f>
        <v/>
      </c>
      <c r="C42" s="17" t="str">
        <f aca="false">IF(E42="","",VLOOKUP(E42, 'SKU Милкпроджект'!$A$1:$C$50, 3, 0))</f>
        <v/>
      </c>
      <c r="D42" s="0"/>
      <c r="F42" s="18"/>
      <c r="G42" s="19" t="str">
        <f aca="true">IF(I42="","",(INDIRECT("M" &amp; ROW() - 1) - M42))</f>
        <v/>
      </c>
      <c r="H42" s="17" t="str">
        <f aca="true">IF(I42 = "-", INDIRECT("B" &amp; ROW() - 1),"")</f>
        <v/>
      </c>
      <c r="J42" s="20" t="n">
        <f aca="true">IF(I42 = "-", -INDIRECT("B" &amp; ROW() - 1),F42)</f>
        <v>0</v>
      </c>
      <c r="K42" s="16" t="n">
        <f aca="true">IF(I42 = "-", SUM(INDIRECT(ADDRESS(2,COLUMN(J42)) &amp; ":" &amp; ADDRESS(ROW(),COLUMN(J42)))), 0)</f>
        <v>0</v>
      </c>
      <c r="L42" s="16" t="n">
        <f aca="false">IF(I42="-",1,0)</f>
        <v>0</v>
      </c>
      <c r="M42" s="16" t="n">
        <f aca="true">IF(K42 = 0, INDIRECT("M" &amp; ROW() - 1), K42)</f>
        <v>0</v>
      </c>
      <c r="Q42" s="22" t="str">
        <f aca="true">IF(P42 = "", "", P42 / INDIRECT("D" &amp; ROW() - 1) )</f>
        <v/>
      </c>
      <c r="R42" s="22" t="str">
        <f aca="true">IF(I42="-",IF(ISNUMBER(SEARCH(",", INDIRECT("B" &amp; ROW() - 1) )),1,""), "")</f>
        <v/>
      </c>
      <c r="AMI42" s="0"/>
      <c r="AMJ42" s="0"/>
    </row>
    <row r="43" s="16" customFormat="true" ht="13.8" hidden="false" customHeight="false" outlineLevel="0" collapsed="false">
      <c r="B43" s="17" t="str">
        <f aca="false">IF(E43="","",VLOOKUP(E43, 'SKU Милкпроджект'!$A$1:$B$50, 2, 0))</f>
        <v/>
      </c>
      <c r="C43" s="17" t="str">
        <f aca="false">IF(E43="","",VLOOKUP(E43, 'SKU Милкпроджект'!$A$1:$C$50, 3, 0))</f>
        <v/>
      </c>
      <c r="D43" s="0"/>
      <c r="F43" s="18"/>
      <c r="G43" s="19" t="str">
        <f aca="true">IF(I43="","",(INDIRECT("M" &amp; ROW() - 1) - M43))</f>
        <v/>
      </c>
      <c r="H43" s="17" t="str">
        <f aca="true">IF(I43 = "-", INDIRECT("B" &amp; ROW() - 1),"")</f>
        <v/>
      </c>
      <c r="J43" s="20" t="n">
        <f aca="true">IF(I43 = "-", -INDIRECT("B" &amp; ROW() - 1),F43)</f>
        <v>0</v>
      </c>
      <c r="K43" s="16" t="n">
        <f aca="true">IF(I43 = "-", SUM(INDIRECT(ADDRESS(2,COLUMN(J43)) &amp; ":" &amp; ADDRESS(ROW(),COLUMN(J43)))), 0)</f>
        <v>0</v>
      </c>
      <c r="L43" s="16" t="n">
        <f aca="false">IF(I43="-",1,0)</f>
        <v>0</v>
      </c>
      <c r="M43" s="16" t="n">
        <f aca="true">IF(K43 = 0, INDIRECT("M" &amp; ROW() - 1), K43)</f>
        <v>0</v>
      </c>
      <c r="Q43" s="22" t="str">
        <f aca="true">IF(P43 = "", "", P43 / INDIRECT("D" &amp; ROW() - 1) )</f>
        <v/>
      </c>
      <c r="R43" s="22" t="str">
        <f aca="true">IF(I43="-",IF(ISNUMBER(SEARCH(",", INDIRECT("B" &amp; ROW() - 1) )),1,""), "")</f>
        <v/>
      </c>
      <c r="AMI43" s="0"/>
      <c r="AMJ43" s="0"/>
    </row>
    <row r="44" s="16" customFormat="true" ht="13.8" hidden="false" customHeight="false" outlineLevel="0" collapsed="false">
      <c r="B44" s="17" t="str">
        <f aca="false">IF(E44="","",VLOOKUP(E44, 'SKU Милкпроджект'!$A$1:$B$50, 2, 0))</f>
        <v/>
      </c>
      <c r="C44" s="17" t="str">
        <f aca="false">IF(E44="","",VLOOKUP(E44, 'SKU Милкпроджект'!$A$1:$C$50, 3, 0))</f>
        <v/>
      </c>
      <c r="D44" s="0"/>
      <c r="F44" s="18"/>
      <c r="G44" s="19" t="str">
        <f aca="true">IF(I44="","",(INDIRECT("M" &amp; ROW() - 1) - M44))</f>
        <v/>
      </c>
      <c r="H44" s="17" t="str">
        <f aca="true">IF(I44 = "-", INDIRECT("B" &amp; ROW() - 1),"")</f>
        <v/>
      </c>
      <c r="J44" s="20" t="n">
        <f aca="true">IF(I44 = "-", -INDIRECT("B" &amp; ROW() - 1),F44)</f>
        <v>0</v>
      </c>
      <c r="K44" s="16" t="n">
        <f aca="true">IF(I44 = "-", SUM(INDIRECT(ADDRESS(2,COLUMN(J44)) &amp; ":" &amp; ADDRESS(ROW(),COLUMN(J44)))), 0)</f>
        <v>0</v>
      </c>
      <c r="L44" s="16" t="n">
        <f aca="false">IF(I44="-",1,0)</f>
        <v>0</v>
      </c>
      <c r="M44" s="16" t="n">
        <f aca="true">IF(K44 = 0, INDIRECT("M" &amp; ROW() - 1), K44)</f>
        <v>0</v>
      </c>
      <c r="Q44" s="22" t="str">
        <f aca="true">IF(P44 = "", "", P44 / INDIRECT("D" &amp; ROW() - 1) )</f>
        <v/>
      </c>
      <c r="R44" s="22" t="str">
        <f aca="true">IF(I44="-",IF(ISNUMBER(SEARCH(",", INDIRECT("B" &amp; ROW() - 1) )),1,""), "")</f>
        <v/>
      </c>
      <c r="AMI44" s="0"/>
      <c r="AMJ44" s="0"/>
    </row>
    <row r="45" s="16" customFormat="true" ht="13.8" hidden="false" customHeight="false" outlineLevel="0" collapsed="false">
      <c r="B45" s="17" t="str">
        <f aca="false">IF(E45="","",VLOOKUP(E45, 'SKU Милкпроджект'!$A$1:$B$50, 2, 0))</f>
        <v/>
      </c>
      <c r="C45" s="17" t="str">
        <f aca="false">IF(E45="","",VLOOKUP(E45, 'SKU Милкпроджект'!$A$1:$C$50, 3, 0))</f>
        <v/>
      </c>
      <c r="D45" s="0"/>
      <c r="F45" s="18"/>
      <c r="G45" s="19" t="str">
        <f aca="true">IF(I45="","",(INDIRECT("M" &amp; ROW() - 1) - M45))</f>
        <v/>
      </c>
      <c r="H45" s="17" t="str">
        <f aca="true">IF(I45 = "-", INDIRECT("B" &amp; ROW() - 1),"")</f>
        <v/>
      </c>
      <c r="J45" s="20" t="n">
        <f aca="true">IF(I45 = "-", -INDIRECT("B" &amp; ROW() - 1),F45)</f>
        <v>0</v>
      </c>
      <c r="K45" s="16" t="n">
        <f aca="true">IF(I45 = "-", SUM(INDIRECT(ADDRESS(2,COLUMN(J45)) &amp; ":" &amp; ADDRESS(ROW(),COLUMN(J45)))), 0)</f>
        <v>0</v>
      </c>
      <c r="L45" s="16" t="n">
        <f aca="false">IF(I45="-",1,0)</f>
        <v>0</v>
      </c>
      <c r="M45" s="16" t="n">
        <f aca="true">IF(K45 = 0, INDIRECT("M" &amp; ROW() - 1), K45)</f>
        <v>0</v>
      </c>
      <c r="Q45" s="22" t="str">
        <f aca="true">IF(P45 = "", "", P45 / INDIRECT("D" &amp; ROW() - 1) )</f>
        <v/>
      </c>
      <c r="R45" s="22" t="str">
        <f aca="true">IF(I45="-",IF(ISNUMBER(SEARCH(",", INDIRECT("B" &amp; ROW() - 1) )),1,""), "")</f>
        <v/>
      </c>
      <c r="AMI45" s="0"/>
      <c r="AMJ45" s="0"/>
    </row>
    <row r="46" s="16" customFormat="true" ht="13.8" hidden="false" customHeight="false" outlineLevel="0" collapsed="false">
      <c r="B46" s="17" t="str">
        <f aca="false">IF(E46="","",VLOOKUP(E46, 'SKU Милкпроджект'!$A$1:$B$50, 2, 0))</f>
        <v/>
      </c>
      <c r="C46" s="17" t="str">
        <f aca="false">IF(E46="","",VLOOKUP(E46, 'SKU Милкпроджект'!$A$1:$C$50, 3, 0))</f>
        <v/>
      </c>
      <c r="D46" s="0"/>
      <c r="F46" s="18"/>
      <c r="G46" s="19" t="str">
        <f aca="true">IF(I46="","",(INDIRECT("M" &amp; ROW() - 1) - M46))</f>
        <v/>
      </c>
      <c r="H46" s="17" t="str">
        <f aca="true">IF(I46 = "-", INDIRECT("B" &amp; ROW() - 1),"")</f>
        <v/>
      </c>
      <c r="J46" s="20" t="n">
        <f aca="true">IF(I46 = "-", -INDIRECT("B" &amp; ROW() - 1),F46)</f>
        <v>0</v>
      </c>
      <c r="K46" s="16" t="n">
        <f aca="true">IF(I46 = "-", SUM(INDIRECT(ADDRESS(2,COLUMN(J46)) &amp; ":" &amp; ADDRESS(ROW(),COLUMN(J46)))), 0)</f>
        <v>0</v>
      </c>
      <c r="L46" s="16" t="n">
        <f aca="false">IF(I46="-",1,0)</f>
        <v>0</v>
      </c>
      <c r="M46" s="16" t="n">
        <f aca="true">IF(K46 = 0, INDIRECT("M" &amp; ROW() - 1), K46)</f>
        <v>0</v>
      </c>
      <c r="Q46" s="22" t="str">
        <f aca="true">IF(P46 = "", "", P46 / INDIRECT("D" &amp; ROW() - 1) )</f>
        <v/>
      </c>
      <c r="R46" s="22" t="str">
        <f aca="true">IF(I46="-",IF(ISNUMBER(SEARCH(",", INDIRECT("B" &amp; ROW() - 1) )),1,""), "")</f>
        <v/>
      </c>
      <c r="AMI46" s="0"/>
      <c r="AMJ46" s="0"/>
    </row>
    <row r="47" s="16" customFormat="true" ht="13.8" hidden="false" customHeight="false" outlineLevel="0" collapsed="false">
      <c r="B47" s="17" t="str">
        <f aca="false">IF(E47="","",VLOOKUP(E47, 'SKU Милкпроджект'!$A$1:$B$50, 2, 0))</f>
        <v/>
      </c>
      <c r="C47" s="17" t="str">
        <f aca="false">IF(E47="","",VLOOKUP(E47, 'SKU Милкпроджект'!$A$1:$C$50, 3, 0))</f>
        <v/>
      </c>
      <c r="D47" s="0"/>
      <c r="F47" s="18"/>
      <c r="G47" s="19" t="str">
        <f aca="true">IF(I47="","",(INDIRECT("M" &amp; ROW() - 1) - M47))</f>
        <v/>
      </c>
      <c r="H47" s="17" t="str">
        <f aca="true">IF(I47 = "-", INDIRECT("B" &amp; ROW() - 1),"")</f>
        <v/>
      </c>
      <c r="J47" s="20" t="n">
        <f aca="true">IF(I47 = "-", -INDIRECT("B" &amp; ROW() - 1),F47)</f>
        <v>0</v>
      </c>
      <c r="K47" s="16" t="n">
        <f aca="true">IF(I47 = "-", SUM(INDIRECT(ADDRESS(2,COLUMN(J47)) &amp; ":" &amp; ADDRESS(ROW(),COLUMN(J47)))), 0)</f>
        <v>0</v>
      </c>
      <c r="L47" s="16" t="n">
        <f aca="false">IF(I47="-",1,0)</f>
        <v>0</v>
      </c>
      <c r="M47" s="16" t="n">
        <f aca="true">IF(K47 = 0, INDIRECT("M" &amp; ROW() - 1), K47)</f>
        <v>0</v>
      </c>
      <c r="Q47" s="22" t="str">
        <f aca="true">IF(P47 = "", "", P47 / INDIRECT("D" &amp; ROW() - 1) )</f>
        <v/>
      </c>
      <c r="R47" s="22" t="str">
        <f aca="true">IF(I47="-",IF(ISNUMBER(SEARCH(",", INDIRECT("B" &amp; ROW() - 1) )),1,""), "")</f>
        <v/>
      </c>
      <c r="AMI47" s="0"/>
      <c r="AMJ47" s="0"/>
    </row>
    <row r="48" s="16" customFormat="true" ht="13.8" hidden="false" customHeight="false" outlineLevel="0" collapsed="false">
      <c r="B48" s="17" t="str">
        <f aca="false">IF(E48="","",VLOOKUP(E48, 'SKU Милкпроджект'!$A$1:$B$50, 2, 0))</f>
        <v/>
      </c>
      <c r="C48" s="17" t="str">
        <f aca="false">IF(E48="","",VLOOKUP(E48, 'SKU Милкпроджект'!$A$1:$C$50, 3, 0))</f>
        <v/>
      </c>
      <c r="D48" s="0"/>
      <c r="F48" s="18"/>
      <c r="G48" s="19" t="str">
        <f aca="true">IF(I48="","",(INDIRECT("M" &amp; ROW() - 1) - M48))</f>
        <v/>
      </c>
      <c r="H48" s="17" t="str">
        <f aca="true">IF(I48 = "-", INDIRECT("B" &amp; ROW() - 1),"")</f>
        <v/>
      </c>
      <c r="J48" s="20" t="n">
        <f aca="true">IF(I48 = "-", -INDIRECT("B" &amp; ROW() - 1),F48)</f>
        <v>0</v>
      </c>
      <c r="K48" s="16" t="n">
        <f aca="true">IF(I48 = "-", SUM(INDIRECT(ADDRESS(2,COLUMN(J48)) &amp; ":" &amp; ADDRESS(ROW(),COLUMN(J48)))), 0)</f>
        <v>0</v>
      </c>
      <c r="L48" s="16" t="n">
        <f aca="false">IF(I48="-",1,0)</f>
        <v>0</v>
      </c>
      <c r="M48" s="16" t="n">
        <f aca="true">IF(K48 = 0, INDIRECT("M" &amp; ROW() - 1), K48)</f>
        <v>0</v>
      </c>
      <c r="Q48" s="22" t="str">
        <f aca="true">IF(P48 = "", "", P48 / INDIRECT("D" &amp; ROW() - 1) )</f>
        <v/>
      </c>
      <c r="R48" s="22" t="str">
        <f aca="true">IF(I48="-",IF(ISNUMBER(SEARCH(",", INDIRECT("B" &amp; ROW() - 1) )),1,""), "")</f>
        <v/>
      </c>
      <c r="AMI48" s="0"/>
      <c r="AMJ48" s="0"/>
    </row>
    <row r="49" s="16" customFormat="true" ht="13.8" hidden="false" customHeight="false" outlineLevel="0" collapsed="false">
      <c r="B49" s="17" t="str">
        <f aca="false">IF(E49="","",VLOOKUP(E49, 'SKU Милкпроджект'!$A$1:$B$50, 2, 0))</f>
        <v/>
      </c>
      <c r="C49" s="17" t="str">
        <f aca="false">IF(E49="","",VLOOKUP(E49, 'SKU Милкпроджект'!$A$1:$C$50, 3, 0))</f>
        <v/>
      </c>
      <c r="D49" s="0"/>
      <c r="F49" s="18"/>
      <c r="G49" s="19" t="str">
        <f aca="true">IF(I49="","",(INDIRECT("M" &amp; ROW() - 1) - M49))</f>
        <v/>
      </c>
      <c r="H49" s="17" t="str">
        <f aca="true">IF(I49 = "-", INDIRECT("B" &amp; ROW() - 1),"")</f>
        <v/>
      </c>
      <c r="J49" s="20" t="n">
        <f aca="true">IF(I49 = "-", -INDIRECT("B" &amp; ROW() - 1),F49)</f>
        <v>0</v>
      </c>
      <c r="K49" s="16" t="n">
        <f aca="true">IF(I49 = "-", SUM(INDIRECT(ADDRESS(2,COLUMN(J49)) &amp; ":" &amp; ADDRESS(ROW(),COLUMN(J49)))), 0)</f>
        <v>0</v>
      </c>
      <c r="L49" s="16" t="n">
        <f aca="false">IF(I49="-",1,0)</f>
        <v>0</v>
      </c>
      <c r="M49" s="16" t="n">
        <f aca="true">IF(K49 = 0, INDIRECT("M" &amp; ROW() - 1), K49)</f>
        <v>0</v>
      </c>
      <c r="Q49" s="22" t="str">
        <f aca="true">IF(P49 = "", "", P49 / INDIRECT("D" &amp; ROW() - 1) )</f>
        <v/>
      </c>
      <c r="R49" s="22" t="str">
        <f aca="true">IF(I49="-",IF(ISNUMBER(SEARCH(",", INDIRECT("B" &amp; ROW() - 1) )),1,""), "")</f>
        <v/>
      </c>
      <c r="AMI49" s="0"/>
      <c r="AMJ49" s="0"/>
    </row>
    <row r="50" s="16" customFormat="true" ht="13.8" hidden="false" customHeight="false" outlineLevel="0" collapsed="false">
      <c r="B50" s="17" t="str">
        <f aca="false">IF(E50="","",VLOOKUP(E50, 'SKU Милкпроджект'!$A$1:$B$50, 2, 0))</f>
        <v/>
      </c>
      <c r="C50" s="17" t="str">
        <f aca="false">IF(E50="","",VLOOKUP(E50, 'SKU Милкпроджект'!$A$1:$C$50, 3, 0))</f>
        <v/>
      </c>
      <c r="D50" s="0"/>
      <c r="F50" s="18"/>
      <c r="G50" s="19" t="str">
        <f aca="true">IF(I50="","",(INDIRECT("M" &amp; ROW() - 1) - M50))</f>
        <v/>
      </c>
      <c r="H50" s="17" t="str">
        <f aca="true">IF(I50 = "-", INDIRECT("B" &amp; ROW() - 1),"")</f>
        <v/>
      </c>
      <c r="J50" s="20" t="n">
        <f aca="true">IF(I50 = "-", -INDIRECT("B" &amp; ROW() - 1),F50)</f>
        <v>0</v>
      </c>
      <c r="K50" s="16" t="n">
        <f aca="true">IF(I50 = "-", SUM(INDIRECT(ADDRESS(2,COLUMN(J50)) &amp; ":" &amp; ADDRESS(ROW(),COLUMN(J50)))), 0)</f>
        <v>0</v>
      </c>
      <c r="L50" s="16" t="n">
        <f aca="false">IF(I50="-",1,0)</f>
        <v>0</v>
      </c>
      <c r="M50" s="16" t="n">
        <f aca="true">IF(K50 = 0, INDIRECT("M" &amp; ROW() - 1), K50)</f>
        <v>0</v>
      </c>
      <c r="Q50" s="22" t="str">
        <f aca="true">IF(P50 = "", "", P50 / INDIRECT("D" &amp; ROW() - 1) )</f>
        <v/>
      </c>
      <c r="R50" s="22" t="str">
        <f aca="true">IF(I50="-",IF(ISNUMBER(SEARCH(",", INDIRECT("B" &amp; ROW() - 1) )),1,""), "")</f>
        <v/>
      </c>
      <c r="AMI50" s="0"/>
      <c r="AMJ50" s="0"/>
    </row>
    <row r="51" s="16" customFormat="true" ht="13.8" hidden="false" customHeight="false" outlineLevel="0" collapsed="false">
      <c r="B51" s="17" t="str">
        <f aca="false">IF(E51="","",VLOOKUP(E51, 'SKU Милкпроджект'!$A$1:$B$50, 2, 0))</f>
        <v/>
      </c>
      <c r="C51" s="17" t="str">
        <f aca="false">IF(E51="","",VLOOKUP(E51, 'SKU Милкпроджект'!$A$1:$C$50, 3, 0))</f>
        <v/>
      </c>
      <c r="D51" s="0"/>
      <c r="F51" s="18"/>
      <c r="G51" s="19" t="str">
        <f aca="true">IF(I51="","",(INDIRECT("M" &amp; ROW() - 1) - M51))</f>
        <v/>
      </c>
      <c r="H51" s="17" t="str">
        <f aca="true">IF(I51 = "-", INDIRECT("B" &amp; ROW() - 1),"")</f>
        <v/>
      </c>
      <c r="J51" s="20" t="n">
        <f aca="true">IF(I51 = "-", -INDIRECT("B" &amp; ROW() - 1),F51)</f>
        <v>0</v>
      </c>
      <c r="K51" s="16" t="n">
        <f aca="true">IF(I51 = "-", SUM(INDIRECT(ADDRESS(2,COLUMN(J51)) &amp; ":" &amp; ADDRESS(ROW(),COLUMN(J51)))), 0)</f>
        <v>0</v>
      </c>
      <c r="L51" s="16" t="n">
        <f aca="false">IF(I51="-",1,0)</f>
        <v>0</v>
      </c>
      <c r="M51" s="16" t="n">
        <f aca="true">IF(K51 = 0, INDIRECT("M" &amp; ROW() - 1), K51)</f>
        <v>0</v>
      </c>
      <c r="Q51" s="22" t="str">
        <f aca="true">IF(P51 = "", "", P51 / INDIRECT("D" &amp; ROW() - 1) )</f>
        <v/>
      </c>
      <c r="R51" s="22" t="str">
        <f aca="true">IF(I51="-",IF(ISNUMBER(SEARCH(",", INDIRECT("B" &amp; ROW() - 1) )),1,""), "")</f>
        <v/>
      </c>
      <c r="AMI51" s="0"/>
      <c r="AMJ51" s="0"/>
    </row>
    <row r="52" s="16" customFormat="true" ht="13.8" hidden="false" customHeight="false" outlineLevel="0" collapsed="false">
      <c r="B52" s="17" t="str">
        <f aca="false">IF(E52="","",VLOOKUP(E52, 'SKU Милкпроджект'!$A$1:$B$50, 2, 0))</f>
        <v/>
      </c>
      <c r="C52" s="17" t="str">
        <f aca="false">IF(E52="","",VLOOKUP(E52, 'SKU Милкпроджект'!$A$1:$C$50, 3, 0))</f>
        <v/>
      </c>
      <c r="D52" s="0"/>
      <c r="F52" s="18"/>
      <c r="G52" s="19" t="str">
        <f aca="true">IF(I52="","",(INDIRECT("M" &amp; ROW() - 1) - M52))</f>
        <v/>
      </c>
      <c r="H52" s="17" t="str">
        <f aca="true">IF(I52 = "-", INDIRECT("B" &amp; ROW() - 1),"")</f>
        <v/>
      </c>
      <c r="J52" s="20" t="n">
        <f aca="true">IF(I52 = "-", -INDIRECT("B" &amp; ROW() - 1),F52)</f>
        <v>0</v>
      </c>
      <c r="K52" s="16" t="n">
        <f aca="true">IF(I52 = "-", SUM(INDIRECT(ADDRESS(2,COLUMN(J52)) &amp; ":" &amp; ADDRESS(ROW(),COLUMN(J52)))), 0)</f>
        <v>0</v>
      </c>
      <c r="L52" s="16" t="n">
        <f aca="false">IF(I52="-",1,0)</f>
        <v>0</v>
      </c>
      <c r="M52" s="16" t="n">
        <f aca="true">IF(K52 = 0, INDIRECT("M" &amp; ROW() - 1), K52)</f>
        <v>0</v>
      </c>
      <c r="Q52" s="22" t="str">
        <f aca="true">IF(P52 = "", "", P52 / INDIRECT("D" &amp; ROW() - 1) )</f>
        <v/>
      </c>
      <c r="R52" s="22" t="str">
        <f aca="true">IF(I52="-",IF(ISNUMBER(SEARCH(",", INDIRECT("B" &amp; ROW() - 1) )),1,""), "")</f>
        <v/>
      </c>
      <c r="AMI52" s="0"/>
      <c r="AMJ52" s="0"/>
    </row>
    <row r="53" s="16" customFormat="true" ht="13.8" hidden="false" customHeight="false" outlineLevel="0" collapsed="false">
      <c r="B53" s="17" t="str">
        <f aca="false">IF(E53="","",VLOOKUP(E53, 'SKU Милкпроджект'!$A$1:$B$50, 2, 0))</f>
        <v/>
      </c>
      <c r="C53" s="17" t="str">
        <f aca="false">IF(E53="","",VLOOKUP(E53, 'SKU Милкпроджект'!$A$1:$C$50, 3, 0))</f>
        <v/>
      </c>
      <c r="D53" s="0"/>
      <c r="F53" s="18"/>
      <c r="G53" s="19" t="str">
        <f aca="true">IF(I53="","",(INDIRECT("M" &amp; ROW() - 1) - M53))</f>
        <v/>
      </c>
      <c r="H53" s="17" t="str">
        <f aca="true">IF(I53 = "-", INDIRECT("B" &amp; ROW() - 1),"")</f>
        <v/>
      </c>
      <c r="J53" s="20" t="n">
        <f aca="true">IF(I53 = "-", -INDIRECT("B" &amp; ROW() - 1),F53)</f>
        <v>0</v>
      </c>
      <c r="K53" s="16" t="n">
        <f aca="true">IF(I53 = "-", SUM(INDIRECT(ADDRESS(2,COLUMN(J53)) &amp; ":" &amp; ADDRESS(ROW(),COLUMN(J53)))), 0)</f>
        <v>0</v>
      </c>
      <c r="L53" s="16" t="n">
        <f aca="false">IF(I53="-",1,0)</f>
        <v>0</v>
      </c>
      <c r="M53" s="16" t="n">
        <f aca="true">IF(K53 = 0, INDIRECT("M" &amp; ROW() - 1), K53)</f>
        <v>0</v>
      </c>
      <c r="Q53" s="22" t="str">
        <f aca="true">IF(P53 = "", "", P53 / INDIRECT("D" &amp; ROW() - 1) )</f>
        <v/>
      </c>
      <c r="R53" s="22" t="str">
        <f aca="true">IF(I53="-",IF(ISNUMBER(SEARCH(",", INDIRECT("B" &amp; ROW() - 1) )),1,""), "")</f>
        <v/>
      </c>
      <c r="AMI53" s="0"/>
      <c r="AMJ53" s="0"/>
    </row>
    <row r="54" s="16" customFormat="true" ht="13.8" hidden="false" customHeight="false" outlineLevel="0" collapsed="false">
      <c r="B54" s="17" t="str">
        <f aca="false">IF(E54="","",VLOOKUP(E54, 'SKU Милкпроджект'!$A$1:$B$50, 2, 0))</f>
        <v/>
      </c>
      <c r="C54" s="17" t="str">
        <f aca="false">IF(E54="","",VLOOKUP(E54, 'SKU Милкпроджект'!$A$1:$C$50, 3, 0))</f>
        <v/>
      </c>
      <c r="D54" s="0"/>
      <c r="F54" s="18"/>
      <c r="G54" s="19" t="str">
        <f aca="true">IF(I54="","",(INDIRECT("M" &amp; ROW() - 1) - M54))</f>
        <v/>
      </c>
      <c r="H54" s="17" t="str">
        <f aca="true">IF(I54 = "-", INDIRECT("B" &amp; ROW() - 1),"")</f>
        <v/>
      </c>
      <c r="J54" s="20" t="n">
        <f aca="true">IF(I54 = "-", -INDIRECT("B" &amp; ROW() - 1),F54)</f>
        <v>0</v>
      </c>
      <c r="K54" s="16" t="n">
        <f aca="true">IF(I54 = "-", SUM(INDIRECT(ADDRESS(2,COLUMN(J54)) &amp; ":" &amp; ADDRESS(ROW(),COLUMN(J54)))), 0)</f>
        <v>0</v>
      </c>
      <c r="L54" s="16" t="n">
        <f aca="false">IF(I54="-",1,0)</f>
        <v>0</v>
      </c>
      <c r="M54" s="16" t="n">
        <f aca="true">IF(K54 = 0, INDIRECT("M" &amp; ROW() - 1), K54)</f>
        <v>0</v>
      </c>
      <c r="Q54" s="22" t="str">
        <f aca="true">IF(P54 = "", "", P54 / INDIRECT("D" &amp; ROW() - 1) )</f>
        <v/>
      </c>
      <c r="R54" s="22" t="str">
        <f aca="true">IF(I54="-",IF(ISNUMBER(SEARCH(",", INDIRECT("B" &amp; ROW() - 1) )),1,""), "")</f>
        <v/>
      </c>
      <c r="AMI54" s="0"/>
      <c r="AMJ54" s="0"/>
    </row>
    <row r="55" s="16" customFormat="true" ht="13.8" hidden="false" customHeight="false" outlineLevel="0" collapsed="false">
      <c r="B55" s="17" t="str">
        <f aca="false">IF(E55="","",VLOOKUP(E55, 'SKU Милкпроджект'!$A$1:$B$50, 2, 0))</f>
        <v/>
      </c>
      <c r="C55" s="17" t="str">
        <f aca="false">IF(E55="","",VLOOKUP(E55, 'SKU Милкпроджект'!$A$1:$C$50, 3, 0))</f>
        <v/>
      </c>
      <c r="D55" s="0"/>
      <c r="F55" s="18"/>
      <c r="G55" s="19" t="str">
        <f aca="true">IF(I55="","",(INDIRECT("M" &amp; ROW() - 1) - M55))</f>
        <v/>
      </c>
      <c r="H55" s="17" t="str">
        <f aca="true">IF(I55 = "-", INDIRECT("B" &amp; ROW() - 1),"")</f>
        <v/>
      </c>
      <c r="J55" s="20" t="n">
        <f aca="true">IF(I55 = "-", -INDIRECT("B" &amp; ROW() - 1),F55)</f>
        <v>0</v>
      </c>
      <c r="K55" s="16" t="n">
        <f aca="true">IF(I55 = "-", SUM(INDIRECT(ADDRESS(2,COLUMN(J55)) &amp; ":" &amp; ADDRESS(ROW(),COLUMN(J55)))), 0)</f>
        <v>0</v>
      </c>
      <c r="L55" s="16" t="n">
        <f aca="false">IF(I55="-",1,0)</f>
        <v>0</v>
      </c>
      <c r="M55" s="16" t="n">
        <f aca="true">IF(K55 = 0, INDIRECT("M" &amp; ROW() - 1), K55)</f>
        <v>0</v>
      </c>
      <c r="Q55" s="22" t="str">
        <f aca="true">IF(P55 = "", "", P55 / INDIRECT("D" &amp; ROW() - 1) )</f>
        <v/>
      </c>
      <c r="R55" s="22" t="str">
        <f aca="true">IF(I55="-",IF(ISNUMBER(SEARCH(",", INDIRECT("B" &amp; ROW() - 1) )),1,""), "")</f>
        <v/>
      </c>
      <c r="AMI55" s="0"/>
      <c r="AMJ55" s="0"/>
    </row>
    <row r="56" s="16" customFormat="true" ht="13.8" hidden="false" customHeight="false" outlineLevel="0" collapsed="false">
      <c r="B56" s="17" t="str">
        <f aca="false">IF(E56="","",VLOOKUP(E56, 'SKU Милкпроджект'!$A$1:$B$50, 2, 0))</f>
        <v/>
      </c>
      <c r="C56" s="17" t="str">
        <f aca="false">IF(E56="","",VLOOKUP(E56, 'SKU Милкпроджект'!$A$1:$C$50, 3, 0))</f>
        <v/>
      </c>
      <c r="D56" s="0"/>
      <c r="F56" s="18"/>
      <c r="G56" s="19" t="str">
        <f aca="true">IF(I56="","",(INDIRECT("M" &amp; ROW() - 1) - M56))</f>
        <v/>
      </c>
      <c r="H56" s="17" t="str">
        <f aca="true">IF(I56 = "-", INDIRECT("B" &amp; ROW() - 1),"")</f>
        <v/>
      </c>
      <c r="J56" s="20" t="n">
        <f aca="true">IF(I56 = "-", -INDIRECT("B" &amp; ROW() - 1),F56)</f>
        <v>0</v>
      </c>
      <c r="K56" s="16" t="n">
        <f aca="true">IF(I56 = "-", SUM(INDIRECT(ADDRESS(2,COLUMN(J56)) &amp; ":" &amp; ADDRESS(ROW(),COLUMN(J56)))), 0)</f>
        <v>0</v>
      </c>
      <c r="L56" s="16" t="n">
        <f aca="false">IF(I56="-",1,0)</f>
        <v>0</v>
      </c>
      <c r="M56" s="16" t="n">
        <f aca="true">IF(K56 = 0, INDIRECT("M" &amp; ROW() - 1), K56)</f>
        <v>0</v>
      </c>
      <c r="Q56" s="22" t="str">
        <f aca="true">IF(P56 = "", "", P56 / INDIRECT("D" &amp; ROW() - 1) )</f>
        <v/>
      </c>
      <c r="R56" s="22" t="str">
        <f aca="true">IF(I56="-",IF(ISNUMBER(SEARCH(",", INDIRECT("B" &amp; ROW() - 1) )),1,""), "")</f>
        <v/>
      </c>
      <c r="AMI56" s="0"/>
      <c r="AMJ56" s="0"/>
    </row>
    <row r="57" s="16" customFormat="true" ht="13.8" hidden="false" customHeight="false" outlineLevel="0" collapsed="false">
      <c r="B57" s="17" t="str">
        <f aca="false">IF(E57="","",VLOOKUP(E57, 'SKU Милкпроджект'!$A$1:$B$50, 2, 0))</f>
        <v/>
      </c>
      <c r="C57" s="17" t="str">
        <f aca="false">IF(E57="","",VLOOKUP(E57, 'SKU Милкпроджект'!$A$1:$C$50, 3, 0))</f>
        <v/>
      </c>
      <c r="D57" s="0"/>
      <c r="F57" s="18"/>
      <c r="G57" s="19" t="str">
        <f aca="true">IF(I57="","",(INDIRECT("M" &amp; ROW() - 1) - M57))</f>
        <v/>
      </c>
      <c r="H57" s="17" t="str">
        <f aca="true">IF(I57 = "-", INDIRECT("B" &amp; ROW() - 1),"")</f>
        <v/>
      </c>
      <c r="J57" s="20" t="n">
        <f aca="true">IF(I57 = "-", -INDIRECT("B" &amp; ROW() - 1),F57)</f>
        <v>0</v>
      </c>
      <c r="K57" s="16" t="n">
        <f aca="true">IF(I57 = "-", SUM(INDIRECT(ADDRESS(2,COLUMN(J57)) &amp; ":" &amp; ADDRESS(ROW(),COLUMN(J57)))), 0)</f>
        <v>0</v>
      </c>
      <c r="L57" s="16" t="n">
        <f aca="false">IF(I57="-",1,0)</f>
        <v>0</v>
      </c>
      <c r="M57" s="16" t="n">
        <f aca="true">IF(K57 = 0, INDIRECT("M" &amp; ROW() - 1), K57)</f>
        <v>0</v>
      </c>
      <c r="Q57" s="22" t="str">
        <f aca="true">IF(P57 = "", "", P57 / INDIRECT("D" &amp; ROW() - 1) )</f>
        <v/>
      </c>
      <c r="R57" s="22" t="str">
        <f aca="true">IF(I57="-",IF(ISNUMBER(SEARCH(",", INDIRECT("B" &amp; ROW() - 1) )),1,""), "")</f>
        <v/>
      </c>
      <c r="AMI57" s="0"/>
      <c r="AMJ57" s="0"/>
    </row>
    <row r="58" s="16" customFormat="true" ht="13.8" hidden="false" customHeight="false" outlineLevel="0" collapsed="false">
      <c r="B58" s="17" t="str">
        <f aca="false">IF(E58="","",VLOOKUP(E58, 'SKU Милкпроджект'!$A$1:$B$50, 2, 0))</f>
        <v/>
      </c>
      <c r="C58" s="17" t="str">
        <f aca="false">IF(E58="","",VLOOKUP(E58, 'SKU Милкпроджект'!$A$1:$C$50, 3, 0))</f>
        <v/>
      </c>
      <c r="D58" s="0"/>
      <c r="F58" s="18"/>
      <c r="G58" s="19" t="str">
        <f aca="true">IF(I58="","",(INDIRECT("M" &amp; ROW() - 1) - M58))</f>
        <v/>
      </c>
      <c r="H58" s="17" t="str">
        <f aca="true">IF(I58 = "-", INDIRECT("B" &amp; ROW() - 1),"")</f>
        <v/>
      </c>
      <c r="J58" s="20" t="n">
        <f aca="true">IF(I58 = "-", -INDIRECT("B" &amp; ROW() - 1),F58)</f>
        <v>0</v>
      </c>
      <c r="K58" s="16" t="n">
        <f aca="true">IF(I58 = "-", SUM(INDIRECT(ADDRESS(2,COLUMN(J58)) &amp; ":" &amp; ADDRESS(ROW(),COLUMN(J58)))), 0)</f>
        <v>0</v>
      </c>
      <c r="L58" s="16" t="n">
        <f aca="false">IF(I58="-",1,0)</f>
        <v>0</v>
      </c>
      <c r="M58" s="16" t="n">
        <f aca="true">IF(K58 = 0, INDIRECT("M" &amp; ROW() - 1), K58)</f>
        <v>0</v>
      </c>
      <c r="Q58" s="22" t="str">
        <f aca="true">IF(P58 = "", "", P58 / INDIRECT("D" &amp; ROW() - 1) )</f>
        <v/>
      </c>
      <c r="R58" s="22" t="str">
        <f aca="true">IF(I58="-",IF(ISNUMBER(SEARCH(",", INDIRECT("B" &amp; ROW() - 1) )),1,""), "")</f>
        <v/>
      </c>
      <c r="AMI58" s="0"/>
      <c r="AMJ58" s="0"/>
    </row>
    <row r="59" s="16" customFormat="true" ht="13.8" hidden="false" customHeight="false" outlineLevel="0" collapsed="false">
      <c r="B59" s="17" t="str">
        <f aca="false">IF(E59="","",VLOOKUP(E59, 'SKU Милкпроджект'!$A$1:$B$50, 2, 0))</f>
        <v/>
      </c>
      <c r="C59" s="17" t="str">
        <f aca="false">IF(E59="","",VLOOKUP(E59, 'SKU Милкпроджект'!$A$1:$C$50, 3, 0))</f>
        <v/>
      </c>
      <c r="D59" s="0"/>
      <c r="F59" s="18"/>
      <c r="G59" s="19" t="str">
        <f aca="true">IF(I59="","",(INDIRECT("M" &amp; ROW() - 1) - M59))</f>
        <v/>
      </c>
      <c r="H59" s="17" t="str">
        <f aca="true">IF(I59 = "-", INDIRECT("B" &amp; ROW() - 1),"")</f>
        <v/>
      </c>
      <c r="J59" s="20" t="n">
        <f aca="true">IF(I59 = "-", -INDIRECT("B" &amp; ROW() - 1),F59)</f>
        <v>0</v>
      </c>
      <c r="K59" s="16" t="n">
        <f aca="true">IF(I59 = "-", SUM(INDIRECT(ADDRESS(2,COLUMN(J59)) &amp; ":" &amp; ADDRESS(ROW(),COLUMN(J59)))), 0)</f>
        <v>0</v>
      </c>
      <c r="L59" s="16" t="n">
        <f aca="false">IF(I59="-",1,0)</f>
        <v>0</v>
      </c>
      <c r="M59" s="16" t="n">
        <f aca="true">IF(K59 = 0, INDIRECT("M" &amp; ROW() - 1), K59)</f>
        <v>0</v>
      </c>
      <c r="Q59" s="22" t="str">
        <f aca="true">IF(P59 = "", "", P59 / INDIRECT("D" &amp; ROW() - 1) )</f>
        <v/>
      </c>
      <c r="R59" s="22" t="str">
        <f aca="true">IF(I59="-",IF(ISNUMBER(SEARCH(",", INDIRECT("B" &amp; ROW() - 1) )),1,""), "")</f>
        <v/>
      </c>
      <c r="AMI59" s="0"/>
      <c r="AMJ59" s="0"/>
    </row>
    <row r="60" s="16" customFormat="true" ht="13.8" hidden="false" customHeight="false" outlineLevel="0" collapsed="false">
      <c r="B60" s="17" t="str">
        <f aca="false">IF(E60="","",VLOOKUP(E60, 'SKU Милкпроджект'!$A$1:$B$50, 2, 0))</f>
        <v/>
      </c>
      <c r="C60" s="17" t="str">
        <f aca="false">IF(E60="","",VLOOKUP(E60, 'SKU Милкпроджект'!$A$1:$C$50, 3, 0))</f>
        <v/>
      </c>
      <c r="D60" s="0"/>
      <c r="F60" s="18"/>
      <c r="G60" s="19" t="str">
        <f aca="true">IF(I60="","",(INDIRECT("M" &amp; ROW() - 1) - M60))</f>
        <v/>
      </c>
      <c r="H60" s="17" t="str">
        <f aca="true">IF(I60 = "-", INDIRECT("B" &amp; ROW() - 1),"")</f>
        <v/>
      </c>
      <c r="J60" s="20" t="n">
        <f aca="true">IF(I60 = "-", -INDIRECT("B" &amp; ROW() - 1),F60)</f>
        <v>0</v>
      </c>
      <c r="K60" s="16" t="n">
        <f aca="true">IF(I60 = "-", SUM(INDIRECT(ADDRESS(2,COLUMN(J60)) &amp; ":" &amp; ADDRESS(ROW(),COLUMN(J60)))), 0)</f>
        <v>0</v>
      </c>
      <c r="L60" s="16" t="n">
        <f aca="false">IF(I60="-",1,0)</f>
        <v>0</v>
      </c>
      <c r="M60" s="16" t="n">
        <f aca="true">IF(K60 = 0, INDIRECT("M" &amp; ROW() - 1), K60)</f>
        <v>0</v>
      </c>
      <c r="Q60" s="22" t="str">
        <f aca="true">IF(P60 = "", "", P60 / INDIRECT("D" &amp; ROW() - 1) )</f>
        <v/>
      </c>
      <c r="R60" s="22" t="str">
        <f aca="true">IF(I60="-",IF(ISNUMBER(SEARCH(",", INDIRECT("B" &amp; ROW() - 1) )),1,""), "")</f>
        <v/>
      </c>
      <c r="AMI60" s="0"/>
      <c r="AMJ60" s="0"/>
    </row>
    <row r="61" s="16" customFormat="true" ht="13.8" hidden="false" customHeight="false" outlineLevel="0" collapsed="false">
      <c r="B61" s="17" t="str">
        <f aca="false">IF(E61="","",VLOOKUP(E61, 'SKU Милкпроджект'!$A$1:$B$50, 2, 0))</f>
        <v/>
      </c>
      <c r="C61" s="17" t="str">
        <f aca="false">IF(E61="","",VLOOKUP(E61, 'SKU Милкпроджект'!$A$1:$C$50, 3, 0))</f>
        <v/>
      </c>
      <c r="D61" s="0"/>
      <c r="F61" s="18"/>
      <c r="G61" s="19" t="str">
        <f aca="true">IF(I61="","",(INDIRECT("M" &amp; ROW() - 1) - M61))</f>
        <v/>
      </c>
      <c r="H61" s="17" t="str">
        <f aca="true">IF(I61 = "-", INDIRECT("B" &amp; ROW() - 1),"")</f>
        <v/>
      </c>
      <c r="J61" s="20" t="n">
        <f aca="true">IF(I61 = "-", -INDIRECT("B" &amp; ROW() - 1),F61)</f>
        <v>0</v>
      </c>
      <c r="K61" s="16" t="n">
        <f aca="true">IF(I61 = "-", SUM(INDIRECT(ADDRESS(2,COLUMN(J61)) &amp; ":" &amp; ADDRESS(ROW(),COLUMN(J61)))), 0)</f>
        <v>0</v>
      </c>
      <c r="L61" s="16" t="n">
        <f aca="false">IF(I61="-",1,0)</f>
        <v>0</v>
      </c>
      <c r="M61" s="16" t="n">
        <f aca="true">IF(K61 = 0, INDIRECT("M" &amp; ROW() - 1), K61)</f>
        <v>0</v>
      </c>
      <c r="Q61" s="22" t="str">
        <f aca="true">IF(P61 = "", "", P61 / INDIRECT("D" &amp; ROW() - 1) )</f>
        <v/>
      </c>
      <c r="R61" s="22" t="str">
        <f aca="true">IF(I61="-",IF(ISNUMBER(SEARCH(",", INDIRECT("B" &amp; ROW() - 1) )),1,""), "")</f>
        <v/>
      </c>
      <c r="AMI61" s="0"/>
      <c r="AMJ61" s="0"/>
    </row>
    <row r="62" s="16" customFormat="true" ht="13.8" hidden="false" customHeight="false" outlineLevel="0" collapsed="false">
      <c r="B62" s="17" t="str">
        <f aca="false">IF(E62="","",VLOOKUP(E62, 'SKU Милкпроджект'!$A$1:$B$50, 2, 0))</f>
        <v/>
      </c>
      <c r="C62" s="17" t="str">
        <f aca="false">IF(E62="","",VLOOKUP(E62, 'SKU Милкпроджект'!$A$1:$C$50, 3, 0))</f>
        <v/>
      </c>
      <c r="D62" s="0"/>
      <c r="F62" s="18"/>
      <c r="G62" s="19" t="str">
        <f aca="true">IF(I62="","",(INDIRECT("M" &amp; ROW() - 1) - M62))</f>
        <v/>
      </c>
      <c r="H62" s="17" t="str">
        <f aca="true">IF(I62 = "-", INDIRECT("B" &amp; ROW() - 1),"")</f>
        <v/>
      </c>
      <c r="J62" s="20" t="n">
        <f aca="true">IF(I62 = "-", -INDIRECT("B" &amp; ROW() - 1),F62)</f>
        <v>0</v>
      </c>
      <c r="K62" s="16" t="n">
        <f aca="true">IF(I62 = "-", SUM(INDIRECT(ADDRESS(2,COLUMN(J62)) &amp; ":" &amp; ADDRESS(ROW(),COLUMN(J62)))), 0)</f>
        <v>0</v>
      </c>
      <c r="L62" s="16" t="n">
        <f aca="false">IF(I62="-",1,0)</f>
        <v>0</v>
      </c>
      <c r="M62" s="16" t="n">
        <f aca="true">IF(K62 = 0, INDIRECT("M" &amp; ROW() - 1), K62)</f>
        <v>0</v>
      </c>
      <c r="Q62" s="22" t="str">
        <f aca="true">IF(P62 = "", "", P62 / INDIRECT("D" &amp; ROW() - 1) )</f>
        <v/>
      </c>
      <c r="R62" s="22" t="str">
        <f aca="true">IF(I62="-",IF(ISNUMBER(SEARCH(",", INDIRECT("B" &amp; ROW() - 1) )),1,""), "")</f>
        <v/>
      </c>
      <c r="AMI62" s="0"/>
      <c r="AMJ62" s="0"/>
    </row>
    <row r="63" s="16" customFormat="true" ht="13.8" hidden="false" customHeight="false" outlineLevel="0" collapsed="false">
      <c r="B63" s="17" t="str">
        <f aca="false">IF(E63="","",VLOOKUP(E63, 'SKU Милкпроджект'!$A$1:$B$50, 2, 0))</f>
        <v/>
      </c>
      <c r="C63" s="17" t="str">
        <f aca="false">IF(E63="","",VLOOKUP(E63, 'SKU Милкпроджект'!$A$1:$C$50, 3, 0))</f>
        <v/>
      </c>
      <c r="D63" s="0"/>
      <c r="F63" s="18"/>
      <c r="G63" s="19" t="str">
        <f aca="true">IF(I63="","",(INDIRECT("M" &amp; ROW() - 1) - M63))</f>
        <v/>
      </c>
      <c r="H63" s="17" t="str">
        <f aca="true">IF(I63 = "-", INDIRECT("B" &amp; ROW() - 1),"")</f>
        <v/>
      </c>
      <c r="J63" s="20" t="n">
        <f aca="true">IF(I63 = "-", -INDIRECT("B" &amp; ROW() - 1),F63)</f>
        <v>0</v>
      </c>
      <c r="K63" s="16" t="n">
        <f aca="true">IF(I63 = "-", SUM(INDIRECT(ADDRESS(2,COLUMN(J63)) &amp; ":" &amp; ADDRESS(ROW(),COLUMN(J63)))), 0)</f>
        <v>0</v>
      </c>
      <c r="L63" s="16" t="n">
        <f aca="false">IF(I63="-",1,0)</f>
        <v>0</v>
      </c>
      <c r="M63" s="16" t="n">
        <f aca="true">IF(K63 = 0, INDIRECT("M" &amp; ROW() - 1), K63)</f>
        <v>0</v>
      </c>
      <c r="Q63" s="22" t="str">
        <f aca="true">IF(P63 = "", "", P63 / INDIRECT("D" &amp; ROW() - 1) )</f>
        <v/>
      </c>
      <c r="R63" s="22" t="str">
        <f aca="true">IF(I63="-",IF(ISNUMBER(SEARCH(",", INDIRECT("B" &amp; ROW() - 1) )),1,""), "")</f>
        <v/>
      </c>
      <c r="AMI63" s="0"/>
      <c r="AMJ63" s="0"/>
    </row>
    <row r="64" s="16" customFormat="true" ht="13.8" hidden="false" customHeight="false" outlineLevel="0" collapsed="false">
      <c r="B64" s="17" t="str">
        <f aca="false">IF(E64="","",VLOOKUP(E64, 'SKU Милкпроджект'!$A$1:$B$50, 2, 0))</f>
        <v/>
      </c>
      <c r="C64" s="17" t="str">
        <f aca="false">IF(E64="","",VLOOKUP(E64, 'SKU Милкпроджект'!$A$1:$C$50, 3, 0))</f>
        <v/>
      </c>
      <c r="D64" s="0"/>
      <c r="F64" s="18"/>
      <c r="G64" s="19" t="str">
        <f aca="true">IF(I64="","",(INDIRECT("M" &amp; ROW() - 1) - M64))</f>
        <v/>
      </c>
      <c r="H64" s="17" t="str">
        <f aca="true">IF(I64 = "-", INDIRECT("B" &amp; ROW() - 1),"")</f>
        <v/>
      </c>
      <c r="J64" s="20" t="n">
        <f aca="true">IF(I64 = "-", -INDIRECT("B" &amp; ROW() - 1),F64)</f>
        <v>0</v>
      </c>
      <c r="K64" s="16" t="n">
        <f aca="true">IF(I64 = "-", SUM(INDIRECT(ADDRESS(2,COLUMN(J64)) &amp; ":" &amp; ADDRESS(ROW(),COLUMN(J64)))), 0)</f>
        <v>0</v>
      </c>
      <c r="L64" s="16" t="n">
        <f aca="false">IF(I64="-",1,0)</f>
        <v>0</v>
      </c>
      <c r="M64" s="16" t="n">
        <f aca="true">IF(K64 = 0, INDIRECT("M" &amp; ROW() - 1), K64)</f>
        <v>0</v>
      </c>
      <c r="Q64" s="22" t="str">
        <f aca="true">IF(P64 = "", "", P64 / INDIRECT("D" &amp; ROW() - 1) )</f>
        <v/>
      </c>
      <c r="R64" s="22" t="str">
        <f aca="true">IF(I64="-",IF(ISNUMBER(SEARCH(",", INDIRECT("B" &amp; ROW() - 1) )),1,""), "")</f>
        <v/>
      </c>
      <c r="AMI64" s="0"/>
      <c r="AMJ64" s="0"/>
    </row>
    <row r="65" s="16" customFormat="true" ht="13.8" hidden="false" customHeight="false" outlineLevel="0" collapsed="false">
      <c r="B65" s="17" t="str">
        <f aca="false">IF(E65="","",VLOOKUP(E65, 'SKU Милкпроджект'!$A$1:$B$50, 2, 0))</f>
        <v/>
      </c>
      <c r="C65" s="17" t="str">
        <f aca="false">IF(E65="","",VLOOKUP(E65, 'SKU Милкпроджект'!$A$1:$C$50, 3, 0))</f>
        <v/>
      </c>
      <c r="D65" s="0"/>
      <c r="F65" s="18"/>
      <c r="G65" s="19" t="str">
        <f aca="true">IF(I65="","",(INDIRECT("M" &amp; ROW() - 1) - M65))</f>
        <v/>
      </c>
      <c r="H65" s="17" t="str">
        <f aca="true">IF(I65 = "-", INDIRECT("B" &amp; ROW() - 1),"")</f>
        <v/>
      </c>
      <c r="J65" s="20" t="n">
        <f aca="true">IF(I65 = "-", -INDIRECT("B" &amp; ROW() - 1),F65)</f>
        <v>0</v>
      </c>
      <c r="K65" s="16" t="n">
        <f aca="true">IF(I65 = "-", SUM(INDIRECT(ADDRESS(2,COLUMN(J65)) &amp; ":" &amp; ADDRESS(ROW(),COLUMN(J65)))), 0)</f>
        <v>0</v>
      </c>
      <c r="L65" s="16" t="n">
        <f aca="false">IF(I65="-",1,0)</f>
        <v>0</v>
      </c>
      <c r="M65" s="16" t="n">
        <f aca="true">IF(K65 = 0, INDIRECT("M" &amp; ROW() - 1), K65)</f>
        <v>0</v>
      </c>
      <c r="Q65" s="22" t="str">
        <f aca="true">IF(P65 = "", "", P65 / INDIRECT("D" &amp; ROW() - 1) )</f>
        <v/>
      </c>
      <c r="R65" s="22" t="str">
        <f aca="true">IF(I65="-",IF(ISNUMBER(SEARCH(",", INDIRECT("B" &amp; ROW() - 1) )),1,""), "")</f>
        <v/>
      </c>
      <c r="AMI65" s="0"/>
      <c r="AMJ65" s="0"/>
    </row>
    <row r="66" s="16" customFormat="true" ht="13.8" hidden="false" customHeight="false" outlineLevel="0" collapsed="false">
      <c r="B66" s="17" t="str">
        <f aca="false">IF(E66="","",VLOOKUP(E66, 'SKU Милкпроджект'!$A$1:$B$50, 2, 0))</f>
        <v/>
      </c>
      <c r="C66" s="17" t="str">
        <f aca="false">IF(E66="","",VLOOKUP(E66, 'SKU Милкпроджект'!$A$1:$C$50, 3, 0))</f>
        <v/>
      </c>
      <c r="D66" s="0"/>
      <c r="F66" s="18"/>
      <c r="G66" s="19" t="str">
        <f aca="true">IF(I66="","",(INDIRECT("M" &amp; ROW() - 1) - M66))</f>
        <v/>
      </c>
      <c r="H66" s="17" t="str">
        <f aca="true">IF(I66 = "-", INDIRECT("B" &amp; ROW() - 1),"")</f>
        <v/>
      </c>
      <c r="J66" s="20" t="n">
        <f aca="true">IF(I66 = "-", -INDIRECT("B" &amp; ROW() - 1),F66)</f>
        <v>0</v>
      </c>
      <c r="K66" s="16" t="n">
        <f aca="true">IF(I66 = "-", SUM(INDIRECT(ADDRESS(2,COLUMN(J66)) &amp; ":" &amp; ADDRESS(ROW(),COLUMN(J66)))), 0)</f>
        <v>0</v>
      </c>
      <c r="L66" s="16" t="n">
        <f aca="false">IF(I66="-",1,0)</f>
        <v>0</v>
      </c>
      <c r="M66" s="16" t="n">
        <f aca="true">IF(K66 = 0, INDIRECT("M" &amp; ROW() - 1), K66)</f>
        <v>0</v>
      </c>
      <c r="Q66" s="22" t="str">
        <f aca="true">IF(P66 = "", "", P66 / INDIRECT("D" &amp; ROW() - 1) )</f>
        <v/>
      </c>
      <c r="R66" s="22" t="str">
        <f aca="true">IF(I66="-",IF(ISNUMBER(SEARCH(",", INDIRECT("B" &amp; ROW() - 1) )),1,""), "")</f>
        <v/>
      </c>
      <c r="AMI66" s="0"/>
      <c r="AMJ66" s="0"/>
    </row>
    <row r="67" s="16" customFormat="true" ht="13.8" hidden="false" customHeight="false" outlineLevel="0" collapsed="false">
      <c r="B67" s="17" t="str">
        <f aca="false">IF(E67="","",VLOOKUP(E67, 'SKU Милкпроджект'!$A$1:$B$50, 2, 0))</f>
        <v/>
      </c>
      <c r="C67" s="17" t="str">
        <f aca="false">IF(E67="","",VLOOKUP(E67, 'SKU Милкпроджект'!$A$1:$C$50, 3, 0))</f>
        <v/>
      </c>
      <c r="D67" s="0"/>
      <c r="F67" s="18"/>
      <c r="G67" s="19" t="str">
        <f aca="true">IF(I67="","",(INDIRECT("M" &amp; ROW() - 1) - M67))</f>
        <v/>
      </c>
      <c r="H67" s="17" t="str">
        <f aca="true">IF(I67 = "-", INDIRECT("B" &amp; ROW() - 1),"")</f>
        <v/>
      </c>
      <c r="J67" s="20" t="n">
        <f aca="true">IF(I67 = "-", -INDIRECT("B" &amp; ROW() - 1),F67)</f>
        <v>0</v>
      </c>
      <c r="K67" s="16" t="n">
        <f aca="true">IF(I67 = "-", SUM(INDIRECT(ADDRESS(2,COLUMN(J67)) &amp; ":" &amp; ADDRESS(ROW(),COLUMN(J67)))), 0)</f>
        <v>0</v>
      </c>
      <c r="L67" s="16" t="n">
        <f aca="false">IF(I67="-",1,0)</f>
        <v>0</v>
      </c>
      <c r="M67" s="16" t="n">
        <f aca="true">IF(K67 = 0, INDIRECT("M" &amp; ROW() - 1), K67)</f>
        <v>0</v>
      </c>
      <c r="Q67" s="22" t="str">
        <f aca="true">IF(P67 = "", "", P67 / INDIRECT("D" &amp; ROW() - 1) )</f>
        <v/>
      </c>
      <c r="R67" s="22" t="str">
        <f aca="true">IF(I67="-",IF(ISNUMBER(SEARCH(",", INDIRECT("B" &amp; ROW() - 1) )),1,""), "")</f>
        <v/>
      </c>
      <c r="AMI67" s="0"/>
      <c r="AMJ67" s="0"/>
    </row>
    <row r="68" s="16" customFormat="true" ht="13.8" hidden="false" customHeight="false" outlineLevel="0" collapsed="false">
      <c r="B68" s="17" t="str">
        <f aca="false">IF(E68="","",VLOOKUP(E68, 'SKU Милкпроджект'!$A$1:$B$50, 2, 0))</f>
        <v/>
      </c>
      <c r="C68" s="17" t="str">
        <f aca="false">IF(E68="","",VLOOKUP(E68, 'SKU Милкпроджект'!$A$1:$C$50, 3, 0))</f>
        <v/>
      </c>
      <c r="D68" s="0"/>
      <c r="F68" s="18"/>
      <c r="G68" s="19" t="str">
        <f aca="true">IF(I68="","",(INDIRECT("M" &amp; ROW() - 1) - M68))</f>
        <v/>
      </c>
      <c r="H68" s="17" t="str">
        <f aca="true">IF(I68 = "-", INDIRECT("B" &amp; ROW() - 1),"")</f>
        <v/>
      </c>
      <c r="J68" s="20" t="n">
        <f aca="true">IF(I68 = "-", -INDIRECT("B" &amp; ROW() - 1),F68)</f>
        <v>0</v>
      </c>
      <c r="K68" s="16" t="n">
        <f aca="true">IF(I68 = "-", SUM(INDIRECT(ADDRESS(2,COLUMN(J68)) &amp; ":" &amp; ADDRESS(ROW(),COLUMN(J68)))), 0)</f>
        <v>0</v>
      </c>
      <c r="L68" s="16" t="n">
        <f aca="false">IF(I68="-",1,0)</f>
        <v>0</v>
      </c>
      <c r="M68" s="16" t="n">
        <f aca="true">IF(K68 = 0, INDIRECT("M" &amp; ROW() - 1), K68)</f>
        <v>0</v>
      </c>
      <c r="Q68" s="22" t="str">
        <f aca="true">IF(P68 = "", "", P68 / INDIRECT("D" &amp; ROW() - 1) )</f>
        <v/>
      </c>
      <c r="R68" s="22" t="str">
        <f aca="true">IF(I68="-",IF(ISNUMBER(SEARCH(",", INDIRECT("B" &amp; ROW() - 1) )),1,""), "")</f>
        <v/>
      </c>
      <c r="AMI68" s="0"/>
      <c r="AMJ68" s="0"/>
    </row>
    <row r="69" s="16" customFormat="true" ht="13.8" hidden="false" customHeight="false" outlineLevel="0" collapsed="false">
      <c r="B69" s="17" t="str">
        <f aca="false">IF(E69="","",VLOOKUP(E69, 'SKU Милкпроджект'!$A$1:$B$50, 2, 0))</f>
        <v/>
      </c>
      <c r="C69" s="17" t="str">
        <f aca="false">IF(E69="","",VLOOKUP(E69, 'SKU Милкпроджект'!$A$1:$C$50, 3, 0))</f>
        <v/>
      </c>
      <c r="D69" s="0"/>
      <c r="F69" s="18"/>
      <c r="G69" s="19" t="str">
        <f aca="true">IF(I69="","",(INDIRECT("M" &amp; ROW() - 1) - M69))</f>
        <v/>
      </c>
      <c r="H69" s="17" t="str">
        <f aca="true">IF(I69 = "-", INDIRECT("B" &amp; ROW() - 1),"")</f>
        <v/>
      </c>
      <c r="J69" s="20" t="n">
        <f aca="true">IF(I69 = "-", -INDIRECT("B" &amp; ROW() - 1),F69)</f>
        <v>0</v>
      </c>
      <c r="K69" s="16" t="n">
        <f aca="true">IF(I69 = "-", SUM(INDIRECT(ADDRESS(2,COLUMN(J69)) &amp; ":" &amp; ADDRESS(ROW(),COLUMN(J69)))), 0)</f>
        <v>0</v>
      </c>
      <c r="L69" s="16" t="n">
        <f aca="false">IF(I69="-",1,0)</f>
        <v>0</v>
      </c>
      <c r="M69" s="16" t="n">
        <f aca="true">IF(K69 = 0, INDIRECT("M" &amp; ROW() - 1), K69)</f>
        <v>0</v>
      </c>
      <c r="Q69" s="22" t="str">
        <f aca="true">IF(P69 = "", "", P69 / INDIRECT("D" &amp; ROW() - 1) )</f>
        <v/>
      </c>
      <c r="R69" s="22" t="str">
        <f aca="true">IF(I69="-",IF(ISNUMBER(SEARCH(",", INDIRECT("B" &amp; ROW() - 1) )),1,""), "")</f>
        <v/>
      </c>
      <c r="AMI69" s="0"/>
      <c r="AMJ69" s="0"/>
    </row>
    <row r="70" s="16" customFormat="true" ht="13.8" hidden="false" customHeight="false" outlineLevel="0" collapsed="false">
      <c r="B70" s="17" t="str">
        <f aca="false">IF(E70="","",VLOOKUP(E70, 'SKU Милкпроджект'!$A$1:$B$50, 2, 0))</f>
        <v/>
      </c>
      <c r="C70" s="17" t="str">
        <f aca="false">IF(E70="","",VLOOKUP(E70, 'SKU Милкпроджект'!$A$1:$C$50, 3, 0))</f>
        <v/>
      </c>
      <c r="D70" s="0"/>
      <c r="F70" s="18"/>
      <c r="G70" s="19" t="str">
        <f aca="true">IF(I70="","",(INDIRECT("M" &amp; ROW() - 1) - M70))</f>
        <v/>
      </c>
      <c r="H70" s="17" t="str">
        <f aca="true">IF(I70 = "-", INDIRECT("B" &amp; ROW() - 1),"")</f>
        <v/>
      </c>
      <c r="J70" s="20" t="n">
        <f aca="true">IF(I70 = "-", -INDIRECT("B" &amp; ROW() - 1),F70)</f>
        <v>0</v>
      </c>
      <c r="K70" s="16" t="n">
        <f aca="true">IF(I70 = "-", SUM(INDIRECT(ADDRESS(2,COLUMN(J70)) &amp; ":" &amp; ADDRESS(ROW(),COLUMN(J70)))), 0)</f>
        <v>0</v>
      </c>
      <c r="L70" s="16" t="n">
        <f aca="false">IF(I70="-",1,0)</f>
        <v>0</v>
      </c>
      <c r="M70" s="16" t="n">
        <f aca="true">IF(K70 = 0, INDIRECT("M" &amp; ROW() - 1), K70)</f>
        <v>0</v>
      </c>
      <c r="Q70" s="22" t="str">
        <f aca="true">IF(P70 = "", "", P70 / INDIRECT("D" &amp; ROW() - 1) )</f>
        <v/>
      </c>
      <c r="R70" s="22" t="str">
        <f aca="true">IF(I70="-",IF(ISNUMBER(SEARCH(",", INDIRECT("B" &amp; ROW() - 1) )),1,""), "")</f>
        <v/>
      </c>
      <c r="AMI70" s="0"/>
      <c r="AMJ70" s="0"/>
    </row>
    <row r="71" s="16" customFormat="true" ht="13.8" hidden="false" customHeight="false" outlineLevel="0" collapsed="false">
      <c r="B71" s="17" t="str">
        <f aca="false">IF(E71="","",VLOOKUP(E71, 'SKU Милкпроджект'!$A$1:$B$50, 2, 0))</f>
        <v/>
      </c>
      <c r="C71" s="17" t="str">
        <f aca="false">IF(E71="","",VLOOKUP(E71, 'SKU Милкпроджект'!$A$1:$C$50, 3, 0))</f>
        <v/>
      </c>
      <c r="D71" s="0"/>
      <c r="F71" s="18"/>
      <c r="G71" s="19" t="str">
        <f aca="true">IF(I71="","",(INDIRECT("M" &amp; ROW() - 1) - M71))</f>
        <v/>
      </c>
      <c r="H71" s="17" t="str">
        <f aca="true">IF(I71 = "-", INDIRECT("B" &amp; ROW() - 1),"")</f>
        <v/>
      </c>
      <c r="J71" s="20" t="n">
        <f aca="true">IF(I71 = "-", -INDIRECT("B" &amp; ROW() - 1),F71)</f>
        <v>0</v>
      </c>
      <c r="K71" s="16" t="n">
        <f aca="true">IF(I71 = "-", SUM(INDIRECT(ADDRESS(2,COLUMN(J71)) &amp; ":" &amp; ADDRESS(ROW(),COLUMN(J71)))), 0)</f>
        <v>0</v>
      </c>
      <c r="L71" s="16" t="n">
        <f aca="false">IF(I71="-",1,0)</f>
        <v>0</v>
      </c>
      <c r="M71" s="16" t="n">
        <f aca="true">IF(K71 = 0, INDIRECT("M" &amp; ROW() - 1), K71)</f>
        <v>0</v>
      </c>
      <c r="Q71" s="22" t="str">
        <f aca="true">IF(P71 = "", "", P71 / INDIRECT("D" &amp; ROW() - 1) )</f>
        <v/>
      </c>
      <c r="R71" s="22" t="str">
        <f aca="true">IF(I71="-",IF(ISNUMBER(SEARCH(",", INDIRECT("B" &amp; ROW() - 1) )),1,""), "")</f>
        <v/>
      </c>
      <c r="AMI71" s="0"/>
      <c r="AMJ71" s="0"/>
    </row>
    <row r="72" s="16" customFormat="true" ht="13.8" hidden="false" customHeight="false" outlineLevel="0" collapsed="false">
      <c r="B72" s="17" t="str">
        <f aca="false">IF(E72="","",VLOOKUP(E72, 'SKU Милкпроджект'!$A$1:$B$50, 2, 0))</f>
        <v/>
      </c>
      <c r="C72" s="17" t="str">
        <f aca="false">IF(E72="","",VLOOKUP(E72, 'SKU Милкпроджект'!$A$1:$C$50, 3, 0))</f>
        <v/>
      </c>
      <c r="D72" s="0"/>
      <c r="F72" s="18"/>
      <c r="G72" s="19" t="str">
        <f aca="true">IF(I72="","",(INDIRECT("M" &amp; ROW() - 1) - M72))</f>
        <v/>
      </c>
      <c r="H72" s="17" t="str">
        <f aca="true">IF(I72 = "-", INDIRECT("B" &amp; ROW() - 1),"")</f>
        <v/>
      </c>
      <c r="J72" s="20" t="n">
        <f aca="true">IF(I72 = "-", -INDIRECT("B" &amp; ROW() - 1),F72)</f>
        <v>0</v>
      </c>
      <c r="K72" s="16" t="n">
        <f aca="true">IF(I72 = "-", SUM(INDIRECT(ADDRESS(2,COLUMN(J72)) &amp; ":" &amp; ADDRESS(ROW(),COLUMN(J72)))), 0)</f>
        <v>0</v>
      </c>
      <c r="L72" s="16" t="n">
        <f aca="false">IF(I72="-",1,0)</f>
        <v>0</v>
      </c>
      <c r="M72" s="16" t="n">
        <f aca="true">IF(K72 = 0, INDIRECT("M" &amp; ROW() - 1), K72)</f>
        <v>0</v>
      </c>
      <c r="Q72" s="22" t="str">
        <f aca="true">IF(P72 = "", "", P72 / INDIRECT("D" &amp; ROW() - 1) )</f>
        <v/>
      </c>
      <c r="R72" s="22" t="str">
        <f aca="true">IF(I72="-",IF(ISNUMBER(SEARCH(",", INDIRECT("B" &amp; ROW() - 1) )),1,""), "")</f>
        <v/>
      </c>
      <c r="AMI72" s="0"/>
      <c r="AMJ72" s="0"/>
    </row>
    <row r="73" s="16" customFormat="true" ht="13.8" hidden="false" customHeight="false" outlineLevel="0" collapsed="false">
      <c r="B73" s="17" t="str">
        <f aca="false">IF(E73="","",VLOOKUP(E73, 'SKU Милкпроджект'!$A$1:$B$50, 2, 0))</f>
        <v/>
      </c>
      <c r="C73" s="17" t="str">
        <f aca="false">IF(E73="","",VLOOKUP(E73, 'SKU Милкпроджект'!$A$1:$C$50, 3, 0))</f>
        <v/>
      </c>
      <c r="D73" s="0"/>
      <c r="F73" s="18"/>
      <c r="G73" s="19" t="str">
        <f aca="true">IF(I73="","",(INDIRECT("M" &amp; ROW() - 1) - M73))</f>
        <v/>
      </c>
      <c r="H73" s="17" t="str">
        <f aca="true">IF(I73 = "-", INDIRECT("B" &amp; ROW() - 1),"")</f>
        <v/>
      </c>
      <c r="J73" s="20" t="n">
        <f aca="true">IF(I73 = "-", -INDIRECT("B" &amp; ROW() - 1),F73)</f>
        <v>0</v>
      </c>
      <c r="K73" s="16" t="n">
        <f aca="true">IF(I73 = "-", SUM(INDIRECT(ADDRESS(2,COLUMN(J73)) &amp; ":" &amp; ADDRESS(ROW(),COLUMN(J73)))), 0)</f>
        <v>0</v>
      </c>
      <c r="L73" s="16" t="n">
        <f aca="false">IF(I73="-",1,0)</f>
        <v>0</v>
      </c>
      <c r="M73" s="16" t="n">
        <f aca="true">IF(K73 = 0, INDIRECT("M" &amp; ROW() - 1), K73)</f>
        <v>0</v>
      </c>
      <c r="Q73" s="22" t="str">
        <f aca="true">IF(P73 = "", "", P73 / INDIRECT("D" &amp; ROW() - 1) )</f>
        <v/>
      </c>
      <c r="R73" s="22" t="str">
        <f aca="true">IF(I73="-",IF(ISNUMBER(SEARCH(",", INDIRECT("B" &amp; ROW() - 1) )),1,""), "")</f>
        <v/>
      </c>
      <c r="AMI73" s="0"/>
      <c r="AMJ73" s="0"/>
    </row>
    <row r="74" s="16" customFormat="true" ht="13.8" hidden="false" customHeight="false" outlineLevel="0" collapsed="false">
      <c r="B74" s="17" t="str">
        <f aca="false">IF(E74="","",VLOOKUP(E74, 'SKU Милкпроджект'!$A$1:$B$50, 2, 0))</f>
        <v/>
      </c>
      <c r="C74" s="17" t="str">
        <f aca="false">IF(E74="","",VLOOKUP(E74, 'SKU Милкпроджект'!$A$1:$C$50, 3, 0))</f>
        <v/>
      </c>
      <c r="D74" s="0"/>
      <c r="F74" s="18"/>
      <c r="G74" s="19" t="str">
        <f aca="true">IF(I74="","",(INDIRECT("M" &amp; ROW() - 1) - M74))</f>
        <v/>
      </c>
      <c r="H74" s="17" t="str">
        <f aca="true">IF(I74 = "-", INDIRECT("B" &amp; ROW() - 1),"")</f>
        <v/>
      </c>
      <c r="J74" s="20" t="n">
        <f aca="true">IF(I74 = "-", -INDIRECT("B" &amp; ROW() - 1),F74)</f>
        <v>0</v>
      </c>
      <c r="K74" s="16" t="n">
        <f aca="true">IF(I74 = "-", SUM(INDIRECT(ADDRESS(2,COLUMN(J74)) &amp; ":" &amp; ADDRESS(ROW(),COLUMN(J74)))), 0)</f>
        <v>0</v>
      </c>
      <c r="L74" s="16" t="n">
        <f aca="false">IF(I74="-",1,0)</f>
        <v>0</v>
      </c>
      <c r="M74" s="16" t="n">
        <f aca="true">IF(K74 = 0, INDIRECT("M" &amp; ROW() - 1), K74)</f>
        <v>0</v>
      </c>
      <c r="Q74" s="22" t="str">
        <f aca="true">IF(P74 = "", "", P74 / INDIRECT("D" &amp; ROW() - 1) )</f>
        <v/>
      </c>
      <c r="R74" s="22" t="str">
        <f aca="true">IF(I74="-",IF(ISNUMBER(SEARCH(",", INDIRECT("B" &amp; ROW() - 1) )),1,""), "")</f>
        <v/>
      </c>
      <c r="AMI74" s="0"/>
      <c r="AMJ74" s="0"/>
    </row>
    <row r="75" s="16" customFormat="true" ht="13.8" hidden="false" customHeight="false" outlineLevel="0" collapsed="false">
      <c r="B75" s="17" t="str">
        <f aca="false">IF(E75="","",VLOOKUP(E75, 'SKU Милкпроджект'!$A$1:$B$50, 2, 0))</f>
        <v/>
      </c>
      <c r="C75" s="17" t="str">
        <f aca="false">IF(E75="","",VLOOKUP(E75, 'SKU Милкпроджект'!$A$1:$C$50, 3, 0))</f>
        <v/>
      </c>
      <c r="D75" s="0"/>
      <c r="F75" s="18"/>
      <c r="G75" s="19" t="str">
        <f aca="true">IF(I75="","",(INDIRECT("M" &amp; ROW() - 1) - M75))</f>
        <v/>
      </c>
      <c r="H75" s="17" t="str">
        <f aca="true">IF(I75 = "-", INDIRECT("B" &amp; ROW() - 1),"")</f>
        <v/>
      </c>
      <c r="J75" s="20" t="n">
        <f aca="true">IF(I75 = "-", -INDIRECT("B" &amp; ROW() - 1),F75)</f>
        <v>0</v>
      </c>
      <c r="K75" s="16" t="n">
        <f aca="true">IF(I75="-",SUM(INDIRECT(ADDRESS(2,COLUMN(J75))&amp;":"&amp;ADDRESS(ROW(),COLUMN(J75)))),0)</f>
        <v>0</v>
      </c>
      <c r="L75" s="16" t="n">
        <f aca="false">IF(I75="-",1,0)</f>
        <v>0</v>
      </c>
      <c r="M75" s="16" t="n">
        <f aca="true">IF(K75 = 0, INDIRECT("M" &amp; ROW() - 1), K75)</f>
        <v>0</v>
      </c>
      <c r="Q75" s="22" t="str">
        <f aca="true">IF(P75 = "", "", P75 / INDIRECT("D" &amp; ROW() - 1) )</f>
        <v/>
      </c>
      <c r="R75" s="22" t="str">
        <f aca="true">IF(I75="-",IF(ISNUMBER(SEARCH(",", INDIRECT("B" &amp; ROW() - 1) )),1,""), "")</f>
        <v/>
      </c>
      <c r="AMI75" s="0"/>
      <c r="AMJ75" s="0"/>
    </row>
    <row r="76" s="16" customFormat="true" ht="13.8" hidden="false" customHeight="false" outlineLevel="0" collapsed="false">
      <c r="B76" s="17" t="str">
        <f aca="false">IF(E76="","",VLOOKUP(E76, 'SKU Милкпроджект'!$A$1:$B$50, 2, 0))</f>
        <v/>
      </c>
      <c r="C76" s="17" t="str">
        <f aca="false">IF(E76="","",VLOOKUP(E76, 'SKU Милкпроджект'!$A$1:$C$50, 3, 0))</f>
        <v/>
      </c>
      <c r="D76" s="0"/>
      <c r="F76" s="18"/>
      <c r="G76" s="19" t="str">
        <f aca="true">IF(I76="","",(INDIRECT("M" &amp; ROW() - 1) - M76))</f>
        <v/>
      </c>
      <c r="H76" s="17" t="str">
        <f aca="true">IF(I76 = "-", INDIRECT("B" &amp; ROW() - 1),"")</f>
        <v/>
      </c>
      <c r="J76" s="20" t="n">
        <f aca="true">IF(I76 = "-", -INDIRECT("B" &amp; ROW() - 1),F76)</f>
        <v>0</v>
      </c>
      <c r="K76" s="16" t="n">
        <f aca="true">IF(I76="-",SUM(INDIRECT(ADDRESS(2,COLUMN(J76))&amp;":"&amp;ADDRESS(ROW(),COLUMN(J76)))),0)</f>
        <v>0</v>
      </c>
      <c r="L76" s="16" t="n">
        <f aca="false">IF(I76="-",1,0)</f>
        <v>0</v>
      </c>
      <c r="M76" s="16" t="n">
        <f aca="true">IF(K76 = 0, INDIRECT("M" &amp; ROW() - 1), K76)</f>
        <v>0</v>
      </c>
      <c r="Q76" s="22" t="str">
        <f aca="true">IF(P76 = "", "", P76 / INDIRECT("D" &amp; ROW() - 1) )</f>
        <v/>
      </c>
      <c r="R76" s="22" t="str">
        <f aca="true">IF(I76="-",IF(ISNUMBER(SEARCH(",", INDIRECT("B" &amp; ROW() - 1) )),1,""), "")</f>
        <v/>
      </c>
      <c r="AMI76" s="0"/>
      <c r="AMJ76" s="0"/>
    </row>
    <row r="77" s="16" customFormat="true" ht="13.8" hidden="false" customHeight="false" outlineLevel="0" collapsed="false">
      <c r="B77" s="17" t="str">
        <f aca="false">IF(E77="","",VLOOKUP(E77, 'SKU Милкпроджект'!$A$1:$B$50, 2, 0))</f>
        <v/>
      </c>
      <c r="C77" s="17" t="str">
        <f aca="false">IF(E77="","",VLOOKUP(E77, 'SKU Милкпроджект'!$A$1:$C$50, 3, 0))</f>
        <v/>
      </c>
      <c r="D77" s="0"/>
      <c r="F77" s="18"/>
      <c r="G77" s="19" t="str">
        <f aca="true">IF(I77="","",(INDIRECT("M" &amp; ROW() - 1) - M77))</f>
        <v/>
      </c>
      <c r="H77" s="17" t="str">
        <f aca="true">IF(I77 = "-", INDIRECT("B" &amp; ROW() - 1),"")</f>
        <v/>
      </c>
      <c r="J77" s="20" t="n">
        <f aca="true">IF(I77 = "-", -INDIRECT("B" &amp; ROW() - 1),F77)</f>
        <v>0</v>
      </c>
      <c r="K77" s="16" t="n">
        <f aca="true">IF(I77="-",SUM(INDIRECT(ADDRESS(2,COLUMN(J77))&amp;":"&amp;ADDRESS(ROW(),COLUMN(J77)))),0)</f>
        <v>0</v>
      </c>
      <c r="L77" s="16" t="n">
        <f aca="false">IF(I77="-",1,0)</f>
        <v>0</v>
      </c>
      <c r="M77" s="16" t="n">
        <f aca="true">IF(K77 = 0, INDIRECT("M" &amp; ROW() - 1), K77)</f>
        <v>0</v>
      </c>
      <c r="Q77" s="22" t="str">
        <f aca="true">IF(P77 = "", "", P77 / INDIRECT("D" &amp; ROW() - 1) )</f>
        <v/>
      </c>
      <c r="R77" s="22" t="str">
        <f aca="true">IF(I77="-",IF(ISNUMBER(SEARCH(",", INDIRECT("B" &amp; ROW() - 1) )),1,""), "")</f>
        <v/>
      </c>
      <c r="AMI77" s="0"/>
      <c r="AMJ77" s="0"/>
    </row>
    <row r="78" s="16" customFormat="true" ht="13.8" hidden="false" customHeight="false" outlineLevel="0" collapsed="false">
      <c r="B78" s="17" t="str">
        <f aca="false">IF(E78="","",VLOOKUP(E78, 'SKU Милкпроджект'!$A$1:$B$50, 2, 0))</f>
        <v/>
      </c>
      <c r="C78" s="17" t="str">
        <f aca="false">IF(E78="","",VLOOKUP(E78, 'SKU Милкпроджект'!$A$1:$C$50, 3, 0))</f>
        <v/>
      </c>
      <c r="D78" s="0"/>
      <c r="F78" s="18"/>
      <c r="G78" s="19" t="str">
        <f aca="true">IF(I78="","",(INDIRECT("M" &amp; ROW() - 1) - M78))</f>
        <v/>
      </c>
      <c r="H78" s="17" t="str">
        <f aca="true">IF(I78 = "-", INDIRECT("B" &amp; ROW() - 1),"")</f>
        <v/>
      </c>
      <c r="J78" s="20" t="n">
        <f aca="true">IF(I78 = "-", -INDIRECT("B" &amp; ROW() - 1),F78)</f>
        <v>0</v>
      </c>
      <c r="K78" s="16" t="n">
        <f aca="true">IF(I78="-",SUM(INDIRECT(ADDRESS(2,COLUMN(J78))&amp;":"&amp;ADDRESS(ROW(),COLUMN(J78)))),0)</f>
        <v>0</v>
      </c>
      <c r="L78" s="16" t="n">
        <f aca="false">IF(I78="-",1,0)</f>
        <v>0</v>
      </c>
      <c r="M78" s="16" t="n">
        <f aca="true">IF(K78 = 0, INDIRECT("M" &amp; ROW() - 1), K78)</f>
        <v>0</v>
      </c>
      <c r="Q78" s="22" t="str">
        <f aca="true">IF(P78 = "", "", P78 / INDIRECT("D" &amp; ROW() - 1) )</f>
        <v/>
      </c>
      <c r="R78" s="22" t="str">
        <f aca="true">IF(I78="-",IF(ISNUMBER(SEARCH(",", INDIRECT("B" &amp; ROW() - 1) )),1,""), "")</f>
        <v/>
      </c>
      <c r="AMI78" s="0"/>
      <c r="AMJ78" s="0"/>
    </row>
    <row r="79" s="16" customFormat="true" ht="13.8" hidden="false" customHeight="false" outlineLevel="0" collapsed="false">
      <c r="B79" s="17" t="str">
        <f aca="false">IF(E79="","",VLOOKUP(E79, 'SKU Милкпроджект'!$A$1:$B$50, 2, 0))</f>
        <v/>
      </c>
      <c r="C79" s="17" t="str">
        <f aca="false">IF(E79="","",VLOOKUP(E79, 'SKU Милкпроджект'!$A$1:$C$50, 3, 0))</f>
        <v/>
      </c>
      <c r="D79" s="0"/>
      <c r="F79" s="18"/>
      <c r="G79" s="19" t="str">
        <f aca="true">IF(I79="","",(INDIRECT("M" &amp; ROW() - 1) - M79))</f>
        <v/>
      </c>
      <c r="H79" s="17" t="str">
        <f aca="true">IF(I79 = "-", INDIRECT("B" &amp; ROW() - 1),"")</f>
        <v/>
      </c>
      <c r="J79" s="20" t="n">
        <f aca="true">IF(I79 = "-", -INDIRECT("B" &amp; ROW() - 1),F79)</f>
        <v>0</v>
      </c>
      <c r="K79" s="16" t="n">
        <f aca="true">IF(I79="-",SUM(INDIRECT(ADDRESS(2,COLUMN(J79))&amp;":"&amp;ADDRESS(ROW(),COLUMN(J79)))),0)</f>
        <v>0</v>
      </c>
      <c r="L79" s="16" t="n">
        <f aca="false">IF(I79="-",1,0)</f>
        <v>0</v>
      </c>
      <c r="M79" s="16" t="n">
        <f aca="true">IF(K79 = 0, INDIRECT("M" &amp; ROW() - 1), K79)</f>
        <v>0</v>
      </c>
      <c r="Q79" s="22" t="str">
        <f aca="true">IF(P79 = "", "", P79 / INDIRECT("D" &amp; ROW() - 1) )</f>
        <v/>
      </c>
      <c r="R79" s="22" t="str">
        <f aca="true">IF(I79="-",IF(ISNUMBER(SEARCH(",", INDIRECT("B" &amp; ROW() - 1) )),1,""), "")</f>
        <v/>
      </c>
      <c r="AMI79" s="0"/>
      <c r="AMJ79" s="0"/>
    </row>
    <row r="80" s="16" customFormat="true" ht="13.8" hidden="false" customHeight="false" outlineLevel="0" collapsed="false">
      <c r="B80" s="17" t="str">
        <f aca="false">IF(E80="","",VLOOKUP(E80, 'SKU Милкпроджект'!$A$1:$B$50, 2, 0))</f>
        <v/>
      </c>
      <c r="C80" s="17" t="str">
        <f aca="false">IF(E80="","",VLOOKUP(E80, 'SKU Милкпроджект'!$A$1:$C$50, 3, 0))</f>
        <v/>
      </c>
      <c r="D80" s="0"/>
      <c r="F80" s="18"/>
      <c r="G80" s="19" t="str">
        <f aca="true">IF(I80="","",(INDIRECT("M" &amp; ROW() - 1) - M80))</f>
        <v/>
      </c>
      <c r="H80" s="17" t="str">
        <f aca="true">IF(I80 = "-", INDIRECT("B" &amp; ROW() - 1),"")</f>
        <v/>
      </c>
      <c r="J80" s="20" t="n">
        <f aca="true">IF(I80 = "-", -INDIRECT("B" &amp; ROW() - 1),F80)</f>
        <v>0</v>
      </c>
      <c r="K80" s="16" t="n">
        <f aca="true">IF(I80="-",SUM(INDIRECT(ADDRESS(2,COLUMN(J80))&amp;":"&amp;ADDRESS(ROW(),COLUMN(J80)))),0)</f>
        <v>0</v>
      </c>
      <c r="L80" s="16" t="n">
        <f aca="false">IF(I80="-",1,0)</f>
        <v>0</v>
      </c>
      <c r="M80" s="16" t="n">
        <f aca="true">IF(K80 = 0, INDIRECT("M" &amp; ROW() - 1), K80)</f>
        <v>0</v>
      </c>
      <c r="Q80" s="22" t="str">
        <f aca="true">IF(P80 = "", "", P80 / INDIRECT("D" &amp; ROW() - 1) )</f>
        <v/>
      </c>
      <c r="R80" s="22" t="str">
        <f aca="true">IF(I80="-",IF(ISNUMBER(SEARCH(",", INDIRECT("B" &amp; ROW() - 1) )),1,""), "")</f>
        <v/>
      </c>
      <c r="AMI80" s="0"/>
      <c r="AMJ80" s="0"/>
    </row>
    <row r="81" s="16" customFormat="true" ht="13.8" hidden="false" customHeight="false" outlineLevel="0" collapsed="false">
      <c r="B81" s="17" t="str">
        <f aca="false">IF(E81="","",VLOOKUP(E81, 'SKU Милкпроджект'!$A$1:$B$50, 2, 0))</f>
        <v/>
      </c>
      <c r="C81" s="17" t="str">
        <f aca="false">IF(E81="","",VLOOKUP(E81, 'SKU Милкпроджект'!$A$1:$C$50, 3, 0))</f>
        <v/>
      </c>
      <c r="D81" s="0"/>
      <c r="F81" s="18"/>
      <c r="G81" s="19" t="str">
        <f aca="true">IF(I81="","",(INDIRECT("M" &amp; ROW() - 1) - M81))</f>
        <v/>
      </c>
      <c r="H81" s="17" t="str">
        <f aca="true">IF(I81 = "-", INDIRECT("B" &amp; ROW() - 1),"")</f>
        <v/>
      </c>
      <c r="J81" s="20" t="n">
        <f aca="true">IF(I81 = "-", -INDIRECT("B" &amp; ROW() - 1),F81)</f>
        <v>0</v>
      </c>
      <c r="K81" s="16" t="n">
        <f aca="true">IF(I81="-",SUM(INDIRECT(ADDRESS(2,COLUMN(J81))&amp;":"&amp;ADDRESS(ROW(),COLUMN(J81)))),0)</f>
        <v>0</v>
      </c>
      <c r="L81" s="16" t="n">
        <f aca="false">IF(I81="-",1,0)</f>
        <v>0</v>
      </c>
      <c r="M81" s="16" t="n">
        <f aca="true">IF(K81 = 0, INDIRECT("M" &amp; ROW() - 1), K81)</f>
        <v>0</v>
      </c>
      <c r="Q81" s="22" t="str">
        <f aca="true">IF(P81 = "", "", P81 / INDIRECT("D" &amp; ROW() - 1) )</f>
        <v/>
      </c>
      <c r="R81" s="22" t="str">
        <f aca="true">IF(I81="-",IF(ISNUMBER(SEARCH(",", INDIRECT("B" &amp; ROW() - 1) )),1,""), "")</f>
        <v/>
      </c>
      <c r="AMI81" s="0"/>
      <c r="AMJ81" s="0"/>
    </row>
    <row r="82" s="16" customFormat="true" ht="13.8" hidden="false" customHeight="false" outlineLevel="0" collapsed="false">
      <c r="B82" s="17" t="str">
        <f aca="false">IF(E82="","",VLOOKUP(E82, 'SKU Милкпроджект'!$A$1:$B$50, 2, 0))</f>
        <v/>
      </c>
      <c r="C82" s="17" t="str">
        <f aca="false">IF(E82="","",VLOOKUP(E82, 'SKU Милкпроджект'!$A$1:$C$50, 3, 0))</f>
        <v/>
      </c>
      <c r="D82" s="0"/>
      <c r="F82" s="18"/>
      <c r="G82" s="19" t="str">
        <f aca="true">IF(I82="","",(INDIRECT("M" &amp; ROW() - 1) - M82))</f>
        <v/>
      </c>
      <c r="H82" s="17" t="str">
        <f aca="true">IF(I82 = "-", INDIRECT("B" &amp; ROW() - 1),"")</f>
        <v/>
      </c>
      <c r="J82" s="20" t="n">
        <f aca="true">IF(I82 = "-", -INDIRECT("B" &amp; ROW() - 1),F82)</f>
        <v>0</v>
      </c>
      <c r="K82" s="16" t="n">
        <f aca="true">IF(I82="-",SUM(INDIRECT(ADDRESS(2,COLUMN(J82))&amp;":"&amp;ADDRESS(ROW(),COLUMN(J82)))),0)</f>
        <v>0</v>
      </c>
      <c r="L82" s="16" t="n">
        <f aca="false">IF(I82="-",1,0)</f>
        <v>0</v>
      </c>
      <c r="M82" s="16" t="n">
        <f aca="true">IF(K82 = 0, INDIRECT("M" &amp; ROW() - 1), K82)</f>
        <v>0</v>
      </c>
      <c r="Q82" s="22" t="str">
        <f aca="true">IF(P82 = "", "", P82 / INDIRECT("D" &amp; ROW() - 1) )</f>
        <v/>
      </c>
      <c r="R82" s="22" t="str">
        <f aca="true">IF(I82="-",IF(ISNUMBER(SEARCH(",", INDIRECT("B" &amp; ROW() - 1) )),1,""), "")</f>
        <v/>
      </c>
      <c r="AMI82" s="0"/>
      <c r="AMJ82" s="0"/>
    </row>
    <row r="83" s="16" customFormat="true" ht="13.8" hidden="false" customHeight="false" outlineLevel="0" collapsed="false">
      <c r="B83" s="17" t="str">
        <f aca="false">IF(E83="","",VLOOKUP(E83, 'SKU Милкпроджект'!$A$1:$B$50, 2, 0))</f>
        <v/>
      </c>
      <c r="C83" s="17" t="str">
        <f aca="false">IF(E83="","",VLOOKUP(E83, 'SKU Милкпроджект'!$A$1:$C$50, 3, 0))</f>
        <v/>
      </c>
      <c r="D83" s="0"/>
      <c r="F83" s="18"/>
      <c r="G83" s="19" t="str">
        <f aca="true">IF(I83="","",(INDIRECT("M" &amp; ROW() - 1) - M83))</f>
        <v/>
      </c>
      <c r="H83" s="17" t="str">
        <f aca="true">IF(I83 = "-", INDIRECT("B" &amp; ROW() - 1),"")</f>
        <v/>
      </c>
      <c r="J83" s="20" t="n">
        <f aca="true">IF(I83 = "-", -INDIRECT("B" &amp; ROW() - 1),F83)</f>
        <v>0</v>
      </c>
      <c r="K83" s="16" t="n">
        <f aca="true">IF(I83="-",SUM(INDIRECT(ADDRESS(2,COLUMN(J83))&amp;":"&amp;ADDRESS(ROW(),COLUMN(J83)))),0)</f>
        <v>0</v>
      </c>
      <c r="L83" s="16" t="n">
        <f aca="false">IF(I83="-",1,0)</f>
        <v>0</v>
      </c>
      <c r="M83" s="16" t="n">
        <f aca="true">IF(K83 = 0, INDIRECT("M" &amp; ROW() - 1), K83)</f>
        <v>0</v>
      </c>
      <c r="Q83" s="22" t="str">
        <f aca="true">IF(P83 = "", "", P83 / INDIRECT("D" &amp; ROW() - 1) )</f>
        <v/>
      </c>
      <c r="R83" s="22" t="str">
        <f aca="true">IF(I83="-",IF(ISNUMBER(SEARCH(",", INDIRECT("B" &amp; ROW() - 1) )),1,""), "")</f>
        <v/>
      </c>
      <c r="AMI83" s="0"/>
      <c r="AMJ83" s="0"/>
    </row>
    <row r="84" s="16" customFormat="true" ht="13.8" hidden="false" customHeight="false" outlineLevel="0" collapsed="false">
      <c r="B84" s="17" t="str">
        <f aca="false">IF(E84="","",VLOOKUP(E84, 'SKU Милкпроджект'!$A$1:$B$50, 2, 0))</f>
        <v/>
      </c>
      <c r="C84" s="17" t="str">
        <f aca="false">IF(E84="","",VLOOKUP(E84, 'SKU Милкпроджект'!$A$1:$C$50, 3, 0))</f>
        <v/>
      </c>
      <c r="D84" s="0"/>
      <c r="F84" s="18"/>
      <c r="G84" s="19" t="str">
        <f aca="true">IF(I84="","",(INDIRECT("M" &amp; ROW() - 1) - M84))</f>
        <v/>
      </c>
      <c r="H84" s="17" t="str">
        <f aca="true">IF(I84 = "-", INDIRECT("B" &amp; ROW() - 1),"")</f>
        <v/>
      </c>
      <c r="J84" s="20" t="n">
        <f aca="true">IF(I84 = "-", -INDIRECT("B" &amp; ROW() - 1),F84)</f>
        <v>0</v>
      </c>
      <c r="K84" s="16" t="n">
        <f aca="true">IF(I84="-",SUM(INDIRECT(ADDRESS(2,COLUMN(J84))&amp;":"&amp;ADDRESS(ROW(),COLUMN(J84)))),0)</f>
        <v>0</v>
      </c>
      <c r="L84" s="16" t="n">
        <f aca="false">IF(I84="-",1,0)</f>
        <v>0</v>
      </c>
      <c r="M84" s="16" t="n">
        <f aca="true">IF(K84 = 0, INDIRECT("M" &amp; ROW() - 1), K84)</f>
        <v>0</v>
      </c>
      <c r="Q84" s="22" t="str">
        <f aca="true">IF(P84 = "", "", P84 / INDIRECT("D" &amp; ROW() - 1) )</f>
        <v/>
      </c>
      <c r="R84" s="22" t="str">
        <f aca="true">IF(I84="-",IF(ISNUMBER(SEARCH(",", INDIRECT("B" &amp; ROW() - 1) )),1,""), "")</f>
        <v/>
      </c>
      <c r="AMI84" s="0"/>
      <c r="AMJ84" s="0"/>
    </row>
    <row r="85" s="16" customFormat="true" ht="13.8" hidden="false" customHeight="false" outlineLevel="0" collapsed="false">
      <c r="B85" s="17" t="str">
        <f aca="false">IF(E85="","",VLOOKUP(E85, 'SKU Милкпроджект'!$A$1:$B$50, 2, 0))</f>
        <v/>
      </c>
      <c r="C85" s="17" t="str">
        <f aca="false">IF(E85="","",VLOOKUP(E85, 'SKU Милкпроджект'!$A$1:$C$50, 3, 0))</f>
        <v/>
      </c>
      <c r="D85" s="0"/>
      <c r="F85" s="18"/>
      <c r="G85" s="19" t="str">
        <f aca="true">IF(I85="","",(INDIRECT("M" &amp; ROW() - 1) - M85))</f>
        <v/>
      </c>
      <c r="H85" s="17" t="str">
        <f aca="true">IF(I85 = "-", INDIRECT("B" &amp; ROW() - 1),"")</f>
        <v/>
      </c>
      <c r="J85" s="20" t="n">
        <f aca="true">IF(I85 = "-", -INDIRECT("B" &amp; ROW() - 1),F85)</f>
        <v>0</v>
      </c>
      <c r="K85" s="16" t="n">
        <f aca="true">IF(I85="-",SUM(INDIRECT(ADDRESS(2,COLUMN(J85))&amp;":"&amp;ADDRESS(ROW(),COLUMN(J85)))),0)</f>
        <v>0</v>
      </c>
      <c r="L85" s="16" t="n">
        <f aca="false">IF(I85="-",1,0)</f>
        <v>0</v>
      </c>
      <c r="M85" s="16" t="n">
        <f aca="true">IF(K85 = 0, INDIRECT("M" &amp; ROW() - 1), K85)</f>
        <v>0</v>
      </c>
      <c r="Q85" s="22" t="str">
        <f aca="true">IF(P85 = "", "", P85 / INDIRECT("D" &amp; ROW() - 1) )</f>
        <v/>
      </c>
      <c r="R85" s="22" t="str">
        <f aca="true">IF(I85="-",IF(ISNUMBER(SEARCH(",", INDIRECT("B" &amp; ROW() - 1) )),1,""), "")</f>
        <v/>
      </c>
      <c r="AMI85" s="0"/>
      <c r="AMJ85" s="0"/>
    </row>
    <row r="86" s="16" customFormat="true" ht="13.8" hidden="false" customHeight="false" outlineLevel="0" collapsed="false">
      <c r="B86" s="17" t="str">
        <f aca="false">IF(E86="","",VLOOKUP(E86, 'SKU Милкпроджект'!$A$1:$B$50, 2, 0))</f>
        <v/>
      </c>
      <c r="C86" s="17" t="str">
        <f aca="false">IF(E86="","",VLOOKUP(E86, 'SKU Милкпроджект'!$A$1:$C$50, 3, 0))</f>
        <v/>
      </c>
      <c r="D86" s="0"/>
      <c r="F86" s="18"/>
      <c r="G86" s="19" t="str">
        <f aca="true">IF(I86="","",(INDIRECT("M" &amp; ROW() - 1) - M86))</f>
        <v/>
      </c>
      <c r="H86" s="17" t="str">
        <f aca="true">IF(I86 = "-", INDIRECT("B" &amp; ROW() - 1),"")</f>
        <v/>
      </c>
      <c r="J86" s="20" t="n">
        <f aca="true">IF(I86 = "-", -INDIRECT("B" &amp; ROW() - 1),F86)</f>
        <v>0</v>
      </c>
      <c r="K86" s="16" t="n">
        <f aca="true">IF(I86="-",SUM(INDIRECT(ADDRESS(2,COLUMN(J86))&amp;":"&amp;ADDRESS(ROW(),COLUMN(J86)))),0)</f>
        <v>0</v>
      </c>
      <c r="L86" s="16" t="n">
        <f aca="false">IF(I86="-",1,0)</f>
        <v>0</v>
      </c>
      <c r="M86" s="16" t="n">
        <f aca="true">IF(K86 = 0, INDIRECT("M" &amp; ROW() - 1), K86)</f>
        <v>0</v>
      </c>
      <c r="Q86" s="22" t="str">
        <f aca="true">IF(P86 = "", "", P86 / INDIRECT("D" &amp; ROW() - 1) )</f>
        <v/>
      </c>
      <c r="R86" s="22" t="str">
        <f aca="true">IF(I86="-",IF(ISNUMBER(SEARCH(",", INDIRECT("B" &amp; ROW() - 1) )),1,""), "")</f>
        <v/>
      </c>
      <c r="AMI86" s="0"/>
      <c r="AMJ86" s="0"/>
    </row>
    <row r="87" s="16" customFormat="true" ht="13.8" hidden="false" customHeight="false" outlineLevel="0" collapsed="false">
      <c r="B87" s="17" t="str">
        <f aca="false">IF(E87="","",VLOOKUP(E87, 'SKU Милкпроджект'!$A$1:$B$50, 2, 0))</f>
        <v/>
      </c>
      <c r="C87" s="17" t="str">
        <f aca="false">IF(E87="","",VLOOKUP(E87, 'SKU Милкпроджект'!$A$1:$C$50, 3, 0))</f>
        <v/>
      </c>
      <c r="D87" s="0"/>
      <c r="F87" s="18"/>
      <c r="G87" s="19" t="str">
        <f aca="true">IF(I87="","",(INDIRECT("M" &amp; ROW() - 1) - M87))</f>
        <v/>
      </c>
      <c r="H87" s="17" t="str">
        <f aca="true">IF(I87 = "-", INDIRECT("B" &amp; ROW() - 1),"")</f>
        <v/>
      </c>
      <c r="J87" s="20" t="n">
        <f aca="true">IF(I87 = "-", -INDIRECT("B" &amp; ROW() - 1),F87)</f>
        <v>0</v>
      </c>
      <c r="K87" s="16" t="n">
        <f aca="true">IF(I87="-",SUM(INDIRECT(ADDRESS(2,COLUMN(J87))&amp;":"&amp;ADDRESS(ROW(),COLUMN(J87)))),0)</f>
        <v>0</v>
      </c>
      <c r="L87" s="16" t="n">
        <f aca="false">IF(I87="-",1,0)</f>
        <v>0</v>
      </c>
      <c r="M87" s="16" t="n">
        <f aca="true">IF(K87 = 0, INDIRECT("M" &amp; ROW() - 1), K87)</f>
        <v>0</v>
      </c>
      <c r="Q87" s="22" t="str">
        <f aca="true">IF(P87 = "", "", P87 / INDIRECT("D" &amp; ROW() - 1) )</f>
        <v/>
      </c>
      <c r="R87" s="22" t="str">
        <f aca="true">IF(I87="-",IF(ISNUMBER(SEARCH(",", INDIRECT("B" &amp; ROW() - 1) )),1,""), "")</f>
        <v/>
      </c>
      <c r="AMI87" s="0"/>
      <c r="AMJ87" s="0"/>
    </row>
    <row r="88" s="16" customFormat="true" ht="13.8" hidden="false" customHeight="false" outlineLevel="0" collapsed="false">
      <c r="B88" s="17" t="str">
        <f aca="false">IF(E88="","",VLOOKUP(E88, 'SKU Милкпроджект'!$A$1:$B$50, 2, 0))</f>
        <v/>
      </c>
      <c r="C88" s="17" t="str">
        <f aca="false">IF(E88="","",VLOOKUP(E88, 'SKU Милкпроджект'!$A$1:$C$50, 3, 0))</f>
        <v/>
      </c>
      <c r="D88" s="0"/>
      <c r="F88" s="18"/>
      <c r="G88" s="19" t="str">
        <f aca="true">IF(I88="","",(INDIRECT("M" &amp; ROW() - 1) - M88))</f>
        <v/>
      </c>
      <c r="H88" s="17" t="str">
        <f aca="true">IF(I88 = "-", INDIRECT("B" &amp; ROW() - 1),"")</f>
        <v/>
      </c>
      <c r="J88" s="20" t="n">
        <f aca="true">IF(I88 = "-", -INDIRECT("B" &amp; ROW() - 1),F88)</f>
        <v>0</v>
      </c>
      <c r="K88" s="16" t="n">
        <f aca="true">IF(I88="-",SUM(INDIRECT(ADDRESS(2,COLUMN(J88))&amp;":"&amp;ADDRESS(ROW(),COLUMN(J88)))),0)</f>
        <v>0</v>
      </c>
      <c r="L88" s="16" t="n">
        <f aca="false">IF(I88="-",1,0)</f>
        <v>0</v>
      </c>
      <c r="M88" s="16" t="n">
        <f aca="true">IF(K88 = 0, INDIRECT("M" &amp; ROW() - 1), K88)</f>
        <v>0</v>
      </c>
      <c r="Q88" s="22" t="str">
        <f aca="true">IF(P88 = "", "", P88 / INDIRECT("D" &amp; ROW() - 1) )</f>
        <v/>
      </c>
      <c r="R88" s="22" t="str">
        <f aca="true">IF(I88="-",IF(ISNUMBER(SEARCH(",", INDIRECT("B" &amp; ROW() - 1) )),1,""), "")</f>
        <v/>
      </c>
      <c r="AMI88" s="0"/>
      <c r="AMJ88" s="0"/>
    </row>
    <row r="89" s="16" customFormat="true" ht="13.8" hidden="false" customHeight="false" outlineLevel="0" collapsed="false">
      <c r="B89" s="17" t="str">
        <f aca="false">IF(E89="","",VLOOKUP(E89, 'SKU Милкпроджект'!$A$1:$B$50, 2, 0))</f>
        <v/>
      </c>
      <c r="C89" s="17" t="str">
        <f aca="false">IF(E89="","",VLOOKUP(E89, 'SKU Милкпроджект'!$A$1:$C$50, 3, 0))</f>
        <v/>
      </c>
      <c r="D89" s="0"/>
      <c r="F89" s="18"/>
      <c r="G89" s="19" t="str">
        <f aca="true">IF(I89="","",(INDIRECT("M" &amp; ROW() - 1) - M89))</f>
        <v/>
      </c>
      <c r="H89" s="17" t="str">
        <f aca="true">IF(I89 = "-", INDIRECT("B" &amp; ROW() - 1),"")</f>
        <v/>
      </c>
      <c r="J89" s="20" t="n">
        <f aca="true">IF(I89 = "-", -INDIRECT("B" &amp; ROW() - 1),F89)</f>
        <v>0</v>
      </c>
      <c r="K89" s="16" t="n">
        <f aca="true">IF(I89="-",SUM(INDIRECT(ADDRESS(2,COLUMN(J89))&amp;":"&amp;ADDRESS(ROW(),COLUMN(J89)))),0)</f>
        <v>0</v>
      </c>
      <c r="L89" s="16" t="n">
        <f aca="false">IF(I89="-",1,0)</f>
        <v>0</v>
      </c>
      <c r="M89" s="16" t="n">
        <f aca="true">IF(K89 = 0, INDIRECT("M" &amp; ROW() - 1), K89)</f>
        <v>0</v>
      </c>
      <c r="Q89" s="22" t="str">
        <f aca="true">IF(P89 = "", "", P89 / INDIRECT("D" &amp; ROW() - 1) )</f>
        <v/>
      </c>
      <c r="R89" s="22" t="str">
        <f aca="true">IF(I89="-",IF(ISNUMBER(SEARCH(",", INDIRECT("B" &amp; ROW() - 1) )),1,""), "")</f>
        <v/>
      </c>
      <c r="AMI89" s="0"/>
      <c r="AMJ89" s="0"/>
    </row>
    <row r="90" s="16" customFormat="true" ht="13.8" hidden="false" customHeight="false" outlineLevel="0" collapsed="false">
      <c r="B90" s="17" t="str">
        <f aca="false">IF(E90="","",VLOOKUP(E90, 'SKU Милкпроджект'!$A$1:$B$50, 2, 0))</f>
        <v/>
      </c>
      <c r="C90" s="17" t="str">
        <f aca="false">IF(E90="","",VLOOKUP(E90, 'SKU Милкпроджект'!$A$1:$C$50, 3, 0))</f>
        <v/>
      </c>
      <c r="D90" s="0"/>
      <c r="F90" s="18"/>
      <c r="G90" s="19" t="str">
        <f aca="true">IF(I90="","",(INDIRECT("M" &amp; ROW() - 1) - M90))</f>
        <v/>
      </c>
      <c r="H90" s="17" t="str">
        <f aca="true">IF(I90 = "-", INDIRECT("B" &amp; ROW() - 1),"")</f>
        <v/>
      </c>
      <c r="J90" s="20" t="n">
        <f aca="true">IF(I90 = "-", -INDIRECT("B" &amp; ROW() - 1),F90)</f>
        <v>0</v>
      </c>
      <c r="K90" s="16" t="n">
        <f aca="true">IF(I90="-",SUM(INDIRECT(ADDRESS(2,COLUMN(J90))&amp;":"&amp;ADDRESS(ROW(),COLUMN(J90)))),0)</f>
        <v>0</v>
      </c>
      <c r="L90" s="16" t="n">
        <f aca="false">IF(I90="-",1,0)</f>
        <v>0</v>
      </c>
      <c r="M90" s="16" t="n">
        <f aca="true">IF(K90 = 0, INDIRECT("M" &amp; ROW() - 1), K90)</f>
        <v>0</v>
      </c>
      <c r="Q90" s="22" t="str">
        <f aca="true">IF(P90 = "", "", P90 / INDIRECT("D" &amp; ROW() - 1) )</f>
        <v/>
      </c>
      <c r="R90" s="22" t="str">
        <f aca="true">IF(I90="-",IF(ISNUMBER(SEARCH(",", INDIRECT("B" &amp; ROW() - 1) )),1,""), "")</f>
        <v/>
      </c>
      <c r="AMI90" s="0"/>
      <c r="AMJ90" s="0"/>
    </row>
    <row r="91" s="16" customFormat="true" ht="13.8" hidden="false" customHeight="false" outlineLevel="0" collapsed="false">
      <c r="B91" s="17" t="str">
        <f aca="false">IF(E91="","",VLOOKUP(E91, 'SKU Милкпроджект'!$A$1:$B$50, 2, 0))</f>
        <v/>
      </c>
      <c r="C91" s="17" t="str">
        <f aca="false">IF(E91="","",VLOOKUP(E91, 'SKU Милкпроджект'!$A$1:$C$50, 3, 0))</f>
        <v/>
      </c>
      <c r="D91" s="0"/>
      <c r="F91" s="18"/>
      <c r="G91" s="19" t="str">
        <f aca="true">IF(I91="","",(INDIRECT("M" &amp; ROW() - 1) - M91))</f>
        <v/>
      </c>
      <c r="H91" s="17" t="str">
        <f aca="true">IF(I91 = "-", INDIRECT("B" &amp; ROW() - 1),"")</f>
        <v/>
      </c>
      <c r="J91" s="20" t="n">
        <f aca="true">IF(I91 = "-", -INDIRECT("B" &amp; ROW() - 1),F91)</f>
        <v>0</v>
      </c>
      <c r="K91" s="16" t="n">
        <f aca="true">IF(I91="-",SUM(INDIRECT(ADDRESS(2,COLUMN(J91))&amp;":"&amp;ADDRESS(ROW(),COLUMN(J91)))),0)</f>
        <v>0</v>
      </c>
      <c r="L91" s="16" t="n">
        <f aca="false">IF(I91="-",1,0)</f>
        <v>0</v>
      </c>
      <c r="M91" s="16" t="n">
        <f aca="true">IF(K91 = 0, INDIRECT("M" &amp; ROW() - 1), K91)</f>
        <v>0</v>
      </c>
      <c r="Q91" s="22" t="str">
        <f aca="true">IF(P91 = "", "", P91 / INDIRECT("D" &amp; ROW() - 1) )</f>
        <v/>
      </c>
      <c r="R91" s="22" t="str">
        <f aca="true">IF(I91="-",IF(ISNUMBER(SEARCH(",", INDIRECT("B" &amp; ROW() - 1) )),1,""), "")</f>
        <v/>
      </c>
      <c r="AMI91" s="0"/>
      <c r="AMJ91" s="0"/>
    </row>
    <row r="92" s="16" customFormat="true" ht="13.8" hidden="false" customHeight="false" outlineLevel="0" collapsed="false">
      <c r="B92" s="17" t="str">
        <f aca="false">IF(E92="","",VLOOKUP(E92, 'SKU Милкпроджект'!$A$1:$B$50, 2, 0))</f>
        <v/>
      </c>
      <c r="C92" s="17" t="str">
        <f aca="false">IF(E92="","",VLOOKUP(E92, 'SKU Милкпроджект'!$A$1:$C$50, 3, 0))</f>
        <v/>
      </c>
      <c r="D92" s="0"/>
      <c r="F92" s="18"/>
      <c r="G92" s="19" t="str">
        <f aca="true">IF(I92="","",(INDIRECT("M" &amp; ROW() - 1) - M92))</f>
        <v/>
      </c>
      <c r="H92" s="17" t="str">
        <f aca="true">IF(I92 = "-", INDIRECT("B" &amp; ROW() - 1),"")</f>
        <v/>
      </c>
      <c r="J92" s="20" t="n">
        <f aca="true">IF(I92 = "-", -INDIRECT("B" &amp; ROW() - 1),F92)</f>
        <v>0</v>
      </c>
      <c r="K92" s="16" t="n">
        <f aca="true">IF(I92="-",SUM(INDIRECT(ADDRESS(2,COLUMN(J92))&amp;":"&amp;ADDRESS(ROW(),COLUMN(J92)))),0)</f>
        <v>0</v>
      </c>
      <c r="L92" s="16" t="n">
        <f aca="false">IF(I92="-",1,0)</f>
        <v>0</v>
      </c>
      <c r="M92" s="16" t="n">
        <f aca="true">IF(K92 = 0, INDIRECT("M" &amp; ROW() - 1), K92)</f>
        <v>0</v>
      </c>
      <c r="Q92" s="22" t="str">
        <f aca="true">IF(P92 = "", "", P92 / INDIRECT("D" &amp; ROW() - 1) )</f>
        <v/>
      </c>
      <c r="R92" s="22" t="str">
        <f aca="true">IF(I92="-",IF(ISNUMBER(SEARCH(",", INDIRECT("B" &amp; ROW() - 1) )),1,""), "")</f>
        <v/>
      </c>
      <c r="AMI92" s="0"/>
      <c r="AMJ92" s="0"/>
    </row>
    <row r="93" s="16" customFormat="true" ht="13.8" hidden="false" customHeight="false" outlineLevel="0" collapsed="false">
      <c r="B93" s="17" t="str">
        <f aca="false">IF(E93="","",VLOOKUP(E93, 'SKU Милкпроджект'!$A$1:$B$50, 2, 0))</f>
        <v/>
      </c>
      <c r="C93" s="17" t="str">
        <f aca="false">IF(E93="","",VLOOKUP(E93, 'SKU Милкпроджект'!$A$1:$C$50, 3, 0))</f>
        <v/>
      </c>
      <c r="D93" s="0"/>
      <c r="F93" s="18"/>
      <c r="G93" s="19" t="str">
        <f aca="true">IF(I93="","",(INDIRECT("M" &amp; ROW() - 1) - M93))</f>
        <v/>
      </c>
      <c r="H93" s="17" t="str">
        <f aca="true">IF(I93 = "-", INDIRECT("B" &amp; ROW() - 1),"")</f>
        <v/>
      </c>
      <c r="J93" s="20" t="n">
        <f aca="true">IF(I93 = "-", -INDIRECT("B" &amp; ROW() - 1),F93)</f>
        <v>0</v>
      </c>
      <c r="K93" s="16" t="n">
        <f aca="true">IF(I93="-",SUM(INDIRECT(ADDRESS(2,COLUMN(J93))&amp;":"&amp;ADDRESS(ROW(),COLUMN(J93)))),0)</f>
        <v>0</v>
      </c>
      <c r="L93" s="16" t="n">
        <f aca="false">IF(I93="-",1,0)</f>
        <v>0</v>
      </c>
      <c r="M93" s="16" t="n">
        <f aca="true">IF(K93 = 0, INDIRECT("M" &amp; ROW() - 1), K93)</f>
        <v>0</v>
      </c>
      <c r="Q93" s="22" t="str">
        <f aca="true">IF(P93 = "", "", P93 / INDIRECT("D" &amp; ROW() - 1) )</f>
        <v/>
      </c>
      <c r="R93" s="22" t="str">
        <f aca="true">IF(I93="-",IF(ISNUMBER(SEARCH(",", INDIRECT("B" &amp; ROW() - 1) )),1,""), "")</f>
        <v/>
      </c>
      <c r="AMI93" s="0"/>
      <c r="AMJ93" s="0"/>
    </row>
    <row r="94" s="16" customFormat="true" ht="13.8" hidden="false" customHeight="false" outlineLevel="0" collapsed="false">
      <c r="B94" s="17" t="str">
        <f aca="false">IF(E94="","",VLOOKUP(E94, 'SKU Милкпроджект'!$A$1:$B$50, 2, 0))</f>
        <v/>
      </c>
      <c r="C94" s="17" t="str">
        <f aca="false">IF(E94="","",VLOOKUP(E94, 'SKU Милкпроджект'!$A$1:$C$50, 3, 0))</f>
        <v/>
      </c>
      <c r="D94" s="0"/>
      <c r="F94" s="18"/>
      <c r="G94" s="19" t="str">
        <f aca="true">IF(I94="","",(INDIRECT("M" &amp; ROW() - 1) - M94))</f>
        <v/>
      </c>
      <c r="H94" s="17" t="str">
        <f aca="true">IF(I94 = "-", INDIRECT("B" &amp; ROW() - 1),"")</f>
        <v/>
      </c>
      <c r="J94" s="20" t="n">
        <f aca="true">IF(I94 = "-", -INDIRECT("B" &amp; ROW() - 1),F94)</f>
        <v>0</v>
      </c>
      <c r="K94" s="16" t="n">
        <f aca="true">IF(I94="-",SUM(INDIRECT(ADDRESS(2,COLUMN(J94))&amp;":"&amp;ADDRESS(ROW(),COLUMN(J94)))),0)</f>
        <v>0</v>
      </c>
      <c r="L94" s="16" t="n">
        <f aca="false">IF(I94="-",1,0)</f>
        <v>0</v>
      </c>
      <c r="M94" s="16" t="n">
        <f aca="true">IF(K94 = 0, INDIRECT("M" &amp; ROW() - 1), K94)</f>
        <v>0</v>
      </c>
      <c r="Q94" s="22" t="str">
        <f aca="true">IF(P94 = "", "", P94 / INDIRECT("D" &amp; ROW() - 1) )</f>
        <v/>
      </c>
      <c r="R94" s="22" t="str">
        <f aca="true">IF(I94="-",IF(ISNUMBER(SEARCH(",", INDIRECT("B" &amp; ROW() - 1) )),1,""), "")</f>
        <v/>
      </c>
      <c r="AMI94" s="0"/>
      <c r="AMJ94" s="0"/>
    </row>
    <row r="95" s="16" customFormat="true" ht="13.8" hidden="false" customHeight="false" outlineLevel="0" collapsed="false">
      <c r="B95" s="17" t="str">
        <f aca="false">IF(E95="","",VLOOKUP(E95, 'SKU Милкпроджект'!$A$1:$B$50, 2, 0))</f>
        <v/>
      </c>
      <c r="C95" s="17" t="str">
        <f aca="false">IF(E95="","",VLOOKUP(E95, 'SKU Милкпроджект'!$A$1:$C$50, 3, 0))</f>
        <v/>
      </c>
      <c r="D95" s="0"/>
      <c r="F95" s="18"/>
      <c r="G95" s="19" t="str">
        <f aca="true">IF(I95="","",(INDIRECT("M" &amp; ROW() - 1) - M95))</f>
        <v/>
      </c>
      <c r="H95" s="17" t="str">
        <f aca="true">IF(I95 = "-", INDIRECT("B" &amp; ROW() - 1),"")</f>
        <v/>
      </c>
      <c r="J95" s="20" t="n">
        <f aca="true">IF(I95 = "-", -INDIRECT("B" &amp; ROW() - 1),F95)</f>
        <v>0</v>
      </c>
      <c r="K95" s="16" t="n">
        <f aca="true">IF(I95="-",SUM(INDIRECT(ADDRESS(2,COLUMN(J95))&amp;":"&amp;ADDRESS(ROW(),COLUMN(J95)))),0)</f>
        <v>0</v>
      </c>
      <c r="L95" s="16" t="n">
        <f aca="false">IF(I95="-",1,0)</f>
        <v>0</v>
      </c>
      <c r="M95" s="16" t="n">
        <f aca="true">IF(K95 = 0, INDIRECT("M" &amp; ROW() - 1), K95)</f>
        <v>0</v>
      </c>
      <c r="Q95" s="22" t="str">
        <f aca="true">IF(P95 = "", "", P95 / INDIRECT("D" &amp; ROW() - 1) )</f>
        <v/>
      </c>
      <c r="R95" s="22" t="str">
        <f aca="true">IF(I95="-",IF(ISNUMBER(SEARCH(",", INDIRECT("B" &amp; ROW() - 1) )),1,""), "")</f>
        <v/>
      </c>
      <c r="AMI95" s="0"/>
      <c r="AMJ95" s="0"/>
    </row>
    <row r="96" s="16" customFormat="true" ht="13.8" hidden="false" customHeight="false" outlineLevel="0" collapsed="false">
      <c r="B96" s="17" t="str">
        <f aca="false">IF(E96="","",VLOOKUP(E96, 'SKU Милкпроджект'!$A$1:$B$50, 2, 0))</f>
        <v/>
      </c>
      <c r="C96" s="17" t="str">
        <f aca="false">IF(E96="","",VLOOKUP(E96, 'SKU Милкпроджект'!$A$1:$C$50, 3, 0))</f>
        <v/>
      </c>
      <c r="D96" s="0"/>
      <c r="F96" s="18"/>
      <c r="G96" s="19" t="str">
        <f aca="true">IF(I96="","",(INDIRECT("M" &amp; ROW() - 1) - M96))</f>
        <v/>
      </c>
      <c r="H96" s="17" t="str">
        <f aca="true">IF(I96 = "-", INDIRECT("B" &amp; ROW() - 1),"")</f>
        <v/>
      </c>
      <c r="J96" s="20" t="n">
        <f aca="true">IF(I96 = "-", -INDIRECT("B" &amp; ROW() - 1),F96)</f>
        <v>0</v>
      </c>
      <c r="K96" s="16" t="n">
        <f aca="true">IF(I96="-",SUM(INDIRECT(ADDRESS(2,COLUMN(J96))&amp;":"&amp;ADDRESS(ROW(),COLUMN(J96)))),0)</f>
        <v>0</v>
      </c>
      <c r="L96" s="16" t="n">
        <f aca="false">IF(I96="-",1,0)</f>
        <v>0</v>
      </c>
      <c r="M96" s="16" t="n">
        <f aca="true">IF(K96 = 0, INDIRECT("M" &amp; ROW() - 1), K96)</f>
        <v>0</v>
      </c>
      <c r="Q96" s="22" t="str">
        <f aca="true">IF(P96 = "", "", P96 / INDIRECT("D" &amp; ROW() - 1) )</f>
        <v/>
      </c>
      <c r="R96" s="22" t="str">
        <f aca="true">IF(I96="-",IF(ISNUMBER(SEARCH(",", INDIRECT("B" &amp; ROW() - 1) )),1,""), "")</f>
        <v/>
      </c>
      <c r="AMI96" s="0"/>
      <c r="AMJ96" s="0"/>
    </row>
    <row r="97" s="16" customFormat="true" ht="13.8" hidden="false" customHeight="false" outlineLevel="0" collapsed="false">
      <c r="B97" s="17" t="str">
        <f aca="false">IF(E97="","",VLOOKUP(E97, 'SKU Милкпроджект'!$A$1:$B$50, 2, 0))</f>
        <v/>
      </c>
      <c r="C97" s="17" t="str">
        <f aca="false">IF(E97="","",VLOOKUP(E97, 'SKU Милкпроджект'!$A$1:$C$50, 3, 0))</f>
        <v/>
      </c>
      <c r="D97" s="0"/>
      <c r="F97" s="18"/>
      <c r="G97" s="19" t="str">
        <f aca="true">IF(I97="","",(INDIRECT("M" &amp; ROW() - 1) - M97))</f>
        <v/>
      </c>
      <c r="H97" s="17" t="str">
        <f aca="true">IF(I97 = "-", INDIRECT("B" &amp; ROW() - 1),"")</f>
        <v/>
      </c>
      <c r="J97" s="20" t="n">
        <f aca="true">IF(I97 = "-", -INDIRECT("B" &amp; ROW() - 1),F97)</f>
        <v>0</v>
      </c>
      <c r="K97" s="16" t="n">
        <f aca="true">IF(I97="-",SUM(INDIRECT(ADDRESS(2,COLUMN(J97))&amp;":"&amp;ADDRESS(ROW(),COLUMN(J97)))),0)</f>
        <v>0</v>
      </c>
      <c r="L97" s="16" t="n">
        <f aca="false">IF(I97="-",1,0)</f>
        <v>0</v>
      </c>
      <c r="M97" s="16" t="n">
        <f aca="true">IF(K97 = 0, INDIRECT("M" &amp; ROW() - 1), K97)</f>
        <v>0</v>
      </c>
      <c r="Q97" s="22" t="str">
        <f aca="true">IF(P97 = "", "", P97 / INDIRECT("D" &amp; ROW() - 1) )</f>
        <v/>
      </c>
      <c r="R97" s="22" t="str">
        <f aca="true">IF(I97="-",IF(ISNUMBER(SEARCH(",", INDIRECT("B" &amp; ROW() - 1) )),1,""), "")</f>
        <v/>
      </c>
      <c r="AMI97" s="0"/>
      <c r="AMJ97" s="0"/>
    </row>
    <row r="98" s="16" customFormat="true" ht="13.8" hidden="false" customHeight="false" outlineLevel="0" collapsed="false">
      <c r="B98" s="17" t="str">
        <f aca="false">IF(E98="","",VLOOKUP(E98, 'SKU Милкпроджект'!$A$1:$B$50, 2, 0))</f>
        <v/>
      </c>
      <c r="C98" s="17" t="str">
        <f aca="false">IF(E98="","",VLOOKUP(E98, 'SKU Милкпроджект'!$A$1:$C$50, 3, 0))</f>
        <v/>
      </c>
      <c r="D98" s="0"/>
      <c r="F98" s="18"/>
      <c r="G98" s="19" t="str">
        <f aca="true">IF(I98="","",(INDIRECT("M" &amp; ROW() - 1) - M98))</f>
        <v/>
      </c>
      <c r="H98" s="17" t="str">
        <f aca="true">IF(I98 = "-", INDIRECT("B" &amp; ROW() - 1),"")</f>
        <v/>
      </c>
      <c r="J98" s="20" t="n">
        <f aca="true">IF(I98 = "-", -INDIRECT("B" &amp; ROW() - 1),F98)</f>
        <v>0</v>
      </c>
      <c r="K98" s="16" t="n">
        <f aca="true">IF(I98="-",SUM(INDIRECT(ADDRESS(2,COLUMN(J98))&amp;":"&amp;ADDRESS(ROW(),COLUMN(J98)))),0)</f>
        <v>0</v>
      </c>
      <c r="L98" s="16" t="n">
        <f aca="false">IF(I98="-",1,0)</f>
        <v>0</v>
      </c>
      <c r="M98" s="16" t="n">
        <f aca="true">IF(K98 = 0, INDIRECT("M" &amp; ROW() - 1), K98)</f>
        <v>0</v>
      </c>
      <c r="Q98" s="22" t="str">
        <f aca="true">IF(P98 = "", "", P98 / INDIRECT("D" &amp; ROW() - 1) )</f>
        <v/>
      </c>
      <c r="R98" s="22" t="str">
        <f aca="true">IF(I98="-",IF(ISNUMBER(SEARCH(",", INDIRECT("B" &amp; ROW() - 1) )),1,""), "")</f>
        <v/>
      </c>
      <c r="AMI98" s="0"/>
      <c r="AMJ98" s="0"/>
    </row>
    <row r="99" s="16" customFormat="true" ht="13.8" hidden="false" customHeight="false" outlineLevel="0" collapsed="false">
      <c r="B99" s="17" t="str">
        <f aca="false">IF(E99="","",VLOOKUP(E99, 'SKU Милкпроджект'!$A$1:$B$50, 2, 0))</f>
        <v/>
      </c>
      <c r="C99" s="17" t="str">
        <f aca="false">IF(E99="","",VLOOKUP(E99, 'SKU Милкпроджект'!$A$1:$C$50, 3, 0))</f>
        <v/>
      </c>
      <c r="D99" s="0"/>
      <c r="F99" s="18"/>
      <c r="G99" s="19" t="str">
        <f aca="true">IF(I99="","",(INDIRECT("M" &amp; ROW() - 1) - M99))</f>
        <v/>
      </c>
      <c r="H99" s="17" t="str">
        <f aca="true">IF(I99 = "-", INDIRECT("B" &amp; ROW() - 1),"")</f>
        <v/>
      </c>
      <c r="J99" s="20" t="n">
        <f aca="true">IF(I99 = "-", -INDIRECT("B" &amp; ROW() - 1),F99)</f>
        <v>0</v>
      </c>
      <c r="K99" s="16" t="n">
        <f aca="true">IF(I99="-",SUM(INDIRECT(ADDRESS(2,COLUMN(J99))&amp;":"&amp;ADDRESS(ROW(),COLUMN(J99)))),0)</f>
        <v>0</v>
      </c>
      <c r="L99" s="16" t="n">
        <f aca="false">IF(I99="-",1,0)</f>
        <v>0</v>
      </c>
      <c r="M99" s="16" t="n">
        <f aca="true">IF(K99 = 0, INDIRECT("M" &amp; ROW() - 1), K99)</f>
        <v>0</v>
      </c>
      <c r="Q99" s="22" t="str">
        <f aca="true">IF(P99 = "", "", P99 / INDIRECT("D" &amp; ROW() - 1) )</f>
        <v/>
      </c>
      <c r="R99" s="22" t="str">
        <f aca="true">IF(I99="-",IF(ISNUMBER(SEARCH(",", INDIRECT("B" &amp; ROW() - 1) )),1,""), "")</f>
        <v/>
      </c>
      <c r="AMI99" s="0"/>
      <c r="AMJ99" s="0"/>
    </row>
    <row r="100" s="16" customFormat="true" ht="13.8" hidden="false" customHeight="false" outlineLevel="0" collapsed="false">
      <c r="B100" s="17" t="str">
        <f aca="false">IF(E100="","",VLOOKUP(E100, 'SKU Милкпроджект'!$A$1:$B$50, 2, 0))</f>
        <v/>
      </c>
      <c r="C100" s="17" t="str">
        <f aca="false">IF(E100="","",VLOOKUP(E100, 'SKU Милкпроджект'!$A$1:$C$50, 3, 0))</f>
        <v/>
      </c>
      <c r="D100" s="0"/>
      <c r="F100" s="18"/>
      <c r="G100" s="19" t="str">
        <f aca="true">IF(I100="","",(INDIRECT("M" &amp; ROW() - 1) - M100))</f>
        <v/>
      </c>
      <c r="H100" s="17" t="str">
        <f aca="true">IF(I100 = "-", INDIRECT("B" &amp; ROW() - 1),"")</f>
        <v/>
      </c>
      <c r="J100" s="20" t="n">
        <f aca="true">IF(I100 = "-", -INDIRECT("B" &amp; ROW() - 1),F100)</f>
        <v>0</v>
      </c>
      <c r="K100" s="16" t="n">
        <f aca="true">IF(I100="-",SUM(INDIRECT(ADDRESS(2,COLUMN(J100))&amp;":"&amp;ADDRESS(ROW(),COLUMN(J100)))),0)</f>
        <v>0</v>
      </c>
      <c r="L100" s="16" t="n">
        <f aca="false">IF(I100="-",1,0)</f>
        <v>0</v>
      </c>
      <c r="M100" s="16" t="n">
        <f aca="true">IF(K100 = 0, INDIRECT("M" &amp; ROW() - 1), K100)</f>
        <v>0</v>
      </c>
      <c r="Q100" s="22" t="str">
        <f aca="true">IF(P100 = "", "", P100 / INDIRECT("D" &amp; ROW() - 1) )</f>
        <v/>
      </c>
      <c r="R100" s="22" t="str">
        <f aca="true">IF(I100="-",IF(ISNUMBER(SEARCH(",", INDIRECT("B" &amp; ROW() - 1) )),1,""), "")</f>
        <v/>
      </c>
      <c r="AMI100" s="0"/>
      <c r="AMJ100" s="0"/>
    </row>
    <row r="101" s="16" customFormat="true" ht="13.8" hidden="false" customHeight="false" outlineLevel="0" collapsed="false">
      <c r="B101" s="17" t="str">
        <f aca="false">IF(E101="","",VLOOKUP(E101, 'SKU Милкпроджект'!$A$1:$B$50, 2, 0))</f>
        <v/>
      </c>
      <c r="C101" s="17" t="str">
        <f aca="false">IF(E101="","",VLOOKUP(E101, 'SKU Милкпроджект'!$A$1:$C$50, 3, 0))</f>
        <v/>
      </c>
      <c r="D101" s="0"/>
      <c r="F101" s="18"/>
      <c r="G101" s="19" t="str">
        <f aca="true">IF(I101="","",(INDIRECT("M" &amp; ROW() - 1) - M101))</f>
        <v/>
      </c>
      <c r="H101" s="17" t="str">
        <f aca="true">IF(I101 = "-", INDIRECT("B" &amp; ROW() - 1),"")</f>
        <v/>
      </c>
      <c r="J101" s="20" t="n">
        <f aca="true">IF(I101 = "-", -INDIRECT("B" &amp; ROW() - 1),F101)</f>
        <v>0</v>
      </c>
      <c r="K101" s="16" t="n">
        <f aca="true">IF(I101 = "-", SUM(INDIRECT(ADDRESS(2,COLUMN(J101)) &amp; ":" &amp; ADDRESS(ROW(),COLUMN(J101)))), 0)</f>
        <v>0</v>
      </c>
      <c r="L101" s="16" t="n">
        <f aca="false">IF(I101="-",1,0)</f>
        <v>0</v>
      </c>
      <c r="M101" s="16" t="n">
        <f aca="true">IF(K101 = 0, INDIRECT("M" &amp; ROW() - 1), K101)</f>
        <v>0</v>
      </c>
      <c r="Q101" s="22" t="str">
        <f aca="true">IF(P101 = "", "", P101 / INDIRECT("D" &amp; ROW() - 1) )</f>
        <v/>
      </c>
      <c r="R101" s="22" t="str">
        <f aca="true">IF(I101="-",IF(ISNUMBER(SEARCH(",", INDIRECT("B" &amp; ROW() - 1) )),1,""), "")</f>
        <v/>
      </c>
      <c r="AMI101" s="0"/>
      <c r="AMJ101" s="0"/>
    </row>
    <row r="102" s="16" customFormat="true" ht="13.8" hidden="false" customHeight="false" outlineLevel="0" collapsed="false">
      <c r="B102" s="17" t="str">
        <f aca="false">IF(E102="","",VLOOKUP(E102, 'SKU Милкпроджект'!$A$1:$B$50, 2, 0))</f>
        <v/>
      </c>
      <c r="C102" s="17" t="str">
        <f aca="false">IF(E102="","",VLOOKUP(E102, 'SKU Милкпроджект'!$A$1:$C$50, 3, 0))</f>
        <v/>
      </c>
      <c r="D102" s="0"/>
      <c r="F102" s="18"/>
      <c r="G102" s="19" t="str">
        <f aca="true">IF(I102="","",(INDIRECT("M" &amp; ROW() - 1) - M102))</f>
        <v/>
      </c>
      <c r="H102" s="17" t="str">
        <f aca="true">IF(I102 = "-", INDIRECT("B" &amp; ROW() - 1),"")</f>
        <v/>
      </c>
      <c r="J102" s="20" t="n">
        <f aca="true">IF(I102 = "-", -INDIRECT("B" &amp; ROW() - 1),F102)</f>
        <v>0</v>
      </c>
      <c r="K102" s="16" t="n">
        <f aca="true">IF(I102 = "-", SUM(INDIRECT(ADDRESS(2,COLUMN(J102)) &amp; ":" &amp; ADDRESS(ROW(),COLUMN(J102)))), 0)</f>
        <v>0</v>
      </c>
      <c r="L102" s="16" t="n">
        <f aca="false">IF(I102="-",1,0)</f>
        <v>0</v>
      </c>
      <c r="M102" s="16" t="n">
        <f aca="true">IF(K102 = 0, INDIRECT("M" &amp; ROW() - 1), K102)</f>
        <v>0</v>
      </c>
      <c r="Q102" s="22" t="str">
        <f aca="true">IF(P102 = "", "", P102 / INDIRECT("D" &amp; ROW() - 1) )</f>
        <v/>
      </c>
      <c r="R102" s="22" t="str">
        <f aca="true">IF(I102="-",IF(ISNUMBER(SEARCH(",", INDIRECT("B" &amp; ROW() - 1) )),1,""), "")</f>
        <v/>
      </c>
      <c r="AMI102" s="0"/>
      <c r="AMJ102" s="0"/>
    </row>
    <row r="103" s="16" customFormat="true" ht="13.8" hidden="false" customHeight="false" outlineLevel="0" collapsed="false">
      <c r="B103" s="17" t="str">
        <f aca="false">IF(E103="","",VLOOKUP(E103, 'SKU Милкпроджект'!$A$1:$B$50, 2, 0))</f>
        <v/>
      </c>
      <c r="C103" s="17" t="str">
        <f aca="false">IF(E103="","",VLOOKUP(E103, 'SKU Милкпроджект'!$A$1:$C$50, 3, 0))</f>
        <v/>
      </c>
      <c r="D103" s="0"/>
      <c r="F103" s="18"/>
      <c r="G103" s="19" t="str">
        <f aca="true">IF(I103="","",(INDIRECT("M" &amp; ROW() - 1) - M103))</f>
        <v/>
      </c>
      <c r="H103" s="17" t="str">
        <f aca="true">IF(I103 = "-", INDIRECT("B" &amp; ROW() - 1),"")</f>
        <v/>
      </c>
      <c r="J103" s="20" t="n">
        <f aca="true">IF(I103 = "-", -INDIRECT("B" &amp; ROW() - 1),F103)</f>
        <v>0</v>
      </c>
      <c r="K103" s="16" t="n">
        <f aca="true">IF(I103 = "-", SUM(INDIRECT(ADDRESS(2,COLUMN(J103)) &amp; ":" &amp; ADDRESS(ROW(),COLUMN(J103)))), 0)</f>
        <v>0</v>
      </c>
      <c r="L103" s="16" t="n">
        <f aca="false">IF(I103="-",1,0)</f>
        <v>0</v>
      </c>
      <c r="M103" s="16" t="n">
        <f aca="true">IF(K103 = 0, INDIRECT("M" &amp; ROW() - 1), K103)</f>
        <v>0</v>
      </c>
      <c r="Q103" s="22" t="str">
        <f aca="true">IF(P103 = "", "", P103 / INDIRECT("D" &amp; ROW() - 1) )</f>
        <v/>
      </c>
      <c r="R103" s="22" t="str">
        <f aca="true">IF(I103="-",IF(ISNUMBER(SEARCH(",", INDIRECT("B" &amp; ROW() - 1) )),1,""), "")</f>
        <v/>
      </c>
      <c r="AMI103" s="0"/>
      <c r="AMJ103" s="0"/>
    </row>
    <row r="104" s="16" customFormat="true" ht="13.8" hidden="false" customHeight="false" outlineLevel="0" collapsed="false">
      <c r="B104" s="17" t="str">
        <f aca="false">IF(E104="","",VLOOKUP(E104, 'SKU Милкпроджект'!$A$1:$B$50, 2, 0))</f>
        <v/>
      </c>
      <c r="C104" s="17" t="str">
        <f aca="false">IF(E104="","",VLOOKUP(E104, 'SKU Милкпроджект'!$A$1:$C$50, 3, 0))</f>
        <v/>
      </c>
      <c r="D104" s="0"/>
      <c r="F104" s="18"/>
      <c r="G104" s="19" t="str">
        <f aca="true">IF(I104="","",(INDIRECT("M" &amp; ROW() - 1) - M104))</f>
        <v/>
      </c>
      <c r="H104" s="17" t="str">
        <f aca="true">IF(I104 = "-", INDIRECT("B" &amp; ROW() - 1),"")</f>
        <v/>
      </c>
      <c r="J104" s="20" t="n">
        <f aca="true">IF(I104 = "-", -INDIRECT("B" &amp; ROW() - 1),F104)</f>
        <v>0</v>
      </c>
      <c r="K104" s="16" t="n">
        <f aca="true">IF(I104 = "-", SUM(INDIRECT(ADDRESS(2,COLUMN(J104)) &amp; ":" &amp; ADDRESS(ROW(),COLUMN(J104)))), 0)</f>
        <v>0</v>
      </c>
      <c r="L104" s="16" t="n">
        <f aca="false">IF(I104="-",1,0)</f>
        <v>0</v>
      </c>
      <c r="M104" s="16" t="n">
        <f aca="true">IF(K104 = 0, INDIRECT("M" &amp; ROW() - 1), K104)</f>
        <v>0</v>
      </c>
      <c r="Q104" s="22" t="str">
        <f aca="true">IF(P104 = "", "", P104 / INDIRECT("D" &amp; ROW() - 1) )</f>
        <v/>
      </c>
      <c r="R104" s="22" t="str">
        <f aca="true">IF(I104="-",IF(ISNUMBER(SEARCH(",", INDIRECT("B" &amp; ROW() - 1) )),1,""), "")</f>
        <v/>
      </c>
      <c r="AMI104" s="0"/>
      <c r="AMJ104" s="0"/>
    </row>
    <row r="105" s="16" customFormat="true" ht="13.8" hidden="false" customHeight="false" outlineLevel="0" collapsed="false">
      <c r="B105" s="17" t="str">
        <f aca="false">IF(E105="","",VLOOKUP(E105, 'SKU Милкпроджект'!$A$1:$B$50, 2, 0))</f>
        <v/>
      </c>
      <c r="C105" s="17" t="str">
        <f aca="false">IF(E105="","",VLOOKUP(E105, 'SKU Милкпроджект'!$A$1:$C$50, 3, 0))</f>
        <v/>
      </c>
      <c r="D105" s="0"/>
      <c r="F105" s="18"/>
      <c r="G105" s="19" t="str">
        <f aca="true">IF(I105="","",(INDIRECT("M" &amp; ROW() - 1) - M105))</f>
        <v/>
      </c>
      <c r="H105" s="17" t="str">
        <f aca="true">IF(I105 = "-", INDIRECT("B" &amp; ROW() - 1),"")</f>
        <v/>
      </c>
      <c r="J105" s="20" t="n">
        <f aca="true">IF(I105 = "-", -INDIRECT("B" &amp; ROW() - 1),F105)</f>
        <v>0</v>
      </c>
      <c r="K105" s="16" t="n">
        <f aca="true">IF(I105 = "-", SUM(INDIRECT(ADDRESS(2,COLUMN(J105)) &amp; ":" &amp; ADDRESS(ROW(),COLUMN(J105)))), 0)</f>
        <v>0</v>
      </c>
      <c r="L105" s="16" t="n">
        <f aca="false">IF(I105="-",1,0)</f>
        <v>0</v>
      </c>
      <c r="M105" s="16" t="n">
        <f aca="true">IF(K105 = 0, INDIRECT("M" &amp; ROW() - 1), K105)</f>
        <v>0</v>
      </c>
      <c r="Q105" s="22" t="str">
        <f aca="true">IF(P105 = "", "", P105 / INDIRECT("D" &amp; ROW() - 1) )</f>
        <v/>
      </c>
      <c r="R105" s="22" t="str">
        <f aca="true">IF(I105="-",IF(ISNUMBER(SEARCH(",", INDIRECT("B" &amp; ROW() - 1) )),1,""), "")</f>
        <v/>
      </c>
      <c r="AMI105" s="0"/>
      <c r="AMJ105" s="0"/>
    </row>
    <row r="106" s="16" customFormat="true" ht="13.8" hidden="false" customHeight="false" outlineLevel="0" collapsed="false">
      <c r="B106" s="17" t="str">
        <f aca="false">IF(E106="","",VLOOKUP(E106, 'SKU Милкпроджект'!$A$1:$B$50, 2, 0))</f>
        <v/>
      </c>
      <c r="C106" s="17" t="str">
        <f aca="false">IF(E106="","",VLOOKUP(E106, 'SKU Милкпроджект'!$A$1:$C$50, 3, 0))</f>
        <v/>
      </c>
      <c r="D106" s="0"/>
      <c r="F106" s="18"/>
      <c r="G106" s="19" t="str">
        <f aca="true">IF(I106="","",(INDIRECT("M" &amp; ROW() - 1) - M106))</f>
        <v/>
      </c>
      <c r="H106" s="17" t="str">
        <f aca="true">IF(I106 = "-", INDIRECT("B" &amp; ROW() - 1),"")</f>
        <v/>
      </c>
      <c r="J106" s="20" t="n">
        <f aca="true">IF(I106 = "-", -INDIRECT("B" &amp; ROW() - 1),F106)</f>
        <v>0</v>
      </c>
      <c r="K106" s="16" t="n">
        <f aca="true">IF(I106 = "-", SUM(INDIRECT(ADDRESS(2,COLUMN(J106)) &amp; ":" &amp; ADDRESS(ROW(),COLUMN(J106)))), 0)</f>
        <v>0</v>
      </c>
      <c r="L106" s="16" t="n">
        <f aca="false">IF(I106="-",1,0)</f>
        <v>0</v>
      </c>
      <c r="M106" s="16" t="n">
        <f aca="true">IF(K106 = 0, INDIRECT("M" &amp; ROW() - 1), K106)</f>
        <v>0</v>
      </c>
      <c r="Q106" s="22" t="str">
        <f aca="true">IF(P106 = "", "", P106 / INDIRECT("D" &amp; ROW() - 1) )</f>
        <v/>
      </c>
      <c r="R106" s="22" t="str">
        <f aca="true">IF(I106="-",IF(ISNUMBER(SEARCH(",", INDIRECT("B" &amp; ROW() - 1) )),1,""), "")</f>
        <v/>
      </c>
      <c r="AMI106" s="0"/>
      <c r="AMJ106" s="0"/>
    </row>
    <row r="107" s="16" customFormat="true" ht="13.8" hidden="false" customHeight="false" outlineLevel="0" collapsed="false">
      <c r="B107" s="17" t="str">
        <f aca="false">IF(E107="","",VLOOKUP(E107, 'SKU Милкпроджект'!$A$1:$B$50, 2, 0))</f>
        <v/>
      </c>
      <c r="C107" s="17" t="str">
        <f aca="false">IF(E107="","",VLOOKUP(E107, 'SKU Милкпроджект'!$A$1:$C$50, 3, 0))</f>
        <v/>
      </c>
      <c r="D107" s="0"/>
      <c r="F107" s="18"/>
      <c r="G107" s="19" t="str">
        <f aca="true">IF(I107="","",(INDIRECT("M" &amp; ROW() - 1) - M107))</f>
        <v/>
      </c>
      <c r="H107" s="17" t="str">
        <f aca="true">IF(I107 = "-", INDIRECT("B" &amp; ROW() - 1),"")</f>
        <v/>
      </c>
      <c r="J107" s="20" t="n">
        <f aca="true">IF(I107 = "-", -INDIRECT("B" &amp; ROW() - 1),F107)</f>
        <v>0</v>
      </c>
      <c r="K107" s="16" t="n">
        <f aca="true">IF(I107 = "-", SUM(INDIRECT(ADDRESS(2,COLUMN(J107)) &amp; ":" &amp; ADDRESS(ROW(),COLUMN(J107)))), 0)</f>
        <v>0</v>
      </c>
      <c r="L107" s="16" t="n">
        <f aca="false">IF(I107="-",1,0)</f>
        <v>0</v>
      </c>
      <c r="M107" s="16" t="n">
        <f aca="true">IF(K107 = 0, INDIRECT("M" &amp; ROW() - 1), K107)</f>
        <v>0</v>
      </c>
      <c r="Q107" s="22" t="str">
        <f aca="true">IF(P107 = "", "", P107 / INDIRECT("D" &amp; ROW() - 1) )</f>
        <v/>
      </c>
      <c r="R107" s="22" t="str">
        <f aca="true">IF(I107="-",IF(ISNUMBER(SEARCH(",", INDIRECT("B" &amp; ROW() - 1) )),1,""), "")</f>
        <v/>
      </c>
      <c r="AMI107" s="0"/>
      <c r="AMJ107" s="0"/>
    </row>
    <row r="108" s="16" customFormat="true" ht="13.8" hidden="false" customHeight="false" outlineLevel="0" collapsed="false">
      <c r="B108" s="17" t="str">
        <f aca="false">IF(E108="","",VLOOKUP(E108, 'SKU Милкпроджект'!$A$1:$B$50, 2, 0))</f>
        <v/>
      </c>
      <c r="C108" s="17" t="str">
        <f aca="false">IF(E108="","",VLOOKUP(E108, 'SKU Милкпроджект'!$A$1:$C$50, 3, 0))</f>
        <v/>
      </c>
      <c r="D108" s="0"/>
      <c r="F108" s="18"/>
      <c r="G108" s="19" t="str">
        <f aca="true">IF(I108="","",(INDIRECT("M" &amp; ROW() - 1) - M108))</f>
        <v/>
      </c>
      <c r="H108" s="17" t="str">
        <f aca="true">IF(I108 = "-", INDIRECT("B" &amp; ROW() - 1),"")</f>
        <v/>
      </c>
      <c r="J108" s="20" t="n">
        <f aca="true">IF(I108 = "-", -INDIRECT("B" &amp; ROW() - 1),F108)</f>
        <v>0</v>
      </c>
      <c r="K108" s="16" t="n">
        <f aca="true">IF(I108 = "-", SUM(INDIRECT(ADDRESS(2,COLUMN(J108)) &amp; ":" &amp; ADDRESS(ROW(),COLUMN(J108)))), 0)</f>
        <v>0</v>
      </c>
      <c r="L108" s="16" t="n">
        <f aca="false">IF(I108="-",1,0)</f>
        <v>0</v>
      </c>
      <c r="M108" s="16" t="n">
        <f aca="true">IF(K108 = 0, INDIRECT("M" &amp; ROW() - 1), K108)</f>
        <v>0</v>
      </c>
      <c r="Q108" s="22" t="str">
        <f aca="true">IF(P108 = "", "", P108 / INDIRECT("D" &amp; ROW() - 1) )</f>
        <v/>
      </c>
      <c r="R108" s="22" t="str">
        <f aca="true">IF(I108="-",IF(ISNUMBER(SEARCH(",", INDIRECT("B" &amp; ROW() - 1) )),1,""), "")</f>
        <v/>
      </c>
      <c r="AMI108" s="0"/>
      <c r="AMJ108" s="0"/>
    </row>
    <row r="109" s="16" customFormat="true" ht="13.8" hidden="false" customHeight="false" outlineLevel="0" collapsed="false">
      <c r="B109" s="17" t="str">
        <f aca="false">IF(E109="","",VLOOKUP(E109, 'SKU Милкпроджект'!$A$1:$B$50, 2, 0))</f>
        <v/>
      </c>
      <c r="C109" s="17" t="str">
        <f aca="false">IF(E109="","",VLOOKUP(E109, 'SKU Милкпроджект'!$A$1:$C$50, 3, 0))</f>
        <v/>
      </c>
      <c r="D109" s="0"/>
      <c r="F109" s="18"/>
      <c r="G109" s="19" t="str">
        <f aca="true">IF(I109="","",(INDIRECT("M" &amp; ROW() - 1) - M109))</f>
        <v/>
      </c>
      <c r="H109" s="17" t="str">
        <f aca="true">IF(I109 = "-", INDIRECT("B" &amp; ROW() - 1),"")</f>
        <v/>
      </c>
      <c r="J109" s="20" t="n">
        <f aca="true">IF(I109 = "-", -INDIRECT("B" &amp; ROW() - 1),F109)</f>
        <v>0</v>
      </c>
      <c r="K109" s="16" t="n">
        <f aca="true">IF(I109 = "-", SUM(INDIRECT(ADDRESS(2,COLUMN(J109)) &amp; ":" &amp; ADDRESS(ROW(),COLUMN(J109)))), 0)</f>
        <v>0</v>
      </c>
      <c r="L109" s="16" t="n">
        <f aca="false">IF(I109="-",1,0)</f>
        <v>0</v>
      </c>
      <c r="M109" s="16" t="n">
        <f aca="true">IF(K109 = 0, INDIRECT("M" &amp; ROW() - 1), K109)</f>
        <v>0</v>
      </c>
      <c r="Q109" s="22" t="str">
        <f aca="true">IF(P109 = "", "", P109 / INDIRECT("D" &amp; ROW() - 1) )</f>
        <v/>
      </c>
      <c r="R109" s="22" t="str">
        <f aca="true">IF(I109="-",IF(ISNUMBER(SEARCH(",", INDIRECT("B" &amp; ROW() - 1) )),1,""), "")</f>
        <v/>
      </c>
      <c r="AMI109" s="0"/>
      <c r="AMJ109" s="0"/>
    </row>
    <row r="110" s="16" customFormat="true" ht="13.8" hidden="false" customHeight="false" outlineLevel="0" collapsed="false">
      <c r="B110" s="17" t="str">
        <f aca="false">IF(E110="","",VLOOKUP(E110, 'SKU Милкпроджект'!$A$1:$B$50, 2, 0))</f>
        <v/>
      </c>
      <c r="C110" s="17" t="str">
        <f aca="false">IF(E110="","",VLOOKUP(E110, 'SKU Милкпроджект'!$A$1:$C$50, 3, 0))</f>
        <v/>
      </c>
      <c r="D110" s="0"/>
      <c r="F110" s="18"/>
      <c r="G110" s="19" t="str">
        <f aca="true">IF(I110="","",(INDIRECT("M" &amp; ROW() - 1) - M110))</f>
        <v/>
      </c>
      <c r="H110" s="17" t="str">
        <f aca="true">IF(I110 = "-", INDIRECT("B" &amp; ROW() - 1),"")</f>
        <v/>
      </c>
      <c r="J110" s="20" t="n">
        <f aca="true">IF(I110 = "-", -INDIRECT("B" &amp; ROW() - 1),F110)</f>
        <v>0</v>
      </c>
      <c r="K110" s="16" t="n">
        <f aca="true">IF(I110 = "-", SUM(INDIRECT(ADDRESS(2,COLUMN(J110)) &amp; ":" &amp; ADDRESS(ROW(),COLUMN(J110)))), 0)</f>
        <v>0</v>
      </c>
      <c r="L110" s="16" t="n">
        <f aca="false">IF(I110="-",1,0)</f>
        <v>0</v>
      </c>
      <c r="M110" s="16" t="n">
        <f aca="true">IF(K110 = 0, INDIRECT("M" &amp; ROW() - 1), K110)</f>
        <v>0</v>
      </c>
      <c r="Q110" s="22" t="str">
        <f aca="true">IF(P110 = "", "", P110 / INDIRECT("D" &amp; ROW() - 1) )</f>
        <v/>
      </c>
      <c r="R110" s="22" t="str">
        <f aca="true">IF(I110="-",IF(ISNUMBER(SEARCH(",", INDIRECT("B" &amp; ROW() - 1) )),1,""), "")</f>
        <v/>
      </c>
      <c r="AMI110" s="0"/>
      <c r="AMJ110" s="0"/>
    </row>
    <row r="111" s="16" customFormat="true" ht="13.8" hidden="false" customHeight="false" outlineLevel="0" collapsed="false">
      <c r="B111" s="17" t="str">
        <f aca="false">IF(E111="","",VLOOKUP(E111, 'SKU Милкпроджект'!$A$1:$B$50, 2, 0))</f>
        <v/>
      </c>
      <c r="C111" s="17" t="str">
        <f aca="false">IF(E111="","",VLOOKUP(E111, 'SKU Милкпроджект'!$A$1:$C$50, 3, 0))</f>
        <v/>
      </c>
      <c r="D111" s="0"/>
      <c r="F111" s="18"/>
      <c r="G111" s="19" t="str">
        <f aca="true">IF(I111="","",(INDIRECT("M" &amp; ROW() - 1) - M111))</f>
        <v/>
      </c>
      <c r="H111" s="17" t="str">
        <f aca="true">IF(I111 = "-", INDIRECT("B" &amp; ROW() - 1),"")</f>
        <v/>
      </c>
      <c r="J111" s="20" t="n">
        <f aca="true">IF(I111 = "-", -INDIRECT("B" &amp; ROW() - 1),F111)</f>
        <v>0</v>
      </c>
      <c r="K111" s="16" t="n">
        <f aca="true">IF(I111 = "-", SUM(INDIRECT(ADDRESS(2,COLUMN(J111)) &amp; ":" &amp; ADDRESS(ROW(),COLUMN(J111)))), 0)</f>
        <v>0</v>
      </c>
      <c r="L111" s="16" t="n">
        <f aca="false">IF(I111="-",1,0)</f>
        <v>0</v>
      </c>
      <c r="M111" s="16" t="n">
        <f aca="true">IF(K111 = 0, INDIRECT("M" &amp; ROW() - 1), K111)</f>
        <v>0</v>
      </c>
      <c r="Q111" s="22" t="str">
        <f aca="true">IF(P111 = "", "", P111 / INDIRECT("D" &amp; ROW() - 1) )</f>
        <v/>
      </c>
      <c r="R111" s="22" t="str">
        <f aca="true">IF(I111="-",IF(ISNUMBER(SEARCH(",", INDIRECT("B" &amp; ROW() - 1) )),1,""), "")</f>
        <v/>
      </c>
      <c r="AMI111" s="0"/>
      <c r="AMJ111" s="0"/>
    </row>
    <row r="112" s="16" customFormat="true" ht="13.8" hidden="false" customHeight="false" outlineLevel="0" collapsed="false">
      <c r="B112" s="17" t="str">
        <f aca="false">IF(E112="","",VLOOKUP(E112, 'SKU Милкпроджект'!$A$1:$B$50, 2, 0))</f>
        <v/>
      </c>
      <c r="C112" s="17" t="str">
        <f aca="false">IF(E112="","",VLOOKUP(E112, 'SKU Милкпроджект'!$A$1:$C$50, 3, 0))</f>
        <v/>
      </c>
      <c r="D112" s="0"/>
      <c r="F112" s="18"/>
      <c r="G112" s="19" t="str">
        <f aca="true">IF(I112="","",(INDIRECT("M" &amp; ROW() - 1) - M112))</f>
        <v/>
      </c>
      <c r="H112" s="17" t="str">
        <f aca="true">IF(I112 = "-", INDIRECT("B" &amp; ROW() - 1),"")</f>
        <v/>
      </c>
      <c r="J112" s="20" t="n">
        <f aca="true">IF(I112 = "-", -INDIRECT("B" &amp; ROW() - 1),F112)</f>
        <v>0</v>
      </c>
      <c r="K112" s="16" t="n">
        <f aca="true">IF(I112 = "-", SUM(INDIRECT(ADDRESS(2,COLUMN(J112)) &amp; ":" &amp; ADDRESS(ROW(),COLUMN(J112)))), 0)</f>
        <v>0</v>
      </c>
      <c r="L112" s="16" t="n">
        <f aca="false">IF(I112="-",1,0)</f>
        <v>0</v>
      </c>
      <c r="M112" s="16" t="n">
        <f aca="true">IF(K112 = 0, INDIRECT("M" &amp; ROW() - 1), K112)</f>
        <v>0</v>
      </c>
      <c r="Q112" s="22" t="str">
        <f aca="true">IF(P112 = "", "", P112 / INDIRECT("D" &amp; ROW() - 1) )</f>
        <v/>
      </c>
      <c r="R112" s="22" t="str">
        <f aca="true">IF(I112="-",IF(ISNUMBER(SEARCH(",", INDIRECT("B" &amp; ROW() - 1) )),1,""), "")</f>
        <v/>
      </c>
      <c r="AMI112" s="0"/>
      <c r="AMJ112" s="0"/>
    </row>
    <row r="113" s="16" customFormat="true" ht="13.8" hidden="false" customHeight="false" outlineLevel="0" collapsed="false">
      <c r="B113" s="17" t="str">
        <f aca="false">IF(E113="","",VLOOKUP(E113, 'SKU Милкпроджект'!$A$1:$B$50, 2, 0))</f>
        <v/>
      </c>
      <c r="C113" s="17" t="str">
        <f aca="false">IF(E113="","",VLOOKUP(E113, 'SKU Милкпроджект'!$A$1:$C$50, 3, 0))</f>
        <v/>
      </c>
      <c r="D113" s="0"/>
      <c r="F113" s="18"/>
      <c r="G113" s="19" t="str">
        <f aca="true">IF(I113="","",(INDIRECT("M" &amp; ROW() - 1) - M113))</f>
        <v/>
      </c>
      <c r="H113" s="17" t="str">
        <f aca="true">IF(I113 = "-", INDIRECT("B" &amp; ROW() - 1),"")</f>
        <v/>
      </c>
      <c r="J113" s="20" t="n">
        <f aca="true">IF(I113 = "-", -INDIRECT("B" &amp; ROW() - 1),F113)</f>
        <v>0</v>
      </c>
      <c r="K113" s="16" t="n">
        <f aca="true">IF(I113 = "-", SUM(INDIRECT(ADDRESS(2,COLUMN(J113)) &amp; ":" &amp; ADDRESS(ROW(),COLUMN(J113)))), 0)</f>
        <v>0</v>
      </c>
      <c r="L113" s="16" t="n">
        <f aca="false">IF(I113="-",1,0)</f>
        <v>0</v>
      </c>
      <c r="M113" s="16" t="n">
        <f aca="true">IF(K113 = 0, INDIRECT("M" &amp; ROW() - 1), K113)</f>
        <v>0</v>
      </c>
      <c r="Q113" s="22" t="str">
        <f aca="true">IF(P113 = "", "", P113 / INDIRECT("D" &amp; ROW() - 1) )</f>
        <v/>
      </c>
      <c r="R113" s="22" t="str">
        <f aca="true">IF(I113="-",IF(ISNUMBER(SEARCH(",", INDIRECT("B" &amp; ROW() - 1) )),1,""), "")</f>
        <v/>
      </c>
      <c r="AMI113" s="0"/>
      <c r="AMJ113" s="0"/>
    </row>
    <row r="114" s="16" customFormat="true" ht="13.8" hidden="false" customHeight="false" outlineLevel="0" collapsed="false">
      <c r="B114" s="17" t="str">
        <f aca="false">IF(E114="","",VLOOKUP(E114, 'SKU Милкпроджект'!$A$1:$B$50, 2, 0))</f>
        <v/>
      </c>
      <c r="C114" s="17" t="str">
        <f aca="false">IF(E114="","",VLOOKUP(E114, 'SKU Милкпроджект'!$A$1:$C$50, 3, 0))</f>
        <v/>
      </c>
      <c r="D114" s="0"/>
      <c r="F114" s="18"/>
      <c r="G114" s="19" t="str">
        <f aca="true">IF(I114="","",(INDIRECT("M" &amp; ROW() - 1) - M114))</f>
        <v/>
      </c>
      <c r="H114" s="17" t="str">
        <f aca="true">IF(I114 = "-", INDIRECT("B" &amp; ROW() - 1),"")</f>
        <v/>
      </c>
      <c r="J114" s="20" t="n">
        <f aca="true">IF(I114 = "-", -INDIRECT("B" &amp; ROW() - 1),F114)</f>
        <v>0</v>
      </c>
      <c r="K114" s="16" t="n">
        <f aca="true">IF(I114 = "-", SUM(INDIRECT(ADDRESS(2,COLUMN(J114)) &amp; ":" &amp; ADDRESS(ROW(),COLUMN(J114)))), 0)</f>
        <v>0</v>
      </c>
      <c r="L114" s="16" t="n">
        <f aca="false">IF(I114="-",1,0)</f>
        <v>0</v>
      </c>
      <c r="M114" s="16" t="n">
        <f aca="true">IF(K114 = 0, INDIRECT("M" &amp; ROW() - 1), K114)</f>
        <v>0</v>
      </c>
      <c r="Q114" s="22" t="str">
        <f aca="true">IF(P114 = "", "", P114 / INDIRECT("D" &amp; ROW() - 1) )</f>
        <v/>
      </c>
      <c r="R114" s="22" t="str">
        <f aca="true">IF(I114="-",IF(ISNUMBER(SEARCH(",", INDIRECT("B" &amp; ROW() - 1) )),1,""), "")</f>
        <v/>
      </c>
      <c r="AMI114" s="0"/>
      <c r="AMJ114" s="0"/>
    </row>
    <row r="115" s="16" customFormat="true" ht="13.8" hidden="false" customHeight="false" outlineLevel="0" collapsed="false">
      <c r="B115" s="17" t="str">
        <f aca="false">IF(E115="","",VLOOKUP(E115, 'SKU Милкпроджект'!$A$1:$B$50, 2, 0))</f>
        <v/>
      </c>
      <c r="C115" s="17" t="str">
        <f aca="false">IF(E115="","",VLOOKUP(E115, 'SKU Милкпроджект'!$A$1:$C$50, 3, 0))</f>
        <v/>
      </c>
      <c r="D115" s="0"/>
      <c r="F115" s="18"/>
      <c r="G115" s="19" t="str">
        <f aca="true">IF(I115="","",(INDIRECT("M" &amp; ROW() - 1) - M115))</f>
        <v/>
      </c>
      <c r="H115" s="17" t="str">
        <f aca="true">IF(I115 = "-", INDIRECT("B" &amp; ROW() - 1),"")</f>
        <v/>
      </c>
      <c r="J115" s="20" t="n">
        <f aca="true">IF(I115 = "-", -INDIRECT("B" &amp; ROW() - 1),F115)</f>
        <v>0</v>
      </c>
      <c r="K115" s="16" t="n">
        <f aca="true">IF(I115 = "-", SUM(INDIRECT(ADDRESS(2,COLUMN(J115)) &amp; ":" &amp; ADDRESS(ROW(),COLUMN(J115)))), 0)</f>
        <v>0</v>
      </c>
      <c r="L115" s="16" t="n">
        <f aca="false">IF(I115="-",1,0)</f>
        <v>0</v>
      </c>
      <c r="M115" s="16" t="n">
        <f aca="true">IF(K115 = 0, INDIRECT("M" &amp; ROW() - 1), K115)</f>
        <v>0</v>
      </c>
      <c r="Q115" s="22" t="str">
        <f aca="true">IF(P115 = "", "", P115 / INDIRECT("D" &amp; ROW() - 1) )</f>
        <v/>
      </c>
      <c r="R115" s="22" t="str">
        <f aca="true">IF(I115="-",IF(ISNUMBER(SEARCH(",", INDIRECT("B" &amp; ROW() - 1) )),1,""), "")</f>
        <v/>
      </c>
      <c r="AMI115" s="0"/>
      <c r="AMJ115" s="0"/>
    </row>
    <row r="116" s="16" customFormat="true" ht="13.8" hidden="false" customHeight="false" outlineLevel="0" collapsed="false">
      <c r="B116" s="17" t="str">
        <f aca="false">IF(E116="","",VLOOKUP(E116, 'SKU Милкпроджект'!$A$1:$B$50, 2, 0))</f>
        <v/>
      </c>
      <c r="C116" s="17" t="str">
        <f aca="false">IF(E116="","",VLOOKUP(E116, 'SKU Милкпроджект'!$A$1:$C$50, 3, 0))</f>
        <v/>
      </c>
      <c r="D116" s="0"/>
      <c r="F116" s="18"/>
      <c r="G116" s="19" t="str">
        <f aca="true">IF(I116="","",(INDIRECT("M" &amp; ROW() - 1) - M116))</f>
        <v/>
      </c>
      <c r="H116" s="17" t="str">
        <f aca="true">IF(I116 = "-", INDIRECT("B" &amp; ROW() - 1),"")</f>
        <v/>
      </c>
      <c r="J116" s="20" t="n">
        <f aca="true">IF(I116 = "-", -INDIRECT("B" &amp; ROW() - 1),F116)</f>
        <v>0</v>
      </c>
      <c r="K116" s="16" t="n">
        <f aca="true">IF(I116 = "-", SUM(INDIRECT(ADDRESS(2,COLUMN(J116)) &amp; ":" &amp; ADDRESS(ROW(),COLUMN(J116)))), 0)</f>
        <v>0</v>
      </c>
      <c r="L116" s="16" t="n">
        <f aca="false">IF(I116="-",1,0)</f>
        <v>0</v>
      </c>
      <c r="M116" s="16" t="n">
        <f aca="true">IF(K116 = 0, INDIRECT("M" &amp; ROW() - 1), K116)</f>
        <v>0</v>
      </c>
      <c r="Q116" s="22" t="str">
        <f aca="true">IF(P116 = "", "", P116 / INDIRECT("D" &amp; ROW() - 1) )</f>
        <v/>
      </c>
      <c r="R116" s="22" t="str">
        <f aca="true">IF(I116="-",IF(ISNUMBER(SEARCH(",", INDIRECT("B" &amp; ROW() - 1) )),1,""), "")</f>
        <v/>
      </c>
      <c r="AMI116" s="0"/>
      <c r="AMJ116" s="0"/>
    </row>
    <row r="117" s="16" customFormat="true" ht="13.8" hidden="false" customHeight="false" outlineLevel="0" collapsed="false">
      <c r="B117" s="17" t="str">
        <f aca="false">IF(E117="","",VLOOKUP(E117, 'SKU Милкпроджект'!$A$1:$B$50, 2, 0))</f>
        <v/>
      </c>
      <c r="C117" s="17" t="str">
        <f aca="false">IF(E117="","",VLOOKUP(E117, 'SKU Милкпроджект'!$A$1:$C$50, 3, 0))</f>
        <v/>
      </c>
      <c r="D117" s="0"/>
      <c r="F117" s="18"/>
      <c r="G117" s="19" t="str">
        <f aca="true">IF(I117="","",(INDIRECT("M" &amp; ROW() - 1) - M117))</f>
        <v/>
      </c>
      <c r="H117" s="17" t="str">
        <f aca="true">IF(I117 = "-", INDIRECT("B" &amp; ROW() - 1),"")</f>
        <v/>
      </c>
      <c r="J117" s="20" t="n">
        <f aca="true">IF(I117 = "-", -INDIRECT("B" &amp; ROW() - 1),F117)</f>
        <v>0</v>
      </c>
      <c r="K117" s="16" t="n">
        <f aca="true">IF(I117 = "-", SUM(INDIRECT(ADDRESS(2,COLUMN(J117)) &amp; ":" &amp; ADDRESS(ROW(),COLUMN(J117)))), 0)</f>
        <v>0</v>
      </c>
      <c r="L117" s="16" t="n">
        <f aca="false">IF(I117="-",1,0)</f>
        <v>0</v>
      </c>
      <c r="M117" s="16" t="n">
        <f aca="true">IF(K117 = 0, INDIRECT("M" &amp; ROW() - 1), K117)</f>
        <v>0</v>
      </c>
      <c r="Q117" s="22" t="str">
        <f aca="true">IF(P117 = "", "", P117 / INDIRECT("D" &amp; ROW() - 1) )</f>
        <v/>
      </c>
      <c r="R117" s="22" t="str">
        <f aca="true">IF(I117="-",IF(ISNUMBER(SEARCH(",", INDIRECT("B" &amp; ROW() - 1) )),1,""), "")</f>
        <v/>
      </c>
      <c r="AMI117" s="0"/>
      <c r="AMJ117" s="0"/>
    </row>
    <row r="118" s="16" customFormat="true" ht="13.8" hidden="false" customHeight="false" outlineLevel="0" collapsed="false">
      <c r="B118" s="17" t="str">
        <f aca="false">IF(E118="","",VLOOKUP(E118, 'SKU Милкпроджект'!$A$1:$B$50, 2, 0))</f>
        <v/>
      </c>
      <c r="C118" s="17" t="str">
        <f aca="false">IF(E118="","",VLOOKUP(E118, 'SKU Милкпроджект'!$A$1:$C$50, 3, 0))</f>
        <v/>
      </c>
      <c r="D118" s="0"/>
      <c r="F118" s="18"/>
      <c r="G118" s="19" t="str">
        <f aca="true">IF(I118="","",(INDIRECT("M" &amp; ROW() - 1) - M118))</f>
        <v/>
      </c>
      <c r="H118" s="17" t="str">
        <f aca="true">IF(I118 = "-", INDIRECT("B" &amp; ROW() - 1),"")</f>
        <v/>
      </c>
      <c r="J118" s="20" t="n">
        <f aca="true">IF(I118 = "-", -INDIRECT("B" &amp; ROW() - 1),F118)</f>
        <v>0</v>
      </c>
      <c r="K118" s="16" t="n">
        <f aca="true">IF(I118 = "-", SUM(INDIRECT(ADDRESS(2,COLUMN(J118)) &amp; ":" &amp; ADDRESS(ROW(),COLUMN(J118)))), 0)</f>
        <v>0</v>
      </c>
      <c r="L118" s="16" t="n">
        <f aca="false">IF(I118="-",1,0)</f>
        <v>0</v>
      </c>
      <c r="M118" s="16" t="n">
        <f aca="true">IF(K118 = 0, INDIRECT("M" &amp; ROW() - 1), K118)</f>
        <v>0</v>
      </c>
      <c r="Q118" s="22" t="str">
        <f aca="true">IF(P118 = "", "", P118 / INDIRECT("D" &amp; ROW() - 1) )</f>
        <v/>
      </c>
      <c r="R118" s="22" t="str">
        <f aca="true">IF(I118="-",IF(ISNUMBER(SEARCH(",", INDIRECT("B" &amp; ROW() - 1) )),1,""), "")</f>
        <v/>
      </c>
      <c r="AMI118" s="0"/>
      <c r="AMJ118" s="0"/>
    </row>
    <row r="119" s="16" customFormat="true" ht="13.8" hidden="false" customHeight="false" outlineLevel="0" collapsed="false">
      <c r="B119" s="17" t="str">
        <f aca="false">IF(E119="","",VLOOKUP(E119, 'SKU Милкпроджект'!$A$1:$B$50, 2, 0))</f>
        <v/>
      </c>
      <c r="C119" s="17" t="str">
        <f aca="false">IF(E119="","",VLOOKUP(E119, 'SKU Милкпроджект'!$A$1:$C$50, 3, 0))</f>
        <v/>
      </c>
      <c r="D119" s="0"/>
      <c r="F119" s="18"/>
      <c r="G119" s="19" t="str">
        <f aca="true">IF(I119="","",(INDIRECT("M" &amp; ROW() - 1) - M119))</f>
        <v/>
      </c>
      <c r="H119" s="17" t="str">
        <f aca="true">IF(I119 = "-", INDIRECT("B" &amp; ROW() - 1),"")</f>
        <v/>
      </c>
      <c r="J119" s="20" t="n">
        <f aca="true">IF(I119 = "-", -INDIRECT("B" &amp; ROW() - 1),F119)</f>
        <v>0</v>
      </c>
      <c r="K119" s="16" t="n">
        <f aca="true">IF(I119 = "-", SUM(INDIRECT(ADDRESS(2,COLUMN(J119)) &amp; ":" &amp; ADDRESS(ROW(),COLUMN(J119)))), 0)</f>
        <v>0</v>
      </c>
      <c r="L119" s="16" t="n">
        <f aca="false">IF(I119="-",1,0)</f>
        <v>0</v>
      </c>
      <c r="M119" s="16" t="n">
        <f aca="true">IF(K119 = 0, INDIRECT("M" &amp; ROW() - 1), K119)</f>
        <v>0</v>
      </c>
      <c r="Q119" s="22" t="str">
        <f aca="true">IF(P119 = "", "", P119 / INDIRECT("D" &amp; ROW() - 1) )</f>
        <v/>
      </c>
      <c r="R119" s="22" t="str">
        <f aca="true">IF(I119="-",IF(ISNUMBER(SEARCH(",", INDIRECT("B" &amp; ROW() - 1) )),1,""), "")</f>
        <v/>
      </c>
      <c r="AMI119" s="0"/>
      <c r="AMJ119" s="0"/>
    </row>
    <row r="120" s="16" customFormat="true" ht="13.8" hidden="false" customHeight="false" outlineLevel="0" collapsed="false">
      <c r="B120" s="17" t="str">
        <f aca="false">IF(E120="","",VLOOKUP(E120, 'SKU Милкпроджект'!$A$1:$B$50, 2, 0))</f>
        <v/>
      </c>
      <c r="C120" s="17" t="str">
        <f aca="false">IF(E120="","",VLOOKUP(E120, 'SKU Милкпроджект'!$A$1:$C$50, 3, 0))</f>
        <v/>
      </c>
      <c r="D120" s="0"/>
      <c r="F120" s="18"/>
      <c r="G120" s="19" t="str">
        <f aca="true">IF(I120="","",(INDIRECT("M" &amp; ROW() - 1) - M120))</f>
        <v/>
      </c>
      <c r="H120" s="17" t="str">
        <f aca="true">IF(I120 = "-", INDIRECT("B" &amp; ROW() - 1),"")</f>
        <v/>
      </c>
      <c r="J120" s="20" t="n">
        <f aca="true">IF(I120 = "-", -INDIRECT("B" &amp; ROW() - 1),F120)</f>
        <v>0</v>
      </c>
      <c r="K120" s="16" t="n">
        <f aca="true">IF(I120 = "-", SUM(INDIRECT(ADDRESS(2,COLUMN(J120)) &amp; ":" &amp; ADDRESS(ROW(),COLUMN(J120)))), 0)</f>
        <v>0</v>
      </c>
      <c r="L120" s="16" t="n">
        <f aca="false">IF(I120="-",1,0)</f>
        <v>0</v>
      </c>
      <c r="M120" s="16" t="n">
        <f aca="true">IF(K120 = 0, INDIRECT("M" &amp; ROW() - 1), K120)</f>
        <v>0</v>
      </c>
      <c r="Q120" s="22" t="str">
        <f aca="true">IF(P120 = "", "", P120 / INDIRECT("D" &amp; ROW() - 1) )</f>
        <v/>
      </c>
      <c r="R120" s="22" t="str">
        <f aca="true">IF(I120="-",IF(ISNUMBER(SEARCH(",", INDIRECT("B" &amp; ROW() - 1) )),1,""), "")</f>
        <v/>
      </c>
      <c r="AMI120" s="0"/>
      <c r="AMJ120" s="0"/>
    </row>
    <row r="121" s="16" customFormat="true" ht="13.8" hidden="false" customHeight="false" outlineLevel="0" collapsed="false">
      <c r="B121" s="17" t="str">
        <f aca="false">IF(E121="","",VLOOKUP(E121, 'SKU Милкпроджект'!$A$1:$B$50, 2, 0))</f>
        <v/>
      </c>
      <c r="C121" s="17" t="str">
        <f aca="false">IF(E121="","",VLOOKUP(E121, 'SKU Милкпроджект'!$A$1:$C$50, 3, 0))</f>
        <v/>
      </c>
      <c r="D121" s="0"/>
      <c r="F121" s="18"/>
      <c r="G121" s="19" t="str">
        <f aca="true">IF(I121="","",(INDIRECT("M" &amp; ROW() - 1) - M121))</f>
        <v/>
      </c>
      <c r="H121" s="17" t="str">
        <f aca="true">IF(I121 = "-", INDIRECT("B" &amp; ROW() - 1),"")</f>
        <v/>
      </c>
      <c r="J121" s="20" t="n">
        <f aca="true">IF(I121 = "-", -INDIRECT("B" &amp; ROW() - 1),F121)</f>
        <v>0</v>
      </c>
      <c r="K121" s="16" t="n">
        <f aca="true">IF(I121 = "-", SUM(INDIRECT(ADDRESS(2,COLUMN(J121)) &amp; ":" &amp; ADDRESS(ROW(),COLUMN(J121)))), 0)</f>
        <v>0</v>
      </c>
      <c r="L121" s="16" t="n">
        <f aca="false">IF(I121="-",1,0)</f>
        <v>0</v>
      </c>
      <c r="M121" s="16" t="n">
        <f aca="true">IF(K121 = 0, INDIRECT("M" &amp; ROW() - 1), K121)</f>
        <v>0</v>
      </c>
      <c r="Q121" s="22" t="str">
        <f aca="true">IF(P121 = "", "", P121 / INDIRECT("D" &amp; ROW() - 1) )</f>
        <v/>
      </c>
      <c r="R121" s="22" t="str">
        <f aca="true">IF(I121="-",IF(ISNUMBER(SEARCH(",", INDIRECT("B" &amp; ROW() - 1) )),1,""), "")</f>
        <v/>
      </c>
      <c r="AMI121" s="0"/>
      <c r="AMJ121" s="0"/>
    </row>
    <row r="122" s="16" customFormat="true" ht="13.8" hidden="false" customHeight="false" outlineLevel="0" collapsed="false">
      <c r="B122" s="17" t="str">
        <f aca="false">IF(E122="","",VLOOKUP(E122, 'SKU Милкпроджект'!$A$1:$B$50, 2, 0))</f>
        <v/>
      </c>
      <c r="C122" s="17" t="str">
        <f aca="false">IF(E122="","",VLOOKUP(E122, 'SKU Милкпроджект'!$A$1:$C$50, 3, 0))</f>
        <v/>
      </c>
      <c r="D122" s="0"/>
      <c r="F122" s="18"/>
      <c r="G122" s="19" t="str">
        <f aca="true">IF(I122="","",(INDIRECT("M" &amp; ROW() - 1) - M122))</f>
        <v/>
      </c>
      <c r="H122" s="17" t="str">
        <f aca="true">IF(I122 = "-", INDIRECT("B" &amp; ROW() - 1),"")</f>
        <v/>
      </c>
      <c r="J122" s="20" t="n">
        <f aca="true">IF(I122 = "-", -INDIRECT("B" &amp; ROW() - 1),F122)</f>
        <v>0</v>
      </c>
      <c r="K122" s="16" t="n">
        <f aca="true">IF(I122 = "-", SUM(INDIRECT(ADDRESS(2,COLUMN(J122)) &amp; ":" &amp; ADDRESS(ROW(),COLUMN(J122)))), 0)</f>
        <v>0</v>
      </c>
      <c r="L122" s="16" t="n">
        <f aca="false">IF(I122="-",1,0)</f>
        <v>0</v>
      </c>
      <c r="M122" s="16" t="n">
        <f aca="true">IF(K122 = 0, INDIRECT("M" &amp; ROW() - 1), K122)</f>
        <v>0</v>
      </c>
      <c r="Q122" s="22" t="str">
        <f aca="true">IF(P122 = "", "", P122 / INDIRECT("D" &amp; ROW() - 1) )</f>
        <v/>
      </c>
      <c r="R122" s="22" t="str">
        <f aca="true">IF(I122="-",IF(ISNUMBER(SEARCH(",", INDIRECT("B" &amp; ROW() - 1) )),1,""), "")</f>
        <v/>
      </c>
      <c r="AMI122" s="0"/>
      <c r="AMJ122" s="0"/>
    </row>
    <row r="123" s="16" customFormat="true" ht="13.8" hidden="false" customHeight="false" outlineLevel="0" collapsed="false">
      <c r="B123" s="17" t="str">
        <f aca="false">IF(E123="","",VLOOKUP(E123, 'SKU Милкпроджект'!$A$1:$B$50, 2, 0))</f>
        <v/>
      </c>
      <c r="C123" s="17" t="str">
        <f aca="false">IF(E123="","",VLOOKUP(E123, 'SKU Милкпроджект'!$A$1:$C$50, 3, 0))</f>
        <v/>
      </c>
      <c r="D123" s="0"/>
      <c r="F123" s="18"/>
      <c r="G123" s="19" t="str">
        <f aca="true">IF(I123="","",(INDIRECT("M" &amp; ROW() - 1) - M123))</f>
        <v/>
      </c>
      <c r="H123" s="17" t="str">
        <f aca="true">IF(I123 = "-", INDIRECT("B" &amp; ROW() - 1),"")</f>
        <v/>
      </c>
      <c r="J123" s="20" t="n">
        <f aca="true">IF(I123 = "-", -INDIRECT("B" &amp; ROW() - 1),F123)</f>
        <v>0</v>
      </c>
      <c r="K123" s="16" t="n">
        <f aca="true">IF(I123 = "-", SUM(INDIRECT(ADDRESS(2,COLUMN(J123)) &amp; ":" &amp; ADDRESS(ROW(),COLUMN(J123)))), 0)</f>
        <v>0</v>
      </c>
      <c r="L123" s="16" t="n">
        <f aca="false">IF(I123="-",1,0)</f>
        <v>0</v>
      </c>
      <c r="M123" s="16" t="n">
        <f aca="true">IF(K123 = 0, INDIRECT("M" &amp; ROW() - 1), K123)</f>
        <v>0</v>
      </c>
      <c r="Q123" s="22" t="str">
        <f aca="true">IF(P123 = "", "", P123 / INDIRECT("D" &amp; ROW() - 1) )</f>
        <v/>
      </c>
      <c r="R123" s="22" t="str">
        <f aca="true">IF(I123="-",IF(ISNUMBER(SEARCH(",", INDIRECT("B" &amp; ROW() - 1) )),1,""), "")</f>
        <v/>
      </c>
      <c r="AMI123" s="0"/>
      <c r="AMJ123" s="0"/>
    </row>
    <row r="124" s="16" customFormat="true" ht="13.8" hidden="false" customHeight="false" outlineLevel="0" collapsed="false">
      <c r="B124" s="17" t="str">
        <f aca="false">IF(E124="","",VLOOKUP(E124, 'SKU Милкпроджект'!$A$1:$B$50, 2, 0))</f>
        <v/>
      </c>
      <c r="C124" s="17" t="str">
        <f aca="false">IF(E124="","",VLOOKUP(E124, 'SKU Милкпроджект'!$A$1:$C$50, 3, 0))</f>
        <v/>
      </c>
      <c r="D124" s="0"/>
      <c r="F124" s="18"/>
      <c r="G124" s="19" t="str">
        <f aca="true">IF(I124="","",(INDIRECT("N" &amp; ROW() - 1) - M124))</f>
        <v/>
      </c>
      <c r="H124" s="17" t="str">
        <f aca="true">IF(I124 = "-", INDIRECT("D" &amp; ROW() - 1) * 1890,"")</f>
        <v/>
      </c>
      <c r="Q124" s="22" t="str">
        <f aca="true">IF(P124 = "", "", P124 / INDIRECT("D" &amp; ROW() - 1) )</f>
        <v/>
      </c>
      <c r="R124" s="22" t="str">
        <f aca="true">IF(I124="-",IF(ISNUMBER(SEARCH(",", INDIRECT("B" &amp; ROW() - 1) )),1,""), "")</f>
        <v/>
      </c>
      <c r="AMI124" s="0"/>
      <c r="AMJ124" s="0"/>
    </row>
    <row r="125" s="16" customFormat="true" ht="13.8" hidden="false" customHeight="false" outlineLevel="0" collapsed="false">
      <c r="B125" s="17" t="str">
        <f aca="false">IF(E125="","",VLOOKUP(E125, 'SKU Милкпроджект'!$A$1:$B$50, 2, 0))</f>
        <v/>
      </c>
      <c r="C125" s="17" t="str">
        <f aca="false">IF(E125="","",VLOOKUP(E125, 'SKU Милкпроджект'!$A$1:$C$50, 3, 0))</f>
        <v/>
      </c>
      <c r="D125" s="0"/>
      <c r="F125" s="18"/>
      <c r="G125" s="19" t="str">
        <f aca="true">IF(I125="","",(INDIRECT("N" &amp; ROW() - 1) - M125))</f>
        <v/>
      </c>
      <c r="H125" s="17" t="str">
        <f aca="true">IF(I125 = "-", INDIRECT("D" &amp; ROW() - 1) * 1890,"")</f>
        <v/>
      </c>
      <c r="Q125" s="22" t="str">
        <f aca="true">IF(P125 = "", "", P125 / INDIRECT("D" &amp; ROW() - 1) )</f>
        <v/>
      </c>
      <c r="R125" s="22" t="str">
        <f aca="true">IF(I125="-",IF(ISNUMBER(SEARCH(",", INDIRECT("B" &amp; ROW() - 1) )),1,""), "")</f>
        <v/>
      </c>
      <c r="AMI125" s="0"/>
      <c r="AMJ125" s="0"/>
    </row>
    <row r="126" s="16" customFormat="true" ht="13.8" hidden="false" customHeight="false" outlineLevel="0" collapsed="false">
      <c r="B126" s="17" t="str">
        <f aca="false">IF(E126="","",VLOOKUP(E126, 'SKU Милкпроджект'!$A$1:$B$50, 2, 0))</f>
        <v/>
      </c>
      <c r="C126" s="17" t="str">
        <f aca="false">IF(E126="","",VLOOKUP(E126, 'SKU Милкпроджект'!$A$1:$C$50, 3, 0))</f>
        <v/>
      </c>
      <c r="D126" s="0"/>
      <c r="F126" s="18"/>
      <c r="G126" s="19" t="str">
        <f aca="true">IF(I126="","",(INDIRECT("N" &amp; ROW() - 1) - M126))</f>
        <v/>
      </c>
      <c r="H126" s="17" t="str">
        <f aca="true">IF(I126 = "-", INDIRECT("D" &amp; ROW() - 1) * 1890,"")</f>
        <v/>
      </c>
      <c r="Q126" s="22" t="str">
        <f aca="true">IF(P126 = "", "", P126 / INDIRECT("D" &amp; ROW() - 1) )</f>
        <v/>
      </c>
      <c r="R126" s="22" t="str">
        <f aca="true">IF(I126="-",IF(ISNUMBER(SEARCH(",", INDIRECT("B" &amp; ROW() - 1) )),1,""), "")</f>
        <v/>
      </c>
      <c r="AMI126" s="0"/>
      <c r="AMJ126" s="0"/>
    </row>
    <row r="127" s="16" customFormat="true" ht="13.8" hidden="false" customHeight="false" outlineLevel="0" collapsed="false">
      <c r="B127" s="17" t="str">
        <f aca="false">IF(E127="","",VLOOKUP(E127, 'SKU Милкпроджект'!$A$1:$B$50, 2, 0))</f>
        <v/>
      </c>
      <c r="C127" s="17" t="str">
        <f aca="false">IF(E127="","",VLOOKUP(E127, 'SKU Милкпроджект'!$A$1:$C$50, 3, 0))</f>
        <v/>
      </c>
      <c r="D127" s="0"/>
      <c r="F127" s="18"/>
      <c r="G127" s="19" t="str">
        <f aca="true">IF(I127="","",(INDIRECT("N" &amp; ROW() - 1) - M127))</f>
        <v/>
      </c>
      <c r="H127" s="17" t="str">
        <f aca="true">IF(I127 = "-", INDIRECT("D" &amp; ROW() - 1) * 1890,"")</f>
        <v/>
      </c>
      <c r="Q127" s="22" t="str">
        <f aca="true">IF(P127 = "", "", P127 / INDIRECT("D" &amp; ROW() - 1) )</f>
        <v/>
      </c>
      <c r="R127" s="22" t="str">
        <f aca="true">IF(I127="-",IF(ISNUMBER(SEARCH(",", INDIRECT("B" &amp; ROW() - 1) )),1,""), "")</f>
        <v/>
      </c>
      <c r="AMI127" s="0"/>
      <c r="AMJ127" s="0"/>
    </row>
    <row r="128" s="16" customFormat="true" ht="13.8" hidden="false" customHeight="false" outlineLevel="0" collapsed="false">
      <c r="B128" s="17" t="str">
        <f aca="false">IF(E128="","",VLOOKUP(E128, 'SKU Милкпроджект'!$A$1:$B$50, 2, 0))</f>
        <v/>
      </c>
      <c r="C128" s="17" t="str">
        <f aca="false">IF(E128="","",VLOOKUP(E128, 'SKU Милкпроджект'!$A$1:$C$50, 3, 0))</f>
        <v/>
      </c>
      <c r="D128" s="0"/>
      <c r="F128" s="18"/>
      <c r="G128" s="19" t="str">
        <f aca="true">IF(I128="","",(INDIRECT("N" &amp; ROW() - 1) - M128))</f>
        <v/>
      </c>
      <c r="H128" s="17" t="str">
        <f aca="true">IF(I128 = "-", INDIRECT("D" &amp; ROW() - 1) * 1890,"")</f>
        <v/>
      </c>
      <c r="Q128" s="22" t="str">
        <f aca="true">IF(P128 = "", "", P128 / INDIRECT("D" &amp; ROW() - 1) )</f>
        <v/>
      </c>
      <c r="R128" s="22" t="str">
        <f aca="true">IF(I128="-",IF(ISNUMBER(SEARCH(",", INDIRECT("B" &amp; ROW() - 1) )),1,""), "")</f>
        <v/>
      </c>
      <c r="AMI128" s="0"/>
      <c r="AMJ128" s="0"/>
    </row>
    <row r="129" s="16" customFormat="true" ht="13.8" hidden="false" customHeight="false" outlineLevel="0" collapsed="false">
      <c r="B129" s="17" t="str">
        <f aca="false">IF(E129="","",VLOOKUP(E129, 'SKU Милкпроджект'!$A$1:$B$50, 2, 0))</f>
        <v/>
      </c>
      <c r="C129" s="17" t="str">
        <f aca="false">IF(E129="","",VLOOKUP(E129, 'SKU Милкпроджект'!$A$1:$C$50, 3, 0))</f>
        <v/>
      </c>
      <c r="D129" s="0"/>
      <c r="F129" s="18"/>
      <c r="G129" s="19" t="str">
        <f aca="true">IF(I129="","",(INDIRECT("N" &amp; ROW() - 1) - M129))</f>
        <v/>
      </c>
      <c r="H129" s="17" t="str">
        <f aca="true">IF(I129 = "-", INDIRECT("D" &amp; ROW() - 1) * 1890,"")</f>
        <v/>
      </c>
      <c r="Q129" s="22" t="str">
        <f aca="true">IF(P129 = "", "", P129 / INDIRECT("D" &amp; ROW() - 1) )</f>
        <v/>
      </c>
      <c r="R129" s="22" t="str">
        <f aca="true">IF(I129="-",IF(ISNUMBER(SEARCH(",", INDIRECT("B" &amp; ROW() - 1) )),1,""), "")</f>
        <v/>
      </c>
      <c r="AMI129" s="0"/>
      <c r="AMJ129" s="0"/>
    </row>
    <row r="130" s="16" customFormat="true" ht="13.8" hidden="false" customHeight="false" outlineLevel="0" collapsed="false">
      <c r="B130" s="17" t="str">
        <f aca="false">IF(E130="","",VLOOKUP(E130, 'SKU Милкпроджект'!$A$1:$B$50, 2, 0))</f>
        <v/>
      </c>
      <c r="C130" s="17" t="str">
        <f aca="false">IF(E130="","",VLOOKUP(E130, 'SKU Милкпроджект'!$A$1:$C$50, 3, 0))</f>
        <v/>
      </c>
      <c r="D130" s="0"/>
      <c r="F130" s="18"/>
      <c r="G130" s="19" t="str">
        <f aca="true">IF(I130="","",(INDIRECT("N" &amp; ROW() - 1) - M130))</f>
        <v/>
      </c>
      <c r="H130" s="17" t="str">
        <f aca="true">IF(I130 = "-", INDIRECT("D" &amp; ROW() - 1) * 1890,"")</f>
        <v/>
      </c>
      <c r="Q130" s="22" t="str">
        <f aca="true">IF(P130 = "", "", P130 / INDIRECT("D" &amp; ROW() - 1) )</f>
        <v/>
      </c>
      <c r="R130" s="22" t="str">
        <f aca="true">IF(I130="-",IF(ISNUMBER(SEARCH(",", INDIRECT("B" &amp; ROW() - 1) )),1,""), "")</f>
        <v/>
      </c>
      <c r="AMI130" s="0"/>
      <c r="AMJ130" s="0"/>
    </row>
    <row r="131" s="16" customFormat="true" ht="13.8" hidden="false" customHeight="false" outlineLevel="0" collapsed="false">
      <c r="B131" s="17" t="str">
        <f aca="false">IF(E131="","",VLOOKUP(E131, 'SKU Милкпроджект'!$A$1:$B$50, 2, 0))</f>
        <v/>
      </c>
      <c r="C131" s="17" t="str">
        <f aca="false">IF(E131="","",VLOOKUP(E131, 'SKU Милкпроджект'!$A$1:$C$50, 3, 0))</f>
        <v/>
      </c>
      <c r="D131" s="0"/>
      <c r="F131" s="18"/>
      <c r="G131" s="19" t="str">
        <f aca="true">IF(I131="","",(INDIRECT("N" &amp; ROW() - 1) - M131))</f>
        <v/>
      </c>
      <c r="H131" s="17" t="str">
        <f aca="true">IF(I131 = "-", INDIRECT("D" &amp; ROW() - 1) * 1890,"")</f>
        <v/>
      </c>
      <c r="Q131" s="22" t="str">
        <f aca="true">IF(P131 = "", "", P131 / INDIRECT("D" &amp; ROW() - 1) )</f>
        <v/>
      </c>
      <c r="R131" s="22" t="str">
        <f aca="true">IF(I131="-",IF(ISNUMBER(SEARCH(",", INDIRECT("B" &amp; ROW() - 1) )),1,""), "")</f>
        <v/>
      </c>
      <c r="AMI131" s="0"/>
      <c r="AMJ131" s="0"/>
    </row>
    <row r="132" s="16" customFormat="true" ht="13.8" hidden="false" customHeight="false" outlineLevel="0" collapsed="false">
      <c r="B132" s="17" t="str">
        <f aca="false">IF(E132="","",VLOOKUP(E132, 'SKU Милкпроджект'!$A$1:$B$50, 2, 0))</f>
        <v/>
      </c>
      <c r="C132" s="17" t="str">
        <f aca="false">IF(E132="","",VLOOKUP(E132, 'SKU Милкпроджект'!$A$1:$C$50, 3, 0))</f>
        <v/>
      </c>
      <c r="D132" s="0"/>
      <c r="F132" s="18"/>
      <c r="G132" s="19" t="str">
        <f aca="true">IF(I132="","",(INDIRECT("N" &amp; ROW() - 1) - M132))</f>
        <v/>
      </c>
      <c r="H132" s="17" t="str">
        <f aca="true">IF(I132 = "-", INDIRECT("D" &amp; ROW() - 1) * 1890,"")</f>
        <v/>
      </c>
      <c r="Q132" s="22" t="str">
        <f aca="true">IF(P132 = "", "", P132 / INDIRECT("D" &amp; ROW() - 1) )</f>
        <v/>
      </c>
      <c r="R132" s="22" t="str">
        <f aca="true">IF(I132="-",IF(ISNUMBER(SEARCH(",", INDIRECT("B" &amp; ROW() - 1) )),1,""), "")</f>
        <v/>
      </c>
      <c r="AMI132" s="0"/>
      <c r="AMJ132" s="0"/>
    </row>
    <row r="133" s="16" customFormat="true" ht="13.8" hidden="false" customHeight="false" outlineLevel="0" collapsed="false">
      <c r="B133" s="17" t="str">
        <f aca="false">IF(E133="","",VLOOKUP(E133, 'SKU Милкпроджект'!$A$1:$B$50, 2, 0))</f>
        <v/>
      </c>
      <c r="C133" s="17" t="str">
        <f aca="false">IF(E133="","",VLOOKUP(E133, 'SKU Милкпроджект'!$A$1:$C$50, 3, 0))</f>
        <v/>
      </c>
      <c r="D133" s="0"/>
      <c r="F133" s="18"/>
      <c r="G133" s="19" t="str">
        <f aca="true">IF(I133="","",(INDIRECT("N" &amp; ROW() - 1) - M133))</f>
        <v/>
      </c>
      <c r="H133" s="17" t="str">
        <f aca="true">IF(I133 = "-", INDIRECT("D" &amp; ROW() - 1) * 1890,"")</f>
        <v/>
      </c>
      <c r="Q133" s="22" t="str">
        <f aca="true">IF(P133 = "", "", P133 / INDIRECT("D" &amp; ROW() - 1) )</f>
        <v/>
      </c>
      <c r="R133" s="22" t="str">
        <f aca="true">IF(I133="-",IF(ISNUMBER(SEARCH(",", INDIRECT("B" &amp; ROW() - 1) )),1,""), "")</f>
        <v/>
      </c>
      <c r="AMI133" s="0"/>
      <c r="AMJ133" s="0"/>
    </row>
    <row r="134" s="16" customFormat="true" ht="13.8" hidden="false" customHeight="false" outlineLevel="0" collapsed="false">
      <c r="B134" s="17" t="str">
        <f aca="false">IF(E134="","",VLOOKUP(E134, 'SKU Милкпроджект'!$A$1:$B$50, 2, 0))</f>
        <v/>
      </c>
      <c r="C134" s="17" t="str">
        <f aca="false">IF(E134="","",VLOOKUP(E134, 'SKU Милкпроджект'!$A$1:$C$50, 3, 0))</f>
        <v/>
      </c>
      <c r="D134" s="0"/>
      <c r="F134" s="18"/>
      <c r="G134" s="19" t="str">
        <f aca="true">IF(I134="","",(INDIRECT("N" &amp; ROW() - 1) - M134))</f>
        <v/>
      </c>
      <c r="H134" s="17" t="str">
        <f aca="true">IF(I134 = "-", INDIRECT("D" &amp; ROW() - 1) * 1890,"")</f>
        <v/>
      </c>
      <c r="Q134" s="22" t="str">
        <f aca="true">IF(P134 = "", "", P134 / INDIRECT("D" &amp; ROW() - 1) )</f>
        <v/>
      </c>
      <c r="R134" s="22" t="str">
        <f aca="true">IF(I134="-",IF(ISNUMBER(SEARCH(",", INDIRECT("B" &amp; ROW() - 1) )),1,""), "")</f>
        <v/>
      </c>
      <c r="AMI134" s="0"/>
      <c r="AMJ134" s="0"/>
    </row>
    <row r="135" s="16" customFormat="true" ht="13.8" hidden="false" customHeight="false" outlineLevel="0" collapsed="false">
      <c r="B135" s="17" t="str">
        <f aca="false">IF(E135="","",VLOOKUP(E135, 'SKU Милкпроджект'!$A$1:$B$50, 2, 0))</f>
        <v/>
      </c>
      <c r="C135" s="17" t="str">
        <f aca="false">IF(E135="","",VLOOKUP(E135, 'SKU Милкпроджект'!$A$1:$C$50, 3, 0))</f>
        <v/>
      </c>
      <c r="D135" s="0"/>
      <c r="F135" s="18"/>
      <c r="G135" s="19" t="str">
        <f aca="true">IF(I135="","",(INDIRECT("N" &amp; ROW() - 1) - M135))</f>
        <v/>
      </c>
      <c r="H135" s="17" t="str">
        <f aca="true">IF(I135 = "-", INDIRECT("D" &amp; ROW() - 1) * 1890,"")</f>
        <v/>
      </c>
      <c r="Q135" s="22" t="str">
        <f aca="true">IF(P135 = "", "", P135 / INDIRECT("D" &amp; ROW() - 1) )</f>
        <v/>
      </c>
      <c r="R135" s="22" t="str">
        <f aca="true">IF(I135="-",IF(ISNUMBER(SEARCH(",", INDIRECT("B" &amp; ROW() - 1) )),1,""), "")</f>
        <v/>
      </c>
      <c r="AMI135" s="0"/>
      <c r="AMJ135" s="0"/>
    </row>
    <row r="136" s="16" customFormat="true" ht="13.8" hidden="false" customHeight="false" outlineLevel="0" collapsed="false">
      <c r="B136" s="17" t="str">
        <f aca="false">IF(E136="","",VLOOKUP(E136, 'SKU Милкпроджект'!$A$1:$B$50, 2, 0))</f>
        <v/>
      </c>
      <c r="C136" s="17" t="str">
        <f aca="false">IF(E136="","",VLOOKUP(E136, 'SKU Милкпроджект'!$A$1:$C$50, 3, 0))</f>
        <v/>
      </c>
      <c r="D136" s="0"/>
      <c r="F136" s="18"/>
      <c r="G136" s="19" t="str">
        <f aca="true">IF(I136="","",(INDIRECT("N" &amp; ROW() - 1) - M136))</f>
        <v/>
      </c>
      <c r="H136" s="17" t="str">
        <f aca="true">IF(I136 = "-", INDIRECT("D" &amp; ROW() - 1) * 1890,"")</f>
        <v/>
      </c>
      <c r="Q136" s="22" t="str">
        <f aca="true">IF(P136 = "", "", P136 / INDIRECT("D" &amp; ROW() - 1) )</f>
        <v/>
      </c>
      <c r="R136" s="22" t="str">
        <f aca="true">IF(I136="-",IF(ISNUMBER(SEARCH(",", INDIRECT("B" &amp; ROW() - 1) )),1,""), "")</f>
        <v/>
      </c>
      <c r="AMI136" s="0"/>
      <c r="AMJ136" s="0"/>
    </row>
    <row r="137" s="16" customFormat="true" ht="13.8" hidden="false" customHeight="false" outlineLevel="0" collapsed="false">
      <c r="B137" s="17" t="str">
        <f aca="false">IF(E137="","",VLOOKUP(E137, 'SKU Милкпроджект'!$A$1:$B$50, 2, 0))</f>
        <v/>
      </c>
      <c r="C137" s="17" t="str">
        <f aca="false">IF(E137="","",VLOOKUP(E137, 'SKU Милкпроджект'!$A$1:$C$50, 3, 0))</f>
        <v/>
      </c>
      <c r="D137" s="0"/>
      <c r="F137" s="18"/>
      <c r="G137" s="19" t="str">
        <f aca="true">IF(I137="","",(INDIRECT("N" &amp; ROW() - 1) - M137))</f>
        <v/>
      </c>
      <c r="H137" s="17" t="str">
        <f aca="true">IF(I137 = "-", INDIRECT("D" &amp; ROW() - 1) * 1890,"")</f>
        <v/>
      </c>
      <c r="Q137" s="22" t="str">
        <f aca="true">IF(P137 = "", "", P137 / INDIRECT("D" &amp; ROW() - 1) )</f>
        <v/>
      </c>
      <c r="R137" s="22" t="str">
        <f aca="true">IF(I137="-",IF(ISNUMBER(SEARCH(",", INDIRECT("B" &amp; ROW() - 1) )),1,""), "")</f>
        <v/>
      </c>
      <c r="AMI137" s="0"/>
      <c r="AMJ137" s="0"/>
    </row>
    <row r="138" s="16" customFormat="true" ht="13.8" hidden="false" customHeight="false" outlineLevel="0" collapsed="false">
      <c r="B138" s="17" t="str">
        <f aca="false">IF(E138="","",VLOOKUP(E138, 'SKU Милкпроджект'!$A$1:$B$50, 2, 0))</f>
        <v/>
      </c>
      <c r="C138" s="17" t="str">
        <f aca="false">IF(E138="","",VLOOKUP(E138, 'SKU Милкпроджект'!$A$1:$C$50, 3, 0))</f>
        <v/>
      </c>
      <c r="D138" s="0"/>
      <c r="F138" s="18"/>
      <c r="G138" s="19" t="str">
        <f aca="true">IF(I138="","",(INDIRECT("N" &amp; ROW() - 1) - M138))</f>
        <v/>
      </c>
      <c r="H138" s="17" t="str">
        <f aca="true">IF(I138 = "-", INDIRECT("D" &amp; ROW() - 1) * 1890,"")</f>
        <v/>
      </c>
      <c r="Q138" s="22" t="str">
        <f aca="true">IF(P138 = "", "", P138 / INDIRECT("D" &amp; ROW() - 1) )</f>
        <v/>
      </c>
      <c r="R138" s="22" t="str">
        <f aca="true">IF(I138="-",IF(ISNUMBER(SEARCH(",", INDIRECT("B" &amp; ROW() - 1) )),1,""), "")</f>
        <v/>
      </c>
      <c r="AMI138" s="0"/>
      <c r="AMJ138" s="0"/>
    </row>
    <row r="139" s="16" customFormat="true" ht="13.8" hidden="false" customHeight="false" outlineLevel="0" collapsed="false">
      <c r="B139" s="17" t="str">
        <f aca="false">IF(E139="","",VLOOKUP(E139, 'SKU Милкпроджект'!$A$1:$B$50, 2, 0))</f>
        <v/>
      </c>
      <c r="C139" s="17" t="str">
        <f aca="false">IF(E139="","",VLOOKUP(E139, 'SKU Милкпроджект'!$A$1:$C$50, 3, 0))</f>
        <v/>
      </c>
      <c r="D139" s="0"/>
      <c r="F139" s="18"/>
      <c r="G139" s="19" t="str">
        <f aca="true">IF(I139="","",(INDIRECT("N" &amp; ROW() - 1) - M139))</f>
        <v/>
      </c>
      <c r="H139" s="17" t="str">
        <f aca="true">IF(I139 = "-", INDIRECT("D" &amp; ROW() - 1) * 1890,"")</f>
        <v/>
      </c>
      <c r="Q139" s="22" t="str">
        <f aca="true">IF(P139 = "", "", P139 / INDIRECT("D" &amp; ROW() - 1) )</f>
        <v/>
      </c>
      <c r="R139" s="22" t="str">
        <f aca="true">IF(I139="-",IF(ISNUMBER(SEARCH(",", INDIRECT("B" &amp; ROW() - 1) )),1,""), "")</f>
        <v/>
      </c>
      <c r="AMI139" s="0"/>
      <c r="AMJ139" s="0"/>
    </row>
    <row r="140" s="16" customFormat="true" ht="13.8" hidden="false" customHeight="false" outlineLevel="0" collapsed="false">
      <c r="B140" s="17" t="str">
        <f aca="false">IF(E140="","",VLOOKUP(E140, 'SKU Милкпроджект'!$A$1:$B$50, 2, 0))</f>
        <v/>
      </c>
      <c r="C140" s="17" t="str">
        <f aca="false">IF(E140="","",VLOOKUP(E140, 'SKU Милкпроджект'!$A$1:$C$50, 3, 0))</f>
        <v/>
      </c>
      <c r="D140" s="0"/>
      <c r="F140" s="18"/>
      <c r="G140" s="19" t="str">
        <f aca="true">IF(I140="","",(INDIRECT("N" &amp; ROW() - 1) - M140))</f>
        <v/>
      </c>
      <c r="H140" s="17" t="str">
        <f aca="true">IF(I140 = "-", INDIRECT("D" &amp; ROW() - 1) * 1890,"")</f>
        <v/>
      </c>
      <c r="Q140" s="22" t="str">
        <f aca="true">IF(P140 = "", "", P140 / INDIRECT("D" &amp; ROW() - 1) )</f>
        <v/>
      </c>
      <c r="R140" s="22" t="str">
        <f aca="true">IF(I140="-",IF(ISNUMBER(SEARCH(",", INDIRECT("B" &amp; ROW() - 1) )),1,""), "")</f>
        <v/>
      </c>
      <c r="AMI140" s="0"/>
      <c r="AMJ140" s="0"/>
    </row>
    <row r="141" s="16" customFormat="true" ht="13.8" hidden="false" customHeight="false" outlineLevel="0" collapsed="false">
      <c r="B141" s="17" t="str">
        <f aca="false">IF(E141="","",VLOOKUP(E141, 'SKU Милкпроджект'!$A$1:$B$50, 2, 0))</f>
        <v/>
      </c>
      <c r="C141" s="17" t="str">
        <f aca="false">IF(E141="","",VLOOKUP(E141, 'SKU Милкпроджект'!$A$1:$C$50, 3, 0))</f>
        <v/>
      </c>
      <c r="D141" s="0"/>
      <c r="F141" s="18"/>
      <c r="G141" s="19" t="str">
        <f aca="true">IF(I141="","",(INDIRECT("N" &amp; ROW() - 1) - M141))</f>
        <v/>
      </c>
      <c r="H141" s="17" t="str">
        <f aca="true">IF(I141 = "-", INDIRECT("D" &amp; ROW() - 1) * 1890,"")</f>
        <v/>
      </c>
      <c r="Q141" s="22" t="str">
        <f aca="true">IF(P141 = "", "", P141 / INDIRECT("D" &amp; ROW() - 1) )</f>
        <v/>
      </c>
      <c r="R141" s="22" t="str">
        <f aca="true">IF(I141="-",IF(ISNUMBER(SEARCH(",", INDIRECT("B" &amp; ROW() - 1) )),1,""), "")</f>
        <v/>
      </c>
      <c r="AMI141" s="0"/>
      <c r="AMJ141" s="0"/>
    </row>
    <row r="142" s="16" customFormat="true" ht="13.8" hidden="false" customHeight="false" outlineLevel="0" collapsed="false">
      <c r="B142" s="17" t="str">
        <f aca="false">IF(E142="","",VLOOKUP(E142, 'SKU Милкпроджект'!$A$1:$B$50, 2, 0))</f>
        <v/>
      </c>
      <c r="C142" s="17" t="str">
        <f aca="false">IF(E142="","",VLOOKUP(E142, 'SKU Милкпроджект'!$A$1:$C$50, 3, 0))</f>
        <v/>
      </c>
      <c r="D142" s="0"/>
      <c r="F142" s="18"/>
      <c r="G142" s="19" t="str">
        <f aca="true">IF(I142="","",(INDIRECT("N" &amp; ROW() - 1) - M142))</f>
        <v/>
      </c>
      <c r="H142" s="17" t="str">
        <f aca="true">IF(I142 = "-", INDIRECT("D" &amp; ROW() - 1) * 1890,"")</f>
        <v/>
      </c>
      <c r="Q142" s="22" t="str">
        <f aca="true">IF(P142 = "", "", P142 / INDIRECT("D" &amp; ROW() - 1) )</f>
        <v/>
      </c>
      <c r="R142" s="22" t="str">
        <f aca="true">IF(I142="-",IF(ISNUMBER(SEARCH(",", INDIRECT("B" &amp; ROW() - 1) )),1,""), "")</f>
        <v/>
      </c>
      <c r="AMI142" s="0"/>
      <c r="AMJ142" s="0"/>
    </row>
    <row r="143" s="16" customFormat="true" ht="13.8" hidden="false" customHeight="false" outlineLevel="0" collapsed="false">
      <c r="B143" s="17" t="str">
        <f aca="false">IF(E143="","",VLOOKUP(E143, 'SKU Милкпроджект'!$A$1:$B$50, 2, 0))</f>
        <v/>
      </c>
      <c r="C143" s="17" t="str">
        <f aca="false">IF(E143="","",VLOOKUP(E143, 'SKU Милкпроджект'!$A$1:$C$50, 3, 0))</f>
        <v/>
      </c>
      <c r="D143" s="0"/>
      <c r="F143" s="18"/>
      <c r="G143" s="19" t="str">
        <f aca="true">IF(I143="","",(INDIRECT("N" &amp; ROW() - 1) - M143))</f>
        <v/>
      </c>
      <c r="H143" s="17" t="str">
        <f aca="true">IF(I143 = "-", INDIRECT("D" &amp; ROW() - 1) * 1890,"")</f>
        <v/>
      </c>
      <c r="Q143" s="22" t="str">
        <f aca="true">IF(P143 = "", "", P143 / INDIRECT("D" &amp; ROW() - 1) )</f>
        <v/>
      </c>
      <c r="R143" s="22" t="str">
        <f aca="true">IF(I143="-",IF(ISNUMBER(SEARCH(",", INDIRECT("B" &amp; ROW() - 1) )),1,""), "")</f>
        <v/>
      </c>
      <c r="AMI143" s="0"/>
      <c r="AMJ143" s="0"/>
    </row>
    <row r="144" s="16" customFormat="true" ht="13.8" hidden="false" customHeight="false" outlineLevel="0" collapsed="false">
      <c r="B144" s="17" t="str">
        <f aca="false">IF(E144="","",VLOOKUP(E144, 'SKU Милкпроджект'!$A$1:$B$50, 2, 0))</f>
        <v/>
      </c>
      <c r="C144" s="17" t="str">
        <f aca="false">IF(E144="","",VLOOKUP(E144, 'SKU Милкпроджект'!$A$1:$C$50, 3, 0))</f>
        <v/>
      </c>
      <c r="D144" s="0"/>
      <c r="F144" s="18"/>
      <c r="G144" s="19" t="str">
        <f aca="true">IF(I144="","",(INDIRECT("N" &amp; ROW() - 1) - M144))</f>
        <v/>
      </c>
      <c r="H144" s="17" t="str">
        <f aca="true">IF(I144 = "-", INDIRECT("D" &amp; ROW() - 1) * 1890,"")</f>
        <v/>
      </c>
      <c r="Q144" s="22" t="str">
        <f aca="true">IF(P144 = "", "", P144 / INDIRECT("D" &amp; ROW() - 1) )</f>
        <v/>
      </c>
      <c r="R144" s="22" t="str">
        <f aca="true">IF(I144="-",IF(ISNUMBER(SEARCH(",", INDIRECT("B" &amp; ROW() - 1) )),1,""), "")</f>
        <v/>
      </c>
      <c r="AMI144" s="0"/>
      <c r="AMJ144" s="0"/>
    </row>
    <row r="145" s="16" customFormat="true" ht="13.8" hidden="false" customHeight="false" outlineLevel="0" collapsed="false">
      <c r="B145" s="17" t="str">
        <f aca="false">IF(E145="","",VLOOKUP(E145, 'SKU Милкпроджект'!$A$1:$B$50, 2, 0))</f>
        <v/>
      </c>
      <c r="C145" s="17" t="str">
        <f aca="false">IF(E145="","",VLOOKUP(E145, 'SKU Милкпроджект'!$A$1:$C$50, 3, 0))</f>
        <v/>
      </c>
      <c r="D145" s="0"/>
      <c r="F145" s="18"/>
      <c r="G145" s="19" t="str">
        <f aca="true">IF(I145="","",(INDIRECT("N" &amp; ROW() - 1) - M145))</f>
        <v/>
      </c>
      <c r="H145" s="17" t="str">
        <f aca="true">IF(I145 = "-", INDIRECT("D" &amp; ROW() - 1) * 1890,"")</f>
        <v/>
      </c>
      <c r="Q145" s="22" t="str">
        <f aca="true">IF(P145 = "", "", P145 / INDIRECT("D" &amp; ROW() - 1) )</f>
        <v/>
      </c>
      <c r="R145" s="22" t="str">
        <f aca="true">IF(I145="-",IF(ISNUMBER(SEARCH(",", INDIRECT("B" &amp; ROW() - 1) )),1,""), "")</f>
        <v/>
      </c>
      <c r="AMI145" s="0"/>
      <c r="AMJ145" s="0"/>
    </row>
    <row r="146" s="16" customFormat="true" ht="13.8" hidden="false" customHeight="false" outlineLevel="0" collapsed="false">
      <c r="B146" s="17" t="str">
        <f aca="false">IF(E146="","",VLOOKUP(E146, 'SKU Милкпроджект'!$A$1:$B$50, 2, 0))</f>
        <v/>
      </c>
      <c r="C146" s="17" t="str">
        <f aca="false">IF(E146="","",VLOOKUP(E146, 'SKU Милкпроджект'!$A$1:$C$50, 3, 0))</f>
        <v/>
      </c>
      <c r="D146" s="0"/>
      <c r="F146" s="18"/>
      <c r="G146" s="19" t="str">
        <f aca="true">IF(I146="","",(INDIRECT("N" &amp; ROW() - 1) - M146))</f>
        <v/>
      </c>
      <c r="H146" s="17" t="str">
        <f aca="true">IF(I146 = "-", INDIRECT("D" &amp; ROW() - 1) * 1890,"")</f>
        <v/>
      </c>
      <c r="Q146" s="22" t="str">
        <f aca="true">IF(P146 = "", "", P146 / INDIRECT("D" &amp; ROW() - 1) )</f>
        <v/>
      </c>
      <c r="R146" s="22" t="str">
        <f aca="true">IF(I146="-",IF(ISNUMBER(SEARCH(",", INDIRECT("B" &amp; ROW() - 1) )),1,""), "")</f>
        <v/>
      </c>
      <c r="AMI146" s="0"/>
      <c r="AMJ146" s="0"/>
    </row>
    <row r="147" s="16" customFormat="true" ht="13.8" hidden="false" customHeight="false" outlineLevel="0" collapsed="false">
      <c r="B147" s="17" t="str">
        <f aca="false">IF(E147="","",VLOOKUP(E147, 'SKU Милкпроджект'!$A$1:$B$50, 2, 0))</f>
        <v/>
      </c>
      <c r="C147" s="17" t="str">
        <f aca="false">IF(E147="","",VLOOKUP(E147, 'SKU Милкпроджект'!$A$1:$C$50, 3, 0))</f>
        <v/>
      </c>
      <c r="D147" s="0"/>
      <c r="F147" s="18"/>
      <c r="G147" s="19" t="str">
        <f aca="true">IF(I147="","",(INDIRECT("N" &amp; ROW() - 1) - M147))</f>
        <v/>
      </c>
      <c r="H147" s="17" t="str">
        <f aca="true">IF(I147 = "-", INDIRECT("D" &amp; ROW() - 1) * 1890,"")</f>
        <v/>
      </c>
      <c r="Q147" s="22" t="str">
        <f aca="true">IF(P147 = "", "", P147 / INDIRECT("D" &amp; ROW() - 1) )</f>
        <v/>
      </c>
      <c r="R147" s="22" t="str">
        <f aca="true">IF(I147="-",IF(ISNUMBER(SEARCH(",", INDIRECT("B" &amp; ROW() - 1) )),1,""), "")</f>
        <v/>
      </c>
      <c r="AMI147" s="0"/>
      <c r="AMJ147" s="0"/>
    </row>
    <row r="148" s="16" customFormat="true" ht="13.8" hidden="false" customHeight="false" outlineLevel="0" collapsed="false">
      <c r="B148" s="17" t="str">
        <f aca="false">IF(E148="","",VLOOKUP(E148, 'SKU Милкпроджект'!$A$1:$B$50, 2, 0))</f>
        <v/>
      </c>
      <c r="C148" s="17" t="str">
        <f aca="false">IF(E148="","",VLOOKUP(E148, 'SKU Милкпроджект'!$A$1:$C$50, 3, 0))</f>
        <v/>
      </c>
      <c r="D148" s="0"/>
      <c r="F148" s="18"/>
      <c r="G148" s="19" t="str">
        <f aca="true">IF(I148="","",(INDIRECT("N" &amp; ROW() - 1) - M148))</f>
        <v/>
      </c>
      <c r="H148" s="17" t="str">
        <f aca="true">IF(I148 = "-", INDIRECT("D" &amp; ROW() - 1) * 1890,"")</f>
        <v/>
      </c>
      <c r="Q148" s="22" t="str">
        <f aca="true">IF(P148 = "", "", P148 / INDIRECT("D" &amp; ROW() - 1) )</f>
        <v/>
      </c>
      <c r="R148" s="22" t="str">
        <f aca="true">IF(I148="-",IF(ISNUMBER(SEARCH(",", INDIRECT("B" &amp; ROW() - 1) )),1,""), "")</f>
        <v/>
      </c>
      <c r="AMI148" s="0"/>
      <c r="AMJ148" s="0"/>
    </row>
    <row r="149" s="16" customFormat="true" ht="13.8" hidden="false" customHeight="false" outlineLevel="0" collapsed="false">
      <c r="B149" s="17" t="str">
        <f aca="false">IF(E149="","",VLOOKUP(E149, 'SKU Милкпроджект'!$A$1:$B$50, 2, 0))</f>
        <v/>
      </c>
      <c r="C149" s="17" t="str">
        <f aca="false">IF(E149="","",VLOOKUP(E149, 'SKU Милкпроджект'!$A$1:$C$50, 3, 0))</f>
        <v/>
      </c>
      <c r="D149" s="0"/>
      <c r="F149" s="18"/>
      <c r="G149" s="19" t="str">
        <f aca="true">IF(I149="","",(INDIRECT("N" &amp; ROW() - 1) - M149))</f>
        <v/>
      </c>
      <c r="H149" s="17" t="str">
        <f aca="true">IF(I149 = "-", INDIRECT("D" &amp; ROW() - 1) * 1890,"")</f>
        <v/>
      </c>
      <c r="Q149" s="22" t="str">
        <f aca="true">IF(P149 = "", "", P149 / INDIRECT("D" &amp; ROW() - 1) )</f>
        <v/>
      </c>
      <c r="R149" s="22" t="str">
        <f aca="true">IF(I149="-",IF(ISNUMBER(SEARCH(",", INDIRECT("B" &amp; ROW() - 1) )),1,""), "")</f>
        <v/>
      </c>
      <c r="AMI149" s="0"/>
      <c r="AMJ149" s="0"/>
    </row>
    <row r="150" s="16" customFormat="true" ht="13.8" hidden="false" customHeight="false" outlineLevel="0" collapsed="false">
      <c r="B150" s="17" t="str">
        <f aca="false">IF(E150="","",VLOOKUP(E150, 'SKU Милкпроджект'!$A$1:$B$50, 2, 0))</f>
        <v/>
      </c>
      <c r="C150" s="17" t="str">
        <f aca="false">IF(E150="","",VLOOKUP(E150, 'SKU Милкпроджект'!$A$1:$C$50, 3, 0))</f>
        <v/>
      </c>
      <c r="D150" s="0"/>
      <c r="F150" s="18"/>
      <c r="G150" s="19" t="str">
        <f aca="true">IF(I150="","",(INDIRECT("N" &amp; ROW() - 1) - M150))</f>
        <v/>
      </c>
      <c r="H150" s="17" t="str">
        <f aca="true">IF(I150 = "-", INDIRECT("D" &amp; ROW() - 1) * 1890,"")</f>
        <v/>
      </c>
      <c r="Q150" s="22" t="str">
        <f aca="true">IF(P150 = "", "", P150 / INDIRECT("D" &amp; ROW() - 1) )</f>
        <v/>
      </c>
      <c r="R150" s="22" t="str">
        <f aca="true">IF(I150="-",IF(ISNUMBER(SEARCH(",", INDIRECT("B" &amp; ROW() - 1) )),1,""), "")</f>
        <v/>
      </c>
      <c r="AMI150" s="0"/>
      <c r="AMJ150" s="0"/>
    </row>
    <row r="151" s="16" customFormat="true" ht="13.8" hidden="false" customHeight="false" outlineLevel="0" collapsed="false">
      <c r="B151" s="17" t="str">
        <f aca="false">IF(E151="","",VLOOKUP(E151, 'SKU Милкпроджект'!$A$1:$B$50, 2, 0))</f>
        <v/>
      </c>
      <c r="C151" s="17" t="str">
        <f aca="false">IF(E151="","",VLOOKUP(E151, 'SKU Милкпроджект'!$A$1:$C$50, 3, 0))</f>
        <v/>
      </c>
      <c r="D151" s="0"/>
      <c r="F151" s="18"/>
      <c r="G151" s="19" t="str">
        <f aca="true">IF(I151="","",(INDIRECT("N" &amp; ROW() - 1) - M151))</f>
        <v/>
      </c>
      <c r="H151" s="17" t="str">
        <f aca="true">IF(I151 = "-", INDIRECT("D" &amp; ROW() - 1) * 1890,"")</f>
        <v/>
      </c>
      <c r="Q151" s="22" t="str">
        <f aca="true">IF(P151 = "", "", P151 / INDIRECT("D" &amp; ROW() - 1) )</f>
        <v/>
      </c>
      <c r="R151" s="22" t="str">
        <f aca="true">IF(I151="-",IF(ISNUMBER(SEARCH(",", INDIRECT("B" &amp; ROW() - 1) )),1,""), "")</f>
        <v/>
      </c>
      <c r="AMI151" s="0"/>
      <c r="AMJ151" s="0"/>
    </row>
    <row r="152" s="16" customFormat="true" ht="13.8" hidden="false" customHeight="false" outlineLevel="0" collapsed="false">
      <c r="B152" s="17" t="str">
        <f aca="false">IF(E152="","",VLOOKUP(E152, 'SKU Милкпроджект'!$A$1:$B$50, 2, 0))</f>
        <v/>
      </c>
      <c r="C152" s="17" t="str">
        <f aca="false">IF(E152="","",VLOOKUP(E152, 'SKU Милкпроджект'!$A$1:$C$50, 3, 0))</f>
        <v/>
      </c>
      <c r="D152" s="0"/>
      <c r="F152" s="18"/>
      <c r="G152" s="19" t="str">
        <f aca="true">IF(I152="","",(INDIRECT("N" &amp; ROW() - 1) - M152))</f>
        <v/>
      </c>
      <c r="H152" s="17" t="str">
        <f aca="true">IF(I152 = "-", INDIRECT("D" &amp; ROW() - 1) * 1890,"")</f>
        <v/>
      </c>
      <c r="Q152" s="22" t="str">
        <f aca="true">IF(P152 = "", "", P152 / INDIRECT("D" &amp; ROW() - 1) )</f>
        <v/>
      </c>
      <c r="R152" s="22" t="str">
        <f aca="true">IF(I152="-",IF(ISNUMBER(SEARCH(",", INDIRECT("B" &amp; ROW() - 1) )),1,""), "")</f>
        <v/>
      </c>
      <c r="AMI152" s="0"/>
      <c r="AMJ152" s="0"/>
    </row>
    <row r="153" s="16" customFormat="true" ht="13.8" hidden="false" customHeight="false" outlineLevel="0" collapsed="false">
      <c r="B153" s="17" t="str">
        <f aca="false">IF(E153="","",VLOOKUP(E153, 'SKU Милкпроджект'!$A$1:$B$50, 2, 0))</f>
        <v/>
      </c>
      <c r="C153" s="17" t="str">
        <f aca="false">IF(E153="","",VLOOKUP(E153, 'SKU Милкпроджект'!$A$1:$C$50, 3, 0))</f>
        <v/>
      </c>
      <c r="D153" s="0"/>
      <c r="F153" s="18"/>
      <c r="G153" s="19" t="str">
        <f aca="true">IF(I153="","",(INDIRECT("N" &amp; ROW() - 1) - M153))</f>
        <v/>
      </c>
      <c r="H153" s="17" t="str">
        <f aca="true">IF(I153 = "-", INDIRECT("D" &amp; ROW() - 1) * 1890,"")</f>
        <v/>
      </c>
      <c r="Q153" s="22" t="str">
        <f aca="true">IF(P153 = "", "", P153 / INDIRECT("D" &amp; ROW() - 1) )</f>
        <v/>
      </c>
      <c r="R153" s="22" t="str">
        <f aca="true">IF(I153="-",IF(ISNUMBER(SEARCH(",", INDIRECT("B" &amp; ROW() - 1) )),1,""), "")</f>
        <v/>
      </c>
      <c r="AMI153" s="0"/>
      <c r="AMJ153" s="0"/>
    </row>
    <row r="154" s="16" customFormat="true" ht="13.8" hidden="false" customHeight="false" outlineLevel="0" collapsed="false">
      <c r="B154" s="17" t="str">
        <f aca="false">IF(E154="","",VLOOKUP(E154, 'SKU Милкпроджект'!$A$1:$B$50, 2, 0))</f>
        <v/>
      </c>
      <c r="C154" s="17" t="str">
        <f aca="false">IF(E154="","",VLOOKUP(E154, 'SKU Милкпроджект'!$A$1:$C$50, 3, 0))</f>
        <v/>
      </c>
      <c r="D154" s="0"/>
      <c r="F154" s="18"/>
      <c r="G154" s="19" t="str">
        <f aca="true">IF(I154="","",(INDIRECT("N" &amp; ROW() - 1) - M154))</f>
        <v/>
      </c>
      <c r="H154" s="17" t="str">
        <f aca="true">IF(I154 = "-", INDIRECT("D" &amp; ROW() - 1) * 1890,"")</f>
        <v/>
      </c>
      <c r="Q154" s="22" t="str">
        <f aca="true">IF(P154 = "", "", P154 / INDIRECT("D" &amp; ROW() - 1) )</f>
        <v/>
      </c>
      <c r="R154" s="22" t="str">
        <f aca="true">IF(I154="-",IF(ISNUMBER(SEARCH(",", INDIRECT("B" &amp; ROW() - 1) )),1,""), "")</f>
        <v/>
      </c>
      <c r="AMI154" s="0"/>
      <c r="AMJ154" s="0"/>
    </row>
    <row r="155" s="16" customFormat="true" ht="13.8" hidden="false" customHeight="false" outlineLevel="0" collapsed="false">
      <c r="B155" s="17" t="str">
        <f aca="false">IF(E155="","",VLOOKUP(E155, 'SKU Милкпроджект'!$A$1:$B$50, 2, 0))</f>
        <v/>
      </c>
      <c r="C155" s="17" t="str">
        <f aca="false">IF(E155="","",VLOOKUP(E155, 'SKU Милкпроджект'!$A$1:$C$50, 3, 0))</f>
        <v/>
      </c>
      <c r="D155" s="0"/>
      <c r="F155" s="18"/>
      <c r="G155" s="19" t="str">
        <f aca="true">IF(I155="","",(INDIRECT("N" &amp; ROW() - 1) - M155))</f>
        <v/>
      </c>
      <c r="H155" s="17" t="str">
        <f aca="true">IF(I155 = "-", INDIRECT("D" &amp; ROW() - 1) * 1890,"")</f>
        <v/>
      </c>
      <c r="Q155" s="22" t="str">
        <f aca="true">IF(P155 = "", "", P155 / INDIRECT("D" &amp; ROW() - 1) )</f>
        <v/>
      </c>
      <c r="R155" s="22" t="str">
        <f aca="true">IF(I155="-",IF(ISNUMBER(SEARCH(",", INDIRECT("B" &amp; ROW() - 1) )),1,""), "")</f>
        <v/>
      </c>
      <c r="AMI155" s="0"/>
      <c r="AMJ155" s="0"/>
    </row>
    <row r="156" customFormat="false" ht="13.8" hidden="false" customHeight="false" outlineLevel="0" collapsed="false">
      <c r="B156" s="23"/>
      <c r="C156" s="17" t="str">
        <f aca="false">IF(E156="","",VLOOKUP(E156, 'SKU Милкпроджект'!$A$1:$C$50, 3, 0))</f>
        <v/>
      </c>
      <c r="F156" s="18"/>
      <c r="G156" s="24" t="str">
        <f aca="true">IF(I156="","",(INDIRECT("N" &amp; ROW() - 1) - M156))</f>
        <v/>
      </c>
      <c r="H156" s="25" t="str">
        <f aca="true">IF(I156 = "-", INDIRECT("D" &amp; ROW() - 1) * 1890,"")</f>
        <v/>
      </c>
      <c r="Q156" s="26" t="str">
        <f aca="true">IF(P156 = "", "", P156 / INDIRECT("D" &amp; ROW() - 1) )</f>
        <v/>
      </c>
      <c r="R156" s="26" t="str">
        <f aca="true">IF(I156="-",IF(ISNUMBER(SEARCH(",", INDIRECT("B" &amp; ROW() - 1) )),1,""), "")</f>
        <v/>
      </c>
    </row>
    <row r="157" customFormat="false" ht="13.8" hidden="false" customHeight="false" outlineLevel="0" collapsed="false">
      <c r="B157" s="23"/>
      <c r="C157" s="17" t="str">
        <f aca="false">IF(E157="","",VLOOKUP(E157, 'SKU Милкпроджект'!$A$1:$C$50, 3, 0))</f>
        <v/>
      </c>
      <c r="F157" s="18"/>
      <c r="G157" s="24" t="str">
        <f aca="true">IF(I157="","",(INDIRECT("N" &amp; ROW() - 1) - M157))</f>
        <v/>
      </c>
      <c r="H157" s="25" t="str">
        <f aca="true">IF(I157 = "-", INDIRECT("D" &amp; ROW() - 1) * 1890,"")</f>
        <v/>
      </c>
      <c r="Q157" s="26" t="str">
        <f aca="true">IF(P157 = "", "", P157 / INDIRECT("D" &amp; ROW() - 1) )</f>
        <v/>
      </c>
      <c r="R157" s="26" t="str">
        <f aca="true">IF(I157="-",IF(ISNUMBER(SEARCH(",", INDIRECT("B" &amp; ROW() - 1) )),1,""), "")</f>
        <v/>
      </c>
    </row>
    <row r="158" customFormat="false" ht="13.8" hidden="false" customHeight="false" outlineLevel="0" collapsed="false">
      <c r="B158" s="23"/>
      <c r="C158" s="17" t="str">
        <f aca="false">IF(E158="","",VLOOKUP(E158, 'SKU Милкпроджект'!$A$1:$C$50, 3, 0))</f>
        <v/>
      </c>
      <c r="F158" s="18"/>
      <c r="G158" s="24" t="str">
        <f aca="true">IF(I158="","",(INDIRECT("N" &amp; ROW() - 1) - M158))</f>
        <v/>
      </c>
      <c r="H158" s="25" t="str">
        <f aca="true">IF(I158 = "-", INDIRECT("D" &amp; ROW() - 1) * 1890,"")</f>
        <v/>
      </c>
      <c r="Q158" s="26" t="str">
        <f aca="true">IF(P158 = "", "", P158 / INDIRECT("D" &amp; ROW() - 1) )</f>
        <v/>
      </c>
      <c r="R158" s="26" t="str">
        <f aca="true">IF(I158="-",IF(ISNUMBER(SEARCH(",", INDIRECT("B" &amp; ROW() - 1) )),1,""), "")</f>
        <v/>
      </c>
    </row>
    <row r="159" customFormat="false" ht="13.8" hidden="false" customHeight="false" outlineLevel="0" collapsed="false">
      <c r="B159" s="23"/>
      <c r="C159" s="17" t="str">
        <f aca="false">IF(E159="","",VLOOKUP(E159, 'SKU Милкпроджект'!$A$1:$C$50, 3, 0))</f>
        <v/>
      </c>
      <c r="F159" s="18"/>
      <c r="G159" s="24" t="str">
        <f aca="true">IF(I159="","",(INDIRECT("N" &amp; ROW() - 1) - M159))</f>
        <v/>
      </c>
      <c r="H159" s="25" t="str">
        <f aca="true">IF(I159 = "-", INDIRECT("D" &amp; ROW() - 1) * 1890,"")</f>
        <v/>
      </c>
      <c r="Q159" s="26" t="str">
        <f aca="true">IF(P159 = "", "", P159 / INDIRECT("D" &amp; ROW() - 1) )</f>
        <v/>
      </c>
      <c r="R159" s="26" t="str">
        <f aca="true">IF(I159="-",IF(ISNUMBER(SEARCH(",", INDIRECT("B" &amp; ROW() - 1) )),1,""), "")</f>
        <v/>
      </c>
    </row>
    <row r="160" customFormat="false" ht="13.8" hidden="false" customHeight="false" outlineLevel="0" collapsed="false">
      <c r="B160" s="23"/>
      <c r="C160" s="17" t="str">
        <f aca="false">IF(E160="","",VLOOKUP(E160, 'SKU Милкпроджект'!$A$1:$C$50, 3, 0))</f>
        <v/>
      </c>
      <c r="F160" s="18"/>
      <c r="G160" s="24" t="str">
        <f aca="true">IF(I160="","",(INDIRECT("N" &amp; ROW() - 1) - M160))</f>
        <v/>
      </c>
      <c r="H160" s="25" t="str">
        <f aca="true">IF(I160 = "-", INDIRECT("D" &amp; ROW() - 1) * 1890,"")</f>
        <v/>
      </c>
      <c r="Q160" s="26" t="str">
        <f aca="true">IF(P160 = "", "", P160 / INDIRECT("D" &amp; ROW() - 1) )</f>
        <v/>
      </c>
      <c r="R160" s="26" t="str">
        <f aca="true">IF(I160="-",IF(ISNUMBER(SEARCH(",", INDIRECT("B" &amp; ROW() - 1) )),1,""), "")</f>
        <v/>
      </c>
    </row>
    <row r="161" customFormat="false" ht="13.8" hidden="false" customHeight="false" outlineLevel="0" collapsed="false">
      <c r="B161" s="23"/>
      <c r="C161" s="17" t="str">
        <f aca="false">IF(E161="","",VLOOKUP(E161, 'SKU Милкпроджект'!$A$1:$C$50, 3, 0))</f>
        <v/>
      </c>
      <c r="F161" s="18"/>
      <c r="G161" s="24" t="str">
        <f aca="true">IF(I161="","",(INDIRECT("N" &amp; ROW() - 1) - M161))</f>
        <v/>
      </c>
      <c r="H161" s="25" t="str">
        <f aca="true">IF(I161 = "-", INDIRECT("D" &amp; ROW() - 1) * 1890,"")</f>
        <v/>
      </c>
      <c r="Q161" s="26" t="str">
        <f aca="true">IF(P161 = "", "", P161 / INDIRECT("D" &amp; ROW() - 1) )</f>
        <v/>
      </c>
      <c r="R161" s="26" t="str">
        <f aca="true">IF(I161="-",IF(ISNUMBER(SEARCH(",", INDIRECT("B" &amp; ROW() - 1) )),1,""), "")</f>
        <v/>
      </c>
    </row>
    <row r="162" customFormat="false" ht="13.8" hidden="false" customHeight="false" outlineLevel="0" collapsed="false">
      <c r="B162" s="23"/>
      <c r="C162" s="17" t="str">
        <f aca="false">IF(E162="","",VLOOKUP(E162, 'SKU Милкпроджект'!$A$1:$C$50, 3, 0))</f>
        <v/>
      </c>
      <c r="F162" s="18"/>
      <c r="G162" s="24" t="str">
        <f aca="true">IF(I162="","",(INDIRECT("N" &amp; ROW() - 1) - M162))</f>
        <v/>
      </c>
      <c r="H162" s="25" t="str">
        <f aca="true">IF(I162 = "-", INDIRECT("D" &amp; ROW() - 1) * 1890,"")</f>
        <v/>
      </c>
      <c r="Q162" s="26" t="str">
        <f aca="true">IF(P162 = "", "", P162 / INDIRECT("D" &amp; ROW() - 1) )</f>
        <v/>
      </c>
      <c r="R162" s="26" t="str">
        <f aca="true">IF(I162="-",IF(ISNUMBER(SEARCH(",", INDIRECT("B" &amp; ROW() - 1) )),1,""), "")</f>
        <v/>
      </c>
    </row>
    <row r="163" customFormat="false" ht="13.8" hidden="false" customHeight="false" outlineLevel="0" collapsed="false">
      <c r="B163" s="23"/>
      <c r="C163" s="17" t="str">
        <f aca="false">IF(E163="","",VLOOKUP(E163, 'SKU Милкпроджект'!$A$1:$C$50, 3, 0))</f>
        <v/>
      </c>
      <c r="F163" s="18"/>
      <c r="G163" s="24" t="str">
        <f aca="true">IF(I163="","",(INDIRECT("N" &amp; ROW() - 1) - M163))</f>
        <v/>
      </c>
      <c r="H163" s="25" t="str">
        <f aca="true">IF(I163 = "-", INDIRECT("D" &amp; ROW() - 1) * 1890,"")</f>
        <v/>
      </c>
      <c r="Q163" s="26" t="str">
        <f aca="true">IF(P163 = "", "", P163 / INDIRECT("D" &amp; ROW() - 1) )</f>
        <v/>
      </c>
      <c r="R163" s="26" t="str">
        <f aca="true">IF(I163="-",IF(ISNUMBER(SEARCH(",", INDIRECT("B" &amp; ROW() - 1) )),1,""), "")</f>
        <v/>
      </c>
    </row>
    <row r="164" customFormat="false" ht="13.8" hidden="false" customHeight="false" outlineLevel="0" collapsed="false">
      <c r="B164" s="23"/>
      <c r="C164" s="17" t="str">
        <f aca="false">IF(E164="","",VLOOKUP(E164, 'SKU Милкпроджект'!$A$1:$C$50, 3, 0))</f>
        <v/>
      </c>
      <c r="F164" s="18"/>
      <c r="G164" s="24" t="str">
        <f aca="true">IF(I164="","",(INDIRECT("N" &amp; ROW() - 1) - M164))</f>
        <v/>
      </c>
      <c r="H164" s="25" t="str">
        <f aca="true">IF(I164 = "-", INDIRECT("D" &amp; ROW() - 1) * 1890,"")</f>
        <v/>
      </c>
      <c r="Q164" s="26" t="str">
        <f aca="true">IF(P164 = "", "", P164 / INDIRECT("D" &amp; ROW() - 1) )</f>
        <v/>
      </c>
      <c r="R164" s="26" t="str">
        <f aca="true">IF(I164="-",IF(ISNUMBER(SEARCH(",", INDIRECT("B" &amp; ROW() - 1) )),1,""), "")</f>
        <v/>
      </c>
    </row>
    <row r="165" customFormat="false" ht="13.8" hidden="false" customHeight="false" outlineLevel="0" collapsed="false">
      <c r="B165" s="23"/>
      <c r="C165" s="17" t="str">
        <f aca="false">IF(E165="","",VLOOKUP(E165, 'SKU Милкпроджект'!$A$1:$C$50, 3, 0))</f>
        <v/>
      </c>
      <c r="F165" s="18"/>
      <c r="G165" s="24" t="str">
        <f aca="true">IF(I165="","",(INDIRECT("N" &amp; ROW() - 1) - M165))</f>
        <v/>
      </c>
      <c r="H165" s="25" t="str">
        <f aca="true">IF(I165 = "-", INDIRECT("D" &amp; ROW() - 1) * 1890,"")</f>
        <v/>
      </c>
      <c r="Q165" s="26" t="str">
        <f aca="true">IF(P165 = "", "", P165 / INDIRECT("D" &amp; ROW() - 1) )</f>
        <v/>
      </c>
      <c r="R165" s="26" t="str">
        <f aca="true">IF(I165="-",IF(ISNUMBER(SEARCH(",", INDIRECT("B" &amp; ROW() - 1) )),1,""), "")</f>
        <v/>
      </c>
    </row>
    <row r="166" customFormat="false" ht="13.8" hidden="false" customHeight="false" outlineLevel="0" collapsed="false">
      <c r="B166" s="23"/>
      <c r="C166" s="17" t="str">
        <f aca="false">IF(E166="","",VLOOKUP(E166, 'SKU Милкпроджект'!$A$1:$C$50, 3, 0))</f>
        <v/>
      </c>
      <c r="F166" s="18"/>
      <c r="G166" s="24" t="str">
        <f aca="true">IF(I166="","",(INDIRECT("N" &amp; ROW() - 1) - M166))</f>
        <v/>
      </c>
      <c r="Q166" s="26" t="str">
        <f aca="true">IF(P166 = "", "", P166 / INDIRECT("D" &amp; ROW() - 1) )</f>
        <v/>
      </c>
      <c r="R166" s="26" t="str">
        <f aca="true">IF(I166="-",IF(ISNUMBER(SEARCH(",", INDIRECT("B" &amp; ROW() - 1) )),1,""), "")</f>
        <v/>
      </c>
    </row>
    <row r="167" customFormat="false" ht="13.8" hidden="false" customHeight="false" outlineLevel="0" collapsed="false">
      <c r="B167" s="23"/>
      <c r="C167" s="17" t="str">
        <f aca="false">IF(E167="","",VLOOKUP(E167, 'SKU Милкпроджект'!$A$1:$C$50, 3, 0))</f>
        <v/>
      </c>
      <c r="F167" s="18"/>
      <c r="G167" s="24" t="str">
        <f aca="true">IF(I167="","",(INDIRECT("N" &amp; ROW() - 1) - M167))</f>
        <v/>
      </c>
      <c r="Q167" s="26" t="str">
        <f aca="true">IF(P167 = "", "", P167 / INDIRECT("D" &amp; ROW() - 1) )</f>
        <v/>
      </c>
      <c r="R167" s="26" t="str">
        <f aca="true">IF(I167="-",IF(ISNUMBER(SEARCH(",", INDIRECT("B" &amp; ROW() - 1) )),1,""), "")</f>
        <v/>
      </c>
    </row>
    <row r="168" customFormat="false" ht="13.8" hidden="false" customHeight="false" outlineLevel="0" collapsed="false">
      <c r="B168" s="23"/>
      <c r="C168" s="17" t="str">
        <f aca="false">IF(E168="","",VLOOKUP(E168, 'SKU Милкпроджект'!$A$1:$C$50, 3, 0))</f>
        <v/>
      </c>
      <c r="F168" s="18"/>
      <c r="G168" s="24" t="str">
        <f aca="true">IF(I168="","",(INDIRECT("N" &amp; ROW() - 1) - M168))</f>
        <v/>
      </c>
      <c r="Q168" s="26" t="str">
        <f aca="true">IF(P168 = "", "", P168 / INDIRECT("D" &amp; ROW() - 1) )</f>
        <v/>
      </c>
      <c r="R168" s="26" t="str">
        <f aca="true">IF(I168="-",IF(ISNUMBER(SEARCH(",", INDIRECT("B" &amp; ROW() - 1) )),1,""), "")</f>
        <v/>
      </c>
    </row>
    <row r="169" customFormat="false" ht="13.8" hidden="false" customHeight="false" outlineLevel="0" collapsed="false">
      <c r="B169" s="23"/>
      <c r="C169" s="17" t="str">
        <f aca="false">IF(E169="","",VLOOKUP(E169, 'SKU Милкпроджект'!$A$1:$C$50, 3, 0))</f>
        <v/>
      </c>
      <c r="F169" s="18"/>
      <c r="G169" s="24" t="str">
        <f aca="true">IF(I169="","",(INDIRECT("N" &amp; ROW() - 1) - M169))</f>
        <v/>
      </c>
      <c r="Q169" s="26" t="str">
        <f aca="true">IF(P169 = "", "", P169 / INDIRECT("D" &amp; ROW() - 1) )</f>
        <v/>
      </c>
      <c r="R169" s="26" t="str">
        <f aca="true">IF(I169="-",IF(ISNUMBER(SEARCH(",", INDIRECT("B" &amp; ROW() - 1) )),1,""), "")</f>
        <v/>
      </c>
    </row>
    <row r="170" customFormat="false" ht="13.8" hidden="false" customHeight="false" outlineLevel="0" collapsed="false">
      <c r="B170" s="23"/>
      <c r="C170" s="17" t="str">
        <f aca="false">IF(E170="","",VLOOKUP(E170, 'SKU Милкпроджект'!$A$1:$C$50, 3, 0))</f>
        <v/>
      </c>
      <c r="F170" s="18"/>
      <c r="G170" s="24" t="str">
        <f aca="true">IF(I170="","",(INDIRECT("N" &amp; ROW() - 1) - M170))</f>
        <v/>
      </c>
      <c r="Q170" s="26" t="str">
        <f aca="true">IF(P170 = "", "", P170 / INDIRECT("D" &amp; ROW() - 1) )</f>
        <v/>
      </c>
      <c r="R170" s="26" t="str">
        <f aca="true">IF(I170="-",IF(ISNUMBER(SEARCH(",", INDIRECT("B" &amp; ROW() - 1) )),1,""), "")</f>
        <v/>
      </c>
    </row>
    <row r="171" customFormat="false" ht="13.8" hidden="false" customHeight="false" outlineLevel="0" collapsed="false">
      <c r="B171" s="23"/>
      <c r="C171" s="17" t="str">
        <f aca="false">IF(E171="","",VLOOKUP(E171, 'SKU Милкпроджект'!$A$1:$C$50, 3, 0))</f>
        <v/>
      </c>
      <c r="F171" s="18"/>
      <c r="G171" s="24" t="str">
        <f aca="true">IF(I171="","",(INDIRECT("N" &amp; ROW() - 1) - M171))</f>
        <v/>
      </c>
      <c r="Q171" s="26" t="str">
        <f aca="true">IF(P171 = "", "", P171 / INDIRECT("D" &amp; ROW() - 1) )</f>
        <v/>
      </c>
      <c r="R171" s="26" t="str">
        <f aca="true">IF(I171="-",IF(ISNUMBER(SEARCH(",", INDIRECT("B" &amp; ROW() - 1) )),1,""), "")</f>
        <v/>
      </c>
    </row>
    <row r="172" customFormat="false" ht="13.8" hidden="false" customHeight="false" outlineLevel="0" collapsed="false">
      <c r="B172" s="23"/>
      <c r="C172" s="17" t="str">
        <f aca="false">IF(E172="","",VLOOKUP(E172, 'SKU Милкпроджект'!$A$1:$C$50, 3, 0))</f>
        <v/>
      </c>
      <c r="F172" s="18"/>
      <c r="G172" s="24" t="str">
        <f aca="true">IF(I172="","",(INDIRECT("N" &amp; ROW() - 1) - M172))</f>
        <v/>
      </c>
      <c r="Q172" s="26" t="str">
        <f aca="true">IF(P172 = "", "", P172 / INDIRECT("D" &amp; ROW() - 1) )</f>
        <v/>
      </c>
      <c r="R172" s="26" t="str">
        <f aca="true">IF(I172="-",IF(ISNUMBER(SEARCH(",", INDIRECT("B" &amp; ROW() - 1) )),1,""), "")</f>
        <v/>
      </c>
    </row>
    <row r="173" customFormat="false" ht="13.8" hidden="false" customHeight="false" outlineLevel="0" collapsed="false">
      <c r="B173" s="23"/>
      <c r="C173" s="17" t="str">
        <f aca="false">IF(E173="","",VLOOKUP(E173, 'SKU Милкпроджект'!$A$1:$C$50, 3, 0))</f>
        <v/>
      </c>
      <c r="F173" s="18"/>
      <c r="G173" s="24" t="str">
        <f aca="true">IF(I173="","",(INDIRECT("N" &amp; ROW() - 1) - M173))</f>
        <v/>
      </c>
      <c r="Q173" s="26" t="str">
        <f aca="true">IF(P173 = "", "", P173 / INDIRECT("D" &amp; ROW() - 1) )</f>
        <v/>
      </c>
      <c r="R173" s="26" t="str">
        <f aca="true">IF(I173="-",IF(ISNUMBER(SEARCH(",", INDIRECT("B" &amp; ROW() - 1) )),1,""), "")</f>
        <v/>
      </c>
    </row>
    <row r="174" customFormat="false" ht="13.8" hidden="false" customHeight="false" outlineLevel="0" collapsed="false">
      <c r="B174" s="23"/>
      <c r="C174" s="17" t="str">
        <f aca="false">IF(E174="","",VLOOKUP(E174, 'SKU Милкпроджект'!$A$1:$C$50, 3, 0))</f>
        <v/>
      </c>
      <c r="F174" s="18"/>
      <c r="G174" s="24" t="str">
        <f aca="true">IF(I174="","",(INDIRECT("N" &amp; ROW() - 1) - M174))</f>
        <v/>
      </c>
      <c r="Q174" s="26" t="str">
        <f aca="true">IF(P174 = "", "", P174 / INDIRECT("D" &amp; ROW() - 1) )</f>
        <v/>
      </c>
      <c r="R174" s="26" t="str">
        <f aca="true">IF(I174="-",IF(ISNUMBER(SEARCH(",", INDIRECT("B" &amp; ROW() - 1) )),1,""), "")</f>
        <v/>
      </c>
    </row>
    <row r="175" customFormat="false" ht="13.8" hidden="false" customHeight="false" outlineLevel="0" collapsed="false">
      <c r="B175" s="23"/>
      <c r="C175" s="17" t="str">
        <f aca="false">IF(E175="","",VLOOKUP(E175, 'SKU Милкпроджект'!$A$1:$C$50, 3, 0))</f>
        <v/>
      </c>
      <c r="F175" s="18"/>
      <c r="G175" s="24" t="str">
        <f aca="true">IF(I175="","",(INDIRECT("N" &amp; ROW() - 1) - M175))</f>
        <v/>
      </c>
      <c r="Q175" s="26" t="str">
        <f aca="true">IF(P175 = "", "", P175 / INDIRECT("D" &amp; ROW() - 1) )</f>
        <v/>
      </c>
      <c r="R175" s="26" t="str">
        <f aca="true">IF(I175="-",IF(ISNUMBER(SEARCH(",", INDIRECT("B" &amp; ROW() - 1) )),1,""), "")</f>
        <v/>
      </c>
    </row>
    <row r="176" customFormat="false" ht="13.8" hidden="false" customHeight="false" outlineLevel="0" collapsed="false">
      <c r="B176" s="23"/>
      <c r="C176" s="17" t="str">
        <f aca="false">IF(E176="","",VLOOKUP(E176, 'SKU Милкпроджект'!$A$1:$C$50, 3, 0))</f>
        <v/>
      </c>
      <c r="F176" s="18"/>
      <c r="G176" s="24" t="str">
        <f aca="true">IF(I176="","",(INDIRECT("N" &amp; ROW() - 1) - M176))</f>
        <v/>
      </c>
      <c r="Q176" s="26" t="str">
        <f aca="true">IF(P176 = "", "", P176 / INDIRECT("D" &amp; ROW() - 1) )</f>
        <v/>
      </c>
      <c r="R176" s="26" t="str">
        <f aca="true">IF(I176="-",IF(ISNUMBER(SEARCH(",", INDIRECT("B" &amp; ROW() - 1) )),1,""), "")</f>
        <v/>
      </c>
    </row>
    <row r="177" customFormat="false" ht="13.8" hidden="false" customHeight="false" outlineLevel="0" collapsed="false">
      <c r="B177" s="23"/>
      <c r="C177" s="17" t="str">
        <f aca="false">IF(E177="","",VLOOKUP(E177, 'SKU Милкпроджект'!$A$1:$C$50, 3, 0))</f>
        <v/>
      </c>
      <c r="F177" s="18"/>
      <c r="G177" s="24" t="str">
        <f aca="true">IF(I177="","",(INDIRECT("N" &amp; ROW() - 1) - M177))</f>
        <v/>
      </c>
      <c r="Q177" s="26" t="str">
        <f aca="true">IF(P177 = "", "", P177 / INDIRECT("D" &amp; ROW() - 1) )</f>
        <v/>
      </c>
      <c r="R177" s="26" t="str">
        <f aca="true">IF(I177="-",IF(ISNUMBER(SEARCH(",", INDIRECT("B" &amp; ROW() - 1) )),1,""), "")</f>
        <v/>
      </c>
    </row>
    <row r="178" customFormat="false" ht="13.8" hidden="false" customHeight="false" outlineLevel="0" collapsed="false">
      <c r="B178" s="23"/>
      <c r="C178" s="17" t="str">
        <f aca="false">IF(E178="","",VLOOKUP(E178, 'SKU Милкпроджект'!$A$1:$C$50, 3, 0))</f>
        <v/>
      </c>
      <c r="F178" s="18"/>
      <c r="G178" s="24" t="str">
        <f aca="true">IF(I178="","",(INDIRECT("N" &amp; ROW() - 1) - M178))</f>
        <v/>
      </c>
      <c r="Q178" s="26" t="str">
        <f aca="true">IF(P178 = "", "", P178 / INDIRECT("D" &amp; ROW() - 1) )</f>
        <v/>
      </c>
      <c r="R178" s="26" t="str">
        <f aca="true">IF(I178="-",IF(ISNUMBER(SEARCH(",", INDIRECT("B" &amp; ROW() - 1) )),1,""), "")</f>
        <v/>
      </c>
    </row>
    <row r="179" customFormat="false" ht="13.8" hidden="false" customHeight="false" outlineLevel="0" collapsed="false">
      <c r="B179" s="23"/>
      <c r="C179" s="17" t="str">
        <f aca="false">IF(E179="","",VLOOKUP(E179, 'SKU Милкпроджект'!$A$1:$C$50, 3, 0))</f>
        <v/>
      </c>
      <c r="F179" s="18"/>
      <c r="G179" s="24" t="str">
        <f aca="true">IF(I179="","",(INDIRECT("N" &amp; ROW() - 1) - M179))</f>
        <v/>
      </c>
      <c r="Q179" s="26" t="str">
        <f aca="true">IF(P179 = "", "", P179 / INDIRECT("D" &amp; ROW() - 1) )</f>
        <v/>
      </c>
      <c r="R179" s="26" t="str">
        <f aca="true">IF(I179="-",IF(ISNUMBER(SEARCH(",", INDIRECT("B" &amp; ROW() - 1) )),1,""), "")</f>
        <v/>
      </c>
    </row>
    <row r="180" customFormat="false" ht="13.8" hidden="false" customHeight="false" outlineLevel="0" collapsed="false">
      <c r="B180" s="23"/>
      <c r="C180" s="17" t="str">
        <f aca="false">IF(E180="","",VLOOKUP(E180, 'SKU Милкпроджект'!$A$1:$C$50, 3, 0))</f>
        <v/>
      </c>
      <c r="F180" s="18"/>
      <c r="G180" s="24" t="str">
        <f aca="true">IF(I180="","",(INDIRECT("N" &amp; ROW() - 1) - M180))</f>
        <v/>
      </c>
      <c r="Q180" s="26" t="str">
        <f aca="true">IF(P180 = "", "", P180 / INDIRECT("D" &amp; ROW() - 1) )</f>
        <v/>
      </c>
      <c r="R180" s="26" t="str">
        <f aca="true">IF(I180="-",IF(ISNUMBER(SEARCH(",", INDIRECT("B" &amp; ROW() - 1) )),1,""), "")</f>
        <v/>
      </c>
    </row>
    <row r="181" customFormat="false" ht="13.8" hidden="false" customHeight="false" outlineLevel="0" collapsed="false">
      <c r="B181" s="23"/>
      <c r="C181" s="17" t="str">
        <f aca="false">IF(E181="","",VLOOKUP(E181, 'SKU Милкпроджект'!$A$1:$C$50, 3, 0))</f>
        <v/>
      </c>
      <c r="F181" s="18"/>
      <c r="G181" s="24" t="str">
        <f aca="true">IF(I181="","",(INDIRECT("N" &amp; ROW() - 1) - M181))</f>
        <v/>
      </c>
      <c r="Q181" s="26" t="str">
        <f aca="true">IF(P181 = "", "", P181 / INDIRECT("D" &amp; ROW() - 1) )</f>
        <v/>
      </c>
      <c r="R181" s="26" t="str">
        <f aca="true">IF(I181="-",IF(ISNUMBER(SEARCH(",", INDIRECT("B" &amp; ROW() - 1) )),1,""), "")</f>
        <v/>
      </c>
    </row>
    <row r="182" customFormat="false" ht="13.8" hidden="false" customHeight="false" outlineLevel="0" collapsed="false">
      <c r="B182" s="23"/>
      <c r="C182" s="17" t="str">
        <f aca="false">IF(E182="","",VLOOKUP(E182, 'SKU Милкпроджект'!$A$1:$C$50, 3, 0))</f>
        <v/>
      </c>
      <c r="F182" s="18"/>
      <c r="G182" s="24" t="str">
        <f aca="true">IF(I182="","",(INDIRECT("N" &amp; ROW() - 1) - M182))</f>
        <v/>
      </c>
      <c r="Q182" s="26" t="str">
        <f aca="true">IF(P182 = "", "", P182 / INDIRECT("D" &amp; ROW() - 1) )</f>
        <v/>
      </c>
      <c r="R182" s="26" t="str">
        <f aca="true">IF(I182="-",IF(ISNUMBER(SEARCH(",", INDIRECT("B" &amp; ROW() - 1) )),1,""), "")</f>
        <v/>
      </c>
    </row>
    <row r="183" customFormat="false" ht="13.8" hidden="false" customHeight="false" outlineLevel="0" collapsed="false">
      <c r="B183" s="23"/>
      <c r="C183" s="17" t="str">
        <f aca="false">IF(E183="","",VLOOKUP(E183, 'SKU Милкпроджект'!$A$1:$C$50, 3, 0))</f>
        <v/>
      </c>
      <c r="F183" s="18"/>
      <c r="G183" s="24" t="str">
        <f aca="true">IF(I183="","",(INDIRECT("N" &amp; ROW() - 1) - M183))</f>
        <v/>
      </c>
      <c r="Q183" s="26" t="str">
        <f aca="true">IF(P183 = "", "", P183 / INDIRECT("D" &amp; ROW() - 1) )</f>
        <v/>
      </c>
      <c r="R183" s="26" t="str">
        <f aca="true">IF(I183="-",IF(ISNUMBER(SEARCH(",", INDIRECT("B" &amp; ROW() - 1) )),1,""), "")</f>
        <v/>
      </c>
    </row>
    <row r="184" customFormat="false" ht="13.8" hidden="false" customHeight="false" outlineLevel="0" collapsed="false">
      <c r="B184" s="23"/>
      <c r="C184" s="17" t="str">
        <f aca="false">IF(E184="","",VLOOKUP(E184, 'SKU Милкпроджект'!$A$1:$C$50, 3, 0))</f>
        <v/>
      </c>
      <c r="F184" s="18"/>
      <c r="G184" s="24" t="str">
        <f aca="true">IF(I184="","",(INDIRECT("N" &amp; ROW() - 1) - M184))</f>
        <v/>
      </c>
      <c r="Q184" s="26" t="str">
        <f aca="true">IF(P184 = "", "", P184 / INDIRECT("D" &amp; ROW() - 1) )</f>
        <v/>
      </c>
      <c r="R184" s="26" t="str">
        <f aca="true">IF(I184="-",IF(ISNUMBER(SEARCH(",", INDIRECT("B" &amp; ROW() - 1) )),1,""), "")</f>
        <v/>
      </c>
    </row>
    <row r="185" customFormat="false" ht="13.8" hidden="false" customHeight="false" outlineLevel="0" collapsed="false">
      <c r="B185" s="23"/>
      <c r="C185" s="17" t="str">
        <f aca="false">IF(E185="","",VLOOKUP(E185, 'SKU Милкпроджект'!$A$1:$C$50, 3, 0))</f>
        <v/>
      </c>
      <c r="F185" s="18"/>
      <c r="G185" s="24" t="str">
        <f aca="true">IF(I185="","",(INDIRECT("N" &amp; ROW() - 1) - M185))</f>
        <v/>
      </c>
      <c r="Q185" s="26"/>
      <c r="R185" s="26" t="str">
        <f aca="true">IF(I185="-",IF(ISNUMBER(SEARCH(",", INDIRECT("B" &amp; ROW() - 1) )),1,""), "")</f>
        <v/>
      </c>
    </row>
    <row r="186" customFormat="false" ht="13.8" hidden="false" customHeight="false" outlineLevel="0" collapsed="false">
      <c r="B186" s="23"/>
      <c r="C186" s="17" t="str">
        <f aca="false">IF(E186="","",VLOOKUP(E186, 'SKU Милкпроджект'!$A$1:$C$50, 3, 0))</f>
        <v/>
      </c>
      <c r="F186" s="18"/>
      <c r="G186" s="24" t="str">
        <f aca="true">IF(I186="","",(INDIRECT("N" &amp; ROW() - 1) - M186))</f>
        <v/>
      </c>
      <c r="Q186" s="26"/>
      <c r="R186" s="26" t="str">
        <f aca="true">IF(I186="-",IF(ISNUMBER(SEARCH(",", INDIRECT("B" &amp; ROW() - 1) )),1,""), "")</f>
        <v/>
      </c>
    </row>
    <row r="187" customFormat="false" ht="13.8" hidden="false" customHeight="false" outlineLevel="0" collapsed="false">
      <c r="B187" s="23"/>
      <c r="C187" s="17" t="str">
        <f aca="false">IF(E187="","",VLOOKUP(E187, 'SKU Милкпроджект'!$A$1:$C$50, 3, 0))</f>
        <v/>
      </c>
      <c r="F187" s="18"/>
      <c r="G187" s="24" t="str">
        <f aca="true">IF(I187="","",(INDIRECT("N" &amp; ROW() - 1) - M187))</f>
        <v/>
      </c>
      <c r="Q187" s="26"/>
      <c r="R187" s="26" t="str">
        <f aca="true">IF(I187="-",IF(ISNUMBER(SEARCH(",", INDIRECT("B" &amp; ROW() - 1) )),1,""), "")</f>
        <v/>
      </c>
    </row>
    <row r="188" customFormat="false" ht="13.8" hidden="false" customHeight="false" outlineLevel="0" collapsed="false">
      <c r="B188" s="23"/>
      <c r="C188" s="17" t="str">
        <f aca="false">IF(E188="","",VLOOKUP(E188, 'SKU Милкпроджект'!$A$1:$C$50, 3, 0))</f>
        <v/>
      </c>
      <c r="F188" s="18"/>
      <c r="G188" s="24" t="str">
        <f aca="true">IF(I188="","",(INDIRECT("N" &amp; ROW() - 1) - M188))</f>
        <v/>
      </c>
      <c r="Q188" s="26"/>
      <c r="R188" s="26" t="str">
        <f aca="true">IF(I188="-",IF(ISNUMBER(SEARCH(",", INDIRECT("B" &amp; ROW() - 1) )),1,""), "")</f>
        <v/>
      </c>
    </row>
    <row r="189" customFormat="false" ht="13.8" hidden="false" customHeight="false" outlineLevel="0" collapsed="false">
      <c r="B189" s="23"/>
      <c r="C189" s="17" t="str">
        <f aca="false">IF(E189="","",VLOOKUP(E189, 'SKU Милкпроджект'!$A$1:$C$50, 3, 0))</f>
        <v/>
      </c>
      <c r="F189" s="18"/>
      <c r="G189" s="24" t="str">
        <f aca="true">IF(I189="","",(INDIRECT("N" &amp; ROW() - 1) - M189))</f>
        <v/>
      </c>
      <c r="Q189" s="26"/>
      <c r="R189" s="26" t="str">
        <f aca="true">IF(I189="-",IF(ISNUMBER(SEARCH(",", INDIRECT("B" &amp; ROW() - 1) )),1,""), "")</f>
        <v/>
      </c>
    </row>
    <row r="190" customFormat="false" ht="13.8" hidden="false" customHeight="false" outlineLevel="0" collapsed="false">
      <c r="B190" s="23"/>
      <c r="C190" s="17" t="str">
        <f aca="false">IF(E190="","",VLOOKUP(E190, 'SKU Милкпроджект'!$A$1:$C$50, 3, 0))</f>
        <v/>
      </c>
      <c r="F190" s="18"/>
      <c r="G190" s="24" t="str">
        <f aca="true">IF(I190="","",(INDIRECT("N" &amp; ROW() - 1) - M190))</f>
        <v/>
      </c>
      <c r="Q190" s="26"/>
      <c r="R190" s="26" t="str">
        <f aca="true">IF(I190="-",IF(ISNUMBER(SEARCH(",", INDIRECT("B" &amp; ROW() - 1) )),1,""), "")</f>
        <v/>
      </c>
    </row>
    <row r="191" customFormat="false" ht="13.8" hidden="false" customHeight="false" outlineLevel="0" collapsed="false">
      <c r="B191" s="23"/>
      <c r="C191" s="17" t="str">
        <f aca="false">IF(E191="","",VLOOKUP(E191, 'SKU Милкпроджект'!$A$1:$C$50, 3, 0))</f>
        <v/>
      </c>
      <c r="F191" s="18"/>
      <c r="G191" s="24" t="str">
        <f aca="true">IF(I191="","",(INDIRECT("N" &amp; ROW() - 1) - M191))</f>
        <v/>
      </c>
      <c r="Q191" s="26"/>
      <c r="R191" s="26" t="str">
        <f aca="true">IF(I191="-",IF(ISNUMBER(SEARCH(",", INDIRECT("B" &amp; ROW() - 1) )),1,""), "")</f>
        <v/>
      </c>
    </row>
    <row r="192" customFormat="false" ht="13.8" hidden="false" customHeight="false" outlineLevel="0" collapsed="false">
      <c r="B192" s="23"/>
      <c r="C192" s="17" t="str">
        <f aca="false">IF(E192="","",VLOOKUP(E192, 'SKU Милкпроджект'!$A$1:$C$50, 3, 0))</f>
        <v/>
      </c>
      <c r="F192" s="18"/>
      <c r="G192" s="24" t="str">
        <f aca="true">IF(I192="","",(INDIRECT("N" &amp; ROW() - 1) - M192))</f>
        <v/>
      </c>
      <c r="Q192" s="26"/>
      <c r="R192" s="26" t="str">
        <f aca="true">IF(I192="-",IF(ISNUMBER(SEARCH(",", INDIRECT("B" &amp; ROW() - 1) )),1,""), "")</f>
        <v/>
      </c>
    </row>
    <row r="193" customFormat="false" ht="13.8" hidden="false" customHeight="false" outlineLevel="0" collapsed="false">
      <c r="B193" s="23"/>
      <c r="C193" s="17" t="str">
        <f aca="false">IF(E193="","",VLOOKUP(E193, 'SKU Милкпроджект'!$A$1:$C$50, 3, 0))</f>
        <v/>
      </c>
      <c r="F193" s="18"/>
      <c r="G193" s="24" t="str">
        <f aca="true">IF(I193="","",(INDIRECT("N" &amp; ROW() - 1) - M193))</f>
        <v/>
      </c>
      <c r="Q193" s="26"/>
      <c r="R193" s="26" t="str">
        <f aca="true">IF(I193="-",IF(ISNUMBER(SEARCH(",", INDIRECT("B" &amp; ROW() - 1) )),1,""), "")</f>
        <v/>
      </c>
    </row>
    <row r="194" customFormat="false" ht="13.8" hidden="false" customHeight="false" outlineLevel="0" collapsed="false">
      <c r="B194" s="23"/>
      <c r="C194" s="17" t="str">
        <f aca="false">IF(E194="","",VLOOKUP(E194, 'SKU Милкпроджект'!$A$1:$C$50, 3, 0))</f>
        <v/>
      </c>
      <c r="F194" s="18"/>
      <c r="G194" s="24" t="str">
        <f aca="true">IF(I194="","",(INDIRECT("N" &amp; ROW() - 1) - M194))</f>
        <v/>
      </c>
      <c r="Q194" s="26"/>
      <c r="R194" s="26" t="str">
        <f aca="true">IF(I194="-",IF(ISNUMBER(SEARCH(",", INDIRECT("B" &amp; ROW() - 1) )),1,""), "")</f>
        <v/>
      </c>
    </row>
    <row r="195" customFormat="false" ht="13.8" hidden="false" customHeight="false" outlineLevel="0" collapsed="false">
      <c r="B195" s="23"/>
      <c r="C195" s="17" t="str">
        <f aca="false">IF(E195="","",VLOOKUP(E195, 'SKU Милкпроджект'!$A$1:$C$50, 3, 0))</f>
        <v/>
      </c>
      <c r="F195" s="18"/>
      <c r="G195" s="24" t="str">
        <f aca="true">IF(I195="","",(INDIRECT("N" &amp; ROW() - 1) - M195))</f>
        <v/>
      </c>
      <c r="Q195" s="26"/>
      <c r="R195" s="26" t="str">
        <f aca="true">IF(I195="-",IF(ISNUMBER(SEARCH(",", INDIRECT("B" &amp; ROW() - 1) )),1,""), "")</f>
        <v/>
      </c>
    </row>
    <row r="196" customFormat="false" ht="13.8" hidden="false" customHeight="false" outlineLevel="0" collapsed="false">
      <c r="B196" s="23"/>
      <c r="C196" s="17" t="str">
        <f aca="false">IF(E196="","",VLOOKUP(E196, 'SKU Милкпроджект'!$A$1:$C$50, 3, 0))</f>
        <v/>
      </c>
      <c r="F196" s="18"/>
      <c r="G196" s="24" t="str">
        <f aca="true">IF(I196="","",(INDIRECT("N" &amp; ROW() - 1) - M196))</f>
        <v/>
      </c>
      <c r="Q196" s="26"/>
      <c r="R196" s="26" t="str">
        <f aca="true">IF(I196="-",IF(ISNUMBER(SEARCH(",", INDIRECT("B" &amp; ROW() - 1) )),1,""), "")</f>
        <v/>
      </c>
    </row>
    <row r="197" customFormat="false" ht="13.8" hidden="false" customHeight="false" outlineLevel="0" collapsed="false">
      <c r="B197" s="23"/>
      <c r="C197" s="17" t="str">
        <f aca="false">IF(E197="","",VLOOKUP(E197, 'SKU Милкпроджект'!$A$1:$C$50, 3, 0))</f>
        <v/>
      </c>
      <c r="F197" s="18"/>
      <c r="G197" s="24" t="str">
        <f aca="true">IF(I197="","",(INDIRECT("N" &amp; ROW() - 1) - M197))</f>
        <v/>
      </c>
      <c r="Q197" s="26"/>
      <c r="R197" s="26" t="str">
        <f aca="true">IF(I197="-",IF(ISNUMBER(SEARCH(",", INDIRECT("B" &amp; ROW() - 1) )),1,""), "")</f>
        <v/>
      </c>
    </row>
    <row r="198" customFormat="false" ht="13.8" hidden="false" customHeight="false" outlineLevel="0" collapsed="false">
      <c r="B198" s="23"/>
      <c r="C198" s="17" t="str">
        <f aca="false">IF(E198="","",VLOOKUP(E198, 'SKU Милкпроджект'!$A$1:$C$50, 3, 0))</f>
        <v/>
      </c>
      <c r="F198" s="18"/>
      <c r="G198" s="27"/>
      <c r="Q198" s="26"/>
      <c r="R198" s="26" t="str">
        <f aca="true">IF(I198="-",IF(ISNUMBER(SEARCH(",", INDIRECT("B" &amp; ROW() - 1) )),1,""), "")</f>
        <v/>
      </c>
    </row>
    <row r="199" customFormat="false" ht="13.8" hidden="false" customHeight="false" outlineLevel="0" collapsed="false">
      <c r="B199" s="23"/>
      <c r="C199" s="17" t="str">
        <f aca="false">IF(E199="","",VLOOKUP(E199, 'SKU Милкпроджект'!$A$1:$C$50, 3, 0))</f>
        <v/>
      </c>
      <c r="F199" s="18"/>
      <c r="G199" s="27"/>
      <c r="Q199" s="26"/>
      <c r="R199" s="26" t="str">
        <f aca="true">IF(I199="-",IF(ISNUMBER(SEARCH(",", INDIRECT("B" &amp; ROW() - 1) )),1,""), "")</f>
        <v/>
      </c>
    </row>
    <row r="200" customFormat="false" ht="13.8" hidden="false" customHeight="false" outlineLevel="0" collapsed="false">
      <c r="B200" s="23"/>
      <c r="C200" s="17" t="str">
        <f aca="false">IF(E200="","",VLOOKUP(E200, 'SKU Милкпроджект'!$A$1:$C$50, 3, 0))</f>
        <v/>
      </c>
      <c r="F200" s="18"/>
      <c r="G200" s="27"/>
      <c r="Q200" s="26"/>
      <c r="R200" s="26" t="str">
        <f aca="true">IF(I200="-",IF(ISNUMBER(SEARCH(",", INDIRECT("B" &amp; ROW() - 1) )),1,""), "")</f>
        <v/>
      </c>
    </row>
    <row r="201" customFormat="false" ht="13.8" hidden="false" customHeight="false" outlineLevel="0" collapsed="false">
      <c r="B201" s="23"/>
      <c r="C201" s="17" t="str">
        <f aca="false">IF(E201="","",VLOOKUP(E201, 'SKU Милкпроджект'!$A$1:$C$50, 3, 0))</f>
        <v/>
      </c>
      <c r="F201" s="18"/>
      <c r="G201" s="27"/>
      <c r="Q201" s="26"/>
      <c r="R201" s="26" t="str">
        <f aca="true">IF(I201="-",IF(ISNUMBER(SEARCH(",", INDIRECT("B" &amp; ROW() - 1) )),1,""), "")</f>
        <v/>
      </c>
    </row>
    <row r="202" customFormat="false" ht="13.8" hidden="false" customHeight="false" outlineLevel="0" collapsed="false">
      <c r="B202" s="23"/>
      <c r="C202" s="17" t="str">
        <f aca="false">IF(E202="","",VLOOKUP(E202, 'SKU Милкпроджект'!$A$1:$C$50, 3, 0))</f>
        <v/>
      </c>
      <c r="F202" s="18"/>
      <c r="G202" s="27"/>
      <c r="Q202" s="26"/>
      <c r="R202" s="26" t="str">
        <f aca="true">IF(I202="-",IF(ISNUMBER(SEARCH(",", INDIRECT("B" &amp; ROW() - 1) )),1,""), "")</f>
        <v/>
      </c>
    </row>
    <row r="203" customFormat="false" ht="13.8" hidden="false" customHeight="false" outlineLevel="0" collapsed="false">
      <c r="B203" s="23"/>
      <c r="C203" s="17" t="str">
        <f aca="false">IF(E203="","",VLOOKUP(E203, 'SKU Милкпроджект'!$A$1:$C$50, 3, 0))</f>
        <v/>
      </c>
      <c r="F203" s="18"/>
      <c r="G203" s="27"/>
      <c r="Q203" s="26"/>
      <c r="R203" s="26" t="str">
        <f aca="true">IF(I203="-",IF(ISNUMBER(SEARCH(",", INDIRECT("B" &amp; ROW() - 1) )),1,""), "")</f>
        <v/>
      </c>
    </row>
    <row r="204" customFormat="false" ht="13.8" hidden="false" customHeight="false" outlineLevel="0" collapsed="false">
      <c r="B204" s="23"/>
      <c r="C204" s="17" t="str">
        <f aca="false">IF(E204="","",VLOOKUP(E204, 'SKU Милкпроджект'!$A$1:$C$50, 3, 0))</f>
        <v/>
      </c>
      <c r="F204" s="18"/>
      <c r="G204" s="27"/>
      <c r="Q204" s="26"/>
      <c r="R204" s="26" t="str">
        <f aca="true">IF(I204="-",IF(ISNUMBER(SEARCH(",", INDIRECT("B" &amp; ROW() - 1) )),1,""), "")</f>
        <v/>
      </c>
    </row>
    <row r="205" customFormat="false" ht="13.8" hidden="false" customHeight="false" outlineLevel="0" collapsed="false">
      <c r="B205" s="23"/>
      <c r="C205" s="17" t="str">
        <f aca="false">IF(E205="","",VLOOKUP(E205, 'SKU Милкпроджект'!$A$1:$C$50, 3, 0))</f>
        <v/>
      </c>
      <c r="F205" s="18"/>
      <c r="G205" s="27"/>
      <c r="Q205" s="26"/>
      <c r="R205" s="26" t="str">
        <f aca="true">IF(I205="-",IF(ISNUMBER(SEARCH(",", INDIRECT("B" &amp; ROW() - 1) )),1,""), "")</f>
        <v/>
      </c>
    </row>
    <row r="206" customFormat="false" ht="13.8" hidden="false" customHeight="false" outlineLevel="0" collapsed="false">
      <c r="B206" s="23"/>
      <c r="C206" s="17" t="str">
        <f aca="false">IF(E206="","",VLOOKUP(E206, 'SKU Милкпроджект'!$A$1:$C$50, 3, 0))</f>
        <v/>
      </c>
      <c r="F206" s="18"/>
      <c r="G206" s="27"/>
      <c r="Q206" s="26"/>
      <c r="R206" s="26" t="str">
        <f aca="true">IF(I206="-",IF(ISNUMBER(SEARCH(",", INDIRECT("B" &amp; ROW() - 1) )),1,""), "")</f>
        <v/>
      </c>
    </row>
    <row r="207" customFormat="false" ht="13.8" hidden="false" customHeight="false" outlineLevel="0" collapsed="false">
      <c r="B207" s="23"/>
      <c r="C207" s="17" t="str">
        <f aca="false">IF(E207="","",VLOOKUP(E207, 'SKU Милкпроджект'!$A$1:$C$50, 3, 0))</f>
        <v/>
      </c>
      <c r="F207" s="18"/>
      <c r="G207" s="27"/>
      <c r="Q207" s="26"/>
      <c r="R207" s="26" t="str">
        <f aca="true">IF(I207="-",IF(ISNUMBER(SEARCH(",", INDIRECT("B" &amp; ROW() - 1) )),1,""), "")</f>
        <v/>
      </c>
    </row>
    <row r="208" customFormat="false" ht="13.8" hidden="false" customHeight="false" outlineLevel="0" collapsed="false">
      <c r="B208" s="23"/>
      <c r="C208" s="17" t="str">
        <f aca="false">IF(E208="","",VLOOKUP(E208, 'SKU Милкпроджект'!$A$1:$C$50, 3, 0))</f>
        <v/>
      </c>
      <c r="F208" s="18"/>
      <c r="G208" s="27"/>
      <c r="Q208" s="26"/>
      <c r="R208" s="26" t="str">
        <f aca="true">IF(I208="-",IF(ISNUMBER(SEARCH(",", INDIRECT("B" &amp; ROW() - 1) )),1,""), "")</f>
        <v/>
      </c>
    </row>
    <row r="209" customFormat="false" ht="13.8" hidden="false" customHeight="false" outlineLevel="0" collapsed="false">
      <c r="B209" s="23"/>
      <c r="C209" s="17" t="str">
        <f aca="false">IF(E209="","",VLOOKUP(E209, 'SKU Милкпроджект'!$A$1:$C$50, 3, 0))</f>
        <v/>
      </c>
      <c r="F209" s="18"/>
      <c r="G209" s="27"/>
      <c r="Q209" s="26"/>
      <c r="R209" s="26" t="str">
        <f aca="true">IF(I209="-",IF(ISNUMBER(SEARCH(",", INDIRECT("B" &amp; ROW() - 1) )),1,""), "")</f>
        <v/>
      </c>
    </row>
    <row r="210" customFormat="false" ht="13.8" hidden="false" customHeight="false" outlineLevel="0" collapsed="false">
      <c r="B210" s="23"/>
      <c r="C210" s="17" t="str">
        <f aca="false">IF(E210="","",VLOOKUP(E210, 'SKU Милкпроджект'!$A$1:$C$50, 3, 0))</f>
        <v/>
      </c>
      <c r="F210" s="18"/>
      <c r="Q210" s="26"/>
      <c r="R210" s="26" t="str">
        <f aca="true">IF(I210="-",IF(ISNUMBER(SEARCH(",", INDIRECT("B" &amp; ROW() - 1) )),1,""), "")</f>
        <v/>
      </c>
    </row>
    <row r="211" customFormat="false" ht="13.8" hidden="false" customHeight="false" outlineLevel="0" collapsed="false">
      <c r="B211" s="23"/>
      <c r="C211" s="17" t="str">
        <f aca="false">IF(E211="","",VLOOKUP(E211, 'SKU Милкпроджект'!$A$1:$C$50, 3, 0))</f>
        <v/>
      </c>
      <c r="F211" s="18"/>
      <c r="Q211" s="26"/>
      <c r="R211" s="26" t="str">
        <f aca="true">IF(I211="-",IF(ISNUMBER(SEARCH(",", INDIRECT("B" &amp; ROW() - 1) )),1,""), "")</f>
        <v/>
      </c>
    </row>
    <row r="212" customFormat="false" ht="13.8" hidden="false" customHeight="false" outlineLevel="0" collapsed="false">
      <c r="B212" s="23"/>
      <c r="C212" s="17" t="str">
        <f aca="false">IF(E212="","",VLOOKUP(E212, 'SKU Милкпроджект'!$A$1:$C$50, 3, 0))</f>
        <v/>
      </c>
      <c r="F212" s="18"/>
      <c r="Q212" s="26"/>
      <c r="R212" s="26" t="str">
        <f aca="true">IF(I212="-",IF(ISNUMBER(SEARCH(",", INDIRECT("B" &amp; ROW() - 1) )),1,""), "")</f>
        <v/>
      </c>
    </row>
    <row r="213" customFormat="false" ht="13.8" hidden="false" customHeight="false" outlineLevel="0" collapsed="false">
      <c r="B213" s="23"/>
      <c r="C213" s="17" t="str">
        <f aca="false">IF(E213="","",VLOOKUP(E213, 'SKU Милкпроджект'!$A$1:$C$50, 3, 0))</f>
        <v/>
      </c>
      <c r="F213" s="18"/>
      <c r="Q213" s="26"/>
      <c r="R213" s="26" t="str">
        <f aca="true">IF(I213="-",IF(ISNUMBER(SEARCH(",", INDIRECT("B" &amp; ROW() - 1) )),1,""), "")</f>
        <v/>
      </c>
    </row>
    <row r="214" customFormat="false" ht="13.8" hidden="false" customHeight="false" outlineLevel="0" collapsed="false">
      <c r="B214" s="23"/>
      <c r="C214" s="17" t="str">
        <f aca="false">IF(E214="","",VLOOKUP(E214, 'SKU Милкпроджект'!$A$1:$C$50, 3, 0))</f>
        <v/>
      </c>
      <c r="F214" s="18"/>
      <c r="Q214" s="26"/>
      <c r="R214" s="26" t="str">
        <f aca="true">IF(I214="-",IF(ISNUMBER(SEARCH(",", INDIRECT("B" &amp; ROW() - 1) )),1,""), "")</f>
        <v/>
      </c>
    </row>
    <row r="215" customFormat="false" ht="13.8" hidden="false" customHeight="false" outlineLevel="0" collapsed="false">
      <c r="B215" s="23"/>
      <c r="F215" s="18"/>
      <c r="Q215" s="26"/>
      <c r="R215" s="26" t="str">
        <f aca="true">IF(I215="-",IF(ISNUMBER(SEARCH(",", INDIRECT("B" &amp; ROW() - 1) )),1,""), "")</f>
        <v/>
      </c>
    </row>
    <row r="216" customFormat="false" ht="13.8" hidden="false" customHeight="false" outlineLevel="0" collapsed="false">
      <c r="B216" s="23"/>
      <c r="F216" s="18"/>
      <c r="Q216" s="26"/>
      <c r="R216" s="26" t="str">
        <f aca="true">IF(I216="-",IF(ISNUMBER(SEARCH(",", INDIRECT("B" &amp; ROW() - 1) )),1,""), "")</f>
        <v/>
      </c>
    </row>
    <row r="217" customFormat="false" ht="13.8" hidden="false" customHeight="false" outlineLevel="0" collapsed="false">
      <c r="B217" s="23"/>
      <c r="F217" s="18"/>
      <c r="Q217" s="26"/>
      <c r="R217" s="26" t="str">
        <f aca="true">IF(I217="-",IF(ISNUMBER(SEARCH(",", INDIRECT("B" &amp; ROW() - 1) )),1,""), "")</f>
        <v/>
      </c>
    </row>
    <row r="218" customFormat="false" ht="13.8" hidden="false" customHeight="false" outlineLevel="0" collapsed="false">
      <c r="B218" s="23"/>
      <c r="F218" s="18"/>
      <c r="Q218" s="26"/>
      <c r="R218" s="26" t="str">
        <f aca="true">IF(I218="-",IF(ISNUMBER(SEARCH(",", INDIRECT("B" &amp; ROW() - 1) )),1,""), "")</f>
        <v/>
      </c>
    </row>
    <row r="219" customFormat="false" ht="13.8" hidden="false" customHeight="false" outlineLevel="0" collapsed="false">
      <c r="B219" s="23"/>
      <c r="F219" s="18"/>
      <c r="Q219" s="26"/>
      <c r="R219" s="26" t="str">
        <f aca="true">IF(I219="-",IF(ISNUMBER(SEARCH(",", INDIRECT("B" &amp; ROW() - 1) )),1,""), "")</f>
        <v/>
      </c>
    </row>
    <row r="220" customFormat="false" ht="13.8" hidden="false" customHeight="false" outlineLevel="0" collapsed="false">
      <c r="B220" s="23"/>
      <c r="F220" s="18"/>
      <c r="Q220" s="26"/>
      <c r="R220" s="26" t="str">
        <f aca="true">IF(I220="-",IF(ISNUMBER(SEARCH(",", INDIRECT("B" &amp; ROW() - 1) )),1,""), "")</f>
        <v/>
      </c>
    </row>
    <row r="221" customFormat="false" ht="13.8" hidden="false" customHeight="false" outlineLevel="0" collapsed="false">
      <c r="B221" s="23"/>
      <c r="F221" s="18"/>
      <c r="Q221" s="26"/>
      <c r="R221" s="26" t="str">
        <f aca="true">IF(I221="-",IF(ISNUMBER(SEARCH(",", INDIRECT("B" &amp; ROW() - 1) )),1,""), "")</f>
        <v/>
      </c>
    </row>
    <row r="222" customFormat="false" ht="13.8" hidden="false" customHeight="false" outlineLevel="0" collapsed="false">
      <c r="B222" s="23"/>
      <c r="F222" s="18"/>
      <c r="Q222" s="26"/>
      <c r="R222" s="26" t="str">
        <f aca="true">IF(I222="-",IF(ISNUMBER(SEARCH(",", INDIRECT("B" &amp; ROW() - 1) )),1,""), "")</f>
        <v/>
      </c>
    </row>
    <row r="223" customFormat="false" ht="13.8" hidden="false" customHeight="false" outlineLevel="0" collapsed="false">
      <c r="B223" s="23"/>
      <c r="F223" s="18"/>
      <c r="Q223" s="26"/>
      <c r="R223" s="26" t="str">
        <f aca="true">IF(I223="-",IF(ISNUMBER(SEARCH(",", INDIRECT("B" &amp; ROW() - 1) )),1,""), "")</f>
        <v/>
      </c>
    </row>
    <row r="224" customFormat="false" ht="13.8" hidden="false" customHeight="false" outlineLevel="0" collapsed="false">
      <c r="B224" s="23"/>
      <c r="F224" s="18"/>
      <c r="Q224" s="26"/>
      <c r="R224" s="26" t="str">
        <f aca="true">IF(I224="-",IF(ISNUMBER(SEARCH(",", INDIRECT("B" &amp; ROW() - 1) )),1,""), "")</f>
        <v/>
      </c>
    </row>
    <row r="225" customFormat="false" ht="13.8" hidden="false" customHeight="false" outlineLevel="0" collapsed="false">
      <c r="B225" s="23"/>
      <c r="F225" s="18"/>
      <c r="Q225" s="26"/>
      <c r="R225" s="26" t="str">
        <f aca="true">IF(I225="-",IF(ISNUMBER(SEARCH(",", INDIRECT("B" &amp; ROW() - 1) )),1,""), "")</f>
        <v/>
      </c>
    </row>
    <row r="226" customFormat="false" ht="13.8" hidden="false" customHeight="false" outlineLevel="0" collapsed="false">
      <c r="B226" s="23"/>
      <c r="F226" s="18"/>
      <c r="Q226" s="26"/>
      <c r="R226" s="26" t="str">
        <f aca="true">IF(I226="-",IF(ISNUMBER(SEARCH(",", INDIRECT("B" &amp; ROW() - 1) )),1,""), "")</f>
        <v/>
      </c>
    </row>
    <row r="227" customFormat="false" ht="13.8" hidden="false" customHeight="false" outlineLevel="0" collapsed="false">
      <c r="B227" s="23"/>
      <c r="F227" s="18"/>
      <c r="Q227" s="26"/>
      <c r="R227" s="26" t="str">
        <f aca="true">IF(I227="-",IF(ISNUMBER(SEARCH(",", INDIRECT("B" &amp; ROW() - 1) )),1,""), "")</f>
        <v/>
      </c>
    </row>
    <row r="228" customFormat="false" ht="13.8" hidden="false" customHeight="false" outlineLevel="0" collapsed="false">
      <c r="B228" s="23"/>
      <c r="F228" s="18"/>
      <c r="Q228" s="26"/>
      <c r="R228" s="26" t="str">
        <f aca="true">IF(I228="-",IF(ISNUMBER(SEARCH(",", INDIRECT("B" &amp; ROW() - 1) )),1,""), "")</f>
        <v/>
      </c>
    </row>
    <row r="229" customFormat="false" ht="13.8" hidden="false" customHeight="false" outlineLevel="0" collapsed="false">
      <c r="B229" s="23"/>
      <c r="F229" s="18"/>
      <c r="Q229" s="26"/>
      <c r="R229" s="26" t="str">
        <f aca="true">IF(I229="-",IF(ISNUMBER(SEARCH(",", INDIRECT("B" &amp; ROW() - 1) )),1,""), 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2">
    <cfRule type="expression" priority="2" aboveAverage="0" equalAverage="0" bottom="0" percent="0" rank="0" text="" dxfId="0">
      <formula>SUMIF(G3:G123,"&gt;0")-SUMIF(G3:G123,"&lt;0") &gt; 1</formula>
    </cfRule>
  </conditionalFormatting>
  <conditionalFormatting sqref="G3:G197">
    <cfRule type="expression" priority="3" aboveAverage="0" equalAverage="0" bottom="0" percent="0" rank="0" text="" dxfId="1">
      <formula>AND(IF(H3="",0, G3)  &gt;= - 0.05* IF(H3="",0,H3), IF(H3="",0, G3) &lt; 0)</formula>
    </cfRule>
  </conditionalFormatting>
  <conditionalFormatting sqref="G3:G197">
    <cfRule type="expression" priority="4" aboveAverage="0" equalAverage="0" bottom="0" percent="0" rank="0" text="" dxfId="2">
      <formula>IF(H3="",0, G3)  &lt; - 0.05* IF(H3="",0,H3)</formula>
    </cfRule>
    <cfRule type="expression" priority="5" aboveAverage="0" equalAverage="0" bottom="0" percent="0" rank="0" text="" dxfId="1">
      <formula>AND(H3="",0, G3)  &gt;= - 0.05* IF(H3="",0,H3), IF(H3="",0, G3) &lt; 0)</formula>
    </cfRule>
    <cfRule type="expression" priority="6" aboveAverage="0" equalAverage="0" bottom="0" percent="0" rank="0" text="" dxfId="1">
      <formula>AND(IF(H3="",0, G3)  &lt;= 0.05* IF(H3="",0,H3), IF(H3="",0, G3) &gt; 0)</formula>
    </cfRule>
    <cfRule type="expression" priority="7" aboveAverage="0" equalAverage="0" bottom="0" percent="0" rank="0" text="" dxfId="3">
      <formula>IF(H3="",0,G3)  &gt; 0.05* IF(H3="",0,H3)</formula>
    </cfRule>
  </conditionalFormatting>
  <conditionalFormatting sqref="G3:G197">
    <cfRule type="expression" priority="8" aboveAverage="0" equalAverage="0" bottom="0" percent="0" rank="0" text="" dxfId="3">
      <formula>IF(H3="",0, G3)  &gt; 0.05* IF(H3="",0,H3)</formula>
    </cfRule>
    <cfRule type="expression" priority="9" aboveAverage="0" equalAverage="0" bottom="0" percent="0" rank="0" text="" dxfId="1">
      <formula>AND(IF(H3="",0, G3)  &gt;= - 0.05* IF(H3="",0,H3), IF(H3="",0, G3) &lt; 0)</formula>
    </cfRule>
  </conditionalFormatting>
  <dataValidations count="2">
    <dataValidation allowBlank="true" operator="between" showDropDown="false" showErrorMessage="true" showInputMessage="true" sqref="E3:E100" type="list">
      <formula1>'SKU Милкпроджект'!$A$1:$A$50</formula1>
      <formula2>0</formula2>
    </dataValidation>
    <dataValidation allowBlank="true" operator="between" showDropDown="false" showErrorMessage="false" showInputMessage="true" sqref="B3:B155" type="list">
      <formula1>'SKU Милкпроджект'!$B$1:$B$50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2021-06-17T11:21:57Z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