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okh\Desktop\umalat\app\data\static\templates\"/>
    </mc:Choice>
  </mc:AlternateContent>
  <bookViews>
    <workbookView xWindow="0" yWindow="0" windowWidth="19200" windowHeight="7640" tabRatio="500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</sheets>
  <definedNames>
    <definedName name="Water_SKU">'Вода SKU'!$A$1:$A$100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122" i="2" l="1"/>
  <c r="N122" i="2" s="1"/>
  <c r="V122" i="2"/>
  <c r="U122" i="2"/>
  <c r="T122" i="2"/>
  <c r="R122" i="2"/>
  <c r="Q122" i="2"/>
  <c r="P122" i="2"/>
  <c r="J122" i="2"/>
  <c r="X121" i="2"/>
  <c r="N121" i="2" s="1"/>
  <c r="V121" i="2"/>
  <c r="U121" i="2"/>
  <c r="T121" i="2"/>
  <c r="R121" i="2"/>
  <c r="Q121" i="2"/>
  <c r="P121" i="2"/>
  <c r="J121" i="2"/>
  <c r="X120" i="2"/>
  <c r="N120" i="2" s="1"/>
  <c r="V120" i="2"/>
  <c r="U120" i="2"/>
  <c r="T120" i="2"/>
  <c r="R120" i="2"/>
  <c r="Q120" i="2"/>
  <c r="P120" i="2"/>
  <c r="J120" i="2"/>
  <c r="X119" i="2"/>
  <c r="V119" i="2"/>
  <c r="U119" i="2"/>
  <c r="W119" i="2" s="1"/>
  <c r="T119" i="2"/>
  <c r="R119" i="2"/>
  <c r="Q119" i="2"/>
  <c r="P119" i="2"/>
  <c r="N119" i="2"/>
  <c r="J119" i="2"/>
  <c r="X118" i="2"/>
  <c r="W118" i="2"/>
  <c r="V118" i="2"/>
  <c r="U118" i="2"/>
  <c r="T118" i="2"/>
  <c r="R118" i="2"/>
  <c r="Q118" i="2"/>
  <c r="P118" i="2"/>
  <c r="N118" i="2"/>
  <c r="J118" i="2"/>
  <c r="X117" i="2"/>
  <c r="N117" i="2" s="1"/>
  <c r="V117" i="2"/>
  <c r="U117" i="2"/>
  <c r="W117" i="2" s="1"/>
  <c r="T117" i="2"/>
  <c r="R117" i="2"/>
  <c r="Q117" i="2"/>
  <c r="P117" i="2"/>
  <c r="J117" i="2"/>
  <c r="X116" i="2"/>
  <c r="N116" i="2" s="1"/>
  <c r="V116" i="2"/>
  <c r="U116" i="2"/>
  <c r="T116" i="2"/>
  <c r="R116" i="2"/>
  <c r="Q116" i="2"/>
  <c r="P116" i="2"/>
  <c r="J116" i="2"/>
  <c r="X115" i="2"/>
  <c r="N115" i="2" s="1"/>
  <c r="V115" i="2"/>
  <c r="U115" i="2"/>
  <c r="T115" i="2"/>
  <c r="R115" i="2"/>
  <c r="Q115" i="2"/>
  <c r="P115" i="2"/>
  <c r="J115" i="2"/>
  <c r="X114" i="2"/>
  <c r="N114" i="2" s="1"/>
  <c r="V114" i="2"/>
  <c r="U114" i="2"/>
  <c r="T114" i="2"/>
  <c r="R114" i="2"/>
  <c r="Q114" i="2"/>
  <c r="P114" i="2"/>
  <c r="J114" i="2"/>
  <c r="X113" i="2"/>
  <c r="V113" i="2"/>
  <c r="U113" i="2"/>
  <c r="W113" i="2" s="1"/>
  <c r="T113" i="2"/>
  <c r="R113" i="2"/>
  <c r="Q113" i="2"/>
  <c r="P113" i="2"/>
  <c r="N113" i="2"/>
  <c r="J113" i="2"/>
  <c r="X112" i="2"/>
  <c r="N112" i="2" s="1"/>
  <c r="V112" i="2"/>
  <c r="U112" i="2"/>
  <c r="T112" i="2"/>
  <c r="R112" i="2"/>
  <c r="Q112" i="2"/>
  <c r="P112" i="2"/>
  <c r="J112" i="2"/>
  <c r="X111" i="2"/>
  <c r="V111" i="2"/>
  <c r="U111" i="2"/>
  <c r="W111" i="2" s="1"/>
  <c r="T111" i="2"/>
  <c r="R111" i="2"/>
  <c r="Q111" i="2"/>
  <c r="P111" i="2"/>
  <c r="N111" i="2"/>
  <c r="J111" i="2"/>
  <c r="X110" i="2"/>
  <c r="N110" i="2" s="1"/>
  <c r="V110" i="2"/>
  <c r="U110" i="2"/>
  <c r="W110" i="2" s="1"/>
  <c r="T110" i="2"/>
  <c r="R110" i="2"/>
  <c r="Q110" i="2"/>
  <c r="P110" i="2"/>
  <c r="J110" i="2"/>
  <c r="X109" i="2"/>
  <c r="N109" i="2" s="1"/>
  <c r="V109" i="2"/>
  <c r="U109" i="2"/>
  <c r="W109" i="2" s="1"/>
  <c r="T109" i="2"/>
  <c r="R109" i="2"/>
  <c r="Q109" i="2"/>
  <c r="P109" i="2"/>
  <c r="J109" i="2"/>
  <c r="X108" i="2"/>
  <c r="N108" i="2" s="1"/>
  <c r="V108" i="2"/>
  <c r="U108" i="2"/>
  <c r="T108" i="2"/>
  <c r="R108" i="2"/>
  <c r="Q108" i="2"/>
  <c r="P108" i="2"/>
  <c r="J108" i="2"/>
  <c r="X107" i="2"/>
  <c r="N107" i="2" s="1"/>
  <c r="V107" i="2"/>
  <c r="U107" i="2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X105" i="2"/>
  <c r="V105" i="2"/>
  <c r="U105" i="2"/>
  <c r="W105" i="2" s="1"/>
  <c r="T105" i="2"/>
  <c r="R105" i="2"/>
  <c r="Q105" i="2"/>
  <c r="P105" i="2"/>
  <c r="N105" i="2"/>
  <c r="J105" i="2"/>
  <c r="X104" i="2"/>
  <c r="N104" i="2" s="1"/>
  <c r="V104" i="2"/>
  <c r="W104" i="2" s="1"/>
  <c r="U104" i="2"/>
  <c r="T104" i="2"/>
  <c r="R104" i="2"/>
  <c r="Q104" i="2"/>
  <c r="P104" i="2"/>
  <c r="J104" i="2"/>
  <c r="X103" i="2"/>
  <c r="N103" i="2" s="1"/>
  <c r="V103" i="2"/>
  <c r="U103" i="2"/>
  <c r="W103" i="2" s="1"/>
  <c r="T103" i="2"/>
  <c r="R103" i="2"/>
  <c r="Q103" i="2"/>
  <c r="P103" i="2"/>
  <c r="J103" i="2"/>
  <c r="X102" i="2"/>
  <c r="N102" i="2" s="1"/>
  <c r="V102" i="2"/>
  <c r="U102" i="2"/>
  <c r="W102" i="2" s="1"/>
  <c r="T102" i="2"/>
  <c r="R102" i="2"/>
  <c r="Q102" i="2"/>
  <c r="P102" i="2"/>
  <c r="J102" i="2"/>
  <c r="X101" i="2"/>
  <c r="N101" i="2" s="1"/>
  <c r="V101" i="2"/>
  <c r="U101" i="2"/>
  <c r="W101" i="2" s="1"/>
  <c r="T101" i="2"/>
  <c r="R101" i="2"/>
  <c r="Q101" i="2"/>
  <c r="P101" i="2"/>
  <c r="J101" i="2"/>
  <c r="X100" i="2"/>
  <c r="N100" i="2" s="1"/>
  <c r="V100" i="2"/>
  <c r="W100" i="2" s="1"/>
  <c r="U100" i="2"/>
  <c r="T100" i="2"/>
  <c r="R100" i="2"/>
  <c r="Q100" i="2"/>
  <c r="P100" i="2"/>
  <c r="J100" i="2"/>
  <c r="X99" i="2"/>
  <c r="N99" i="2" s="1"/>
  <c r="V99" i="2"/>
  <c r="W99" i="2" s="1"/>
  <c r="U99" i="2"/>
  <c r="T99" i="2"/>
  <c r="R99" i="2"/>
  <c r="Q99" i="2"/>
  <c r="P99" i="2"/>
  <c r="J99" i="2"/>
  <c r="X98" i="2"/>
  <c r="N98" i="2" s="1"/>
  <c r="V98" i="2"/>
  <c r="W98" i="2" s="1"/>
  <c r="U98" i="2"/>
  <c r="T98" i="2"/>
  <c r="R98" i="2"/>
  <c r="Q98" i="2"/>
  <c r="P98" i="2"/>
  <c r="J98" i="2"/>
  <c r="X97" i="2"/>
  <c r="V97" i="2"/>
  <c r="U97" i="2"/>
  <c r="W97" i="2" s="1"/>
  <c r="T97" i="2"/>
  <c r="R97" i="2"/>
  <c r="Q97" i="2"/>
  <c r="P97" i="2"/>
  <c r="N97" i="2"/>
  <c r="J97" i="2"/>
  <c r="X96" i="2"/>
  <c r="V96" i="2"/>
  <c r="U96" i="2"/>
  <c r="W96" i="2" s="1"/>
  <c r="T96" i="2"/>
  <c r="R96" i="2"/>
  <c r="Q96" i="2"/>
  <c r="P96" i="2"/>
  <c r="N96" i="2"/>
  <c r="J96" i="2"/>
  <c r="X95" i="2"/>
  <c r="W95" i="2"/>
  <c r="V95" i="2"/>
  <c r="U95" i="2"/>
  <c r="T95" i="2"/>
  <c r="R95" i="2"/>
  <c r="Q95" i="2"/>
  <c r="P95" i="2"/>
  <c r="N95" i="2"/>
  <c r="J95" i="2"/>
  <c r="X94" i="2"/>
  <c r="N94" i="2" s="1"/>
  <c r="V94" i="2"/>
  <c r="U94" i="2"/>
  <c r="W94" i="2" s="1"/>
  <c r="T94" i="2"/>
  <c r="R94" i="2"/>
  <c r="Q94" i="2"/>
  <c r="P94" i="2"/>
  <c r="J94" i="2"/>
  <c r="X93" i="2"/>
  <c r="N93" i="2" s="1"/>
  <c r="V93" i="2"/>
  <c r="U93" i="2"/>
  <c r="W93" i="2" s="1"/>
  <c r="T93" i="2"/>
  <c r="R93" i="2"/>
  <c r="Q93" i="2"/>
  <c r="P93" i="2"/>
  <c r="J93" i="2"/>
  <c r="X92" i="2"/>
  <c r="N92" i="2" s="1"/>
  <c r="V92" i="2"/>
  <c r="U92" i="2"/>
  <c r="T92" i="2"/>
  <c r="R92" i="2"/>
  <c r="Q92" i="2"/>
  <c r="P92" i="2"/>
  <c r="J92" i="2"/>
  <c r="X91" i="2"/>
  <c r="N91" i="2" s="1"/>
  <c r="V91" i="2"/>
  <c r="U91" i="2"/>
  <c r="T91" i="2"/>
  <c r="R91" i="2"/>
  <c r="Q91" i="2"/>
  <c r="P91" i="2"/>
  <c r="J91" i="2"/>
  <c r="X90" i="2"/>
  <c r="N90" i="2" s="1"/>
  <c r="V90" i="2"/>
  <c r="U90" i="2"/>
  <c r="T90" i="2"/>
  <c r="R90" i="2"/>
  <c r="Q90" i="2"/>
  <c r="P90" i="2"/>
  <c r="J90" i="2"/>
  <c r="X89" i="2"/>
  <c r="V89" i="2"/>
  <c r="U89" i="2"/>
  <c r="W89" i="2" s="1"/>
  <c r="T89" i="2"/>
  <c r="R89" i="2"/>
  <c r="Q89" i="2"/>
  <c r="P89" i="2"/>
  <c r="N89" i="2"/>
  <c r="J89" i="2"/>
  <c r="X88" i="2"/>
  <c r="W88" i="2"/>
  <c r="V88" i="2"/>
  <c r="U88" i="2"/>
  <c r="T88" i="2"/>
  <c r="R88" i="2"/>
  <c r="Q88" i="2"/>
  <c r="P88" i="2"/>
  <c r="N88" i="2"/>
  <c r="J88" i="2"/>
  <c r="X87" i="2"/>
  <c r="N87" i="2" s="1"/>
  <c r="V87" i="2"/>
  <c r="U87" i="2"/>
  <c r="W87" i="2" s="1"/>
  <c r="T87" i="2"/>
  <c r="R87" i="2"/>
  <c r="Q87" i="2"/>
  <c r="P87" i="2"/>
  <c r="J87" i="2"/>
  <c r="X86" i="2"/>
  <c r="N86" i="2" s="1"/>
  <c r="V86" i="2"/>
  <c r="U86" i="2"/>
  <c r="W86" i="2" s="1"/>
  <c r="T86" i="2"/>
  <c r="R86" i="2"/>
  <c r="Q86" i="2"/>
  <c r="P86" i="2"/>
  <c r="J86" i="2"/>
  <c r="X85" i="2"/>
  <c r="N85" i="2" s="1"/>
  <c r="V85" i="2"/>
  <c r="U85" i="2"/>
  <c r="W85" i="2" s="1"/>
  <c r="T85" i="2"/>
  <c r="R85" i="2"/>
  <c r="Q85" i="2"/>
  <c r="P85" i="2"/>
  <c r="J85" i="2"/>
  <c r="X84" i="2"/>
  <c r="N84" i="2" s="1"/>
  <c r="V84" i="2"/>
  <c r="U84" i="2"/>
  <c r="T84" i="2"/>
  <c r="R84" i="2"/>
  <c r="Q84" i="2"/>
  <c r="P84" i="2"/>
  <c r="J84" i="2"/>
  <c r="X83" i="2"/>
  <c r="N83" i="2" s="1"/>
  <c r="V83" i="2"/>
  <c r="U83" i="2"/>
  <c r="T83" i="2"/>
  <c r="R83" i="2"/>
  <c r="Q83" i="2"/>
  <c r="P83" i="2"/>
  <c r="J83" i="2"/>
  <c r="X82" i="2"/>
  <c r="N82" i="2" s="1"/>
  <c r="V82" i="2"/>
  <c r="U82" i="2"/>
  <c r="T82" i="2"/>
  <c r="R82" i="2"/>
  <c r="Q82" i="2"/>
  <c r="P82" i="2"/>
  <c r="J82" i="2"/>
  <c r="X81" i="2"/>
  <c r="V81" i="2"/>
  <c r="U81" i="2"/>
  <c r="W81" i="2" s="1"/>
  <c r="T81" i="2"/>
  <c r="R81" i="2"/>
  <c r="Q81" i="2"/>
  <c r="P81" i="2"/>
  <c r="N81" i="2"/>
  <c r="J81" i="2"/>
  <c r="X80" i="2"/>
  <c r="N80" i="2" s="1"/>
  <c r="V80" i="2"/>
  <c r="U80" i="2"/>
  <c r="W80" i="2" s="1"/>
  <c r="T80" i="2"/>
  <c r="R80" i="2"/>
  <c r="Q80" i="2"/>
  <c r="P80" i="2"/>
  <c r="J80" i="2"/>
  <c r="X79" i="2"/>
  <c r="V79" i="2"/>
  <c r="U79" i="2"/>
  <c r="W79" i="2" s="1"/>
  <c r="T79" i="2"/>
  <c r="R79" i="2"/>
  <c r="Q79" i="2"/>
  <c r="P79" i="2"/>
  <c r="N79" i="2"/>
  <c r="J79" i="2"/>
  <c r="X78" i="2"/>
  <c r="N78" i="2" s="1"/>
  <c r="V78" i="2"/>
  <c r="U78" i="2"/>
  <c r="W78" i="2" s="1"/>
  <c r="T78" i="2"/>
  <c r="R78" i="2"/>
  <c r="Q78" i="2"/>
  <c r="P78" i="2"/>
  <c r="J78" i="2"/>
  <c r="X77" i="2"/>
  <c r="N77" i="2" s="1"/>
  <c r="V77" i="2"/>
  <c r="U77" i="2"/>
  <c r="W77" i="2" s="1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N75" i="2" s="1"/>
  <c r="V75" i="2"/>
  <c r="U75" i="2"/>
  <c r="T75" i="2"/>
  <c r="R75" i="2"/>
  <c r="Q75" i="2"/>
  <c r="P75" i="2"/>
  <c r="J75" i="2"/>
  <c r="X74" i="2"/>
  <c r="N74" i="2" s="1"/>
  <c r="V74" i="2"/>
  <c r="U74" i="2"/>
  <c r="T74" i="2"/>
  <c r="R74" i="2"/>
  <c r="Q74" i="2"/>
  <c r="P74" i="2"/>
  <c r="J74" i="2"/>
  <c r="X73" i="2"/>
  <c r="V73" i="2"/>
  <c r="U73" i="2"/>
  <c r="W73" i="2" s="1"/>
  <c r="T73" i="2"/>
  <c r="R73" i="2"/>
  <c r="Q73" i="2"/>
  <c r="P73" i="2"/>
  <c r="N73" i="2"/>
  <c r="J73" i="2"/>
  <c r="X72" i="2"/>
  <c r="W72" i="2"/>
  <c r="V72" i="2"/>
  <c r="U72" i="2"/>
  <c r="T72" i="2"/>
  <c r="R72" i="2"/>
  <c r="Q72" i="2"/>
  <c r="P72" i="2"/>
  <c r="N72" i="2"/>
  <c r="J72" i="2"/>
  <c r="X71" i="2"/>
  <c r="V71" i="2"/>
  <c r="U71" i="2"/>
  <c r="W71" i="2" s="1"/>
  <c r="T71" i="2"/>
  <c r="R71" i="2"/>
  <c r="Q71" i="2"/>
  <c r="P71" i="2"/>
  <c r="N71" i="2"/>
  <c r="J71" i="2"/>
  <c r="X70" i="2"/>
  <c r="N70" i="2" s="1"/>
  <c r="V70" i="2"/>
  <c r="U70" i="2"/>
  <c r="W70" i="2" s="1"/>
  <c r="T70" i="2"/>
  <c r="R70" i="2"/>
  <c r="Q70" i="2"/>
  <c r="P70" i="2"/>
  <c r="J70" i="2"/>
  <c r="X69" i="2"/>
  <c r="N69" i="2" s="1"/>
  <c r="V69" i="2"/>
  <c r="U69" i="2"/>
  <c r="W69" i="2" s="1"/>
  <c r="T69" i="2"/>
  <c r="R69" i="2"/>
  <c r="Q69" i="2"/>
  <c r="P69" i="2"/>
  <c r="J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T67" i="2"/>
  <c r="R67" i="2"/>
  <c r="Q67" i="2"/>
  <c r="P67" i="2"/>
  <c r="J67" i="2"/>
  <c r="X66" i="2"/>
  <c r="N66" i="2" s="1"/>
  <c r="V66" i="2"/>
  <c r="U66" i="2"/>
  <c r="T66" i="2"/>
  <c r="R66" i="2"/>
  <c r="Q66" i="2"/>
  <c r="P66" i="2"/>
  <c r="J66" i="2"/>
  <c r="X65" i="2"/>
  <c r="W65" i="2"/>
  <c r="V65" i="2"/>
  <c r="U65" i="2"/>
  <c r="T65" i="2"/>
  <c r="R65" i="2"/>
  <c r="Q65" i="2"/>
  <c r="P65" i="2"/>
  <c r="N65" i="2"/>
  <c r="J65" i="2"/>
  <c r="X64" i="2"/>
  <c r="N64" i="2" s="1"/>
  <c r="V64" i="2"/>
  <c r="U64" i="2"/>
  <c r="W64" i="2" s="1"/>
  <c r="T64" i="2"/>
  <c r="R64" i="2"/>
  <c r="Q64" i="2"/>
  <c r="P64" i="2"/>
  <c r="J64" i="2"/>
  <c r="X63" i="2"/>
  <c r="V63" i="2"/>
  <c r="U63" i="2"/>
  <c r="W63" i="2" s="1"/>
  <c r="T63" i="2"/>
  <c r="R63" i="2"/>
  <c r="Q63" i="2"/>
  <c r="P63" i="2"/>
  <c r="N63" i="2"/>
  <c r="J63" i="2"/>
  <c r="X62" i="2"/>
  <c r="N62" i="2" s="1"/>
  <c r="V62" i="2"/>
  <c r="U62" i="2"/>
  <c r="W62" i="2" s="1"/>
  <c r="T62" i="2"/>
  <c r="R62" i="2"/>
  <c r="Q62" i="2"/>
  <c r="P62" i="2"/>
  <c r="J62" i="2"/>
  <c r="X61" i="2"/>
  <c r="N61" i="2" s="1"/>
  <c r="V61" i="2"/>
  <c r="U61" i="2"/>
  <c r="W61" i="2" s="1"/>
  <c r="T61" i="2"/>
  <c r="R61" i="2"/>
  <c r="Q61" i="2"/>
  <c r="P61" i="2"/>
  <c r="J61" i="2"/>
  <c r="X60" i="2"/>
  <c r="N60" i="2" s="1"/>
  <c r="V60" i="2"/>
  <c r="U60" i="2"/>
  <c r="T60" i="2"/>
  <c r="R60" i="2"/>
  <c r="Q60" i="2"/>
  <c r="P60" i="2"/>
  <c r="J60" i="2"/>
  <c r="X59" i="2"/>
  <c r="N59" i="2" s="1"/>
  <c r="V59" i="2"/>
  <c r="U59" i="2"/>
  <c r="T59" i="2"/>
  <c r="R59" i="2"/>
  <c r="Q59" i="2"/>
  <c r="P59" i="2"/>
  <c r="J59" i="2"/>
  <c r="X58" i="2"/>
  <c r="N58" i="2" s="1"/>
  <c r="V58" i="2"/>
  <c r="U58" i="2"/>
  <c r="T58" i="2"/>
  <c r="R58" i="2"/>
  <c r="Q58" i="2"/>
  <c r="P58" i="2"/>
  <c r="J58" i="2"/>
  <c r="X57" i="2"/>
  <c r="N57" i="2" s="1"/>
  <c r="V57" i="2"/>
  <c r="U57" i="2"/>
  <c r="W57" i="2" s="1"/>
  <c r="T57" i="2"/>
  <c r="R57" i="2"/>
  <c r="Q57" i="2"/>
  <c r="P57" i="2"/>
  <c r="J57" i="2"/>
  <c r="X56" i="2"/>
  <c r="V56" i="2"/>
  <c r="U56" i="2"/>
  <c r="W56" i="2" s="1"/>
  <c r="T56" i="2"/>
  <c r="R56" i="2"/>
  <c r="Q56" i="2"/>
  <c r="P56" i="2"/>
  <c r="N56" i="2"/>
  <c r="J56" i="2"/>
  <c r="X55" i="2"/>
  <c r="N55" i="2" s="1"/>
  <c r="V55" i="2"/>
  <c r="U55" i="2"/>
  <c r="W55" i="2" s="1"/>
  <c r="T55" i="2"/>
  <c r="R55" i="2"/>
  <c r="Q55" i="2"/>
  <c r="P55" i="2"/>
  <c r="J55" i="2"/>
  <c r="X54" i="2"/>
  <c r="N54" i="2" s="1"/>
  <c r="V54" i="2"/>
  <c r="U54" i="2"/>
  <c r="W54" i="2" s="1"/>
  <c r="T54" i="2"/>
  <c r="R54" i="2"/>
  <c r="Q54" i="2"/>
  <c r="P54" i="2"/>
  <c r="J54" i="2"/>
  <c r="X53" i="2"/>
  <c r="N53" i="2" s="1"/>
  <c r="V53" i="2"/>
  <c r="U53" i="2"/>
  <c r="W53" i="2" s="1"/>
  <c r="T53" i="2"/>
  <c r="R53" i="2"/>
  <c r="Q53" i="2"/>
  <c r="P53" i="2"/>
  <c r="J53" i="2"/>
  <c r="X52" i="2"/>
  <c r="N52" i="2" s="1"/>
  <c r="V52" i="2"/>
  <c r="W52" i="2" s="1"/>
  <c r="U52" i="2"/>
  <c r="T52" i="2"/>
  <c r="R52" i="2"/>
  <c r="Q52" i="2"/>
  <c r="P52" i="2"/>
  <c r="J52" i="2"/>
  <c r="X51" i="2"/>
  <c r="N51" i="2" s="1"/>
  <c r="V51" i="2"/>
  <c r="W51" i="2" s="1"/>
  <c r="U51" i="2"/>
  <c r="T51" i="2"/>
  <c r="R51" i="2"/>
  <c r="Q51" i="2"/>
  <c r="P51" i="2"/>
  <c r="J51" i="2"/>
  <c r="X50" i="2"/>
  <c r="N50" i="2" s="1"/>
  <c r="V50" i="2"/>
  <c r="W50" i="2" s="1"/>
  <c r="U50" i="2"/>
  <c r="T50" i="2"/>
  <c r="R50" i="2"/>
  <c r="Q50" i="2"/>
  <c r="P50" i="2"/>
  <c r="J50" i="2"/>
  <c r="X49" i="2"/>
  <c r="N49" i="2" s="1"/>
  <c r="W49" i="2"/>
  <c r="V49" i="2"/>
  <c r="U49" i="2"/>
  <c r="T49" i="2"/>
  <c r="R49" i="2"/>
  <c r="Q49" i="2"/>
  <c r="P49" i="2"/>
  <c r="J49" i="2"/>
  <c r="X48" i="2"/>
  <c r="V48" i="2"/>
  <c r="U48" i="2"/>
  <c r="W48" i="2" s="1"/>
  <c r="T48" i="2"/>
  <c r="R48" i="2"/>
  <c r="Q48" i="2"/>
  <c r="P48" i="2"/>
  <c r="N48" i="2"/>
  <c r="J48" i="2"/>
  <c r="X47" i="2"/>
  <c r="W47" i="2"/>
  <c r="V47" i="2"/>
  <c r="U47" i="2"/>
  <c r="T47" i="2"/>
  <c r="R47" i="2"/>
  <c r="Q47" i="2"/>
  <c r="P47" i="2"/>
  <c r="N47" i="2"/>
  <c r="J47" i="2"/>
  <c r="X46" i="2"/>
  <c r="N46" i="2" s="1"/>
  <c r="V46" i="2"/>
  <c r="U46" i="2"/>
  <c r="W46" i="2" s="1"/>
  <c r="T46" i="2"/>
  <c r="R46" i="2"/>
  <c r="Q46" i="2"/>
  <c r="P46" i="2"/>
  <c r="J46" i="2"/>
  <c r="X45" i="2"/>
  <c r="N45" i="2" s="1"/>
  <c r="V45" i="2"/>
  <c r="U45" i="2"/>
  <c r="W45" i="2" s="1"/>
  <c r="T45" i="2"/>
  <c r="R45" i="2"/>
  <c r="Q45" i="2"/>
  <c r="P45" i="2"/>
  <c r="J45" i="2"/>
  <c r="X44" i="2"/>
  <c r="N44" i="2" s="1"/>
  <c r="V44" i="2"/>
  <c r="U44" i="2"/>
  <c r="T44" i="2"/>
  <c r="R44" i="2"/>
  <c r="Q44" i="2"/>
  <c r="P44" i="2"/>
  <c r="J44" i="2"/>
  <c r="X43" i="2"/>
  <c r="N43" i="2" s="1"/>
  <c r="V43" i="2"/>
  <c r="U43" i="2"/>
  <c r="T43" i="2"/>
  <c r="R43" i="2"/>
  <c r="Q43" i="2"/>
  <c r="P43" i="2"/>
  <c r="J43" i="2"/>
  <c r="X42" i="2"/>
  <c r="N42" i="2" s="1"/>
  <c r="V42" i="2"/>
  <c r="U42" i="2"/>
  <c r="T42" i="2"/>
  <c r="R42" i="2"/>
  <c r="Q42" i="2"/>
  <c r="P42" i="2"/>
  <c r="J42" i="2"/>
  <c r="X41" i="2"/>
  <c r="N41" i="2" s="1"/>
  <c r="V41" i="2"/>
  <c r="U41" i="2"/>
  <c r="W41" i="2" s="1"/>
  <c r="T41" i="2"/>
  <c r="R41" i="2"/>
  <c r="Q41" i="2"/>
  <c r="P41" i="2"/>
  <c r="J41" i="2"/>
  <c r="X40" i="2"/>
  <c r="V40" i="2"/>
  <c r="U40" i="2"/>
  <c r="W40" i="2" s="1"/>
  <c r="T40" i="2"/>
  <c r="R40" i="2"/>
  <c r="Q40" i="2"/>
  <c r="P40" i="2"/>
  <c r="N40" i="2"/>
  <c r="J40" i="2"/>
  <c r="X39" i="2"/>
  <c r="N39" i="2" s="1"/>
  <c r="V39" i="2"/>
  <c r="U39" i="2"/>
  <c r="W39" i="2" s="1"/>
  <c r="T39" i="2"/>
  <c r="R39" i="2"/>
  <c r="Q39" i="2"/>
  <c r="P39" i="2"/>
  <c r="J39" i="2"/>
  <c r="X38" i="2"/>
  <c r="N38" i="2" s="1"/>
  <c r="V38" i="2"/>
  <c r="U38" i="2"/>
  <c r="W38" i="2" s="1"/>
  <c r="T38" i="2"/>
  <c r="R38" i="2"/>
  <c r="Q38" i="2"/>
  <c r="P38" i="2"/>
  <c r="J38" i="2"/>
  <c r="X37" i="2"/>
  <c r="N37" i="2" s="1"/>
  <c r="V37" i="2"/>
  <c r="U37" i="2"/>
  <c r="W37" i="2" s="1"/>
  <c r="T37" i="2"/>
  <c r="R37" i="2"/>
  <c r="Q37" i="2"/>
  <c r="P37" i="2"/>
  <c r="J37" i="2"/>
  <c r="X36" i="2"/>
  <c r="N36" i="2" s="1"/>
  <c r="V36" i="2"/>
  <c r="U36" i="2"/>
  <c r="T36" i="2"/>
  <c r="R36" i="2"/>
  <c r="Q36" i="2"/>
  <c r="P36" i="2"/>
  <c r="J36" i="2"/>
  <c r="X35" i="2"/>
  <c r="N35" i="2" s="1"/>
  <c r="V35" i="2"/>
  <c r="U35" i="2"/>
  <c r="T35" i="2"/>
  <c r="R35" i="2"/>
  <c r="Q35" i="2"/>
  <c r="P35" i="2"/>
  <c r="J35" i="2"/>
  <c r="X34" i="2"/>
  <c r="N34" i="2" s="1"/>
  <c r="V34" i="2"/>
  <c r="U34" i="2"/>
  <c r="T34" i="2"/>
  <c r="R34" i="2"/>
  <c r="Q34" i="2"/>
  <c r="P34" i="2"/>
  <c r="J34" i="2"/>
  <c r="X33" i="2"/>
  <c r="V33" i="2"/>
  <c r="U33" i="2"/>
  <c r="W33" i="2" s="1"/>
  <c r="T33" i="2"/>
  <c r="R33" i="2"/>
  <c r="Q33" i="2"/>
  <c r="P33" i="2"/>
  <c r="N33" i="2"/>
  <c r="J33" i="2"/>
  <c r="X32" i="2"/>
  <c r="N32" i="2" s="1"/>
  <c r="V32" i="2"/>
  <c r="U32" i="2"/>
  <c r="W32" i="2" s="1"/>
  <c r="T32" i="2"/>
  <c r="R32" i="2"/>
  <c r="Q32" i="2"/>
  <c r="P32" i="2"/>
  <c r="J32" i="2"/>
  <c r="X31" i="2"/>
  <c r="N31" i="2" s="1"/>
  <c r="V31" i="2"/>
  <c r="U31" i="2"/>
  <c r="W31" i="2" s="1"/>
  <c r="T31" i="2"/>
  <c r="R31" i="2"/>
  <c r="Q31" i="2"/>
  <c r="P31" i="2"/>
  <c r="J31" i="2"/>
  <c r="X30" i="2"/>
  <c r="N30" i="2" s="1"/>
  <c r="V30" i="2"/>
  <c r="U30" i="2"/>
  <c r="W30" i="2" s="1"/>
  <c r="T30" i="2"/>
  <c r="R30" i="2"/>
  <c r="Q30" i="2"/>
  <c r="P30" i="2"/>
  <c r="J30" i="2"/>
  <c r="X29" i="2"/>
  <c r="N29" i="2" s="1"/>
  <c r="V29" i="2"/>
  <c r="U29" i="2"/>
  <c r="W29" i="2" s="1"/>
  <c r="T29" i="2"/>
  <c r="R29" i="2"/>
  <c r="Q29" i="2"/>
  <c r="P29" i="2"/>
  <c r="J29" i="2"/>
  <c r="X28" i="2"/>
  <c r="N28" i="2" s="1"/>
  <c r="V28" i="2"/>
  <c r="W28" i="2" s="1"/>
  <c r="U28" i="2"/>
  <c r="T28" i="2"/>
  <c r="R28" i="2"/>
  <c r="Q28" i="2"/>
  <c r="P28" i="2"/>
  <c r="J28" i="2"/>
  <c r="X27" i="2"/>
  <c r="N27" i="2" s="1"/>
  <c r="V27" i="2"/>
  <c r="W27" i="2" s="1"/>
  <c r="U27" i="2"/>
  <c r="T27" i="2"/>
  <c r="R27" i="2"/>
  <c r="Q27" i="2"/>
  <c r="P27" i="2"/>
  <c r="J27" i="2"/>
  <c r="X26" i="2"/>
  <c r="N26" i="2" s="1"/>
  <c r="V26" i="2"/>
  <c r="W26" i="2" s="1"/>
  <c r="U26" i="2"/>
  <c r="T26" i="2"/>
  <c r="R26" i="2"/>
  <c r="Q26" i="2"/>
  <c r="P26" i="2"/>
  <c r="J26" i="2"/>
  <c r="X25" i="2"/>
  <c r="W25" i="2"/>
  <c r="V25" i="2"/>
  <c r="U25" i="2"/>
  <c r="T25" i="2"/>
  <c r="R25" i="2"/>
  <c r="Q25" i="2"/>
  <c r="P25" i="2"/>
  <c r="N25" i="2"/>
  <c r="J25" i="2"/>
  <c r="X24" i="2"/>
  <c r="V24" i="2"/>
  <c r="U24" i="2"/>
  <c r="W24" i="2" s="1"/>
  <c r="T24" i="2"/>
  <c r="R24" i="2"/>
  <c r="Q24" i="2"/>
  <c r="P24" i="2"/>
  <c r="N24" i="2"/>
  <c r="J24" i="2"/>
  <c r="X23" i="2"/>
  <c r="N23" i="2" s="1"/>
  <c r="V23" i="2"/>
  <c r="U23" i="2"/>
  <c r="W23" i="2" s="1"/>
  <c r="T23" i="2"/>
  <c r="R23" i="2"/>
  <c r="Q23" i="2"/>
  <c r="P23" i="2"/>
  <c r="J23" i="2"/>
  <c r="X22" i="2"/>
  <c r="N22" i="2" s="1"/>
  <c r="V22" i="2"/>
  <c r="U22" i="2"/>
  <c r="W22" i="2" s="1"/>
  <c r="T22" i="2"/>
  <c r="R22" i="2"/>
  <c r="Q22" i="2"/>
  <c r="P22" i="2"/>
  <c r="J22" i="2"/>
  <c r="X21" i="2"/>
  <c r="N21" i="2" s="1"/>
  <c r="V21" i="2"/>
  <c r="U21" i="2"/>
  <c r="W21" i="2" s="1"/>
  <c r="T21" i="2"/>
  <c r="R21" i="2"/>
  <c r="Q21" i="2"/>
  <c r="P21" i="2"/>
  <c r="J21" i="2"/>
  <c r="X20" i="2"/>
  <c r="N20" i="2" s="1"/>
  <c r="V20" i="2"/>
  <c r="U20" i="2"/>
  <c r="T20" i="2"/>
  <c r="R20" i="2"/>
  <c r="Q20" i="2"/>
  <c r="P20" i="2"/>
  <c r="J20" i="2"/>
  <c r="X19" i="2"/>
  <c r="N19" i="2" s="1"/>
  <c r="V19" i="2"/>
  <c r="U19" i="2"/>
  <c r="T19" i="2"/>
  <c r="R19" i="2"/>
  <c r="Q19" i="2"/>
  <c r="P19" i="2"/>
  <c r="J19" i="2"/>
  <c r="X18" i="2"/>
  <c r="N18" i="2" s="1"/>
  <c r="V18" i="2"/>
  <c r="U18" i="2"/>
  <c r="T18" i="2"/>
  <c r="R18" i="2"/>
  <c r="Q18" i="2"/>
  <c r="P18" i="2"/>
  <c r="J18" i="2"/>
  <c r="X17" i="2"/>
  <c r="N17" i="2" s="1"/>
  <c r="V17" i="2"/>
  <c r="U17" i="2"/>
  <c r="W17" i="2" s="1"/>
  <c r="T17" i="2"/>
  <c r="R17" i="2"/>
  <c r="Q17" i="2"/>
  <c r="P17" i="2"/>
  <c r="J17" i="2"/>
  <c r="X16" i="2"/>
  <c r="N16" i="2" s="1"/>
  <c r="V16" i="2"/>
  <c r="U16" i="2"/>
  <c r="T16" i="2"/>
  <c r="R16" i="2"/>
  <c r="Q16" i="2"/>
  <c r="P16" i="2"/>
  <c r="J16" i="2"/>
  <c r="X15" i="2"/>
  <c r="N15" i="2" s="1"/>
  <c r="V15" i="2"/>
  <c r="U15" i="2"/>
  <c r="W15" i="2" s="1"/>
  <c r="T15" i="2"/>
  <c r="R15" i="2"/>
  <c r="Q15" i="2"/>
  <c r="P15" i="2"/>
  <c r="J15" i="2"/>
  <c r="X14" i="2"/>
  <c r="N14" i="2" s="1"/>
  <c r="V14" i="2"/>
  <c r="U14" i="2"/>
  <c r="W14" i="2" s="1"/>
  <c r="T14" i="2"/>
  <c r="R14" i="2"/>
  <c r="Q14" i="2"/>
  <c r="P14" i="2"/>
  <c r="J14" i="2"/>
  <c r="X13" i="2"/>
  <c r="N13" i="2" s="1"/>
  <c r="V13" i="2"/>
  <c r="U13" i="2"/>
  <c r="W13" i="2" s="1"/>
  <c r="T13" i="2"/>
  <c r="R13" i="2"/>
  <c r="Q13" i="2"/>
  <c r="P13" i="2"/>
  <c r="J13" i="2"/>
  <c r="X12" i="2"/>
  <c r="N12" i="2" s="1"/>
  <c r="V12" i="2"/>
  <c r="U12" i="2"/>
  <c r="T12" i="2"/>
  <c r="R12" i="2"/>
  <c r="Q12" i="2"/>
  <c r="P12" i="2"/>
  <c r="J12" i="2"/>
  <c r="X11" i="2"/>
  <c r="N11" i="2" s="1"/>
  <c r="V11" i="2"/>
  <c r="U11" i="2"/>
  <c r="T11" i="2"/>
  <c r="R11" i="2"/>
  <c r="Q11" i="2"/>
  <c r="P11" i="2"/>
  <c r="J11" i="2"/>
  <c r="X10" i="2"/>
  <c r="N10" i="2" s="1"/>
  <c r="V10" i="2"/>
  <c r="U10" i="2"/>
  <c r="T10" i="2"/>
  <c r="R10" i="2"/>
  <c r="Q10" i="2"/>
  <c r="P10" i="2"/>
  <c r="J10" i="2"/>
  <c r="X9" i="2"/>
  <c r="N9" i="2" s="1"/>
  <c r="V9" i="2"/>
  <c r="U9" i="2"/>
  <c r="W9" i="2" s="1"/>
  <c r="T9" i="2"/>
  <c r="R9" i="2"/>
  <c r="Q9" i="2"/>
  <c r="P9" i="2"/>
  <c r="J9" i="2"/>
  <c r="X8" i="2"/>
  <c r="N8" i="2" s="1"/>
  <c r="V8" i="2"/>
  <c r="U8" i="2"/>
  <c r="T8" i="2"/>
  <c r="R8" i="2"/>
  <c r="Q8" i="2"/>
  <c r="P8" i="2"/>
  <c r="J8" i="2"/>
  <c r="X7" i="2"/>
  <c r="N7" i="2" s="1"/>
  <c r="V7" i="2"/>
  <c r="U7" i="2"/>
  <c r="W7" i="2" s="1"/>
  <c r="T7" i="2"/>
  <c r="R7" i="2"/>
  <c r="Q7" i="2"/>
  <c r="P7" i="2"/>
  <c r="J7" i="2"/>
  <c r="X6" i="2"/>
  <c r="N6" i="2" s="1"/>
  <c r="V6" i="2"/>
  <c r="U6" i="2"/>
  <c r="W6" i="2" s="1"/>
  <c r="T6" i="2"/>
  <c r="R6" i="2"/>
  <c r="Q6" i="2"/>
  <c r="P6" i="2"/>
  <c r="J6" i="2"/>
  <c r="X5" i="2"/>
  <c r="N5" i="2" s="1"/>
  <c r="V5" i="2"/>
  <c r="U5" i="2"/>
  <c r="T5" i="2"/>
  <c r="R5" i="2"/>
  <c r="Q5" i="2"/>
  <c r="P5" i="2"/>
  <c r="J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V2" i="2"/>
  <c r="U2" i="2"/>
  <c r="T2" i="2"/>
  <c r="R2" i="2"/>
  <c r="Q2" i="2"/>
  <c r="P2" i="2"/>
  <c r="N2" i="2"/>
  <c r="J2" i="2"/>
  <c r="S2" i="2"/>
  <c r="S3" i="2" s="1"/>
  <c r="W18" i="2" l="1"/>
  <c r="W19" i="2"/>
  <c r="W68" i="2"/>
  <c r="W82" i="2"/>
  <c r="W83" i="2"/>
  <c r="W84" i="2"/>
  <c r="W114" i="2"/>
  <c r="W115" i="2"/>
  <c r="W116" i="2"/>
  <c r="W20" i="2"/>
  <c r="W66" i="2"/>
  <c r="W67" i="2"/>
  <c r="W8" i="2"/>
  <c r="W2" i="2"/>
  <c r="W3" i="2"/>
  <c r="W4" i="2"/>
  <c r="W16" i="2"/>
  <c r="W34" i="2"/>
  <c r="W35" i="2"/>
  <c r="W36" i="2"/>
  <c r="W5" i="2"/>
  <c r="W10" i="2"/>
  <c r="W11" i="2"/>
  <c r="W12" i="2"/>
  <c r="W42" i="2"/>
  <c r="W43" i="2"/>
  <c r="W44" i="2"/>
  <c r="W58" i="2"/>
  <c r="W59" i="2"/>
  <c r="W60" i="2"/>
  <c r="W74" i="2"/>
  <c r="W75" i="2"/>
  <c r="W76" i="2"/>
  <c r="W90" i="2"/>
  <c r="W91" i="2"/>
  <c r="W92" i="2"/>
  <c r="W106" i="2"/>
  <c r="W107" i="2"/>
  <c r="W108" i="2"/>
  <c r="W112" i="2"/>
  <c r="W120" i="2"/>
  <c r="W121" i="2"/>
  <c r="W122" i="2"/>
  <c r="S4" i="2"/>
  <c r="S5" i="2"/>
  <c r="S6" i="2"/>
  <c r="S7" i="2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</calcChain>
</file>

<file path=xl/sharedStrings.xml><?xml version="1.0" encoding="utf-8"?>
<sst xmlns="http://schemas.openxmlformats.org/spreadsheetml/2006/main" count="25" uniqueCount="25">
  <si>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</si>
  <si>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</si>
  <si>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</si>
  <si>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</si>
  <si>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</si>
  <si>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</si>
  <si>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</si>
  <si>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</si>
  <si>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</si>
  <si>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</si>
  <si>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</si>
  <si>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</si>
  <si>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</si>
  <si>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</si>
  <si>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</si>
  <si>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</si>
  <si>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</si>
  <si>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</si>
  <si>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</si>
  <si>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</si>
  <si>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</si>
  <si>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</si>
  <si>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-</t>
  </si>
  <si>
    <t>Короткая мойка</t>
  </si>
  <si>
    <t>Длинная мойка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</si>
</sst>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/>
    <xf numFmtId="49" fontId="6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right"/>
    </xf>
    <xf numFmtId="0" fontId="0" fillId="0" borderId="1" xfId="0" applyBorder="1"/>
  </cellXfs>
  <cellStyles count="1">
    <cellStyle name="Обычный" xfId="0" builtinId="0"/>
  </cellStyles>
  <dxfs count="7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9"/>
  <sheetViews>
    <sheetView tabSelected="1" zoomScale="40" zoomScaleNormal="40" workbookViewId="0"/>
  </sheetViews>
  <sheetFormatPr defaultRowHeight="14.5" x14ac:dyDescent="0.35"/>
  <cols>
    <col min="1" max="4" width="21" style="11" customWidth="1"/>
    <col min="5" max="576" width="2.36328125" style="11" customWidth="1"/>
    <col min="577" max="1025" width="8.54296875" style="11" customWidth="1"/>
    <col min="1026" max="16384" width="8.7265625" style="11"/>
  </cols>
  <sheetData>
    <row r="1" ht="25" customHeight="1" x14ac:dyDescent="0.35"/>
    <row r="2" ht="25" customHeight="1" x14ac:dyDescent="0.35"/>
    <row r="3" ht="25" customHeight="1" x14ac:dyDescent="0.35"/>
    <row r="4" ht="25" customHeight="1" x14ac:dyDescent="0.35"/>
    <row r="5" ht="25" customHeight="1" x14ac:dyDescent="0.35"/>
    <row r="6" ht="25" customHeight="1" x14ac:dyDescent="0.35"/>
    <row r="7" ht="25" customHeight="1" x14ac:dyDescent="0.35"/>
    <row r="8" ht="25" customHeight="1" x14ac:dyDescent="0.35"/>
    <row r="9" ht="25" customHeight="1" x14ac:dyDescent="0.35"/>
    <row r="10" ht="25" customHeight="1" x14ac:dyDescent="0.35"/>
    <row r="11" ht="25" customHeight="1" x14ac:dyDescent="0.35"/>
    <row r="12" ht="25" customHeight="1" x14ac:dyDescent="0.35"/>
    <row r="13" ht="25" customHeight="1" x14ac:dyDescent="0.35"/>
    <row r="14" ht="25" customHeight="1" x14ac:dyDescent="0.35"/>
    <row r="15" ht="25" customHeight="1" x14ac:dyDescent="0.35"/>
    <row r="16" ht="25" customHeight="1" x14ac:dyDescent="0.35"/>
    <row r="17" ht="25" customHeight="1" x14ac:dyDescent="0.35"/>
    <row r="18" ht="25" customHeight="1" x14ac:dyDescent="0.35"/>
    <row r="19" ht="25" customHeight="1" x14ac:dyDescent="0.35"/>
    <row r="20" ht="25" customHeight="1" x14ac:dyDescent="0.35"/>
    <row r="21" ht="25" customHeight="1" x14ac:dyDescent="0.35"/>
    <row r="22" ht="25" customHeight="1" x14ac:dyDescent="0.35"/>
    <row r="23" ht="25" customHeight="1" x14ac:dyDescent="0.35"/>
    <row r="24" ht="25" customHeight="1" x14ac:dyDescent="0.35"/>
    <row r="25" ht="25" customHeight="1" x14ac:dyDescent="0.35"/>
    <row r="26" ht="25" customHeight="1" x14ac:dyDescent="0.35"/>
    <row r="27" ht="25" customHeight="1" x14ac:dyDescent="0.35"/>
    <row r="28" ht="25" customHeight="1" x14ac:dyDescent="0.35"/>
    <row r="29" ht="25" customHeight="1" x14ac:dyDescent="0.35"/>
    <row r="30" ht="25" customHeight="1" x14ac:dyDescent="0.35"/>
    <row r="31" ht="25" customHeight="1" x14ac:dyDescent="0.35"/>
    <row r="32" ht="25" customHeight="1" x14ac:dyDescent="0.35"/>
    <row r="33" ht="25" customHeight="1" x14ac:dyDescent="0.35"/>
    <row r="34" ht="25" customHeight="1" x14ac:dyDescent="0.35"/>
    <row r="35" ht="25" customHeight="1" x14ac:dyDescent="0.35"/>
    <row r="36" ht="25" customHeight="1" x14ac:dyDescent="0.35"/>
    <row r="37" ht="25" customHeight="1" x14ac:dyDescent="0.35"/>
    <row r="38" ht="25" customHeight="1" x14ac:dyDescent="0.35"/>
    <row r="39" ht="25" customHeight="1" x14ac:dyDescent="0.35"/>
    <row r="40" ht="25" customHeight="1" x14ac:dyDescent="0.35"/>
    <row r="41" ht="25" customHeight="1" x14ac:dyDescent="0.35"/>
    <row r="42" ht="25" customHeight="1" x14ac:dyDescent="0.35"/>
    <row r="43" ht="25" customHeight="1" x14ac:dyDescent="0.35"/>
    <row r="44" ht="25" customHeight="1" x14ac:dyDescent="0.35"/>
    <row r="45" ht="25" customHeight="1" x14ac:dyDescent="0.35"/>
    <row r="46" ht="25" customHeight="1" x14ac:dyDescent="0.35"/>
    <row r="47" ht="25" customHeight="1" x14ac:dyDescent="0.35"/>
    <row r="48" ht="25" customHeight="1" x14ac:dyDescent="0.35"/>
    <row r="49" ht="25" customHeight="1" x14ac:dyDescent="0.35"/>
    <row r="50" ht="25" customHeight="1" x14ac:dyDescent="0.35"/>
    <row r="51" ht="25" customHeight="1" x14ac:dyDescent="0.35"/>
    <row r="52" ht="25" customHeight="1" x14ac:dyDescent="0.35"/>
    <row r="53" ht="25" customHeight="1" x14ac:dyDescent="0.35"/>
    <row r="54" ht="25" customHeight="1" x14ac:dyDescent="0.35"/>
    <row r="55" ht="25" customHeight="1" x14ac:dyDescent="0.35"/>
    <row r="56" ht="25" customHeight="1" x14ac:dyDescent="0.35"/>
    <row r="57" ht="25" customHeight="1" x14ac:dyDescent="0.35"/>
    <row r="58" ht="25" customHeight="1" x14ac:dyDescent="0.35"/>
    <row r="59" ht="25" customHeight="1" x14ac:dyDescent="0.35"/>
    <row r="60" ht="25" customHeight="1" x14ac:dyDescent="0.35"/>
    <row r="61" ht="25" customHeight="1" x14ac:dyDescent="0.35"/>
    <row r="62" ht="25" customHeight="1" x14ac:dyDescent="0.35"/>
    <row r="63" ht="25" customHeight="1" x14ac:dyDescent="0.35"/>
    <row r="64" ht="25" customHeight="1" x14ac:dyDescent="0.35"/>
    <row r="65" ht="25" customHeight="1" x14ac:dyDescent="0.35"/>
    <row r="66" ht="25" customHeight="1" x14ac:dyDescent="0.35"/>
    <row r="67" ht="25" customHeight="1" x14ac:dyDescent="0.35"/>
    <row r="68" ht="25" customHeight="1" x14ac:dyDescent="0.35"/>
    <row r="69" ht="25" customHeight="1" x14ac:dyDescent="0.35"/>
    <row r="70" ht="25" customHeight="1" x14ac:dyDescent="0.35"/>
    <row r="71" ht="25" customHeight="1" x14ac:dyDescent="0.35"/>
    <row r="72" ht="25" customHeight="1" x14ac:dyDescent="0.35"/>
    <row r="73" ht="25" customHeight="1" x14ac:dyDescent="0.35"/>
    <row r="74" ht="25" customHeight="1" x14ac:dyDescent="0.35"/>
    <row r="75" ht="25" customHeight="1" x14ac:dyDescent="0.35"/>
    <row r="76" ht="25" customHeight="1" x14ac:dyDescent="0.35"/>
    <row r="77" ht="25" customHeight="1" x14ac:dyDescent="0.35"/>
    <row r="78" ht="25" customHeight="1" x14ac:dyDescent="0.35"/>
    <row r="79" ht="25" customHeight="1" x14ac:dyDescent="0.35"/>
    <row r="80" ht="25" customHeight="1" x14ac:dyDescent="0.35"/>
    <row r="81" ht="25" customHeight="1" x14ac:dyDescent="0.35"/>
    <row r="82" ht="25" customHeight="1" x14ac:dyDescent="0.35"/>
    <row r="83" ht="25" customHeight="1" x14ac:dyDescent="0.35"/>
    <row r="84" ht="25" customHeight="1" x14ac:dyDescent="0.35"/>
    <row r="85" ht="25" customHeight="1" x14ac:dyDescent="0.35"/>
    <row r="86" ht="25" customHeight="1" x14ac:dyDescent="0.35"/>
    <row r="87" ht="25" customHeight="1" x14ac:dyDescent="0.35"/>
    <row r="88" ht="25" customHeight="1" x14ac:dyDescent="0.35"/>
    <row r="89" ht="25" customHeight="1" x14ac:dyDescent="0.35"/>
    <row r="90" ht="25" customHeight="1" x14ac:dyDescent="0.35"/>
    <row r="91" ht="25" customHeight="1" x14ac:dyDescent="0.35"/>
    <row r="92" ht="25" customHeight="1" x14ac:dyDescent="0.35"/>
    <row r="93" ht="25" customHeight="1" x14ac:dyDescent="0.35"/>
    <row r="94" ht="25" customHeight="1" x14ac:dyDescent="0.35"/>
    <row r="95" ht="25" customHeight="1" x14ac:dyDescent="0.35"/>
    <row r="96" ht="25" customHeight="1" x14ac:dyDescent="0.35"/>
    <row r="97" ht="25" customHeight="1" x14ac:dyDescent="0.35"/>
    <row r="98" ht="25" customHeight="1" x14ac:dyDescent="0.35"/>
    <row r="99" ht="25" customHeight="1" x14ac:dyDescent="0.35"/>
    <row r="100" ht="25" customHeight="1" x14ac:dyDescent="0.35"/>
    <row r="101" ht="25" customHeight="1" x14ac:dyDescent="0.35"/>
    <row r="102" ht="25" customHeight="1" x14ac:dyDescent="0.35"/>
    <row r="103" ht="25" customHeight="1" x14ac:dyDescent="0.35"/>
    <row r="104" ht="25" customHeight="1" x14ac:dyDescent="0.35"/>
    <row r="105" ht="25" customHeight="1" x14ac:dyDescent="0.35"/>
    <row r="106" ht="25" customHeight="1" x14ac:dyDescent="0.35"/>
    <row r="107" ht="25" customHeight="1" x14ac:dyDescent="0.35"/>
    <row r="108" ht="25" customHeight="1" x14ac:dyDescent="0.35"/>
    <row r="109" ht="25" customHeight="1" x14ac:dyDescent="0.35"/>
    <row r="110" ht="25" customHeight="1" x14ac:dyDescent="0.35"/>
    <row r="111" ht="25" customHeight="1" x14ac:dyDescent="0.35"/>
    <row r="112" ht="25" customHeight="1" x14ac:dyDescent="0.35"/>
    <row r="113" ht="25" customHeight="1" x14ac:dyDescent="0.35"/>
    <row r="114" ht="25" customHeight="1" x14ac:dyDescent="0.35"/>
    <row r="115" ht="25" customHeight="1" x14ac:dyDescent="0.35"/>
    <row r="116" ht="25" customHeight="1" x14ac:dyDescent="0.35"/>
    <row r="117" ht="25" customHeight="1" x14ac:dyDescent="0.35"/>
    <row r="118" ht="25" customHeight="1" x14ac:dyDescent="0.35"/>
    <row r="119" ht="25" customHeight="1" x14ac:dyDescent="0.35"/>
    <row r="120" ht="25" customHeight="1" x14ac:dyDescent="0.35"/>
    <row r="121" ht="25" customHeight="1" x14ac:dyDescent="0.35"/>
    <row r="122" ht="25" customHeight="1" x14ac:dyDescent="0.35"/>
    <row r="123" ht="25" customHeight="1" x14ac:dyDescent="0.35"/>
    <row r="124" ht="25" customHeight="1" x14ac:dyDescent="0.35"/>
    <row r="125" ht="25" customHeight="1" x14ac:dyDescent="0.35"/>
    <row r="126" ht="25" customHeight="1" x14ac:dyDescent="0.35"/>
    <row r="127" ht="25" customHeight="1" x14ac:dyDescent="0.35"/>
    <row r="128" ht="25" customHeight="1" x14ac:dyDescent="0.35"/>
    <row r="129" ht="25" customHeight="1" x14ac:dyDescent="0.35"/>
    <row r="130" ht="25" customHeight="1" x14ac:dyDescent="0.35"/>
    <row r="131" ht="25" customHeight="1" x14ac:dyDescent="0.35"/>
    <row r="132" ht="25" customHeight="1" x14ac:dyDescent="0.35"/>
    <row r="133" ht="25" customHeight="1" x14ac:dyDescent="0.35"/>
    <row r="134" ht="25" customHeight="1" x14ac:dyDescent="0.35"/>
    <row r="135" ht="25" customHeight="1" x14ac:dyDescent="0.35"/>
    <row r="136" ht="25" customHeight="1" x14ac:dyDescent="0.35"/>
    <row r="137" ht="25" customHeight="1" x14ac:dyDescent="0.35"/>
    <row r="138" ht="25" customHeight="1" x14ac:dyDescent="0.35"/>
    <row r="139" ht="25" customHeight="1" x14ac:dyDescent="0.35"/>
    <row r="140" ht="25" customHeight="1" x14ac:dyDescent="0.35"/>
    <row r="141" ht="25" customHeight="1" x14ac:dyDescent="0.35"/>
    <row r="142" ht="25" customHeight="1" x14ac:dyDescent="0.35"/>
    <row r="143" ht="25" customHeight="1" x14ac:dyDescent="0.35"/>
    <row r="144" ht="25" customHeight="1" x14ac:dyDescent="0.35"/>
    <row r="145" ht="25" customHeight="1" x14ac:dyDescent="0.35"/>
    <row r="146" ht="25" customHeight="1" x14ac:dyDescent="0.35"/>
    <row r="147" ht="25" customHeight="1" x14ac:dyDescent="0.35"/>
    <row r="148" ht="25" customHeight="1" x14ac:dyDescent="0.35"/>
    <row r="149" ht="25" customHeight="1" x14ac:dyDescent="0.35"/>
    <row r="150" ht="25" customHeight="1" x14ac:dyDescent="0.35"/>
    <row r="151" ht="25" customHeight="1" x14ac:dyDescent="0.35"/>
    <row r="152" ht="25" customHeight="1" x14ac:dyDescent="0.35"/>
    <row r="153" ht="25" customHeight="1" x14ac:dyDescent="0.35"/>
    <row r="154" ht="25" customHeight="1" x14ac:dyDescent="0.35"/>
    <row r="155" ht="25" customHeight="1" x14ac:dyDescent="0.35"/>
    <row r="156" ht="25" customHeight="1" x14ac:dyDescent="0.35"/>
    <row r="157" ht="25" customHeight="1" x14ac:dyDescent="0.35"/>
    <row r="158" ht="25" customHeight="1" x14ac:dyDescent="0.35"/>
    <row r="159" ht="25" customHeight="1" x14ac:dyDescent="0.35"/>
    <row r="160" ht="25" customHeight="1" x14ac:dyDescent="0.35"/>
    <row r="161" ht="25" customHeight="1" x14ac:dyDescent="0.35"/>
    <row r="162" ht="25" customHeight="1" x14ac:dyDescent="0.35"/>
    <row r="163" ht="25" customHeight="1" x14ac:dyDescent="0.35"/>
    <row r="164" ht="25" customHeight="1" x14ac:dyDescent="0.35"/>
    <row r="165" ht="25" customHeight="1" x14ac:dyDescent="0.35"/>
    <row r="166" ht="25" customHeight="1" x14ac:dyDescent="0.35"/>
    <row r="167" ht="25" customHeight="1" x14ac:dyDescent="0.35"/>
    <row r="168" ht="25" customHeight="1" x14ac:dyDescent="0.35"/>
    <row r="169" ht="25" customHeight="1" x14ac:dyDescent="0.35"/>
    <row r="170" ht="25" customHeight="1" x14ac:dyDescent="0.35"/>
    <row r="171" ht="25" customHeight="1" x14ac:dyDescent="0.35"/>
    <row r="172" ht="25" customHeight="1" x14ac:dyDescent="0.35"/>
    <row r="173" ht="25" customHeight="1" x14ac:dyDescent="0.35"/>
    <row r="174" ht="25" customHeight="1" x14ac:dyDescent="0.35"/>
    <row r="175" ht="25" customHeight="1" x14ac:dyDescent="0.35"/>
    <row r="176" ht="25" customHeight="1" x14ac:dyDescent="0.35"/>
    <row r="177" ht="25" customHeight="1" x14ac:dyDescent="0.35"/>
    <row r="178" ht="25" customHeight="1" x14ac:dyDescent="0.35"/>
    <row r="179" ht="25" customHeight="1" x14ac:dyDescent="0.35"/>
    <row r="180" ht="25" customHeight="1" x14ac:dyDescent="0.35"/>
    <row r="181" ht="25" customHeight="1" x14ac:dyDescent="0.35"/>
    <row r="182" ht="25" customHeight="1" x14ac:dyDescent="0.35"/>
    <row r="183" ht="25" customHeight="1" x14ac:dyDescent="0.35"/>
    <row r="184" ht="25" customHeight="1" x14ac:dyDescent="0.35"/>
    <row r="185" ht="25" customHeight="1" x14ac:dyDescent="0.35"/>
    <row r="186" ht="25" customHeight="1" x14ac:dyDescent="0.35"/>
    <row r="187" ht="25" customHeight="1" x14ac:dyDescent="0.35"/>
    <row r="188" ht="25" customHeight="1" x14ac:dyDescent="0.35"/>
    <row r="189" ht="25" customHeight="1" x14ac:dyDescent="0.35"/>
    <row r="190" ht="25" customHeight="1" x14ac:dyDescent="0.35"/>
    <row r="191" ht="25" customHeight="1" x14ac:dyDescent="0.35"/>
    <row r="192" ht="25" customHeight="1" x14ac:dyDescent="0.35"/>
    <row r="193" ht="25" customHeight="1" x14ac:dyDescent="0.35"/>
    <row r="194" ht="25" customHeight="1" x14ac:dyDescent="0.35"/>
    <row r="195" ht="25" customHeight="1" x14ac:dyDescent="0.35"/>
    <row r="196" ht="25" customHeight="1" x14ac:dyDescent="0.35"/>
    <row r="197" ht="25" customHeight="1" x14ac:dyDescent="0.35"/>
    <row r="198" ht="25" customHeight="1" x14ac:dyDescent="0.35"/>
    <row r="199" ht="25" customHeight="1" x14ac:dyDescent="0.35"/>
    <row r="200" ht="25" customHeight="1" x14ac:dyDescent="0.35"/>
    <row r="201" ht="25" customHeight="1" x14ac:dyDescent="0.35"/>
    <row r="202" ht="25" customHeight="1" x14ac:dyDescent="0.35"/>
    <row r="203" ht="25" customHeight="1" x14ac:dyDescent="0.35"/>
    <row r="204" ht="25" customHeight="1" x14ac:dyDescent="0.35"/>
    <row r="205" ht="25" customHeight="1" x14ac:dyDescent="0.35"/>
    <row r="206" ht="25" customHeight="1" x14ac:dyDescent="0.35"/>
    <row r="207" ht="25" customHeight="1" x14ac:dyDescent="0.35"/>
    <row r="208" ht="25" customHeight="1" x14ac:dyDescent="0.35"/>
    <row r="209" ht="25" customHeight="1" x14ac:dyDescent="0.35"/>
    <row r="210" ht="25" customHeight="1" x14ac:dyDescent="0.35"/>
    <row r="211" ht="25" customHeight="1" x14ac:dyDescent="0.35"/>
    <row r="212" ht="25" customHeight="1" x14ac:dyDescent="0.35"/>
    <row r="213" ht="25" customHeight="1" x14ac:dyDescent="0.35"/>
    <row r="214" ht="25" customHeight="1" x14ac:dyDescent="0.35"/>
    <row r="215" ht="25" customHeight="1" x14ac:dyDescent="0.35"/>
    <row r="216" ht="25" customHeight="1" x14ac:dyDescent="0.35"/>
    <row r="217" ht="25" customHeight="1" x14ac:dyDescent="0.35"/>
    <row r="218" ht="25" customHeight="1" x14ac:dyDescent="0.35"/>
    <row r="219" ht="25" customHeight="1" x14ac:dyDescent="0.35"/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2"/>
  <sheetViews>
    <sheetView zoomScale="75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N36" sqref="N36"/>
    </sheetView>
  </sheetViews>
  <sheetFormatPr defaultRowHeight="14.5" x14ac:dyDescent="0.35"/>
  <cols>
    <col min="1" max="1" width="8.54296875" customWidth="1"/>
    <col min="2" max="2" width="15" customWidth="1"/>
    <col min="3" max="3" width="10.26953125" customWidth="1"/>
    <col min="4" max="5" width="10.36328125" customWidth="1"/>
    <col min="6" max="7" width="10.26953125" customWidth="1"/>
    <col min="8" max="8" width="43.1796875" customWidth="1"/>
    <col min="9" max="9" width="10.26953125" customWidth="1"/>
    <col min="10" max="11" width="8.7265625" customWidth="1"/>
    <col min="12" max="12" width="8.7265625" style="1" customWidth="1"/>
    <col min="13" max="13" width="8.7265625" style="2" customWidth="1"/>
    <col min="14" max="14" width="8.7265625" style="3" customWidth="1"/>
    <col min="15" max="15" width="1.81640625" hidden="1" customWidth="1"/>
    <col min="16" max="16" width="5.54296875" hidden="1" customWidth="1"/>
    <col min="17" max="17" width="5.453125" hidden="1" customWidth="1"/>
    <col min="18" max="18" width="5" hidden="1" customWidth="1"/>
    <col min="19" max="19" width="7.54296875" hidden="1" customWidth="1"/>
    <col min="20" max="20" width="3.1796875" hidden="1" customWidth="1"/>
    <col min="21" max="21" width="4.54296875" hidden="1" customWidth="1"/>
    <col min="22" max="22" width="6.7265625" hidden="1" customWidth="1"/>
    <col min="23" max="23" width="8.81640625" hidden="1" customWidth="1"/>
    <col min="24" max="24" width="8.54296875" hidden="1" customWidth="1"/>
    <col min="25" max="1025" width="8.54296875" customWidth="1"/>
  </cols>
  <sheetData>
    <row r="1" spans="1:24" ht="34.5" customHeigh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Q1" s="5" t="s">
        <v>15</v>
      </c>
      <c r="R1" s="5" t="s">
        <v>16</v>
      </c>
      <c r="S1" s="5">
        <v>0</v>
      </c>
      <c r="T1" s="4" t="s">
        <v>17</v>
      </c>
      <c r="U1" s="4" t="s">
        <v>18</v>
      </c>
      <c r="V1" s="4" t="s">
        <v>19</v>
      </c>
      <c r="W1" s="4" t="s">
        <v>20</v>
      </c>
      <c r="X1" s="7" t="s">
        <v>21</v>
      </c>
    </row>
    <row r="2" spans="1:24" x14ac:dyDescent="0.35">
      <c r="B2" s="8"/>
      <c r="J2" s="1" t="str">
        <f t="shared" ref="J2:J33" ca="1" si="0">IF(M2="", IF(O2="","",X2+(INDIRECT("S" &amp; ROW() - 1) - S2)),IF(O2="", "", INDIRECT("S" &amp; ROW() - 1) - S2))</f>
        <v/>
      </c>
      <c r="M2" s="9"/>
      <c r="N2" s="9" t="str">
        <f t="shared" ref="N2:N33" ca="1" si="1">IF(M2="", IF(X2=0, "", X2), IF(V2 = "", "", IF(V2/U2 = 0, "", V2/U2)))</f>
        <v/>
      </c>
      <c r="P2">
        <f t="shared" ref="P2:P33" si="2">IF(O2 = "-", -W2,I2)</f>
        <v>0</v>
      </c>
      <c r="Q2">
        <f t="shared" ref="Q2:Q33" ca="1" si="3">IF(O2 = "-", SUM(INDIRECT(ADDRESS(2,COLUMN(P2)) &amp; ":" &amp; ADDRESS(ROW(),COLUMN(P2)))), 0)</f>
        <v>0</v>
      </c>
      <c r="R2">
        <f t="shared" ref="R2:R33" si="4">IF(O2="-",1,0)</f>
        <v>0</v>
      </c>
      <c r="S2">
        <f t="shared" ref="S2:S33" ca="1" si="5">IF(Q2 = 0, INDIRECT("S" &amp; ROW() - 1), Q2)</f>
        <v>0</v>
      </c>
      <c r="T2" t="str">
        <f>IF(H2="","",VLOOKUP(H2,'Вода SKU'!$A$1:$B$150,2,0))</f>
        <v/>
      </c>
      <c r="U2">
        <f t="shared" ref="U2:U33" ca="1" si="6">IF(C2 = "", 8, IF(C2 = "-", 8000 / INDIRECT("C" &amp; ROW() - 1), 8000/C2))</f>
        <v>8</v>
      </c>
      <c r="V2">
        <f t="shared" ref="V2:V33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>
        <f t="shared" ref="W2:W33" ca="1" si="8">IF(V2 = "", "", V2/U2)</f>
        <v>0</v>
      </c>
      <c r="X2" t="str">
        <f t="shared" ref="X2:X33" ca="1" si="9">IF(O2="", "", MAX(ROUND(-(INDIRECT("S" &amp; ROW() - 1) - S2)/INDIRECT("C" &amp; ROW() - 1), 0), 1) * INDIRECT("C" &amp; ROW() - 1))</f>
        <v/>
      </c>
    </row>
    <row r="3" spans="1:24" x14ac:dyDescent="0.35">
      <c r="J3" s="1" t="str">
        <f t="shared" ca="1" si="0"/>
        <v/>
      </c>
      <c r="M3" s="10"/>
      <c r="N3" s="9" t="str">
        <f t="shared" ca="1" si="1"/>
        <v/>
      </c>
      <c r="P3">
        <f t="shared" si="2"/>
        <v>0</v>
      </c>
      <c r="Q3">
        <f t="shared" ca="1" si="3"/>
        <v>0</v>
      </c>
      <c r="R3">
        <f t="shared" si="4"/>
        <v>0</v>
      </c>
      <c r="S3">
        <f t="shared" ca="1" si="5"/>
        <v>0</v>
      </c>
      <c r="T3" t="str">
        <f>IF(H3="","",VLOOKUP(H3,'Вода SKU'!$A$1:$B$150,2,0))</f>
        <v/>
      </c>
      <c r="U3">
        <f t="shared" ca="1" si="6"/>
        <v>8</v>
      </c>
      <c r="V3">
        <f t="shared" si="7"/>
        <v>0</v>
      </c>
      <c r="W3">
        <f t="shared" ca="1" si="8"/>
        <v>0</v>
      </c>
      <c r="X3" t="str">
        <f t="shared" ca="1" si="9"/>
        <v/>
      </c>
    </row>
    <row r="4" spans="1:24" x14ac:dyDescent="0.35">
      <c r="J4" s="1" t="str">
        <f t="shared" ca="1" si="0"/>
        <v/>
      </c>
      <c r="M4" s="10"/>
      <c r="N4" s="9" t="str">
        <f t="shared" ca="1" si="1"/>
        <v/>
      </c>
      <c r="P4">
        <f t="shared" si="2"/>
        <v>0</v>
      </c>
      <c r="Q4">
        <f t="shared" ca="1" si="3"/>
        <v>0</v>
      </c>
      <c r="R4">
        <f t="shared" si="4"/>
        <v>0</v>
      </c>
      <c r="S4">
        <f t="shared" ca="1" si="5"/>
        <v>0</v>
      </c>
      <c r="T4" t="str">
        <f>IF(H4="","",VLOOKUP(H4,'Вода SKU'!$A$1:$B$150,2,0))</f>
        <v/>
      </c>
      <c r="U4">
        <f t="shared" ca="1" si="6"/>
        <v>8</v>
      </c>
      <c r="V4">
        <f t="shared" si="7"/>
        <v>0</v>
      </c>
      <c r="W4">
        <f t="shared" ca="1" si="8"/>
        <v>0</v>
      </c>
      <c r="X4" t="str">
        <f t="shared" ca="1" si="9"/>
        <v/>
      </c>
    </row>
    <row r="5" spans="1:24" x14ac:dyDescent="0.35">
      <c r="J5" s="1" t="str">
        <f t="shared" ca="1" si="0"/>
        <v/>
      </c>
      <c r="M5" s="10"/>
      <c r="N5" s="9" t="str">
        <f t="shared" ca="1" si="1"/>
        <v/>
      </c>
      <c r="P5">
        <f t="shared" si="2"/>
        <v>0</v>
      </c>
      <c r="Q5">
        <f t="shared" ca="1" si="3"/>
        <v>0</v>
      </c>
      <c r="R5">
        <f t="shared" si="4"/>
        <v>0</v>
      </c>
      <c r="S5">
        <f t="shared" ca="1" si="5"/>
        <v>0</v>
      </c>
      <c r="T5" t="str">
        <f>IF(H5="","",VLOOKUP(H5,'Вода SKU'!$A$1:$B$150,2,0))</f>
        <v/>
      </c>
      <c r="U5">
        <f t="shared" ca="1" si="6"/>
        <v>8</v>
      </c>
      <c r="V5">
        <f t="shared" si="7"/>
        <v>0</v>
      </c>
      <c r="W5">
        <f t="shared" ca="1" si="8"/>
        <v>0</v>
      </c>
      <c r="X5" t="str">
        <f t="shared" ca="1" si="9"/>
        <v/>
      </c>
    </row>
    <row r="6" spans="1:24" x14ac:dyDescent="0.35">
      <c r="J6" s="1" t="str">
        <f t="shared" ca="1" si="0"/>
        <v/>
      </c>
      <c r="M6" s="10"/>
      <c r="N6" s="9" t="str">
        <f t="shared" ca="1" si="1"/>
        <v/>
      </c>
      <c r="P6">
        <f t="shared" si="2"/>
        <v>0</v>
      </c>
      <c r="Q6">
        <f t="shared" ca="1" si="3"/>
        <v>0</v>
      </c>
      <c r="R6">
        <f t="shared" si="4"/>
        <v>0</v>
      </c>
      <c r="S6">
        <f t="shared" ca="1" si="5"/>
        <v>0</v>
      </c>
      <c r="T6" t="str">
        <f>IF(H6="","",VLOOKUP(H6,'Вода SKU'!$A$1:$B$150,2,0))</f>
        <v/>
      </c>
      <c r="U6">
        <f t="shared" ca="1" si="6"/>
        <v>8</v>
      </c>
      <c r="V6">
        <f t="shared" si="7"/>
        <v>0</v>
      </c>
      <c r="W6">
        <f t="shared" ca="1" si="8"/>
        <v>0</v>
      </c>
      <c r="X6" t="str">
        <f t="shared" ca="1" si="9"/>
        <v/>
      </c>
    </row>
    <row r="7" spans="1:24" x14ac:dyDescent="0.35">
      <c r="J7" s="1" t="str">
        <f t="shared" ca="1" si="0"/>
        <v/>
      </c>
      <c r="M7" s="10"/>
      <c r="N7" s="9" t="str">
        <f t="shared" ca="1" si="1"/>
        <v/>
      </c>
      <c r="P7">
        <f t="shared" si="2"/>
        <v>0</v>
      </c>
      <c r="Q7">
        <f t="shared" ca="1" si="3"/>
        <v>0</v>
      </c>
      <c r="R7">
        <f t="shared" si="4"/>
        <v>0</v>
      </c>
      <c r="S7">
        <f t="shared" ca="1" si="5"/>
        <v>0</v>
      </c>
      <c r="T7" t="str">
        <f>IF(H7="","",VLOOKUP(H7,'Вода SKU'!$A$1:$B$150,2,0))</f>
        <v/>
      </c>
      <c r="U7">
        <f t="shared" ca="1" si="6"/>
        <v>8</v>
      </c>
      <c r="V7">
        <f t="shared" si="7"/>
        <v>0</v>
      </c>
      <c r="W7">
        <f t="shared" ca="1" si="8"/>
        <v>0</v>
      </c>
      <c r="X7" t="str">
        <f t="shared" ca="1" si="9"/>
        <v/>
      </c>
    </row>
    <row r="8" spans="1:24" x14ac:dyDescent="0.35">
      <c r="J8" s="1" t="str">
        <f t="shared" ca="1" si="0"/>
        <v/>
      </c>
      <c r="M8" s="10"/>
      <c r="N8" s="9" t="str">
        <f t="shared" ca="1" si="1"/>
        <v/>
      </c>
      <c r="P8">
        <f t="shared" si="2"/>
        <v>0</v>
      </c>
      <c r="Q8">
        <f t="shared" ca="1" si="3"/>
        <v>0</v>
      </c>
      <c r="R8">
        <f t="shared" si="4"/>
        <v>0</v>
      </c>
      <c r="S8">
        <f t="shared" ca="1" si="5"/>
        <v>0</v>
      </c>
      <c r="T8" t="str">
        <f>IF(H8="","",VLOOKUP(H8,'Вода SKU'!$A$1:$B$150,2,0))</f>
        <v/>
      </c>
      <c r="U8">
        <f t="shared" ca="1" si="6"/>
        <v>8</v>
      </c>
      <c r="V8">
        <f t="shared" si="7"/>
        <v>0</v>
      </c>
      <c r="W8">
        <f t="shared" ca="1" si="8"/>
        <v>0</v>
      </c>
      <c r="X8" t="str">
        <f t="shared" ca="1" si="9"/>
        <v/>
      </c>
    </row>
    <row r="9" spans="1:24" x14ac:dyDescent="0.35">
      <c r="J9" s="1" t="str">
        <f t="shared" ca="1" si="0"/>
        <v/>
      </c>
      <c r="M9" s="10"/>
      <c r="N9" s="9" t="str">
        <f t="shared" ca="1" si="1"/>
        <v/>
      </c>
      <c r="P9">
        <f t="shared" si="2"/>
        <v>0</v>
      </c>
      <c r="Q9">
        <f t="shared" ca="1" si="3"/>
        <v>0</v>
      </c>
      <c r="R9">
        <f t="shared" si="4"/>
        <v>0</v>
      </c>
      <c r="S9">
        <f t="shared" ca="1" si="5"/>
        <v>0</v>
      </c>
      <c r="T9" t="str">
        <f>IF(H9="","",VLOOKUP(H9,'Вода SKU'!$A$1:$B$150,2,0))</f>
        <v/>
      </c>
      <c r="U9">
        <f t="shared" ca="1" si="6"/>
        <v>8</v>
      </c>
      <c r="V9">
        <f t="shared" si="7"/>
        <v>0</v>
      </c>
      <c r="W9">
        <f t="shared" ca="1" si="8"/>
        <v>0</v>
      </c>
      <c r="X9" t="str">
        <f t="shared" ca="1" si="9"/>
        <v/>
      </c>
    </row>
    <row r="10" spans="1:24" x14ac:dyDescent="0.35">
      <c r="J10" s="1" t="str">
        <f t="shared" ca="1" si="0"/>
        <v/>
      </c>
      <c r="M10" s="10"/>
      <c r="N10" s="9" t="str">
        <f t="shared" ca="1" si="1"/>
        <v/>
      </c>
      <c r="P10">
        <f t="shared" si="2"/>
        <v>0</v>
      </c>
      <c r="Q10">
        <f t="shared" ca="1" si="3"/>
        <v>0</v>
      </c>
      <c r="R10">
        <f t="shared" si="4"/>
        <v>0</v>
      </c>
      <c r="S10">
        <f t="shared" ca="1" si="5"/>
        <v>0</v>
      </c>
      <c r="T10" t="str">
        <f>IF(H10="","",VLOOKUP(H10,'Вода SKU'!$A$1:$B$150,2,0))</f>
        <v/>
      </c>
      <c r="U10">
        <f t="shared" ca="1" si="6"/>
        <v>8</v>
      </c>
      <c r="V10">
        <f t="shared" si="7"/>
        <v>0</v>
      </c>
      <c r="W10">
        <f t="shared" ca="1" si="8"/>
        <v>0</v>
      </c>
      <c r="X10" t="str">
        <f t="shared" ca="1" si="9"/>
        <v/>
      </c>
    </row>
    <row r="11" spans="1:24" x14ac:dyDescent="0.35">
      <c r="J11" s="1" t="str">
        <f t="shared" ca="1" si="0"/>
        <v/>
      </c>
      <c r="M11" s="10"/>
      <c r="N11" s="9" t="str">
        <f t="shared" ca="1" si="1"/>
        <v/>
      </c>
      <c r="P11">
        <f t="shared" si="2"/>
        <v>0</v>
      </c>
      <c r="Q11">
        <f t="shared" ca="1" si="3"/>
        <v>0</v>
      </c>
      <c r="R11">
        <f t="shared" si="4"/>
        <v>0</v>
      </c>
      <c r="S11">
        <f t="shared" ca="1" si="5"/>
        <v>0</v>
      </c>
      <c r="T11" t="str">
        <f>IF(H11="","",VLOOKUP(H11,'Вода SKU'!$A$1:$B$150,2,0))</f>
        <v/>
      </c>
      <c r="U11">
        <f t="shared" ca="1" si="6"/>
        <v>8</v>
      </c>
      <c r="V11">
        <f t="shared" si="7"/>
        <v>0</v>
      </c>
      <c r="W11">
        <f t="shared" ca="1" si="8"/>
        <v>0</v>
      </c>
      <c r="X11" t="str">
        <f t="shared" ca="1" si="9"/>
        <v/>
      </c>
    </row>
    <row r="12" spans="1:24" x14ac:dyDescent="0.35">
      <c r="J12" s="1" t="str">
        <f t="shared" ca="1" si="0"/>
        <v/>
      </c>
      <c r="M12" s="10"/>
      <c r="N12" s="9" t="str">
        <f t="shared" ca="1" si="1"/>
        <v/>
      </c>
      <c r="P12">
        <f t="shared" si="2"/>
        <v>0</v>
      </c>
      <c r="Q12">
        <f t="shared" ca="1" si="3"/>
        <v>0</v>
      </c>
      <c r="R12">
        <f t="shared" si="4"/>
        <v>0</v>
      </c>
      <c r="S12">
        <f t="shared" ca="1" si="5"/>
        <v>0</v>
      </c>
      <c r="T12" t="str">
        <f>IF(H12="","",VLOOKUP(H12,'Вода SKU'!$A$1:$B$150,2,0))</f>
        <v/>
      </c>
      <c r="U12">
        <f t="shared" ca="1" si="6"/>
        <v>8</v>
      </c>
      <c r="V12">
        <f t="shared" si="7"/>
        <v>0</v>
      </c>
      <c r="W12">
        <f t="shared" ca="1" si="8"/>
        <v>0</v>
      </c>
      <c r="X12" t="str">
        <f t="shared" ca="1" si="9"/>
        <v/>
      </c>
    </row>
    <row r="13" spans="1:24" x14ac:dyDescent="0.35">
      <c r="J13" s="1" t="str">
        <f t="shared" ca="1" si="0"/>
        <v/>
      </c>
      <c r="M13" s="10"/>
      <c r="N13" s="9" t="str">
        <f t="shared" ca="1" si="1"/>
        <v/>
      </c>
      <c r="P13">
        <f t="shared" si="2"/>
        <v>0</v>
      </c>
      <c r="Q13">
        <f t="shared" ca="1" si="3"/>
        <v>0</v>
      </c>
      <c r="R13">
        <f t="shared" si="4"/>
        <v>0</v>
      </c>
      <c r="S13">
        <f t="shared" ca="1" si="5"/>
        <v>0</v>
      </c>
      <c r="T13" t="str">
        <f>IF(H13="","",VLOOKUP(H13,'Вода SKU'!$A$1:$B$150,2,0))</f>
        <v/>
      </c>
      <c r="U13">
        <f t="shared" ca="1" si="6"/>
        <v>8</v>
      </c>
      <c r="V13">
        <f t="shared" si="7"/>
        <v>0</v>
      </c>
      <c r="W13">
        <f t="shared" ca="1" si="8"/>
        <v>0</v>
      </c>
      <c r="X13" t="str">
        <f t="shared" ca="1" si="9"/>
        <v/>
      </c>
    </row>
    <row r="14" spans="1:24" x14ac:dyDescent="0.35">
      <c r="J14" s="1" t="str">
        <f t="shared" ca="1" si="0"/>
        <v/>
      </c>
      <c r="M14" s="10"/>
      <c r="N14" s="9" t="str">
        <f t="shared" ca="1" si="1"/>
        <v/>
      </c>
      <c r="P14">
        <f t="shared" si="2"/>
        <v>0</v>
      </c>
      <c r="Q14">
        <f t="shared" ca="1" si="3"/>
        <v>0</v>
      </c>
      <c r="R14">
        <f t="shared" si="4"/>
        <v>0</v>
      </c>
      <c r="S14">
        <f t="shared" ca="1" si="5"/>
        <v>0</v>
      </c>
      <c r="T14" t="str">
        <f>IF(H14="","",VLOOKUP(H14,'Вода SKU'!$A$1:$B$150,2,0))</f>
        <v/>
      </c>
      <c r="U14">
        <f t="shared" ca="1" si="6"/>
        <v>8</v>
      </c>
      <c r="V14">
        <f t="shared" si="7"/>
        <v>0</v>
      </c>
      <c r="W14">
        <f t="shared" ca="1" si="8"/>
        <v>0</v>
      </c>
      <c r="X14" t="str">
        <f t="shared" ca="1" si="9"/>
        <v/>
      </c>
    </row>
    <row r="15" spans="1:24" x14ac:dyDescent="0.35">
      <c r="J15" s="1" t="str">
        <f t="shared" ca="1" si="0"/>
        <v/>
      </c>
      <c r="M15" s="10"/>
      <c r="N15" s="9" t="str">
        <f t="shared" ca="1" si="1"/>
        <v/>
      </c>
      <c r="P15">
        <f t="shared" si="2"/>
        <v>0</v>
      </c>
      <c r="Q15">
        <f t="shared" ca="1" si="3"/>
        <v>0</v>
      </c>
      <c r="R15">
        <f t="shared" si="4"/>
        <v>0</v>
      </c>
      <c r="S15">
        <f t="shared" ca="1" si="5"/>
        <v>0</v>
      </c>
      <c r="T15" t="str">
        <f>IF(H15="","",VLOOKUP(H15,'Вода SKU'!$A$1:$B$150,2,0))</f>
        <v/>
      </c>
      <c r="U15">
        <f t="shared" ca="1" si="6"/>
        <v>8</v>
      </c>
      <c r="V15">
        <f t="shared" si="7"/>
        <v>0</v>
      </c>
      <c r="W15">
        <f t="shared" ca="1" si="8"/>
        <v>0</v>
      </c>
      <c r="X15" t="str">
        <f t="shared" ca="1" si="9"/>
        <v/>
      </c>
    </row>
    <row r="16" spans="1:24" x14ac:dyDescent="0.35">
      <c r="J16" s="1" t="str">
        <f t="shared" ca="1" si="0"/>
        <v/>
      </c>
      <c r="M16" s="10"/>
      <c r="N16" s="9" t="str">
        <f t="shared" ca="1" si="1"/>
        <v/>
      </c>
      <c r="P16">
        <f t="shared" si="2"/>
        <v>0</v>
      </c>
      <c r="Q16">
        <f t="shared" ca="1" si="3"/>
        <v>0</v>
      </c>
      <c r="R16">
        <f t="shared" si="4"/>
        <v>0</v>
      </c>
      <c r="S16">
        <f t="shared" ca="1" si="5"/>
        <v>0</v>
      </c>
      <c r="T16" t="str">
        <f>IF(H16="","",VLOOKUP(H16,'Вода SKU'!$A$1:$B$150,2,0))</f>
        <v/>
      </c>
      <c r="U16">
        <f t="shared" ca="1" si="6"/>
        <v>8</v>
      </c>
      <c r="V16">
        <f t="shared" si="7"/>
        <v>0</v>
      </c>
      <c r="W16">
        <f t="shared" ca="1" si="8"/>
        <v>0</v>
      </c>
      <c r="X16" t="str">
        <f t="shared" ca="1" si="9"/>
        <v/>
      </c>
    </row>
    <row r="17" spans="10:24" x14ac:dyDescent="0.35">
      <c r="J17" s="1" t="str">
        <f t="shared" ca="1" si="0"/>
        <v/>
      </c>
      <c r="M17" s="10"/>
      <c r="N17" s="9" t="str">
        <f t="shared" ca="1" si="1"/>
        <v/>
      </c>
      <c r="P17">
        <f t="shared" si="2"/>
        <v>0</v>
      </c>
      <c r="Q17">
        <f t="shared" ca="1" si="3"/>
        <v>0</v>
      </c>
      <c r="R17">
        <f t="shared" si="4"/>
        <v>0</v>
      </c>
      <c r="S17">
        <f t="shared" ca="1" si="5"/>
        <v>0</v>
      </c>
      <c r="T17" t="str">
        <f>IF(H17="","",VLOOKUP(H17,'Вода SKU'!$A$1:$B$150,2,0))</f>
        <v/>
      </c>
      <c r="U17">
        <f t="shared" ca="1" si="6"/>
        <v>8</v>
      </c>
      <c r="V17">
        <f t="shared" si="7"/>
        <v>0</v>
      </c>
      <c r="W17">
        <f t="shared" ca="1" si="8"/>
        <v>0</v>
      </c>
      <c r="X17" t="str">
        <f t="shared" ca="1" si="9"/>
        <v/>
      </c>
    </row>
    <row r="18" spans="10:24" x14ac:dyDescent="0.35">
      <c r="J18" s="1" t="str">
        <f t="shared" ca="1" si="0"/>
        <v/>
      </c>
      <c r="M18" s="10"/>
      <c r="N18" s="9" t="str">
        <f t="shared" ca="1" si="1"/>
        <v/>
      </c>
      <c r="P18">
        <f t="shared" si="2"/>
        <v>0</v>
      </c>
      <c r="Q18">
        <f t="shared" ca="1" si="3"/>
        <v>0</v>
      </c>
      <c r="R18">
        <f t="shared" si="4"/>
        <v>0</v>
      </c>
      <c r="S18">
        <f t="shared" ca="1" si="5"/>
        <v>0</v>
      </c>
      <c r="T18" t="str">
        <f>IF(H18="","",VLOOKUP(H18,'Вода SKU'!$A$1:$B$150,2,0))</f>
        <v/>
      </c>
      <c r="U18">
        <f t="shared" ca="1" si="6"/>
        <v>8</v>
      </c>
      <c r="V18">
        <f t="shared" si="7"/>
        <v>0</v>
      </c>
      <c r="W18">
        <f t="shared" ca="1" si="8"/>
        <v>0</v>
      </c>
      <c r="X18" t="str">
        <f t="shared" ca="1" si="9"/>
        <v/>
      </c>
    </row>
    <row r="19" spans="10:24" x14ac:dyDescent="0.35">
      <c r="J19" s="1" t="str">
        <f t="shared" ca="1" si="0"/>
        <v/>
      </c>
      <c r="M19" s="10"/>
      <c r="N19" s="9" t="str">
        <f t="shared" ca="1" si="1"/>
        <v/>
      </c>
      <c r="P19">
        <f t="shared" si="2"/>
        <v>0</v>
      </c>
      <c r="Q19">
        <f t="shared" ca="1" si="3"/>
        <v>0</v>
      </c>
      <c r="R19">
        <f t="shared" si="4"/>
        <v>0</v>
      </c>
      <c r="S19">
        <f t="shared" ca="1" si="5"/>
        <v>0</v>
      </c>
      <c r="T19" t="str">
        <f>IF(H19="","",VLOOKUP(H19,'Вода SKU'!$A$1:$B$150,2,0))</f>
        <v/>
      </c>
      <c r="U19">
        <f t="shared" ca="1" si="6"/>
        <v>8</v>
      </c>
      <c r="V19">
        <f t="shared" si="7"/>
        <v>0</v>
      </c>
      <c r="W19">
        <f t="shared" ca="1" si="8"/>
        <v>0</v>
      </c>
      <c r="X19" t="str">
        <f t="shared" ca="1" si="9"/>
        <v/>
      </c>
    </row>
    <row r="20" spans="10:24" x14ac:dyDescent="0.35">
      <c r="J20" s="1" t="str">
        <f t="shared" ca="1" si="0"/>
        <v/>
      </c>
      <c r="M20" s="10"/>
      <c r="N20" s="9" t="str">
        <f t="shared" ca="1" si="1"/>
        <v/>
      </c>
      <c r="P20">
        <f t="shared" si="2"/>
        <v>0</v>
      </c>
      <c r="Q20">
        <f t="shared" ca="1" si="3"/>
        <v>0</v>
      </c>
      <c r="R20">
        <f t="shared" si="4"/>
        <v>0</v>
      </c>
      <c r="S20">
        <f t="shared" ca="1" si="5"/>
        <v>0</v>
      </c>
      <c r="T20" t="str">
        <f>IF(H20="","",VLOOKUP(H20,'Вода SKU'!$A$1:$B$150,2,0))</f>
        <v/>
      </c>
      <c r="U20">
        <f t="shared" ca="1" si="6"/>
        <v>8</v>
      </c>
      <c r="V20">
        <f t="shared" si="7"/>
        <v>0</v>
      </c>
      <c r="W20">
        <f t="shared" ca="1" si="8"/>
        <v>0</v>
      </c>
      <c r="X20" t="str">
        <f t="shared" ca="1" si="9"/>
        <v/>
      </c>
    </row>
    <row r="21" spans="10:24" x14ac:dyDescent="0.35">
      <c r="J21" s="1" t="str">
        <f t="shared" ca="1" si="0"/>
        <v/>
      </c>
      <c r="M21" s="10"/>
      <c r="N21" s="9" t="str">
        <f t="shared" ca="1" si="1"/>
        <v/>
      </c>
      <c r="P21">
        <f t="shared" si="2"/>
        <v>0</v>
      </c>
      <c r="Q21">
        <f t="shared" ca="1" si="3"/>
        <v>0</v>
      </c>
      <c r="R21">
        <f t="shared" si="4"/>
        <v>0</v>
      </c>
      <c r="S21">
        <f t="shared" ca="1" si="5"/>
        <v>0</v>
      </c>
      <c r="T21" t="str">
        <f>IF(H21="","",VLOOKUP(H21,'Вода SKU'!$A$1:$B$150,2,0))</f>
        <v/>
      </c>
      <c r="U21">
        <f t="shared" ca="1" si="6"/>
        <v>8</v>
      </c>
      <c r="V21">
        <f t="shared" si="7"/>
        <v>0</v>
      </c>
      <c r="W21">
        <f t="shared" ca="1" si="8"/>
        <v>0</v>
      </c>
      <c r="X21" t="str">
        <f t="shared" ca="1" si="9"/>
        <v/>
      </c>
    </row>
    <row r="22" spans="10:24" x14ac:dyDescent="0.35">
      <c r="J22" s="1" t="str">
        <f t="shared" ca="1" si="0"/>
        <v/>
      </c>
      <c r="M22" s="10"/>
      <c r="N22" s="9" t="str">
        <f t="shared" ca="1" si="1"/>
        <v/>
      </c>
      <c r="P22">
        <f t="shared" si="2"/>
        <v>0</v>
      </c>
      <c r="Q22">
        <f t="shared" ca="1" si="3"/>
        <v>0</v>
      </c>
      <c r="R22">
        <f t="shared" si="4"/>
        <v>0</v>
      </c>
      <c r="S22">
        <f t="shared" ca="1" si="5"/>
        <v>0</v>
      </c>
      <c r="T22" t="str">
        <f>IF(H22="","",VLOOKUP(H22,'Вода SKU'!$A$1:$B$150,2,0))</f>
        <v/>
      </c>
      <c r="U22">
        <f t="shared" ca="1" si="6"/>
        <v>8</v>
      </c>
      <c r="V22">
        <f t="shared" si="7"/>
        <v>0</v>
      </c>
      <c r="W22">
        <f t="shared" ca="1" si="8"/>
        <v>0</v>
      </c>
      <c r="X22" t="str">
        <f t="shared" ca="1" si="9"/>
        <v/>
      </c>
    </row>
    <row r="23" spans="10:24" x14ac:dyDescent="0.35">
      <c r="J23" s="1" t="str">
        <f t="shared" ca="1" si="0"/>
        <v/>
      </c>
      <c r="M23" s="10"/>
      <c r="N23" s="9" t="str">
        <f t="shared" ca="1" si="1"/>
        <v/>
      </c>
      <c r="P23">
        <f t="shared" si="2"/>
        <v>0</v>
      </c>
      <c r="Q23">
        <f t="shared" ca="1" si="3"/>
        <v>0</v>
      </c>
      <c r="R23">
        <f t="shared" si="4"/>
        <v>0</v>
      </c>
      <c r="S23">
        <f t="shared" ca="1" si="5"/>
        <v>0</v>
      </c>
      <c r="T23" t="str">
        <f>IF(H23="","",VLOOKUP(H23,'Вода SKU'!$A$1:$B$150,2,0))</f>
        <v/>
      </c>
      <c r="U23">
        <f t="shared" ca="1" si="6"/>
        <v>8</v>
      </c>
      <c r="V23">
        <f t="shared" si="7"/>
        <v>0</v>
      </c>
      <c r="W23">
        <f t="shared" ca="1" si="8"/>
        <v>0</v>
      </c>
      <c r="X23" t="str">
        <f t="shared" ca="1" si="9"/>
        <v/>
      </c>
    </row>
    <row r="24" spans="10:24" x14ac:dyDescent="0.35">
      <c r="J24" s="1" t="str">
        <f t="shared" ca="1" si="0"/>
        <v/>
      </c>
      <c r="M24" s="10"/>
      <c r="N24" s="9" t="str">
        <f t="shared" ca="1" si="1"/>
        <v/>
      </c>
      <c r="P24">
        <f t="shared" si="2"/>
        <v>0</v>
      </c>
      <c r="Q24">
        <f t="shared" ca="1" si="3"/>
        <v>0</v>
      </c>
      <c r="R24">
        <f t="shared" si="4"/>
        <v>0</v>
      </c>
      <c r="S24">
        <f t="shared" ca="1" si="5"/>
        <v>0</v>
      </c>
      <c r="T24" t="str">
        <f>IF(H24="","",VLOOKUP(H24,'Вода SKU'!$A$1:$B$150,2,0))</f>
        <v/>
      </c>
      <c r="U24">
        <f t="shared" ca="1" si="6"/>
        <v>8</v>
      </c>
      <c r="V24">
        <f t="shared" si="7"/>
        <v>0</v>
      </c>
      <c r="W24">
        <f t="shared" ca="1" si="8"/>
        <v>0</v>
      </c>
      <c r="X24" t="str">
        <f t="shared" ca="1" si="9"/>
        <v/>
      </c>
    </row>
    <row r="25" spans="10:24" x14ac:dyDescent="0.35">
      <c r="J25" s="1" t="str">
        <f t="shared" ca="1" si="0"/>
        <v/>
      </c>
      <c r="M25" s="10"/>
      <c r="N25" s="9" t="str">
        <f t="shared" ca="1" si="1"/>
        <v/>
      </c>
      <c r="P25">
        <f t="shared" si="2"/>
        <v>0</v>
      </c>
      <c r="Q25">
        <f t="shared" ca="1" si="3"/>
        <v>0</v>
      </c>
      <c r="R25">
        <f t="shared" si="4"/>
        <v>0</v>
      </c>
      <c r="S25">
        <f t="shared" ca="1" si="5"/>
        <v>0</v>
      </c>
      <c r="T25" t="str">
        <f>IF(H25="","",VLOOKUP(H25,'Вода SKU'!$A$1:$B$150,2,0))</f>
        <v/>
      </c>
      <c r="U25">
        <f t="shared" ca="1" si="6"/>
        <v>8</v>
      </c>
      <c r="V25">
        <f t="shared" si="7"/>
        <v>0</v>
      </c>
      <c r="W25">
        <f t="shared" ca="1" si="8"/>
        <v>0</v>
      </c>
      <c r="X25" t="str">
        <f t="shared" ca="1" si="9"/>
        <v/>
      </c>
    </row>
    <row r="26" spans="10:24" x14ac:dyDescent="0.35">
      <c r="J26" s="1" t="str">
        <f t="shared" ca="1" si="0"/>
        <v/>
      </c>
      <c r="M26" s="10"/>
      <c r="N26" s="9" t="str">
        <f t="shared" ca="1" si="1"/>
        <v/>
      </c>
      <c r="P26">
        <f t="shared" si="2"/>
        <v>0</v>
      </c>
      <c r="Q26">
        <f t="shared" ca="1" si="3"/>
        <v>0</v>
      </c>
      <c r="R26">
        <f t="shared" si="4"/>
        <v>0</v>
      </c>
      <c r="S26">
        <f t="shared" ca="1" si="5"/>
        <v>0</v>
      </c>
      <c r="T26" t="str">
        <f>IF(H26="","",VLOOKUP(H26,'Вода SKU'!$A$1:$B$150,2,0))</f>
        <v/>
      </c>
      <c r="U26">
        <f t="shared" ca="1" si="6"/>
        <v>8</v>
      </c>
      <c r="V26">
        <f t="shared" si="7"/>
        <v>0</v>
      </c>
      <c r="W26">
        <f t="shared" ca="1" si="8"/>
        <v>0</v>
      </c>
      <c r="X26" t="str">
        <f t="shared" ca="1" si="9"/>
        <v/>
      </c>
    </row>
    <row r="27" spans="10:24" x14ac:dyDescent="0.35">
      <c r="J27" s="1" t="str">
        <f t="shared" ca="1" si="0"/>
        <v/>
      </c>
      <c r="M27" s="10"/>
      <c r="N27" s="9" t="str">
        <f t="shared" ca="1" si="1"/>
        <v/>
      </c>
      <c r="P27">
        <f t="shared" si="2"/>
        <v>0</v>
      </c>
      <c r="Q27">
        <f t="shared" ca="1" si="3"/>
        <v>0</v>
      </c>
      <c r="R27">
        <f t="shared" si="4"/>
        <v>0</v>
      </c>
      <c r="S27">
        <f t="shared" ca="1" si="5"/>
        <v>0</v>
      </c>
      <c r="T27" t="str">
        <f>IF(H27="","",VLOOKUP(H27,'Вода SKU'!$A$1:$B$150,2,0))</f>
        <v/>
      </c>
      <c r="U27">
        <f t="shared" ca="1" si="6"/>
        <v>8</v>
      </c>
      <c r="V27">
        <f t="shared" si="7"/>
        <v>0</v>
      </c>
      <c r="W27">
        <f t="shared" ca="1" si="8"/>
        <v>0</v>
      </c>
      <c r="X27" t="str">
        <f t="shared" ca="1" si="9"/>
        <v/>
      </c>
    </row>
    <row r="28" spans="10:24" x14ac:dyDescent="0.35">
      <c r="J28" s="1" t="str">
        <f t="shared" ca="1" si="0"/>
        <v/>
      </c>
      <c r="M28" s="10"/>
      <c r="N28" s="9" t="str">
        <f t="shared" ca="1" si="1"/>
        <v/>
      </c>
      <c r="P28">
        <f t="shared" si="2"/>
        <v>0</v>
      </c>
      <c r="Q28">
        <f t="shared" ca="1" si="3"/>
        <v>0</v>
      </c>
      <c r="R28">
        <f t="shared" si="4"/>
        <v>0</v>
      </c>
      <c r="S28">
        <f t="shared" ca="1" si="5"/>
        <v>0</v>
      </c>
      <c r="T28" t="str">
        <f>IF(H28="","",VLOOKUP(H28,'Вода SKU'!$A$1:$B$150,2,0))</f>
        <v/>
      </c>
      <c r="U28">
        <f t="shared" ca="1" si="6"/>
        <v>8</v>
      </c>
      <c r="V28">
        <f t="shared" si="7"/>
        <v>0</v>
      </c>
      <c r="W28">
        <f t="shared" ca="1" si="8"/>
        <v>0</v>
      </c>
      <c r="X28" t="str">
        <f t="shared" ca="1" si="9"/>
        <v/>
      </c>
    </row>
    <row r="29" spans="10:24" x14ac:dyDescent="0.35">
      <c r="J29" s="1" t="str">
        <f t="shared" ca="1" si="0"/>
        <v/>
      </c>
      <c r="M29" s="10"/>
      <c r="N29" s="9" t="str">
        <f t="shared" ca="1" si="1"/>
        <v/>
      </c>
      <c r="P29">
        <f t="shared" si="2"/>
        <v>0</v>
      </c>
      <c r="Q29">
        <f t="shared" ca="1" si="3"/>
        <v>0</v>
      </c>
      <c r="R29">
        <f t="shared" si="4"/>
        <v>0</v>
      </c>
      <c r="S29">
        <f t="shared" ca="1" si="5"/>
        <v>0</v>
      </c>
      <c r="T29" t="str">
        <f>IF(H29="","",VLOOKUP(H29,'Вода SKU'!$A$1:$B$150,2,0))</f>
        <v/>
      </c>
      <c r="U29">
        <f t="shared" ca="1" si="6"/>
        <v>8</v>
      </c>
      <c r="V29">
        <f t="shared" si="7"/>
        <v>0</v>
      </c>
      <c r="W29">
        <f t="shared" ca="1" si="8"/>
        <v>0</v>
      </c>
      <c r="X29" t="str">
        <f t="shared" ca="1" si="9"/>
        <v/>
      </c>
    </row>
    <row r="30" spans="10:24" x14ac:dyDescent="0.35">
      <c r="J30" s="1" t="str">
        <f t="shared" ca="1" si="0"/>
        <v/>
      </c>
      <c r="M30" s="10"/>
      <c r="N30" s="9" t="str">
        <f t="shared" ca="1" si="1"/>
        <v/>
      </c>
      <c r="P30">
        <f t="shared" si="2"/>
        <v>0</v>
      </c>
      <c r="Q30">
        <f t="shared" ca="1" si="3"/>
        <v>0</v>
      </c>
      <c r="R30">
        <f t="shared" si="4"/>
        <v>0</v>
      </c>
      <c r="S30">
        <f t="shared" ca="1" si="5"/>
        <v>0</v>
      </c>
      <c r="T30" t="str">
        <f>IF(H30="","",VLOOKUP(H30,'Вода SKU'!$A$1:$B$150,2,0))</f>
        <v/>
      </c>
      <c r="U30">
        <f t="shared" ca="1" si="6"/>
        <v>8</v>
      </c>
      <c r="V30">
        <f t="shared" si="7"/>
        <v>0</v>
      </c>
      <c r="W30">
        <f t="shared" ca="1" si="8"/>
        <v>0</v>
      </c>
      <c r="X30" t="str">
        <f t="shared" ca="1" si="9"/>
        <v/>
      </c>
    </row>
    <row r="31" spans="10:24" x14ac:dyDescent="0.35">
      <c r="J31" s="1" t="str">
        <f t="shared" ca="1" si="0"/>
        <v/>
      </c>
      <c r="M31" s="10"/>
      <c r="N31" s="9" t="str">
        <f t="shared" ca="1" si="1"/>
        <v/>
      </c>
      <c r="P31">
        <f t="shared" si="2"/>
        <v>0</v>
      </c>
      <c r="Q31">
        <f t="shared" ca="1" si="3"/>
        <v>0</v>
      </c>
      <c r="R31">
        <f t="shared" si="4"/>
        <v>0</v>
      </c>
      <c r="S31">
        <f t="shared" ca="1" si="5"/>
        <v>0</v>
      </c>
      <c r="T31" t="str">
        <f>IF(H31="","",VLOOKUP(H31,'Вода SKU'!$A$1:$B$150,2,0))</f>
        <v/>
      </c>
      <c r="U31">
        <f t="shared" ca="1" si="6"/>
        <v>8</v>
      </c>
      <c r="V31">
        <f t="shared" si="7"/>
        <v>0</v>
      </c>
      <c r="W31">
        <f t="shared" ca="1" si="8"/>
        <v>0</v>
      </c>
      <c r="X31" t="str">
        <f t="shared" ca="1" si="9"/>
        <v/>
      </c>
    </row>
    <row r="32" spans="10:24" x14ac:dyDescent="0.35">
      <c r="J32" s="1" t="str">
        <f t="shared" ca="1" si="0"/>
        <v/>
      </c>
      <c r="M32" s="10"/>
      <c r="N32" s="9" t="str">
        <f t="shared" ca="1" si="1"/>
        <v/>
      </c>
      <c r="P32">
        <f t="shared" si="2"/>
        <v>0</v>
      </c>
      <c r="Q32">
        <f t="shared" ca="1" si="3"/>
        <v>0</v>
      </c>
      <c r="R32">
        <f t="shared" si="4"/>
        <v>0</v>
      </c>
      <c r="S32">
        <f t="shared" ca="1" si="5"/>
        <v>0</v>
      </c>
      <c r="T32" t="str">
        <f>IF(H32="","",VLOOKUP(H32,'Вода SKU'!$A$1:$B$150,2,0))</f>
        <v/>
      </c>
      <c r="U32">
        <f t="shared" ca="1" si="6"/>
        <v>8</v>
      </c>
      <c r="V32">
        <f t="shared" si="7"/>
        <v>0</v>
      </c>
      <c r="W32">
        <f t="shared" ca="1" si="8"/>
        <v>0</v>
      </c>
      <c r="X32" t="str">
        <f t="shared" ca="1" si="9"/>
        <v/>
      </c>
    </row>
    <row r="33" spans="10:24" x14ac:dyDescent="0.35">
      <c r="J33" s="1" t="str">
        <f t="shared" ca="1" si="0"/>
        <v/>
      </c>
      <c r="M33" s="10"/>
      <c r="N33" s="9" t="str">
        <f t="shared" ca="1" si="1"/>
        <v/>
      </c>
      <c r="P33">
        <f t="shared" si="2"/>
        <v>0</v>
      </c>
      <c r="Q33">
        <f t="shared" ca="1" si="3"/>
        <v>0</v>
      </c>
      <c r="R33">
        <f t="shared" si="4"/>
        <v>0</v>
      </c>
      <c r="S33">
        <f t="shared" ca="1" si="5"/>
        <v>0</v>
      </c>
      <c r="T33" t="str">
        <f>IF(H33="","",VLOOKUP(H33,'Вода SKU'!$A$1:$B$150,2,0))</f>
        <v/>
      </c>
      <c r="U33">
        <f t="shared" ca="1" si="6"/>
        <v>8</v>
      </c>
      <c r="V33">
        <f t="shared" si="7"/>
        <v>0</v>
      </c>
      <c r="W33">
        <f t="shared" ca="1" si="8"/>
        <v>0</v>
      </c>
      <c r="X33" t="str">
        <f t="shared" ca="1" si="9"/>
        <v/>
      </c>
    </row>
    <row r="34" spans="10:24" x14ac:dyDescent="0.35">
      <c r="J34" s="1" t="str">
        <f t="shared" ref="J34:J65" ca="1" si="10">IF(M34="", IF(O34="","",X34+(INDIRECT("S" &amp; ROW() - 1) - S34)),IF(O34="", "", INDIRECT("S" &amp; ROW() - 1) - S34))</f>
        <v/>
      </c>
      <c r="M34" s="10"/>
      <c r="N34" s="9" t="str">
        <f t="shared" ref="N34:N65" ca="1" si="11">IF(M34="", IF(X34=0, "", X34), IF(V34 = "", "", IF(V34/U34 = 0, "", V34/U34)))</f>
        <v/>
      </c>
      <c r="P34">
        <f t="shared" ref="P34:P65" si="12">IF(O34 = "-", -W34,I34)</f>
        <v>0</v>
      </c>
      <c r="Q34">
        <f t="shared" ref="Q34:Q65" ca="1" si="13">IF(O34 = "-", SUM(INDIRECT(ADDRESS(2,COLUMN(P34)) &amp; ":" &amp; ADDRESS(ROW(),COLUMN(P34)))), 0)</f>
        <v>0</v>
      </c>
      <c r="R34">
        <f t="shared" ref="R34:R65" si="14">IF(O34="-",1,0)</f>
        <v>0</v>
      </c>
      <c r="S34">
        <f t="shared" ref="S34:S65" ca="1" si="15">IF(Q34 = 0, INDIRECT("S" &amp; ROW() - 1), Q34)</f>
        <v>0</v>
      </c>
      <c r="T34" t="str">
        <f>IF(H34="","",VLOOKUP(H34,'Вода SKU'!$A$1:$B$150,2,0))</f>
        <v/>
      </c>
      <c r="U34">
        <f t="shared" ref="U34:U65" ca="1" si="16">IF(C34 = "", 8, IF(C34 = "-", 8000 / INDIRECT("C" &amp; ROW() - 1), 8000/C34))</f>
        <v>8</v>
      </c>
      <c r="V34">
        <f t="shared" ref="V34:V65" si="17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>
        <f t="shared" ref="W34:W65" ca="1" si="18">IF(V34 = "", "", V34/U34)</f>
        <v>0</v>
      </c>
      <c r="X34" t="str">
        <f t="shared" ref="X34:X65" ca="1" si="19">IF(O34="", "", MAX(ROUND(-(INDIRECT("S" &amp; ROW() - 1) - S34)/INDIRECT("C" &amp; ROW() - 1), 0), 1) * INDIRECT("C" &amp; ROW() - 1))</f>
        <v/>
      </c>
    </row>
    <row r="35" spans="10:24" x14ac:dyDescent="0.35">
      <c r="J35" s="1" t="str">
        <f t="shared" ca="1" si="10"/>
        <v/>
      </c>
      <c r="M35" s="10"/>
      <c r="N35" s="9" t="str">
        <f t="shared" ca="1" si="11"/>
        <v/>
      </c>
      <c r="P35">
        <f t="shared" si="12"/>
        <v>0</v>
      </c>
      <c r="Q35">
        <f t="shared" ca="1" si="13"/>
        <v>0</v>
      </c>
      <c r="R35">
        <f t="shared" si="14"/>
        <v>0</v>
      </c>
      <c r="S35">
        <f t="shared" ca="1" si="15"/>
        <v>0</v>
      </c>
      <c r="T35" t="str">
        <f>IF(H35="","",VLOOKUP(H35,'Вода SKU'!$A$1:$B$150,2,0))</f>
        <v/>
      </c>
      <c r="U35">
        <f t="shared" ca="1" si="16"/>
        <v>8</v>
      </c>
      <c r="V35">
        <f t="shared" si="17"/>
        <v>0</v>
      </c>
      <c r="W35">
        <f t="shared" ca="1" si="18"/>
        <v>0</v>
      </c>
      <c r="X35" t="str">
        <f t="shared" ca="1" si="19"/>
        <v/>
      </c>
    </row>
    <row r="36" spans="10:24" x14ac:dyDescent="0.35">
      <c r="J36" s="1" t="str">
        <f t="shared" ca="1" si="10"/>
        <v/>
      </c>
      <c r="M36" s="10"/>
      <c r="N36" s="9" t="str">
        <f t="shared" ca="1" si="11"/>
        <v/>
      </c>
      <c r="P36">
        <f t="shared" si="12"/>
        <v>0</v>
      </c>
      <c r="Q36">
        <f t="shared" ca="1" si="13"/>
        <v>0</v>
      </c>
      <c r="R36">
        <f t="shared" si="14"/>
        <v>0</v>
      </c>
      <c r="S36">
        <f t="shared" ca="1" si="15"/>
        <v>0</v>
      </c>
      <c r="T36" t="str">
        <f>IF(H36="","",VLOOKUP(H36,'Вода SKU'!$A$1:$B$150,2,0))</f>
        <v/>
      </c>
      <c r="U36">
        <f t="shared" ca="1" si="16"/>
        <v>8</v>
      </c>
      <c r="V36">
        <f t="shared" si="17"/>
        <v>0</v>
      </c>
      <c r="W36">
        <f t="shared" ca="1" si="18"/>
        <v>0</v>
      </c>
      <c r="X36" t="str">
        <f t="shared" ca="1" si="19"/>
        <v/>
      </c>
    </row>
    <row r="37" spans="10:24" x14ac:dyDescent="0.35">
      <c r="J37" s="1" t="str">
        <f t="shared" ca="1" si="10"/>
        <v/>
      </c>
      <c r="M37" s="10"/>
      <c r="N37" s="9" t="str">
        <f t="shared" ca="1" si="11"/>
        <v/>
      </c>
      <c r="P37">
        <f t="shared" si="12"/>
        <v>0</v>
      </c>
      <c r="Q37">
        <f t="shared" ca="1" si="13"/>
        <v>0</v>
      </c>
      <c r="R37">
        <f t="shared" si="14"/>
        <v>0</v>
      </c>
      <c r="S37">
        <f t="shared" ca="1" si="15"/>
        <v>0</v>
      </c>
      <c r="T37" t="str">
        <f>IF(H37="","",VLOOKUP(H37,'Вода SKU'!$A$1:$B$150,2,0))</f>
        <v/>
      </c>
      <c r="U37">
        <f t="shared" ca="1" si="16"/>
        <v>8</v>
      </c>
      <c r="V37">
        <f t="shared" si="17"/>
        <v>0</v>
      </c>
      <c r="W37">
        <f t="shared" ca="1" si="18"/>
        <v>0</v>
      </c>
      <c r="X37" t="str">
        <f t="shared" ca="1" si="19"/>
        <v/>
      </c>
    </row>
    <row r="38" spans="10:24" x14ac:dyDescent="0.35">
      <c r="J38" s="1" t="str">
        <f t="shared" ca="1" si="10"/>
        <v/>
      </c>
      <c r="M38" s="10"/>
      <c r="N38" s="9" t="str">
        <f t="shared" ca="1" si="11"/>
        <v/>
      </c>
      <c r="P38">
        <f t="shared" si="12"/>
        <v>0</v>
      </c>
      <c r="Q38">
        <f t="shared" ca="1" si="13"/>
        <v>0</v>
      </c>
      <c r="R38">
        <f t="shared" si="14"/>
        <v>0</v>
      </c>
      <c r="S38">
        <f t="shared" ca="1" si="15"/>
        <v>0</v>
      </c>
      <c r="T38" t="str">
        <f>IF(H38="","",VLOOKUP(H38,'Вода SKU'!$A$1:$B$150,2,0))</f>
        <v/>
      </c>
      <c r="U38">
        <f t="shared" ca="1" si="16"/>
        <v>8</v>
      </c>
      <c r="V38">
        <f t="shared" si="17"/>
        <v>0</v>
      </c>
      <c r="W38">
        <f t="shared" ca="1" si="18"/>
        <v>0</v>
      </c>
      <c r="X38" t="str">
        <f t="shared" ca="1" si="19"/>
        <v/>
      </c>
    </row>
    <row r="39" spans="10:24" x14ac:dyDescent="0.35">
      <c r="J39" s="1" t="str">
        <f t="shared" ca="1" si="10"/>
        <v/>
      </c>
      <c r="M39" s="10"/>
      <c r="N39" s="9" t="str">
        <f t="shared" ca="1" si="11"/>
        <v/>
      </c>
      <c r="P39">
        <f t="shared" si="12"/>
        <v>0</v>
      </c>
      <c r="Q39">
        <f t="shared" ca="1" si="13"/>
        <v>0</v>
      </c>
      <c r="R39">
        <f t="shared" si="14"/>
        <v>0</v>
      </c>
      <c r="S39">
        <f t="shared" ca="1" si="15"/>
        <v>0</v>
      </c>
      <c r="T39" t="str">
        <f>IF(H39="","",VLOOKUP(H39,'Вода SKU'!$A$1:$B$150,2,0))</f>
        <v/>
      </c>
      <c r="U39">
        <f t="shared" ca="1" si="16"/>
        <v>8</v>
      </c>
      <c r="V39">
        <f t="shared" si="17"/>
        <v>0</v>
      </c>
      <c r="W39">
        <f t="shared" ca="1" si="18"/>
        <v>0</v>
      </c>
      <c r="X39" t="str">
        <f t="shared" ca="1" si="19"/>
        <v/>
      </c>
    </row>
    <row r="40" spans="10:24" x14ac:dyDescent="0.35">
      <c r="J40" s="1" t="str">
        <f t="shared" ca="1" si="10"/>
        <v/>
      </c>
      <c r="M40" s="10"/>
      <c r="N40" s="9" t="str">
        <f t="shared" ca="1" si="11"/>
        <v/>
      </c>
      <c r="P40">
        <f t="shared" si="12"/>
        <v>0</v>
      </c>
      <c r="Q40">
        <f t="shared" ca="1" si="13"/>
        <v>0</v>
      </c>
      <c r="R40">
        <f t="shared" si="14"/>
        <v>0</v>
      </c>
      <c r="S40">
        <f t="shared" ca="1" si="15"/>
        <v>0</v>
      </c>
      <c r="T40" t="str">
        <f>IF(H40="","",VLOOKUP(H40,'Вода SKU'!$A$1:$B$150,2,0))</f>
        <v/>
      </c>
      <c r="U40">
        <f t="shared" ca="1" si="16"/>
        <v>8</v>
      </c>
      <c r="V40">
        <f t="shared" si="17"/>
        <v>0</v>
      </c>
      <c r="W40">
        <f t="shared" ca="1" si="18"/>
        <v>0</v>
      </c>
      <c r="X40" t="str">
        <f t="shared" ca="1" si="19"/>
        <v/>
      </c>
    </row>
    <row r="41" spans="10:24" x14ac:dyDescent="0.35">
      <c r="J41" s="1" t="str">
        <f t="shared" ca="1" si="10"/>
        <v/>
      </c>
      <c r="M41" s="10"/>
      <c r="N41" s="9" t="str">
        <f t="shared" ca="1" si="11"/>
        <v/>
      </c>
      <c r="P41">
        <f t="shared" si="12"/>
        <v>0</v>
      </c>
      <c r="Q41">
        <f t="shared" ca="1" si="13"/>
        <v>0</v>
      </c>
      <c r="R41">
        <f t="shared" si="14"/>
        <v>0</v>
      </c>
      <c r="S41">
        <f t="shared" ca="1" si="15"/>
        <v>0</v>
      </c>
      <c r="T41" t="str">
        <f>IF(H41="","",VLOOKUP(H41,'Вода SKU'!$A$1:$B$150,2,0))</f>
        <v/>
      </c>
      <c r="U41">
        <f t="shared" ca="1" si="16"/>
        <v>8</v>
      </c>
      <c r="V41">
        <f t="shared" si="17"/>
        <v>0</v>
      </c>
      <c r="W41">
        <f t="shared" ca="1" si="18"/>
        <v>0</v>
      </c>
      <c r="X41" t="str">
        <f t="shared" ca="1" si="19"/>
        <v/>
      </c>
    </row>
    <row r="42" spans="10:24" x14ac:dyDescent="0.35">
      <c r="J42" s="1" t="str">
        <f t="shared" ca="1" si="10"/>
        <v/>
      </c>
      <c r="M42" s="10"/>
      <c r="N42" s="9" t="str">
        <f t="shared" ca="1" si="11"/>
        <v/>
      </c>
      <c r="P42">
        <f t="shared" si="12"/>
        <v>0</v>
      </c>
      <c r="Q42">
        <f t="shared" ca="1" si="13"/>
        <v>0</v>
      </c>
      <c r="R42">
        <f t="shared" si="14"/>
        <v>0</v>
      </c>
      <c r="S42">
        <f t="shared" ca="1" si="15"/>
        <v>0</v>
      </c>
      <c r="T42" t="str">
        <f>IF(H42="","",VLOOKUP(H42,'Вода SKU'!$A$1:$B$150,2,0))</f>
        <v/>
      </c>
      <c r="U42">
        <f t="shared" ca="1" si="16"/>
        <v>8</v>
      </c>
      <c r="V42">
        <f t="shared" si="17"/>
        <v>0</v>
      </c>
      <c r="W42">
        <f t="shared" ca="1" si="18"/>
        <v>0</v>
      </c>
      <c r="X42" t="str">
        <f t="shared" ca="1" si="19"/>
        <v/>
      </c>
    </row>
    <row r="43" spans="10:24" x14ac:dyDescent="0.35">
      <c r="J43" s="1" t="str">
        <f t="shared" ca="1" si="10"/>
        <v/>
      </c>
      <c r="M43" s="10"/>
      <c r="N43" s="9" t="str">
        <f t="shared" ca="1" si="11"/>
        <v/>
      </c>
      <c r="P43">
        <f t="shared" si="12"/>
        <v>0</v>
      </c>
      <c r="Q43">
        <f t="shared" ca="1" si="13"/>
        <v>0</v>
      </c>
      <c r="R43">
        <f t="shared" si="14"/>
        <v>0</v>
      </c>
      <c r="S43">
        <f t="shared" ca="1" si="15"/>
        <v>0</v>
      </c>
      <c r="T43" t="str">
        <f>IF(H43="","",VLOOKUP(H43,'Вода SKU'!$A$1:$B$150,2,0))</f>
        <v/>
      </c>
      <c r="U43">
        <f t="shared" ca="1" si="16"/>
        <v>8</v>
      </c>
      <c r="V43">
        <f t="shared" si="17"/>
        <v>0</v>
      </c>
      <c r="W43">
        <f t="shared" ca="1" si="18"/>
        <v>0</v>
      </c>
      <c r="X43" t="str">
        <f t="shared" ca="1" si="19"/>
        <v/>
      </c>
    </row>
    <row r="44" spans="10:24" x14ac:dyDescent="0.35">
      <c r="J44" s="1" t="str">
        <f t="shared" ca="1" si="10"/>
        <v/>
      </c>
      <c r="M44" s="10"/>
      <c r="N44" s="9" t="str">
        <f t="shared" ca="1" si="11"/>
        <v/>
      </c>
      <c r="P44">
        <f t="shared" si="12"/>
        <v>0</v>
      </c>
      <c r="Q44">
        <f t="shared" ca="1" si="13"/>
        <v>0</v>
      </c>
      <c r="R44">
        <f t="shared" si="14"/>
        <v>0</v>
      </c>
      <c r="S44">
        <f t="shared" ca="1" si="15"/>
        <v>0</v>
      </c>
      <c r="T44" t="str">
        <f>IF(H44="","",VLOOKUP(H44,'Вода SKU'!$A$1:$B$150,2,0))</f>
        <v/>
      </c>
      <c r="U44">
        <f t="shared" ca="1" si="16"/>
        <v>8</v>
      </c>
      <c r="V44">
        <f t="shared" si="17"/>
        <v>0</v>
      </c>
      <c r="W44">
        <f t="shared" ca="1" si="18"/>
        <v>0</v>
      </c>
      <c r="X44" t="str">
        <f t="shared" ca="1" si="19"/>
        <v/>
      </c>
    </row>
    <row r="45" spans="10:24" x14ac:dyDescent="0.35">
      <c r="J45" s="1" t="str">
        <f t="shared" ca="1" si="10"/>
        <v/>
      </c>
      <c r="M45" s="10"/>
      <c r="N45" s="9" t="str">
        <f t="shared" ca="1" si="11"/>
        <v/>
      </c>
      <c r="P45">
        <f t="shared" si="12"/>
        <v>0</v>
      </c>
      <c r="Q45">
        <f t="shared" ca="1" si="13"/>
        <v>0</v>
      </c>
      <c r="R45">
        <f t="shared" si="14"/>
        <v>0</v>
      </c>
      <c r="S45">
        <f t="shared" ca="1" si="15"/>
        <v>0</v>
      </c>
      <c r="T45" t="str">
        <f>IF(H45="","",VLOOKUP(H45,'Вода SKU'!$A$1:$B$150,2,0))</f>
        <v/>
      </c>
      <c r="U45">
        <f t="shared" ca="1" si="16"/>
        <v>8</v>
      </c>
      <c r="V45">
        <f t="shared" si="17"/>
        <v>0</v>
      </c>
      <c r="W45">
        <f t="shared" ca="1" si="18"/>
        <v>0</v>
      </c>
      <c r="X45" t="str">
        <f t="shared" ca="1" si="19"/>
        <v/>
      </c>
    </row>
    <row r="46" spans="10:24" x14ac:dyDescent="0.35">
      <c r="J46" s="1" t="str">
        <f t="shared" ca="1" si="10"/>
        <v/>
      </c>
      <c r="M46" s="10"/>
      <c r="N46" s="9" t="str">
        <f t="shared" ca="1" si="11"/>
        <v/>
      </c>
      <c r="P46">
        <f t="shared" si="12"/>
        <v>0</v>
      </c>
      <c r="Q46">
        <f t="shared" ca="1" si="13"/>
        <v>0</v>
      </c>
      <c r="R46">
        <f t="shared" si="14"/>
        <v>0</v>
      </c>
      <c r="S46">
        <f t="shared" ca="1" si="15"/>
        <v>0</v>
      </c>
      <c r="T46" t="str">
        <f>IF(H46="","",VLOOKUP(H46,'Вода SKU'!$A$1:$B$150,2,0))</f>
        <v/>
      </c>
      <c r="U46">
        <f t="shared" ca="1" si="16"/>
        <v>8</v>
      </c>
      <c r="V46">
        <f t="shared" si="17"/>
        <v>0</v>
      </c>
      <c r="W46">
        <f t="shared" ca="1" si="18"/>
        <v>0</v>
      </c>
      <c r="X46" t="str">
        <f t="shared" ca="1" si="19"/>
        <v/>
      </c>
    </row>
    <row r="47" spans="10:24" x14ac:dyDescent="0.35">
      <c r="J47" s="1" t="str">
        <f t="shared" ca="1" si="10"/>
        <v/>
      </c>
      <c r="M47" s="10"/>
      <c r="N47" s="9" t="str">
        <f t="shared" ca="1" si="11"/>
        <v/>
      </c>
      <c r="P47">
        <f t="shared" si="12"/>
        <v>0</v>
      </c>
      <c r="Q47">
        <f t="shared" ca="1" si="13"/>
        <v>0</v>
      </c>
      <c r="R47">
        <f t="shared" si="14"/>
        <v>0</v>
      </c>
      <c r="S47">
        <f t="shared" ca="1" si="15"/>
        <v>0</v>
      </c>
      <c r="T47" t="str">
        <f>IF(H47="","",VLOOKUP(H47,'Вода SKU'!$A$1:$B$150,2,0))</f>
        <v/>
      </c>
      <c r="U47">
        <f t="shared" ca="1" si="16"/>
        <v>8</v>
      </c>
      <c r="V47">
        <f t="shared" si="17"/>
        <v>0</v>
      </c>
      <c r="W47">
        <f t="shared" ca="1" si="18"/>
        <v>0</v>
      </c>
      <c r="X47" t="str">
        <f t="shared" ca="1" si="19"/>
        <v/>
      </c>
    </row>
    <row r="48" spans="10:24" x14ac:dyDescent="0.35">
      <c r="J48" s="1" t="str">
        <f t="shared" ca="1" si="10"/>
        <v/>
      </c>
      <c r="M48" s="10"/>
      <c r="N48" s="9" t="str">
        <f t="shared" ca="1" si="11"/>
        <v/>
      </c>
      <c r="P48">
        <f t="shared" si="12"/>
        <v>0</v>
      </c>
      <c r="Q48">
        <f t="shared" ca="1" si="13"/>
        <v>0</v>
      </c>
      <c r="R48">
        <f t="shared" si="14"/>
        <v>0</v>
      </c>
      <c r="S48">
        <f t="shared" ca="1" si="15"/>
        <v>0</v>
      </c>
      <c r="T48" t="str">
        <f>IF(H48="","",VLOOKUP(H48,'Вода SKU'!$A$1:$B$150,2,0))</f>
        <v/>
      </c>
      <c r="U48">
        <f t="shared" ca="1" si="16"/>
        <v>8</v>
      </c>
      <c r="V48">
        <f t="shared" si="17"/>
        <v>0</v>
      </c>
      <c r="W48">
        <f t="shared" ca="1" si="18"/>
        <v>0</v>
      </c>
      <c r="X48" t="str">
        <f t="shared" ca="1" si="19"/>
        <v/>
      </c>
    </row>
    <row r="49" spans="10:24" x14ac:dyDescent="0.35">
      <c r="J49" s="1" t="str">
        <f t="shared" ca="1" si="10"/>
        <v/>
      </c>
      <c r="M49" s="10"/>
      <c r="N49" s="9" t="str">
        <f t="shared" ca="1" si="11"/>
        <v/>
      </c>
      <c r="P49">
        <f t="shared" si="12"/>
        <v>0</v>
      </c>
      <c r="Q49">
        <f t="shared" ca="1" si="13"/>
        <v>0</v>
      </c>
      <c r="R49">
        <f t="shared" si="14"/>
        <v>0</v>
      </c>
      <c r="S49">
        <f t="shared" ca="1" si="15"/>
        <v>0</v>
      </c>
      <c r="T49" t="str">
        <f>IF(H49="","",VLOOKUP(H49,'Вода SKU'!$A$1:$B$150,2,0))</f>
        <v/>
      </c>
      <c r="U49">
        <f t="shared" ca="1" si="16"/>
        <v>8</v>
      </c>
      <c r="V49">
        <f t="shared" si="17"/>
        <v>0</v>
      </c>
      <c r="W49">
        <f t="shared" ca="1" si="18"/>
        <v>0</v>
      </c>
      <c r="X49" t="str">
        <f t="shared" ca="1" si="19"/>
        <v/>
      </c>
    </row>
    <row r="50" spans="10:24" x14ac:dyDescent="0.35">
      <c r="J50" s="1" t="str">
        <f t="shared" ca="1" si="10"/>
        <v/>
      </c>
      <c r="M50" s="10"/>
      <c r="N50" s="9" t="str">
        <f t="shared" ca="1" si="11"/>
        <v/>
      </c>
      <c r="P50">
        <f t="shared" si="12"/>
        <v>0</v>
      </c>
      <c r="Q50">
        <f t="shared" ca="1" si="13"/>
        <v>0</v>
      </c>
      <c r="R50">
        <f t="shared" si="14"/>
        <v>0</v>
      </c>
      <c r="S50">
        <f t="shared" ca="1" si="15"/>
        <v>0</v>
      </c>
      <c r="T50" t="str">
        <f>IF(H50="","",VLOOKUP(H50,'Вода SKU'!$A$1:$B$150,2,0))</f>
        <v/>
      </c>
      <c r="U50">
        <f t="shared" ca="1" si="16"/>
        <v>8</v>
      </c>
      <c r="V50">
        <f t="shared" si="17"/>
        <v>0</v>
      </c>
      <c r="W50">
        <f t="shared" ca="1" si="18"/>
        <v>0</v>
      </c>
      <c r="X50" t="str">
        <f t="shared" ca="1" si="19"/>
        <v/>
      </c>
    </row>
    <row r="51" spans="10:24" x14ac:dyDescent="0.35">
      <c r="J51" s="1" t="str">
        <f t="shared" ca="1" si="10"/>
        <v/>
      </c>
      <c r="M51" s="10"/>
      <c r="N51" s="9" t="str">
        <f t="shared" ca="1" si="11"/>
        <v/>
      </c>
      <c r="P51">
        <f t="shared" si="12"/>
        <v>0</v>
      </c>
      <c r="Q51">
        <f t="shared" ca="1" si="13"/>
        <v>0</v>
      </c>
      <c r="R51">
        <f t="shared" si="14"/>
        <v>0</v>
      </c>
      <c r="S51">
        <f t="shared" ca="1" si="15"/>
        <v>0</v>
      </c>
      <c r="T51" t="str">
        <f>IF(H51="","",VLOOKUP(H51,'Вода SKU'!$A$1:$B$150,2,0))</f>
        <v/>
      </c>
      <c r="U51">
        <f t="shared" ca="1" si="16"/>
        <v>8</v>
      </c>
      <c r="V51">
        <f t="shared" si="17"/>
        <v>0</v>
      </c>
      <c r="W51">
        <f t="shared" ca="1" si="18"/>
        <v>0</v>
      </c>
      <c r="X51" t="str">
        <f t="shared" ca="1" si="19"/>
        <v/>
      </c>
    </row>
    <row r="52" spans="10:24" x14ac:dyDescent="0.35">
      <c r="J52" s="1" t="str">
        <f t="shared" ca="1" si="10"/>
        <v/>
      </c>
      <c r="M52" s="10"/>
      <c r="N52" s="9" t="str">
        <f t="shared" ca="1" si="11"/>
        <v/>
      </c>
      <c r="P52">
        <f t="shared" si="12"/>
        <v>0</v>
      </c>
      <c r="Q52">
        <f t="shared" ca="1" si="13"/>
        <v>0</v>
      </c>
      <c r="R52">
        <f t="shared" si="14"/>
        <v>0</v>
      </c>
      <c r="S52">
        <f t="shared" ca="1" si="15"/>
        <v>0</v>
      </c>
      <c r="T52" t="str">
        <f>IF(H52="","",VLOOKUP(H52,'Вода SKU'!$A$1:$B$150,2,0))</f>
        <v/>
      </c>
      <c r="U52">
        <f t="shared" ca="1" si="16"/>
        <v>8</v>
      </c>
      <c r="V52">
        <f t="shared" si="17"/>
        <v>0</v>
      </c>
      <c r="W52">
        <f t="shared" ca="1" si="18"/>
        <v>0</v>
      </c>
      <c r="X52" t="str">
        <f t="shared" ca="1" si="19"/>
        <v/>
      </c>
    </row>
    <row r="53" spans="10:24" x14ac:dyDescent="0.35">
      <c r="J53" s="1" t="str">
        <f t="shared" ca="1" si="10"/>
        <v/>
      </c>
      <c r="M53" s="10"/>
      <c r="N53" s="9" t="str">
        <f t="shared" ca="1" si="11"/>
        <v/>
      </c>
      <c r="P53">
        <f t="shared" si="12"/>
        <v>0</v>
      </c>
      <c r="Q53">
        <f t="shared" ca="1" si="13"/>
        <v>0</v>
      </c>
      <c r="R53">
        <f t="shared" si="14"/>
        <v>0</v>
      </c>
      <c r="S53">
        <f t="shared" ca="1" si="15"/>
        <v>0</v>
      </c>
      <c r="T53" t="str">
        <f>IF(H53="","",VLOOKUP(H53,'Вода SKU'!$A$1:$B$150,2,0))</f>
        <v/>
      </c>
      <c r="U53">
        <f t="shared" ca="1" si="16"/>
        <v>8</v>
      </c>
      <c r="V53">
        <f t="shared" si="17"/>
        <v>0</v>
      </c>
      <c r="W53">
        <f t="shared" ca="1" si="18"/>
        <v>0</v>
      </c>
      <c r="X53" t="str">
        <f t="shared" ca="1" si="19"/>
        <v/>
      </c>
    </row>
    <row r="54" spans="10:24" x14ac:dyDescent="0.35">
      <c r="J54" s="1" t="str">
        <f t="shared" ca="1" si="10"/>
        <v/>
      </c>
      <c r="M54" s="10"/>
      <c r="N54" s="9" t="str">
        <f t="shared" ca="1" si="11"/>
        <v/>
      </c>
      <c r="P54">
        <f t="shared" si="12"/>
        <v>0</v>
      </c>
      <c r="Q54">
        <f t="shared" ca="1" si="13"/>
        <v>0</v>
      </c>
      <c r="R54">
        <f t="shared" si="14"/>
        <v>0</v>
      </c>
      <c r="S54">
        <f t="shared" ca="1" si="15"/>
        <v>0</v>
      </c>
      <c r="T54" t="str">
        <f>IF(H54="","",VLOOKUP(H54,'Вода SKU'!$A$1:$B$150,2,0))</f>
        <v/>
      </c>
      <c r="U54">
        <f t="shared" ca="1" si="16"/>
        <v>8</v>
      </c>
      <c r="V54">
        <f t="shared" si="17"/>
        <v>0</v>
      </c>
      <c r="W54">
        <f t="shared" ca="1" si="18"/>
        <v>0</v>
      </c>
      <c r="X54" t="str">
        <f t="shared" ca="1" si="19"/>
        <v/>
      </c>
    </row>
    <row r="55" spans="10:24" x14ac:dyDescent="0.35">
      <c r="J55" s="1" t="str">
        <f t="shared" ca="1" si="10"/>
        <v/>
      </c>
      <c r="M55" s="10"/>
      <c r="N55" s="9" t="str">
        <f t="shared" ca="1" si="11"/>
        <v/>
      </c>
      <c r="P55">
        <f t="shared" si="12"/>
        <v>0</v>
      </c>
      <c r="Q55">
        <f t="shared" ca="1" si="13"/>
        <v>0</v>
      </c>
      <c r="R55">
        <f t="shared" si="14"/>
        <v>0</v>
      </c>
      <c r="S55">
        <f t="shared" ca="1" si="15"/>
        <v>0</v>
      </c>
      <c r="T55" t="str">
        <f>IF(H55="","",VLOOKUP(H55,'Вода SKU'!$A$1:$B$150,2,0))</f>
        <v/>
      </c>
      <c r="U55">
        <f t="shared" ca="1" si="16"/>
        <v>8</v>
      </c>
      <c r="V55">
        <f t="shared" si="17"/>
        <v>0</v>
      </c>
      <c r="W55">
        <f t="shared" ca="1" si="18"/>
        <v>0</v>
      </c>
      <c r="X55" t="str">
        <f t="shared" ca="1" si="19"/>
        <v/>
      </c>
    </row>
    <row r="56" spans="10:24" x14ac:dyDescent="0.35">
      <c r="J56" s="1" t="str">
        <f t="shared" ca="1" si="10"/>
        <v/>
      </c>
      <c r="M56" s="10"/>
      <c r="N56" s="9" t="str">
        <f t="shared" ca="1" si="11"/>
        <v/>
      </c>
      <c r="P56">
        <f t="shared" si="12"/>
        <v>0</v>
      </c>
      <c r="Q56">
        <f t="shared" ca="1" si="13"/>
        <v>0</v>
      </c>
      <c r="R56">
        <f t="shared" si="14"/>
        <v>0</v>
      </c>
      <c r="S56">
        <f t="shared" ca="1" si="15"/>
        <v>0</v>
      </c>
      <c r="T56" t="str">
        <f>IF(H56="","",VLOOKUP(H56,'Вода SKU'!$A$1:$B$150,2,0))</f>
        <v/>
      </c>
      <c r="U56">
        <f t="shared" ca="1" si="16"/>
        <v>8</v>
      </c>
      <c r="V56">
        <f t="shared" si="17"/>
        <v>0</v>
      </c>
      <c r="W56">
        <f t="shared" ca="1" si="18"/>
        <v>0</v>
      </c>
      <c r="X56" t="str">
        <f t="shared" ca="1" si="19"/>
        <v/>
      </c>
    </row>
    <row r="57" spans="10:24" x14ac:dyDescent="0.35">
      <c r="J57" s="1" t="str">
        <f t="shared" ca="1" si="10"/>
        <v/>
      </c>
      <c r="M57" s="10"/>
      <c r="N57" s="9" t="str">
        <f t="shared" ca="1" si="11"/>
        <v/>
      </c>
      <c r="P57">
        <f t="shared" si="12"/>
        <v>0</v>
      </c>
      <c r="Q57">
        <f t="shared" ca="1" si="13"/>
        <v>0</v>
      </c>
      <c r="R57">
        <f t="shared" si="14"/>
        <v>0</v>
      </c>
      <c r="S57">
        <f t="shared" ca="1" si="15"/>
        <v>0</v>
      </c>
      <c r="T57" t="str">
        <f>IF(H57="","",VLOOKUP(H57,'Вода SKU'!$A$1:$B$150,2,0))</f>
        <v/>
      </c>
      <c r="U57">
        <f t="shared" ca="1" si="16"/>
        <v>8</v>
      </c>
      <c r="V57">
        <f t="shared" si="17"/>
        <v>0</v>
      </c>
      <c r="W57">
        <f t="shared" ca="1" si="18"/>
        <v>0</v>
      </c>
      <c r="X57" t="str">
        <f t="shared" ca="1" si="19"/>
        <v/>
      </c>
    </row>
    <row r="58" spans="10:24" x14ac:dyDescent="0.35">
      <c r="J58" s="1" t="str">
        <f t="shared" ca="1" si="10"/>
        <v/>
      </c>
      <c r="M58" s="10"/>
      <c r="N58" s="9" t="str">
        <f t="shared" ca="1" si="11"/>
        <v/>
      </c>
      <c r="P58">
        <f t="shared" si="12"/>
        <v>0</v>
      </c>
      <c r="Q58">
        <f t="shared" ca="1" si="13"/>
        <v>0</v>
      </c>
      <c r="R58">
        <f t="shared" si="14"/>
        <v>0</v>
      </c>
      <c r="S58">
        <f t="shared" ca="1" si="15"/>
        <v>0</v>
      </c>
      <c r="T58" t="str">
        <f>IF(H58="","",VLOOKUP(H58,'Вода SKU'!$A$1:$B$150,2,0))</f>
        <v/>
      </c>
      <c r="U58">
        <f t="shared" ca="1" si="16"/>
        <v>8</v>
      </c>
      <c r="V58">
        <f t="shared" si="17"/>
        <v>0</v>
      </c>
      <c r="W58">
        <f t="shared" ca="1" si="18"/>
        <v>0</v>
      </c>
      <c r="X58" t="str">
        <f t="shared" ca="1" si="19"/>
        <v/>
      </c>
    </row>
    <row r="59" spans="10:24" x14ac:dyDescent="0.35">
      <c r="J59" s="1" t="str">
        <f t="shared" ca="1" si="10"/>
        <v/>
      </c>
      <c r="M59" s="9"/>
      <c r="N59" s="9" t="str">
        <f t="shared" ca="1" si="11"/>
        <v/>
      </c>
      <c r="P59">
        <f t="shared" si="12"/>
        <v>0</v>
      </c>
      <c r="Q59">
        <f t="shared" ca="1" si="13"/>
        <v>0</v>
      </c>
      <c r="R59">
        <f t="shared" si="14"/>
        <v>0</v>
      </c>
      <c r="S59">
        <f t="shared" ca="1" si="15"/>
        <v>0</v>
      </c>
      <c r="T59" t="str">
        <f>IF(H59="","",VLOOKUP(H59,'Вода SKU'!$A$1:$B$150,2,0))</f>
        <v/>
      </c>
      <c r="U59">
        <f t="shared" ca="1" si="16"/>
        <v>8</v>
      </c>
      <c r="V59">
        <f t="shared" si="17"/>
        <v>0</v>
      </c>
      <c r="W59">
        <f t="shared" ca="1" si="18"/>
        <v>0</v>
      </c>
      <c r="X59" t="str">
        <f t="shared" ca="1" si="19"/>
        <v/>
      </c>
    </row>
    <row r="60" spans="10:24" x14ac:dyDescent="0.35">
      <c r="J60" s="1" t="str">
        <f t="shared" ca="1" si="10"/>
        <v/>
      </c>
      <c r="M60" s="10"/>
      <c r="N60" s="9" t="str">
        <f t="shared" ca="1" si="11"/>
        <v/>
      </c>
      <c r="P60">
        <f t="shared" si="12"/>
        <v>0</v>
      </c>
      <c r="Q60">
        <f t="shared" ca="1" si="13"/>
        <v>0</v>
      </c>
      <c r="R60">
        <f t="shared" si="14"/>
        <v>0</v>
      </c>
      <c r="S60">
        <f t="shared" ca="1" si="15"/>
        <v>0</v>
      </c>
      <c r="T60" t="str">
        <f>IF(H60="","",VLOOKUP(H60,'Вода SKU'!$A$1:$B$150,2,0))</f>
        <v/>
      </c>
      <c r="U60">
        <f t="shared" ca="1" si="16"/>
        <v>8</v>
      </c>
      <c r="V60">
        <f t="shared" si="17"/>
        <v>0</v>
      </c>
      <c r="W60">
        <f t="shared" ca="1" si="18"/>
        <v>0</v>
      </c>
      <c r="X60" t="str">
        <f t="shared" ca="1" si="19"/>
        <v/>
      </c>
    </row>
    <row r="61" spans="10:24" x14ac:dyDescent="0.35">
      <c r="J61" s="1" t="str">
        <f t="shared" ca="1" si="10"/>
        <v/>
      </c>
      <c r="M61" s="10"/>
      <c r="N61" s="9" t="str">
        <f t="shared" ca="1" si="11"/>
        <v/>
      </c>
      <c r="P61">
        <f t="shared" si="12"/>
        <v>0</v>
      </c>
      <c r="Q61">
        <f t="shared" ca="1" si="13"/>
        <v>0</v>
      </c>
      <c r="R61">
        <f t="shared" si="14"/>
        <v>0</v>
      </c>
      <c r="S61">
        <f t="shared" ca="1" si="15"/>
        <v>0</v>
      </c>
      <c r="T61" t="str">
        <f>IF(H61="","",VLOOKUP(H61,'Вода SKU'!$A$1:$B$150,2,0))</f>
        <v/>
      </c>
      <c r="U61">
        <f t="shared" ca="1" si="16"/>
        <v>8</v>
      </c>
      <c r="V61">
        <f t="shared" si="17"/>
        <v>0</v>
      </c>
      <c r="W61">
        <f t="shared" ca="1" si="18"/>
        <v>0</v>
      </c>
      <c r="X61" t="str">
        <f t="shared" ca="1" si="19"/>
        <v/>
      </c>
    </row>
    <row r="62" spans="10:24" x14ac:dyDescent="0.35">
      <c r="J62" s="1" t="str">
        <f t="shared" ca="1" si="10"/>
        <v/>
      </c>
      <c r="M62" s="10"/>
      <c r="N62" s="9" t="str">
        <f t="shared" ca="1" si="11"/>
        <v/>
      </c>
      <c r="P62">
        <f t="shared" si="12"/>
        <v>0</v>
      </c>
      <c r="Q62">
        <f t="shared" ca="1" si="13"/>
        <v>0</v>
      </c>
      <c r="R62">
        <f t="shared" si="14"/>
        <v>0</v>
      </c>
      <c r="S62">
        <f t="shared" ca="1" si="15"/>
        <v>0</v>
      </c>
      <c r="T62" t="str">
        <f>IF(H62="","",VLOOKUP(H62,'Вода SKU'!$A$1:$B$150,2,0))</f>
        <v/>
      </c>
      <c r="U62">
        <f t="shared" ca="1" si="16"/>
        <v>8</v>
      </c>
      <c r="V62">
        <f t="shared" si="17"/>
        <v>0</v>
      </c>
      <c r="W62">
        <f t="shared" ca="1" si="18"/>
        <v>0</v>
      </c>
      <c r="X62" t="str">
        <f t="shared" ca="1" si="19"/>
        <v/>
      </c>
    </row>
    <row r="63" spans="10:24" x14ac:dyDescent="0.35">
      <c r="J63" s="1" t="str">
        <f t="shared" ca="1" si="10"/>
        <v/>
      </c>
      <c r="M63" s="10"/>
      <c r="N63" s="9" t="str">
        <f t="shared" ca="1" si="11"/>
        <v/>
      </c>
      <c r="P63">
        <f t="shared" si="12"/>
        <v>0</v>
      </c>
      <c r="Q63">
        <f t="shared" ca="1" si="13"/>
        <v>0</v>
      </c>
      <c r="R63">
        <f t="shared" si="14"/>
        <v>0</v>
      </c>
      <c r="S63">
        <f t="shared" ca="1" si="15"/>
        <v>0</v>
      </c>
      <c r="T63" t="str">
        <f>IF(H63="","",VLOOKUP(H63,'Вода SKU'!$A$1:$B$150,2,0))</f>
        <v/>
      </c>
      <c r="U63">
        <f t="shared" ca="1" si="16"/>
        <v>8</v>
      </c>
      <c r="V63">
        <f t="shared" si="17"/>
        <v>0</v>
      </c>
      <c r="W63">
        <f t="shared" ca="1" si="18"/>
        <v>0</v>
      </c>
      <c r="X63" t="str">
        <f t="shared" ca="1" si="19"/>
        <v/>
      </c>
    </row>
    <row r="64" spans="10:24" x14ac:dyDescent="0.35">
      <c r="J64" s="1" t="str">
        <f t="shared" ca="1" si="10"/>
        <v/>
      </c>
      <c r="M64" s="10"/>
      <c r="N64" s="9" t="str">
        <f t="shared" ca="1" si="11"/>
        <v/>
      </c>
      <c r="P64">
        <f t="shared" si="12"/>
        <v>0</v>
      </c>
      <c r="Q64">
        <f t="shared" ca="1" si="13"/>
        <v>0</v>
      </c>
      <c r="R64">
        <f t="shared" si="14"/>
        <v>0</v>
      </c>
      <c r="S64">
        <f t="shared" ca="1" si="15"/>
        <v>0</v>
      </c>
      <c r="T64" t="str">
        <f>IF(H64="","",VLOOKUP(H64,'Вода SKU'!$A$1:$B$150,2,0))</f>
        <v/>
      </c>
      <c r="U64">
        <f t="shared" ca="1" si="16"/>
        <v>8</v>
      </c>
      <c r="V64">
        <f t="shared" si="17"/>
        <v>0</v>
      </c>
      <c r="W64">
        <f t="shared" ca="1" si="18"/>
        <v>0</v>
      </c>
      <c r="X64" t="str">
        <f t="shared" ca="1" si="19"/>
        <v/>
      </c>
    </row>
    <row r="65" spans="10:24" x14ac:dyDescent="0.35">
      <c r="J65" s="1" t="str">
        <f t="shared" ca="1" si="10"/>
        <v/>
      </c>
      <c r="M65" s="10"/>
      <c r="N65" s="9" t="str">
        <f t="shared" ca="1" si="11"/>
        <v/>
      </c>
      <c r="P65">
        <f t="shared" si="12"/>
        <v>0</v>
      </c>
      <c r="Q65">
        <f t="shared" ca="1" si="13"/>
        <v>0</v>
      </c>
      <c r="R65">
        <f t="shared" si="14"/>
        <v>0</v>
      </c>
      <c r="S65">
        <f t="shared" ca="1" si="15"/>
        <v>0</v>
      </c>
      <c r="T65" t="str">
        <f>IF(H65="","",VLOOKUP(H65,'Вода SKU'!$A$1:$B$150,2,0))</f>
        <v/>
      </c>
      <c r="U65">
        <f t="shared" ca="1" si="16"/>
        <v>8</v>
      </c>
      <c r="V65">
        <f t="shared" si="17"/>
        <v>0</v>
      </c>
      <c r="W65">
        <f t="shared" ca="1" si="18"/>
        <v>0</v>
      </c>
      <c r="X65" t="str">
        <f t="shared" ca="1" si="19"/>
        <v/>
      </c>
    </row>
    <row r="66" spans="10:24" x14ac:dyDescent="0.35">
      <c r="J66" s="1" t="str">
        <f t="shared" ref="J66:J97" ca="1" si="20">IF(M66="", IF(O66="","",X66+(INDIRECT("S" &amp; ROW() - 1) - S66)),IF(O66="", "", INDIRECT("S" &amp; ROW() - 1) - S66))</f>
        <v/>
      </c>
      <c r="M66" s="10"/>
      <c r="N66" s="9" t="str">
        <f t="shared" ref="N66:N97" ca="1" si="21">IF(M66="", IF(X66=0, "", X66), IF(V66 = "", "", IF(V66/U66 = 0, "", V66/U66)))</f>
        <v/>
      </c>
      <c r="P66">
        <f t="shared" ref="P66:P97" si="22">IF(O66 = "-", -W66,I66)</f>
        <v>0</v>
      </c>
      <c r="Q66">
        <f t="shared" ref="Q66:Q73" ca="1" si="23">IF(O66 = "-", SUM(INDIRECT(ADDRESS(2,COLUMN(P66)) &amp; ":" &amp; ADDRESS(ROW(),COLUMN(P66)))), 0)</f>
        <v>0</v>
      </c>
      <c r="R66">
        <f t="shared" ref="R66:R97" si="24">IF(O66="-",1,0)</f>
        <v>0</v>
      </c>
      <c r="S66">
        <f t="shared" ref="S66:S97" ca="1" si="25">IF(Q66 = 0, INDIRECT("S" &amp; ROW() - 1), Q66)</f>
        <v>0</v>
      </c>
      <c r="T66" t="str">
        <f>IF(H66="","",VLOOKUP(H66,'Вода SKU'!$A$1:$B$150,2,0))</f>
        <v/>
      </c>
      <c r="U66">
        <f t="shared" ref="U66:U97" ca="1" si="26">IF(C66 = "", 8, IF(C66 = "-", 8000 / INDIRECT("C" &amp; ROW() - 1), 8000/C66))</f>
        <v>8</v>
      </c>
      <c r="V66">
        <f t="shared" ref="V66:V97" si="27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>
        <f t="shared" ref="W66:W97" ca="1" si="28">IF(V66 = "", "", V66/U66)</f>
        <v>0</v>
      </c>
      <c r="X66" t="str">
        <f t="shared" ref="X66:X97" ca="1" si="29">IF(O66="", "", MAX(ROUND(-(INDIRECT("S" &amp; ROW() - 1) - S66)/INDIRECT("C" &amp; ROW() - 1), 0), 1) * INDIRECT("C" &amp; ROW() - 1))</f>
        <v/>
      </c>
    </row>
    <row r="67" spans="10:24" x14ac:dyDescent="0.35">
      <c r="J67" s="1" t="str">
        <f t="shared" ca="1" si="20"/>
        <v/>
      </c>
      <c r="M67" s="10"/>
      <c r="N67" s="9" t="str">
        <f t="shared" ca="1" si="21"/>
        <v/>
      </c>
      <c r="P67">
        <f t="shared" si="22"/>
        <v>0</v>
      </c>
      <c r="Q67">
        <f t="shared" ca="1" si="23"/>
        <v>0</v>
      </c>
      <c r="R67">
        <f t="shared" si="24"/>
        <v>0</v>
      </c>
      <c r="S67">
        <f t="shared" ca="1" si="25"/>
        <v>0</v>
      </c>
      <c r="T67" t="str">
        <f>IF(H67="","",VLOOKUP(H67,'Вода SKU'!$A$1:$B$150,2,0))</f>
        <v/>
      </c>
      <c r="U67">
        <f t="shared" ca="1" si="26"/>
        <v>8</v>
      </c>
      <c r="V67">
        <f t="shared" si="27"/>
        <v>0</v>
      </c>
      <c r="W67">
        <f t="shared" ca="1" si="28"/>
        <v>0</v>
      </c>
      <c r="X67" t="str">
        <f t="shared" ca="1" si="29"/>
        <v/>
      </c>
    </row>
    <row r="68" spans="10:24" x14ac:dyDescent="0.35">
      <c r="J68" s="1" t="str">
        <f t="shared" ca="1" si="20"/>
        <v/>
      </c>
      <c r="M68" s="10"/>
      <c r="N68" s="9" t="str">
        <f t="shared" ca="1" si="21"/>
        <v/>
      </c>
      <c r="P68">
        <f t="shared" si="22"/>
        <v>0</v>
      </c>
      <c r="Q68">
        <f t="shared" ca="1" si="23"/>
        <v>0</v>
      </c>
      <c r="R68">
        <f t="shared" si="24"/>
        <v>0</v>
      </c>
      <c r="S68">
        <f t="shared" ca="1" si="25"/>
        <v>0</v>
      </c>
      <c r="T68" t="str">
        <f>IF(H68="","",VLOOKUP(H68,'Вода SKU'!$A$1:$B$150,2,0))</f>
        <v/>
      </c>
      <c r="U68">
        <f t="shared" ca="1" si="26"/>
        <v>8</v>
      </c>
      <c r="V68">
        <f t="shared" si="27"/>
        <v>0</v>
      </c>
      <c r="W68">
        <f t="shared" ca="1" si="28"/>
        <v>0</v>
      </c>
      <c r="X68" t="str">
        <f t="shared" ca="1" si="29"/>
        <v/>
      </c>
    </row>
    <row r="69" spans="10:24" x14ac:dyDescent="0.35">
      <c r="J69" s="1" t="str">
        <f t="shared" ca="1" si="20"/>
        <v/>
      </c>
      <c r="M69" s="10"/>
      <c r="N69" s="9" t="str">
        <f t="shared" ca="1" si="21"/>
        <v/>
      </c>
      <c r="P69">
        <f t="shared" si="22"/>
        <v>0</v>
      </c>
      <c r="Q69">
        <f t="shared" ca="1" si="23"/>
        <v>0</v>
      </c>
      <c r="R69">
        <f t="shared" si="24"/>
        <v>0</v>
      </c>
      <c r="S69">
        <f t="shared" ca="1" si="25"/>
        <v>0</v>
      </c>
      <c r="T69" t="str">
        <f>IF(H69="","",VLOOKUP(H69,'Вода SKU'!$A$1:$B$150,2,0))</f>
        <v/>
      </c>
      <c r="U69">
        <f t="shared" ca="1" si="26"/>
        <v>8</v>
      </c>
      <c r="V69">
        <f t="shared" si="27"/>
        <v>0</v>
      </c>
      <c r="W69">
        <f t="shared" ca="1" si="28"/>
        <v>0</v>
      </c>
      <c r="X69" t="str">
        <f t="shared" ca="1" si="29"/>
        <v/>
      </c>
    </row>
    <row r="70" spans="10:24" x14ac:dyDescent="0.35">
      <c r="J70" s="1" t="str">
        <f t="shared" ca="1" si="20"/>
        <v/>
      </c>
      <c r="M70" s="10"/>
      <c r="N70" s="9" t="str">
        <f t="shared" ca="1" si="21"/>
        <v/>
      </c>
      <c r="P70">
        <f t="shared" si="22"/>
        <v>0</v>
      </c>
      <c r="Q70">
        <f t="shared" ca="1" si="23"/>
        <v>0</v>
      </c>
      <c r="R70">
        <f t="shared" si="24"/>
        <v>0</v>
      </c>
      <c r="S70">
        <f t="shared" ca="1" si="25"/>
        <v>0</v>
      </c>
      <c r="T70" t="str">
        <f>IF(H70="","",VLOOKUP(H70,'Вода SKU'!$A$1:$B$150,2,0))</f>
        <v/>
      </c>
      <c r="U70">
        <f t="shared" ca="1" si="26"/>
        <v>8</v>
      </c>
      <c r="V70">
        <f t="shared" si="27"/>
        <v>0</v>
      </c>
      <c r="W70">
        <f t="shared" ca="1" si="28"/>
        <v>0</v>
      </c>
      <c r="X70" t="str">
        <f t="shared" ca="1" si="29"/>
        <v/>
      </c>
    </row>
    <row r="71" spans="10:24" x14ac:dyDescent="0.35">
      <c r="J71" s="1" t="str">
        <f t="shared" ca="1" si="20"/>
        <v/>
      </c>
      <c r="M71" s="10"/>
      <c r="N71" s="9" t="str">
        <f t="shared" ca="1" si="21"/>
        <v/>
      </c>
      <c r="P71">
        <f t="shared" si="22"/>
        <v>0</v>
      </c>
      <c r="Q71">
        <f t="shared" ca="1" si="23"/>
        <v>0</v>
      </c>
      <c r="R71">
        <f t="shared" si="24"/>
        <v>0</v>
      </c>
      <c r="S71">
        <f t="shared" ca="1" si="25"/>
        <v>0</v>
      </c>
      <c r="T71" t="str">
        <f>IF(H71="","",VLOOKUP(H71,'Вода SKU'!$A$1:$B$150,2,0))</f>
        <v/>
      </c>
      <c r="U71">
        <f t="shared" ca="1" si="26"/>
        <v>8</v>
      </c>
      <c r="V71">
        <f t="shared" si="27"/>
        <v>0</v>
      </c>
      <c r="W71">
        <f t="shared" ca="1" si="28"/>
        <v>0</v>
      </c>
      <c r="X71" t="str">
        <f t="shared" ca="1" si="29"/>
        <v/>
      </c>
    </row>
    <row r="72" spans="10:24" x14ac:dyDescent="0.35">
      <c r="J72" s="1" t="str">
        <f t="shared" ca="1" si="20"/>
        <v/>
      </c>
      <c r="M72" s="10"/>
      <c r="N72" s="9" t="str">
        <f t="shared" ca="1" si="21"/>
        <v/>
      </c>
      <c r="P72">
        <f t="shared" si="22"/>
        <v>0</v>
      </c>
      <c r="Q72">
        <f t="shared" ca="1" si="23"/>
        <v>0</v>
      </c>
      <c r="R72">
        <f t="shared" si="24"/>
        <v>0</v>
      </c>
      <c r="S72">
        <f t="shared" ca="1" si="25"/>
        <v>0</v>
      </c>
      <c r="T72" t="str">
        <f>IF(H72="","",VLOOKUP(H72,'Вода SKU'!$A$1:$B$150,2,0))</f>
        <v/>
      </c>
      <c r="U72">
        <f t="shared" ca="1" si="26"/>
        <v>8</v>
      </c>
      <c r="V72">
        <f t="shared" si="27"/>
        <v>0</v>
      </c>
      <c r="W72">
        <f t="shared" ca="1" si="28"/>
        <v>0</v>
      </c>
      <c r="X72" t="str">
        <f t="shared" ca="1" si="29"/>
        <v/>
      </c>
    </row>
    <row r="73" spans="10:24" x14ac:dyDescent="0.35">
      <c r="J73" s="1" t="str">
        <f t="shared" ca="1" si="20"/>
        <v/>
      </c>
      <c r="M73" s="10"/>
      <c r="N73" s="9" t="str">
        <f t="shared" ca="1" si="21"/>
        <v/>
      </c>
      <c r="P73">
        <f t="shared" si="22"/>
        <v>0</v>
      </c>
      <c r="Q73">
        <f t="shared" ca="1" si="23"/>
        <v>0</v>
      </c>
      <c r="R73">
        <f t="shared" si="24"/>
        <v>0</v>
      </c>
      <c r="S73">
        <f t="shared" ca="1" si="25"/>
        <v>0</v>
      </c>
      <c r="T73" t="str">
        <f>IF(H73="","",VLOOKUP(H73,'Вода SKU'!$A$1:$B$150,2,0))</f>
        <v/>
      </c>
      <c r="U73">
        <f t="shared" ca="1" si="26"/>
        <v>8</v>
      </c>
      <c r="V73">
        <f t="shared" si="27"/>
        <v>0</v>
      </c>
      <c r="W73">
        <f t="shared" ca="1" si="28"/>
        <v>0</v>
      </c>
      <c r="X73" t="str">
        <f t="shared" ca="1" si="29"/>
        <v/>
      </c>
    </row>
    <row r="74" spans="10:24" x14ac:dyDescent="0.35">
      <c r="J74" s="1" t="str">
        <f t="shared" ca="1" si="20"/>
        <v/>
      </c>
      <c r="M74" s="10"/>
      <c r="N74" s="9" t="str">
        <f t="shared" ca="1" si="21"/>
        <v/>
      </c>
      <c r="P74">
        <f t="shared" si="22"/>
        <v>0</v>
      </c>
      <c r="Q74">
        <f t="shared" ref="Q74:Q99" ca="1" si="30">IF(O74="-",SUM(INDIRECT(ADDRESS(2,COLUMN(P74))&amp;":"&amp;ADDRESS(ROW(),COLUMN(P74)))),0)</f>
        <v>0</v>
      </c>
      <c r="R74">
        <f t="shared" si="24"/>
        <v>0</v>
      </c>
      <c r="S74">
        <f t="shared" ca="1" si="25"/>
        <v>0</v>
      </c>
      <c r="T74" t="str">
        <f>IF(H74="","",VLOOKUP(H74,'Вода SKU'!$A$1:$B$150,2,0))</f>
        <v/>
      </c>
      <c r="U74">
        <f t="shared" ca="1" si="26"/>
        <v>8</v>
      </c>
      <c r="V74">
        <f t="shared" si="27"/>
        <v>0</v>
      </c>
      <c r="W74">
        <f t="shared" ca="1" si="28"/>
        <v>0</v>
      </c>
      <c r="X74" t="str">
        <f t="shared" ca="1" si="29"/>
        <v/>
      </c>
    </row>
    <row r="75" spans="10:24" x14ac:dyDescent="0.35">
      <c r="J75" s="1" t="str">
        <f t="shared" ca="1" si="20"/>
        <v/>
      </c>
      <c r="M75" s="10"/>
      <c r="N75" s="9" t="str">
        <f t="shared" ca="1" si="21"/>
        <v/>
      </c>
      <c r="P75">
        <f t="shared" si="22"/>
        <v>0</v>
      </c>
      <c r="Q75">
        <f t="shared" ca="1" si="30"/>
        <v>0</v>
      </c>
      <c r="R75">
        <f t="shared" si="24"/>
        <v>0</v>
      </c>
      <c r="S75">
        <f t="shared" ca="1" si="25"/>
        <v>0</v>
      </c>
      <c r="T75" t="str">
        <f>IF(H75="","",VLOOKUP(H75,'Вода SKU'!$A$1:$B$150,2,0))</f>
        <v/>
      </c>
      <c r="U75">
        <f t="shared" ca="1" si="26"/>
        <v>8</v>
      </c>
      <c r="V75">
        <f t="shared" si="27"/>
        <v>0</v>
      </c>
      <c r="W75">
        <f t="shared" ca="1" si="28"/>
        <v>0</v>
      </c>
      <c r="X75" t="str">
        <f t="shared" ca="1" si="29"/>
        <v/>
      </c>
    </row>
    <row r="76" spans="10:24" x14ac:dyDescent="0.35">
      <c r="J76" s="1" t="str">
        <f t="shared" ca="1" si="20"/>
        <v/>
      </c>
      <c r="M76" s="10"/>
      <c r="N76" s="9" t="str">
        <f t="shared" ca="1" si="21"/>
        <v/>
      </c>
      <c r="P76">
        <f t="shared" si="22"/>
        <v>0</v>
      </c>
      <c r="Q76">
        <f t="shared" ca="1" si="30"/>
        <v>0</v>
      </c>
      <c r="R76">
        <f t="shared" si="24"/>
        <v>0</v>
      </c>
      <c r="S76">
        <f t="shared" ca="1" si="25"/>
        <v>0</v>
      </c>
      <c r="T76" t="str">
        <f>IF(H76="","",VLOOKUP(H76,'Вода SKU'!$A$1:$B$150,2,0))</f>
        <v/>
      </c>
      <c r="U76">
        <f t="shared" ca="1" si="26"/>
        <v>8</v>
      </c>
      <c r="V76">
        <f t="shared" si="27"/>
        <v>0</v>
      </c>
      <c r="W76">
        <f t="shared" ca="1" si="28"/>
        <v>0</v>
      </c>
      <c r="X76" t="str">
        <f t="shared" ca="1" si="29"/>
        <v/>
      </c>
    </row>
    <row r="77" spans="10:24" x14ac:dyDescent="0.35">
      <c r="J77" s="1" t="str">
        <f t="shared" ca="1" si="20"/>
        <v/>
      </c>
      <c r="M77" s="10"/>
      <c r="N77" s="9" t="str">
        <f t="shared" ca="1" si="21"/>
        <v/>
      </c>
      <c r="P77">
        <f t="shared" si="22"/>
        <v>0</v>
      </c>
      <c r="Q77">
        <f t="shared" ca="1" si="30"/>
        <v>0</v>
      </c>
      <c r="R77">
        <f t="shared" si="24"/>
        <v>0</v>
      </c>
      <c r="S77">
        <f t="shared" ca="1" si="25"/>
        <v>0</v>
      </c>
      <c r="T77" t="str">
        <f>IF(H77="","",VLOOKUP(H77,'Вода SKU'!$A$1:$B$150,2,0))</f>
        <v/>
      </c>
      <c r="U77">
        <f t="shared" ca="1" si="26"/>
        <v>8</v>
      </c>
      <c r="V77">
        <f t="shared" si="27"/>
        <v>0</v>
      </c>
      <c r="W77">
        <f t="shared" ca="1" si="28"/>
        <v>0</v>
      </c>
      <c r="X77" t="str">
        <f t="shared" ca="1" si="29"/>
        <v/>
      </c>
    </row>
    <row r="78" spans="10:24" x14ac:dyDescent="0.35">
      <c r="J78" s="1" t="str">
        <f t="shared" ca="1" si="20"/>
        <v/>
      </c>
      <c r="M78" s="10"/>
      <c r="N78" s="9" t="str">
        <f t="shared" ca="1" si="21"/>
        <v/>
      </c>
      <c r="P78">
        <f t="shared" si="22"/>
        <v>0</v>
      </c>
      <c r="Q78">
        <f t="shared" ca="1" si="30"/>
        <v>0</v>
      </c>
      <c r="R78">
        <f t="shared" si="24"/>
        <v>0</v>
      </c>
      <c r="S78">
        <f t="shared" ca="1" si="25"/>
        <v>0</v>
      </c>
      <c r="T78" t="str">
        <f>IF(H78="","",VLOOKUP(H78,'Вода SKU'!$A$1:$B$150,2,0))</f>
        <v/>
      </c>
      <c r="U78">
        <f t="shared" ca="1" si="26"/>
        <v>8</v>
      </c>
      <c r="V78">
        <f t="shared" si="27"/>
        <v>0</v>
      </c>
      <c r="W78">
        <f t="shared" ca="1" si="28"/>
        <v>0</v>
      </c>
      <c r="X78" t="str">
        <f t="shared" ca="1" si="29"/>
        <v/>
      </c>
    </row>
    <row r="79" spans="10:24" x14ac:dyDescent="0.35">
      <c r="J79" s="1" t="str">
        <f t="shared" ca="1" si="20"/>
        <v/>
      </c>
      <c r="M79" s="10"/>
      <c r="N79" s="9" t="str">
        <f t="shared" ca="1" si="21"/>
        <v/>
      </c>
      <c r="P79">
        <f t="shared" si="22"/>
        <v>0</v>
      </c>
      <c r="Q79">
        <f t="shared" ca="1" si="30"/>
        <v>0</v>
      </c>
      <c r="R79">
        <f t="shared" si="24"/>
        <v>0</v>
      </c>
      <c r="S79">
        <f t="shared" ca="1" si="25"/>
        <v>0</v>
      </c>
      <c r="T79" t="str">
        <f>IF(H79="","",VLOOKUP(H79,'Вода SKU'!$A$1:$B$150,2,0))</f>
        <v/>
      </c>
      <c r="U79">
        <f t="shared" ca="1" si="26"/>
        <v>8</v>
      </c>
      <c r="V79">
        <f t="shared" si="27"/>
        <v>0</v>
      </c>
      <c r="W79">
        <f t="shared" ca="1" si="28"/>
        <v>0</v>
      </c>
      <c r="X79" t="str">
        <f t="shared" ca="1" si="29"/>
        <v/>
      </c>
    </row>
    <row r="80" spans="10:24" x14ac:dyDescent="0.35">
      <c r="J80" s="1" t="str">
        <f t="shared" ca="1" si="20"/>
        <v/>
      </c>
      <c r="M80" s="10"/>
      <c r="N80" s="9" t="str">
        <f t="shared" ca="1" si="21"/>
        <v/>
      </c>
      <c r="P80">
        <f t="shared" si="22"/>
        <v>0</v>
      </c>
      <c r="Q80">
        <f t="shared" ca="1" si="30"/>
        <v>0</v>
      </c>
      <c r="R80">
        <f t="shared" si="24"/>
        <v>0</v>
      </c>
      <c r="S80">
        <f t="shared" ca="1" si="25"/>
        <v>0</v>
      </c>
      <c r="T80" t="str">
        <f>IF(H80="","",VLOOKUP(H80,'Вода SKU'!$A$1:$B$150,2,0))</f>
        <v/>
      </c>
      <c r="U80">
        <f t="shared" ca="1" si="26"/>
        <v>8</v>
      </c>
      <c r="V80">
        <f t="shared" si="27"/>
        <v>0</v>
      </c>
      <c r="W80">
        <f t="shared" ca="1" si="28"/>
        <v>0</v>
      </c>
      <c r="X80" t="str">
        <f t="shared" ca="1" si="29"/>
        <v/>
      </c>
    </row>
    <row r="81" spans="10:24" x14ac:dyDescent="0.35">
      <c r="J81" s="1" t="str">
        <f t="shared" ca="1" si="20"/>
        <v/>
      </c>
      <c r="M81" s="10"/>
      <c r="N81" s="9" t="str">
        <f t="shared" ca="1" si="21"/>
        <v/>
      </c>
      <c r="P81">
        <f t="shared" si="22"/>
        <v>0</v>
      </c>
      <c r="Q81">
        <f t="shared" ca="1" si="30"/>
        <v>0</v>
      </c>
      <c r="R81">
        <f t="shared" si="24"/>
        <v>0</v>
      </c>
      <c r="S81">
        <f t="shared" ca="1" si="25"/>
        <v>0</v>
      </c>
      <c r="T81" t="str">
        <f>IF(H81="","",VLOOKUP(H81,'Вода SKU'!$A$1:$B$150,2,0))</f>
        <v/>
      </c>
      <c r="U81">
        <f t="shared" ca="1" si="26"/>
        <v>8</v>
      </c>
      <c r="V81">
        <f t="shared" si="27"/>
        <v>0</v>
      </c>
      <c r="W81">
        <f t="shared" ca="1" si="28"/>
        <v>0</v>
      </c>
      <c r="X81" t="str">
        <f t="shared" ca="1" si="29"/>
        <v/>
      </c>
    </row>
    <row r="82" spans="10:24" x14ac:dyDescent="0.35">
      <c r="J82" s="1" t="str">
        <f t="shared" ca="1" si="20"/>
        <v/>
      </c>
      <c r="M82" s="10"/>
      <c r="N82" s="9" t="str">
        <f t="shared" ca="1" si="21"/>
        <v/>
      </c>
      <c r="P82">
        <f t="shared" si="22"/>
        <v>0</v>
      </c>
      <c r="Q82">
        <f t="shared" ca="1" si="30"/>
        <v>0</v>
      </c>
      <c r="R82">
        <f t="shared" si="24"/>
        <v>0</v>
      </c>
      <c r="S82">
        <f t="shared" ca="1" si="25"/>
        <v>0</v>
      </c>
      <c r="T82" t="str">
        <f>IF(H82="","",VLOOKUP(H82,'Вода SKU'!$A$1:$B$150,2,0))</f>
        <v/>
      </c>
      <c r="U82">
        <f t="shared" ca="1" si="26"/>
        <v>8</v>
      </c>
      <c r="V82">
        <f t="shared" si="27"/>
        <v>0</v>
      </c>
      <c r="W82">
        <f t="shared" ca="1" si="28"/>
        <v>0</v>
      </c>
      <c r="X82" t="str">
        <f t="shared" ca="1" si="29"/>
        <v/>
      </c>
    </row>
    <row r="83" spans="10:24" x14ac:dyDescent="0.35">
      <c r="J83" s="1" t="str">
        <f t="shared" ca="1" si="20"/>
        <v/>
      </c>
      <c r="M83" s="10"/>
      <c r="N83" s="9" t="str">
        <f t="shared" ca="1" si="21"/>
        <v/>
      </c>
      <c r="P83">
        <f t="shared" si="22"/>
        <v>0</v>
      </c>
      <c r="Q83">
        <f t="shared" ca="1" si="30"/>
        <v>0</v>
      </c>
      <c r="R83">
        <f t="shared" si="24"/>
        <v>0</v>
      </c>
      <c r="S83">
        <f t="shared" ca="1" si="25"/>
        <v>0</v>
      </c>
      <c r="T83" t="str">
        <f>IF(H83="","",VLOOKUP(H83,'Вода SKU'!$A$1:$B$150,2,0))</f>
        <v/>
      </c>
      <c r="U83">
        <f t="shared" ca="1" si="26"/>
        <v>8</v>
      </c>
      <c r="V83">
        <f t="shared" si="27"/>
        <v>0</v>
      </c>
      <c r="W83">
        <f t="shared" ca="1" si="28"/>
        <v>0</v>
      </c>
      <c r="X83" t="str">
        <f t="shared" ca="1" si="29"/>
        <v/>
      </c>
    </row>
    <row r="84" spans="10:24" x14ac:dyDescent="0.35">
      <c r="J84" s="1" t="str">
        <f t="shared" ca="1" si="20"/>
        <v/>
      </c>
      <c r="M84" s="10"/>
      <c r="N84" s="9" t="str">
        <f t="shared" ca="1" si="21"/>
        <v/>
      </c>
      <c r="P84">
        <f t="shared" si="22"/>
        <v>0</v>
      </c>
      <c r="Q84">
        <f t="shared" ca="1" si="30"/>
        <v>0</v>
      </c>
      <c r="R84">
        <f t="shared" si="24"/>
        <v>0</v>
      </c>
      <c r="S84">
        <f t="shared" ca="1" si="25"/>
        <v>0</v>
      </c>
      <c r="T84" t="str">
        <f>IF(H84="","",VLOOKUP(H84,'Вода SKU'!$A$1:$B$150,2,0))</f>
        <v/>
      </c>
      <c r="U84">
        <f t="shared" ca="1" si="26"/>
        <v>8</v>
      </c>
      <c r="V84">
        <f t="shared" si="27"/>
        <v>0</v>
      </c>
      <c r="W84">
        <f t="shared" ca="1" si="28"/>
        <v>0</v>
      </c>
      <c r="X84" t="str">
        <f t="shared" ca="1" si="29"/>
        <v/>
      </c>
    </row>
    <row r="85" spans="10:24" x14ac:dyDescent="0.35">
      <c r="J85" s="1" t="str">
        <f t="shared" ca="1" si="20"/>
        <v/>
      </c>
      <c r="M85" s="10"/>
      <c r="N85" s="9" t="str">
        <f t="shared" ca="1" si="21"/>
        <v/>
      </c>
      <c r="P85">
        <f t="shared" si="22"/>
        <v>0</v>
      </c>
      <c r="Q85">
        <f t="shared" ca="1" si="30"/>
        <v>0</v>
      </c>
      <c r="R85">
        <f t="shared" si="24"/>
        <v>0</v>
      </c>
      <c r="S85">
        <f t="shared" ca="1" si="25"/>
        <v>0</v>
      </c>
      <c r="T85" t="str">
        <f>IF(H85="","",VLOOKUP(H85,'Вода SKU'!$A$1:$B$150,2,0))</f>
        <v/>
      </c>
      <c r="U85">
        <f t="shared" ca="1" si="26"/>
        <v>8</v>
      </c>
      <c r="V85">
        <f t="shared" si="27"/>
        <v>0</v>
      </c>
      <c r="W85">
        <f t="shared" ca="1" si="28"/>
        <v>0</v>
      </c>
      <c r="X85" t="str">
        <f t="shared" ca="1" si="29"/>
        <v/>
      </c>
    </row>
    <row r="86" spans="10:24" x14ac:dyDescent="0.35">
      <c r="J86" s="1" t="str">
        <f t="shared" ca="1" si="20"/>
        <v/>
      </c>
      <c r="M86" s="10"/>
      <c r="N86" s="9" t="str">
        <f t="shared" ca="1" si="21"/>
        <v/>
      </c>
      <c r="P86">
        <f t="shared" si="22"/>
        <v>0</v>
      </c>
      <c r="Q86">
        <f t="shared" ca="1" si="30"/>
        <v>0</v>
      </c>
      <c r="R86">
        <f t="shared" si="24"/>
        <v>0</v>
      </c>
      <c r="S86">
        <f t="shared" ca="1" si="25"/>
        <v>0</v>
      </c>
      <c r="T86" t="str">
        <f>IF(H86="","",VLOOKUP(H86,'Вода SKU'!$A$1:$B$150,2,0))</f>
        <v/>
      </c>
      <c r="U86">
        <f t="shared" ca="1" si="26"/>
        <v>8</v>
      </c>
      <c r="V86">
        <f t="shared" si="27"/>
        <v>0</v>
      </c>
      <c r="W86">
        <f t="shared" ca="1" si="28"/>
        <v>0</v>
      </c>
      <c r="X86" t="str">
        <f t="shared" ca="1" si="29"/>
        <v/>
      </c>
    </row>
    <row r="87" spans="10:24" x14ac:dyDescent="0.35">
      <c r="J87" s="1" t="str">
        <f t="shared" ca="1" si="20"/>
        <v/>
      </c>
      <c r="M87" s="10"/>
      <c r="N87" s="9" t="str">
        <f t="shared" ca="1" si="21"/>
        <v/>
      </c>
      <c r="P87">
        <f t="shared" si="22"/>
        <v>0</v>
      </c>
      <c r="Q87">
        <f t="shared" ca="1" si="30"/>
        <v>0</v>
      </c>
      <c r="R87">
        <f t="shared" si="24"/>
        <v>0</v>
      </c>
      <c r="S87">
        <f t="shared" ca="1" si="25"/>
        <v>0</v>
      </c>
      <c r="T87" t="str">
        <f>IF(H87="","",VLOOKUP(H87,'Вода SKU'!$A$1:$B$150,2,0))</f>
        <v/>
      </c>
      <c r="U87">
        <f t="shared" ca="1" si="26"/>
        <v>8</v>
      </c>
      <c r="V87">
        <f t="shared" si="27"/>
        <v>0</v>
      </c>
      <c r="W87">
        <f t="shared" ca="1" si="28"/>
        <v>0</v>
      </c>
      <c r="X87" t="str">
        <f t="shared" ca="1" si="29"/>
        <v/>
      </c>
    </row>
    <row r="88" spans="10:24" x14ac:dyDescent="0.35">
      <c r="J88" s="1" t="str">
        <f t="shared" ca="1" si="20"/>
        <v/>
      </c>
      <c r="M88" s="10"/>
      <c r="N88" s="9" t="str">
        <f t="shared" ca="1" si="21"/>
        <v/>
      </c>
      <c r="P88">
        <f t="shared" si="22"/>
        <v>0</v>
      </c>
      <c r="Q88">
        <f t="shared" ca="1" si="30"/>
        <v>0</v>
      </c>
      <c r="R88">
        <f t="shared" si="24"/>
        <v>0</v>
      </c>
      <c r="S88">
        <f t="shared" ca="1" si="25"/>
        <v>0</v>
      </c>
      <c r="T88" t="str">
        <f>IF(H88="","",VLOOKUP(H88,'Вода SKU'!$A$1:$B$150,2,0))</f>
        <v/>
      </c>
      <c r="U88">
        <f t="shared" ca="1" si="26"/>
        <v>8</v>
      </c>
      <c r="V88">
        <f t="shared" si="27"/>
        <v>0</v>
      </c>
      <c r="W88">
        <f t="shared" ca="1" si="28"/>
        <v>0</v>
      </c>
      <c r="X88" t="str">
        <f t="shared" ca="1" si="29"/>
        <v/>
      </c>
    </row>
    <row r="89" spans="10:24" x14ac:dyDescent="0.35">
      <c r="J89" s="1" t="str">
        <f t="shared" ca="1" si="20"/>
        <v/>
      </c>
      <c r="M89" s="10"/>
      <c r="N89" s="9" t="str">
        <f t="shared" ca="1" si="21"/>
        <v/>
      </c>
      <c r="P89">
        <f t="shared" si="22"/>
        <v>0</v>
      </c>
      <c r="Q89">
        <f t="shared" ca="1" si="30"/>
        <v>0</v>
      </c>
      <c r="R89">
        <f t="shared" si="24"/>
        <v>0</v>
      </c>
      <c r="S89">
        <f t="shared" ca="1" si="25"/>
        <v>0</v>
      </c>
      <c r="T89" t="str">
        <f>IF(H89="","",VLOOKUP(H89,'Вода SKU'!$A$1:$B$150,2,0))</f>
        <v/>
      </c>
      <c r="U89">
        <f t="shared" ca="1" si="26"/>
        <v>8</v>
      </c>
      <c r="V89">
        <f t="shared" si="27"/>
        <v>0</v>
      </c>
      <c r="W89">
        <f t="shared" ca="1" si="28"/>
        <v>0</v>
      </c>
      <c r="X89" t="str">
        <f t="shared" ca="1" si="29"/>
        <v/>
      </c>
    </row>
    <row r="90" spans="10:24" x14ac:dyDescent="0.35">
      <c r="J90" s="1" t="str">
        <f t="shared" ca="1" si="20"/>
        <v/>
      </c>
      <c r="M90" s="10"/>
      <c r="N90" s="9" t="str">
        <f t="shared" ca="1" si="21"/>
        <v/>
      </c>
      <c r="P90">
        <f t="shared" si="22"/>
        <v>0</v>
      </c>
      <c r="Q90">
        <f t="shared" ca="1" si="30"/>
        <v>0</v>
      </c>
      <c r="R90">
        <f t="shared" si="24"/>
        <v>0</v>
      </c>
      <c r="S90">
        <f t="shared" ca="1" si="25"/>
        <v>0</v>
      </c>
      <c r="T90" t="str">
        <f>IF(H90="","",VLOOKUP(H90,'Вода SKU'!$A$1:$B$150,2,0))</f>
        <v/>
      </c>
      <c r="U90">
        <f t="shared" ca="1" si="26"/>
        <v>8</v>
      </c>
      <c r="V90">
        <f t="shared" si="27"/>
        <v>0</v>
      </c>
      <c r="W90">
        <f t="shared" ca="1" si="28"/>
        <v>0</v>
      </c>
      <c r="X90" t="str">
        <f t="shared" ca="1" si="29"/>
        <v/>
      </c>
    </row>
    <row r="91" spans="10:24" x14ac:dyDescent="0.35">
      <c r="J91" s="1" t="str">
        <f t="shared" ca="1" si="20"/>
        <v/>
      </c>
      <c r="M91" s="10"/>
      <c r="N91" s="9" t="str">
        <f t="shared" ca="1" si="21"/>
        <v/>
      </c>
      <c r="P91">
        <f t="shared" si="22"/>
        <v>0</v>
      </c>
      <c r="Q91">
        <f t="shared" ca="1" si="30"/>
        <v>0</v>
      </c>
      <c r="R91">
        <f t="shared" si="24"/>
        <v>0</v>
      </c>
      <c r="S91">
        <f t="shared" ca="1" si="25"/>
        <v>0</v>
      </c>
      <c r="T91" t="str">
        <f>IF(H91="","",VLOOKUP(H91,'Вода SKU'!$A$1:$B$150,2,0))</f>
        <v/>
      </c>
      <c r="U91">
        <f t="shared" ca="1" si="26"/>
        <v>8</v>
      </c>
      <c r="V91">
        <f t="shared" si="27"/>
        <v>0</v>
      </c>
      <c r="W91">
        <f t="shared" ca="1" si="28"/>
        <v>0</v>
      </c>
      <c r="X91" t="str">
        <f t="shared" ca="1" si="29"/>
        <v/>
      </c>
    </row>
    <row r="92" spans="10:24" x14ac:dyDescent="0.35">
      <c r="J92" s="1" t="str">
        <f t="shared" ca="1" si="20"/>
        <v/>
      </c>
      <c r="M92" s="10"/>
      <c r="N92" s="9" t="str">
        <f t="shared" ca="1" si="21"/>
        <v/>
      </c>
      <c r="P92">
        <f t="shared" si="22"/>
        <v>0</v>
      </c>
      <c r="Q92">
        <f t="shared" ca="1" si="30"/>
        <v>0</v>
      </c>
      <c r="R92">
        <f t="shared" si="24"/>
        <v>0</v>
      </c>
      <c r="S92">
        <f t="shared" ca="1" si="25"/>
        <v>0</v>
      </c>
      <c r="T92" t="str">
        <f>IF(H92="","",VLOOKUP(H92,'Вода SKU'!$A$1:$B$150,2,0))</f>
        <v/>
      </c>
      <c r="U92">
        <f t="shared" ca="1" si="26"/>
        <v>8</v>
      </c>
      <c r="V92">
        <f t="shared" si="27"/>
        <v>0</v>
      </c>
      <c r="W92">
        <f t="shared" ca="1" si="28"/>
        <v>0</v>
      </c>
      <c r="X92" t="str">
        <f t="shared" ca="1" si="29"/>
        <v/>
      </c>
    </row>
    <row r="93" spans="10:24" x14ac:dyDescent="0.35">
      <c r="J93" s="1" t="str">
        <f t="shared" ca="1" si="20"/>
        <v/>
      </c>
      <c r="M93" s="10"/>
      <c r="N93" s="9" t="str">
        <f t="shared" ca="1" si="21"/>
        <v/>
      </c>
      <c r="P93">
        <f t="shared" si="22"/>
        <v>0</v>
      </c>
      <c r="Q93">
        <f t="shared" ca="1" si="30"/>
        <v>0</v>
      </c>
      <c r="R93">
        <f t="shared" si="24"/>
        <v>0</v>
      </c>
      <c r="S93">
        <f t="shared" ca="1" si="25"/>
        <v>0</v>
      </c>
      <c r="T93" t="str">
        <f>IF(H93="","",VLOOKUP(H93,'Вода SKU'!$A$1:$B$150,2,0))</f>
        <v/>
      </c>
      <c r="U93">
        <f t="shared" ca="1" si="26"/>
        <v>8</v>
      </c>
      <c r="V93">
        <f t="shared" si="27"/>
        <v>0</v>
      </c>
      <c r="W93">
        <f t="shared" ca="1" si="28"/>
        <v>0</v>
      </c>
      <c r="X93" t="str">
        <f t="shared" ca="1" si="29"/>
        <v/>
      </c>
    </row>
    <row r="94" spans="10:24" x14ac:dyDescent="0.35">
      <c r="J94" s="1" t="str">
        <f t="shared" ca="1" si="20"/>
        <v/>
      </c>
      <c r="M94" s="10"/>
      <c r="N94" s="9" t="str">
        <f t="shared" ca="1" si="21"/>
        <v/>
      </c>
      <c r="P94">
        <f t="shared" si="22"/>
        <v>0</v>
      </c>
      <c r="Q94">
        <f t="shared" ca="1" si="30"/>
        <v>0</v>
      </c>
      <c r="R94">
        <f t="shared" si="24"/>
        <v>0</v>
      </c>
      <c r="S94">
        <f t="shared" ca="1" si="25"/>
        <v>0</v>
      </c>
      <c r="T94" t="str">
        <f>IF(H94="","",VLOOKUP(H94,'Вода SKU'!$A$1:$B$150,2,0))</f>
        <v/>
      </c>
      <c r="U94">
        <f t="shared" ca="1" si="26"/>
        <v>8</v>
      </c>
      <c r="V94">
        <f t="shared" si="27"/>
        <v>0</v>
      </c>
      <c r="W94">
        <f t="shared" ca="1" si="28"/>
        <v>0</v>
      </c>
      <c r="X94" t="str">
        <f t="shared" ca="1" si="29"/>
        <v/>
      </c>
    </row>
    <row r="95" spans="10:24" x14ac:dyDescent="0.35">
      <c r="J95" s="1" t="str">
        <f t="shared" ca="1" si="20"/>
        <v/>
      </c>
      <c r="M95" s="10"/>
      <c r="N95" s="9" t="str">
        <f t="shared" ca="1" si="21"/>
        <v/>
      </c>
      <c r="P95">
        <f t="shared" si="22"/>
        <v>0</v>
      </c>
      <c r="Q95">
        <f t="shared" ca="1" si="30"/>
        <v>0</v>
      </c>
      <c r="R95">
        <f t="shared" si="24"/>
        <v>0</v>
      </c>
      <c r="S95">
        <f t="shared" ca="1" si="25"/>
        <v>0</v>
      </c>
      <c r="T95" t="str">
        <f>IF(H95="","",VLOOKUP(H95,'Вода SKU'!$A$1:$B$150,2,0))</f>
        <v/>
      </c>
      <c r="U95">
        <f t="shared" ca="1" si="26"/>
        <v>8</v>
      </c>
      <c r="V95">
        <f t="shared" si="27"/>
        <v>0</v>
      </c>
      <c r="W95">
        <f t="shared" ca="1" si="28"/>
        <v>0</v>
      </c>
      <c r="X95" t="str">
        <f t="shared" ca="1" si="29"/>
        <v/>
      </c>
    </row>
    <row r="96" spans="10:24" x14ac:dyDescent="0.35">
      <c r="J96" s="1" t="str">
        <f t="shared" ca="1" si="20"/>
        <v/>
      </c>
      <c r="M96" s="10"/>
      <c r="N96" s="9" t="str">
        <f t="shared" ca="1" si="21"/>
        <v/>
      </c>
      <c r="P96">
        <f t="shared" si="22"/>
        <v>0</v>
      </c>
      <c r="Q96">
        <f t="shared" ca="1" si="30"/>
        <v>0</v>
      </c>
      <c r="R96">
        <f t="shared" si="24"/>
        <v>0</v>
      </c>
      <c r="S96">
        <f t="shared" ca="1" si="25"/>
        <v>0</v>
      </c>
      <c r="T96" t="str">
        <f>IF(H96="","",VLOOKUP(H96,'Вода SKU'!$A$1:$B$150,2,0))</f>
        <v/>
      </c>
      <c r="U96">
        <f t="shared" ca="1" si="26"/>
        <v>8</v>
      </c>
      <c r="V96">
        <f t="shared" si="27"/>
        <v>0</v>
      </c>
      <c r="W96">
        <f t="shared" ca="1" si="28"/>
        <v>0</v>
      </c>
      <c r="X96" t="str">
        <f t="shared" ca="1" si="29"/>
        <v/>
      </c>
    </row>
    <row r="97" spans="10:24" x14ac:dyDescent="0.35">
      <c r="J97" s="1" t="str">
        <f t="shared" ca="1" si="20"/>
        <v/>
      </c>
      <c r="M97" s="10"/>
      <c r="N97" s="9" t="str">
        <f t="shared" ca="1" si="21"/>
        <v/>
      </c>
      <c r="P97">
        <f t="shared" si="22"/>
        <v>0</v>
      </c>
      <c r="Q97">
        <f t="shared" ca="1" si="30"/>
        <v>0</v>
      </c>
      <c r="R97">
        <f t="shared" si="24"/>
        <v>0</v>
      </c>
      <c r="S97">
        <f t="shared" ca="1" si="25"/>
        <v>0</v>
      </c>
      <c r="T97" t="str">
        <f>IF(H97="","",VLOOKUP(H97,'Вода SKU'!$A$1:$B$150,2,0))</f>
        <v/>
      </c>
      <c r="U97">
        <f t="shared" ca="1" si="26"/>
        <v>8</v>
      </c>
      <c r="V97">
        <f t="shared" si="27"/>
        <v>0</v>
      </c>
      <c r="W97">
        <f t="shared" ca="1" si="28"/>
        <v>0</v>
      </c>
      <c r="X97" t="str">
        <f t="shared" ca="1" si="29"/>
        <v/>
      </c>
    </row>
    <row r="98" spans="10:24" x14ac:dyDescent="0.35">
      <c r="J98" s="1" t="str">
        <f t="shared" ref="J98:J122" ca="1" si="31">IF(M98="", IF(O98="","",X98+(INDIRECT("S" &amp; ROW() - 1) - S98)),IF(O98="", "", INDIRECT("S" &amp; ROW() - 1) - S98))</f>
        <v/>
      </c>
      <c r="M98" s="10"/>
      <c r="N98" s="9" t="str">
        <f t="shared" ref="N98:N122" ca="1" si="32">IF(M98="", IF(X98=0, "", X98), IF(V98 = "", "", IF(V98/U98 = 0, "", V98/U98)))</f>
        <v/>
      </c>
      <c r="P98">
        <f t="shared" ref="P98:P122" si="33">IF(O98 = "-", -W98,I98)</f>
        <v>0</v>
      </c>
      <c r="Q98">
        <f t="shared" ca="1" si="30"/>
        <v>0</v>
      </c>
      <c r="R98">
        <f t="shared" ref="R98:R122" si="34">IF(O98="-",1,0)</f>
        <v>0</v>
      </c>
      <c r="S98">
        <f t="shared" ref="S98:S122" ca="1" si="35">IF(Q98 = 0, INDIRECT("S" &amp; ROW() - 1), Q98)</f>
        <v>0</v>
      </c>
      <c r="T98" t="str">
        <f>IF(H98="","",VLOOKUP(H98,'Вода SKU'!$A$1:$B$150,2,0))</f>
        <v/>
      </c>
      <c r="U98">
        <f t="shared" ref="U98:U122" ca="1" si="36">IF(C98 = "", 8, IF(C98 = "-", 8000 / INDIRECT("C" &amp; ROW() - 1), 8000/C98))</f>
        <v>8</v>
      </c>
      <c r="V98">
        <f t="shared" ref="V98:V122" si="37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>
        <f t="shared" ref="W98:W122" ca="1" si="38">IF(V98 = "", "", V98/U98)</f>
        <v>0</v>
      </c>
      <c r="X98" t="str">
        <f t="shared" ref="X98:X122" ca="1" si="39">IF(O98="", "", MAX(ROUND(-(INDIRECT("S" &amp; ROW() - 1) - S98)/INDIRECT("C" &amp; ROW() - 1), 0), 1) * INDIRECT("C" &amp; ROW() - 1))</f>
        <v/>
      </c>
    </row>
    <row r="99" spans="10:24" x14ac:dyDescent="0.35">
      <c r="J99" s="1" t="str">
        <f t="shared" ca="1" si="31"/>
        <v/>
      </c>
      <c r="M99" s="10"/>
      <c r="N99" s="9" t="str">
        <f t="shared" ca="1" si="32"/>
        <v/>
      </c>
      <c r="P99">
        <f t="shared" si="33"/>
        <v>0</v>
      </c>
      <c r="Q99">
        <f t="shared" ca="1" si="30"/>
        <v>0</v>
      </c>
      <c r="R99">
        <f t="shared" si="34"/>
        <v>0</v>
      </c>
      <c r="S99">
        <f t="shared" ca="1" si="35"/>
        <v>0</v>
      </c>
      <c r="T99" t="str">
        <f>IF(H99="","",VLOOKUP(H99,'Вода SKU'!$A$1:$B$150,2,0))</f>
        <v/>
      </c>
      <c r="U99">
        <f t="shared" ca="1" si="36"/>
        <v>8</v>
      </c>
      <c r="V99">
        <f t="shared" si="37"/>
        <v>0</v>
      </c>
      <c r="W99">
        <f t="shared" ca="1" si="38"/>
        <v>0</v>
      </c>
      <c r="X99" t="str">
        <f t="shared" ca="1" si="39"/>
        <v/>
      </c>
    </row>
    <row r="100" spans="10:24" x14ac:dyDescent="0.35">
      <c r="J100" s="1" t="str">
        <f t="shared" ca="1" si="31"/>
        <v/>
      </c>
      <c r="M100" s="10"/>
      <c r="N100" s="9" t="str">
        <f t="shared" ca="1" si="32"/>
        <v/>
      </c>
      <c r="P100">
        <f t="shared" si="33"/>
        <v>0</v>
      </c>
      <c r="Q100">
        <f t="shared" ref="Q100:Q122" ca="1" si="40">IF(O100 = "-", SUM(INDIRECT(ADDRESS(2,COLUMN(P100)) &amp; ":" &amp; ADDRESS(ROW(),COLUMN(P100)))), 0)</f>
        <v>0</v>
      </c>
      <c r="R100">
        <f t="shared" si="34"/>
        <v>0</v>
      </c>
      <c r="S100">
        <f t="shared" ca="1" si="35"/>
        <v>0</v>
      </c>
      <c r="T100" t="str">
        <f>IF(H100="","",VLOOKUP(H100,'Вода SKU'!$A$1:$B$150,2,0))</f>
        <v/>
      </c>
      <c r="U100">
        <f t="shared" ca="1" si="36"/>
        <v>8</v>
      </c>
      <c r="V100">
        <f t="shared" si="37"/>
        <v>0</v>
      </c>
      <c r="W100">
        <f t="shared" ca="1" si="38"/>
        <v>0</v>
      </c>
      <c r="X100" t="str">
        <f t="shared" ca="1" si="39"/>
        <v/>
      </c>
    </row>
    <row r="101" spans="10:24" x14ac:dyDescent="0.35">
      <c r="J101" s="1" t="str">
        <f t="shared" ca="1" si="31"/>
        <v/>
      </c>
      <c r="M101" s="10"/>
      <c r="N101" s="9" t="str">
        <f t="shared" ca="1" si="32"/>
        <v/>
      </c>
      <c r="P101">
        <f t="shared" si="33"/>
        <v>0</v>
      </c>
      <c r="Q101">
        <f t="shared" ca="1" si="40"/>
        <v>0</v>
      </c>
      <c r="R101">
        <f t="shared" si="34"/>
        <v>0</v>
      </c>
      <c r="S101">
        <f t="shared" ca="1" si="35"/>
        <v>0</v>
      </c>
      <c r="T101" t="str">
        <f>IF(H101="","",VLOOKUP(H101,'Вода SKU'!$A$1:$B$150,2,0))</f>
        <v/>
      </c>
      <c r="U101">
        <f t="shared" ca="1" si="36"/>
        <v>8</v>
      </c>
      <c r="V101">
        <f t="shared" si="37"/>
        <v>0</v>
      </c>
      <c r="W101">
        <f t="shared" ca="1" si="38"/>
        <v>0</v>
      </c>
      <c r="X101" t="str">
        <f t="shared" ca="1" si="39"/>
        <v/>
      </c>
    </row>
    <row r="102" spans="10:24" x14ac:dyDescent="0.35">
      <c r="J102" s="1" t="str">
        <f t="shared" ca="1" si="31"/>
        <v/>
      </c>
      <c r="M102" s="10"/>
      <c r="N102" s="9" t="str">
        <f t="shared" ca="1" si="32"/>
        <v/>
      </c>
      <c r="P102">
        <f t="shared" si="33"/>
        <v>0</v>
      </c>
      <c r="Q102">
        <f t="shared" ca="1" si="40"/>
        <v>0</v>
      </c>
      <c r="R102">
        <f t="shared" si="34"/>
        <v>0</v>
      </c>
      <c r="S102">
        <f t="shared" ca="1" si="35"/>
        <v>0</v>
      </c>
      <c r="T102" t="str">
        <f>IF(H102="","",VLOOKUP(H102,'Вода SKU'!$A$1:$B$150,2,0))</f>
        <v/>
      </c>
      <c r="U102">
        <f t="shared" ca="1" si="36"/>
        <v>8</v>
      </c>
      <c r="V102">
        <f t="shared" si="37"/>
        <v>0</v>
      </c>
      <c r="W102">
        <f t="shared" ca="1" si="38"/>
        <v>0</v>
      </c>
      <c r="X102" t="str">
        <f t="shared" ca="1" si="39"/>
        <v/>
      </c>
    </row>
    <row r="103" spans="10:24" x14ac:dyDescent="0.35">
      <c r="J103" s="1" t="str">
        <f t="shared" ca="1" si="31"/>
        <v/>
      </c>
      <c r="M103" s="10"/>
      <c r="N103" s="9" t="str">
        <f t="shared" ca="1" si="32"/>
        <v/>
      </c>
      <c r="P103">
        <f t="shared" si="33"/>
        <v>0</v>
      </c>
      <c r="Q103">
        <f t="shared" ca="1" si="40"/>
        <v>0</v>
      </c>
      <c r="R103">
        <f t="shared" si="34"/>
        <v>0</v>
      </c>
      <c r="S103">
        <f t="shared" ca="1" si="35"/>
        <v>0</v>
      </c>
      <c r="T103" t="str">
        <f>IF(H103="","",VLOOKUP(H103,'Вода SKU'!$A$1:$B$150,2,0))</f>
        <v/>
      </c>
      <c r="U103">
        <f t="shared" ca="1" si="36"/>
        <v>8</v>
      </c>
      <c r="V103">
        <f t="shared" si="37"/>
        <v>0</v>
      </c>
      <c r="W103">
        <f t="shared" ca="1" si="38"/>
        <v>0</v>
      </c>
      <c r="X103" t="str">
        <f t="shared" ca="1" si="39"/>
        <v/>
      </c>
    </row>
    <row r="104" spans="10:24" x14ac:dyDescent="0.35">
      <c r="J104" s="1" t="str">
        <f t="shared" ca="1" si="31"/>
        <v/>
      </c>
      <c r="M104" s="10"/>
      <c r="N104" s="9" t="str">
        <f t="shared" ca="1" si="32"/>
        <v/>
      </c>
      <c r="P104">
        <f t="shared" si="33"/>
        <v>0</v>
      </c>
      <c r="Q104">
        <f t="shared" ca="1" si="40"/>
        <v>0</v>
      </c>
      <c r="R104">
        <f t="shared" si="34"/>
        <v>0</v>
      </c>
      <c r="S104">
        <f t="shared" ca="1" si="35"/>
        <v>0</v>
      </c>
      <c r="T104" t="str">
        <f>IF(H104="","",VLOOKUP(H104,'Вода SKU'!$A$1:$B$150,2,0))</f>
        <v/>
      </c>
      <c r="U104">
        <f t="shared" ca="1" si="36"/>
        <v>8</v>
      </c>
      <c r="V104">
        <f t="shared" si="37"/>
        <v>0</v>
      </c>
      <c r="W104">
        <f t="shared" ca="1" si="38"/>
        <v>0</v>
      </c>
      <c r="X104" t="str">
        <f t="shared" ca="1" si="39"/>
        <v/>
      </c>
    </row>
    <row r="105" spans="10:24" x14ac:dyDescent="0.35">
      <c r="J105" s="1" t="str">
        <f t="shared" ca="1" si="31"/>
        <v/>
      </c>
      <c r="M105" s="10"/>
      <c r="N105" s="9" t="str">
        <f t="shared" ca="1" si="32"/>
        <v/>
      </c>
      <c r="P105">
        <f t="shared" si="33"/>
        <v>0</v>
      </c>
      <c r="Q105">
        <f t="shared" ca="1" si="40"/>
        <v>0</v>
      </c>
      <c r="R105">
        <f t="shared" si="34"/>
        <v>0</v>
      </c>
      <c r="S105">
        <f t="shared" ca="1" si="35"/>
        <v>0</v>
      </c>
      <c r="T105" t="str">
        <f>IF(H105="","",VLOOKUP(H105,'Вода SKU'!$A$1:$B$150,2,0))</f>
        <v/>
      </c>
      <c r="U105">
        <f t="shared" ca="1" si="36"/>
        <v>8</v>
      </c>
      <c r="V105">
        <f t="shared" si="37"/>
        <v>0</v>
      </c>
      <c r="W105">
        <f t="shared" ca="1" si="38"/>
        <v>0</v>
      </c>
      <c r="X105" t="str">
        <f t="shared" ca="1" si="39"/>
        <v/>
      </c>
    </row>
    <row r="106" spans="10:24" x14ac:dyDescent="0.35">
      <c r="J106" s="1" t="str">
        <f t="shared" ca="1" si="31"/>
        <v/>
      </c>
      <c r="M106" s="10"/>
      <c r="N106" s="9" t="str">
        <f t="shared" ca="1" si="32"/>
        <v/>
      </c>
      <c r="P106">
        <f t="shared" si="33"/>
        <v>0</v>
      </c>
      <c r="Q106">
        <f t="shared" ca="1" si="40"/>
        <v>0</v>
      </c>
      <c r="R106">
        <f t="shared" si="34"/>
        <v>0</v>
      </c>
      <c r="S106">
        <f t="shared" ca="1" si="35"/>
        <v>0</v>
      </c>
      <c r="T106" t="str">
        <f>IF(H106="","",VLOOKUP(H106,'Вода SKU'!$A$1:$B$150,2,0))</f>
        <v/>
      </c>
      <c r="U106">
        <f t="shared" ca="1" si="36"/>
        <v>8</v>
      </c>
      <c r="V106">
        <f t="shared" si="37"/>
        <v>0</v>
      </c>
      <c r="W106">
        <f t="shared" ca="1" si="38"/>
        <v>0</v>
      </c>
      <c r="X106" t="str">
        <f t="shared" ca="1" si="39"/>
        <v/>
      </c>
    </row>
    <row r="107" spans="10:24" x14ac:dyDescent="0.35">
      <c r="J107" s="1" t="str">
        <f t="shared" ca="1" si="31"/>
        <v/>
      </c>
      <c r="M107" s="10"/>
      <c r="N107" s="9" t="str">
        <f t="shared" ca="1" si="32"/>
        <v/>
      </c>
      <c r="P107">
        <f t="shared" si="33"/>
        <v>0</v>
      </c>
      <c r="Q107">
        <f t="shared" ca="1" si="40"/>
        <v>0</v>
      </c>
      <c r="R107">
        <f t="shared" si="34"/>
        <v>0</v>
      </c>
      <c r="S107">
        <f t="shared" ca="1" si="35"/>
        <v>0</v>
      </c>
      <c r="T107" t="str">
        <f>IF(H107="","",VLOOKUP(H107,'Вода SKU'!$A$1:$B$150,2,0))</f>
        <v/>
      </c>
      <c r="U107">
        <f t="shared" ca="1" si="36"/>
        <v>8</v>
      </c>
      <c r="V107">
        <f t="shared" si="37"/>
        <v>0</v>
      </c>
      <c r="W107">
        <f t="shared" ca="1" si="38"/>
        <v>0</v>
      </c>
      <c r="X107" t="str">
        <f t="shared" ca="1" si="39"/>
        <v/>
      </c>
    </row>
    <row r="108" spans="10:24" x14ac:dyDescent="0.35">
      <c r="J108" s="1" t="str">
        <f t="shared" ca="1" si="31"/>
        <v/>
      </c>
      <c r="M108" s="10"/>
      <c r="N108" s="9" t="str">
        <f t="shared" ca="1" si="32"/>
        <v/>
      </c>
      <c r="P108">
        <f t="shared" si="33"/>
        <v>0</v>
      </c>
      <c r="Q108">
        <f t="shared" ca="1" si="40"/>
        <v>0</v>
      </c>
      <c r="R108">
        <f t="shared" si="34"/>
        <v>0</v>
      </c>
      <c r="S108">
        <f t="shared" ca="1" si="35"/>
        <v>0</v>
      </c>
      <c r="T108" t="str">
        <f>IF(H108="","",VLOOKUP(H108,'Вода SKU'!$A$1:$B$150,2,0))</f>
        <v/>
      </c>
      <c r="U108">
        <f t="shared" ca="1" si="36"/>
        <v>8</v>
      </c>
      <c r="V108">
        <f t="shared" si="37"/>
        <v>0</v>
      </c>
      <c r="W108">
        <f t="shared" ca="1" si="38"/>
        <v>0</v>
      </c>
      <c r="X108" t="str">
        <f t="shared" ca="1" si="39"/>
        <v/>
      </c>
    </row>
    <row r="109" spans="10:24" x14ac:dyDescent="0.35">
      <c r="J109" s="1" t="str">
        <f t="shared" ca="1" si="31"/>
        <v/>
      </c>
      <c r="M109" s="10"/>
      <c r="N109" s="9" t="str">
        <f t="shared" ca="1" si="32"/>
        <v/>
      </c>
      <c r="P109">
        <f t="shared" si="33"/>
        <v>0</v>
      </c>
      <c r="Q109">
        <f t="shared" ca="1" si="40"/>
        <v>0</v>
      </c>
      <c r="R109">
        <f t="shared" si="34"/>
        <v>0</v>
      </c>
      <c r="S109">
        <f t="shared" ca="1" si="35"/>
        <v>0</v>
      </c>
      <c r="T109" t="str">
        <f>IF(H109="","",VLOOKUP(H109,'Вода SKU'!$A$1:$B$150,2,0))</f>
        <v/>
      </c>
      <c r="U109">
        <f t="shared" ca="1" si="36"/>
        <v>8</v>
      </c>
      <c r="V109">
        <f t="shared" si="37"/>
        <v>0</v>
      </c>
      <c r="W109">
        <f t="shared" ca="1" si="38"/>
        <v>0</v>
      </c>
      <c r="X109" t="str">
        <f t="shared" ca="1" si="39"/>
        <v/>
      </c>
    </row>
    <row r="110" spans="10:24" x14ac:dyDescent="0.35">
      <c r="J110" s="1" t="str">
        <f t="shared" ca="1" si="31"/>
        <v/>
      </c>
      <c r="M110" s="10"/>
      <c r="N110" s="9" t="str">
        <f t="shared" ca="1" si="32"/>
        <v/>
      </c>
      <c r="P110">
        <f t="shared" si="33"/>
        <v>0</v>
      </c>
      <c r="Q110">
        <f t="shared" ca="1" si="40"/>
        <v>0</v>
      </c>
      <c r="R110">
        <f t="shared" si="34"/>
        <v>0</v>
      </c>
      <c r="S110">
        <f t="shared" ca="1" si="35"/>
        <v>0</v>
      </c>
      <c r="T110" t="str">
        <f>IF(H110="","",VLOOKUP(H110,'Вода SKU'!$A$1:$B$150,2,0))</f>
        <v/>
      </c>
      <c r="U110">
        <f t="shared" ca="1" si="36"/>
        <v>8</v>
      </c>
      <c r="V110">
        <f t="shared" si="37"/>
        <v>0</v>
      </c>
      <c r="W110">
        <f t="shared" ca="1" si="38"/>
        <v>0</v>
      </c>
      <c r="X110" t="str">
        <f t="shared" ca="1" si="39"/>
        <v/>
      </c>
    </row>
    <row r="111" spans="10:24" x14ac:dyDescent="0.35">
      <c r="J111" s="1" t="str">
        <f t="shared" ca="1" si="31"/>
        <v/>
      </c>
      <c r="M111" s="10"/>
      <c r="N111" s="9" t="str">
        <f t="shared" ca="1" si="32"/>
        <v/>
      </c>
      <c r="P111">
        <f t="shared" si="33"/>
        <v>0</v>
      </c>
      <c r="Q111">
        <f t="shared" ca="1" si="40"/>
        <v>0</v>
      </c>
      <c r="R111">
        <f t="shared" si="34"/>
        <v>0</v>
      </c>
      <c r="S111">
        <f t="shared" ca="1" si="35"/>
        <v>0</v>
      </c>
      <c r="T111" t="str">
        <f>IF(H111="","",VLOOKUP(H111,'Вода SKU'!$A$1:$B$150,2,0))</f>
        <v/>
      </c>
      <c r="U111">
        <f t="shared" ca="1" si="36"/>
        <v>8</v>
      </c>
      <c r="V111">
        <f t="shared" si="37"/>
        <v>0</v>
      </c>
      <c r="W111">
        <f t="shared" ca="1" si="38"/>
        <v>0</v>
      </c>
      <c r="X111" t="str">
        <f t="shared" ca="1" si="39"/>
        <v/>
      </c>
    </row>
    <row r="112" spans="10:24" x14ac:dyDescent="0.35">
      <c r="J112" s="1" t="str">
        <f t="shared" ca="1" si="31"/>
        <v/>
      </c>
      <c r="M112" s="10"/>
      <c r="N112" s="9" t="str">
        <f t="shared" ca="1" si="32"/>
        <v/>
      </c>
      <c r="P112">
        <f t="shared" si="33"/>
        <v>0</v>
      </c>
      <c r="Q112">
        <f t="shared" ca="1" si="40"/>
        <v>0</v>
      </c>
      <c r="R112">
        <f t="shared" si="34"/>
        <v>0</v>
      </c>
      <c r="S112">
        <f t="shared" ca="1" si="35"/>
        <v>0</v>
      </c>
      <c r="T112" t="str">
        <f>IF(H112="","",VLOOKUP(H112,'Вода SKU'!$A$1:$B$150,2,0))</f>
        <v/>
      </c>
      <c r="U112">
        <f t="shared" ca="1" si="36"/>
        <v>8</v>
      </c>
      <c r="V112">
        <f t="shared" si="37"/>
        <v>0</v>
      </c>
      <c r="W112">
        <f t="shared" ca="1" si="38"/>
        <v>0</v>
      </c>
      <c r="X112" t="str">
        <f t="shared" ca="1" si="39"/>
        <v/>
      </c>
    </row>
    <row r="113" spans="10:24" x14ac:dyDescent="0.35">
      <c r="J113" s="1" t="str">
        <f t="shared" ca="1" si="31"/>
        <v/>
      </c>
      <c r="M113" s="10"/>
      <c r="N113" s="9" t="str">
        <f t="shared" ca="1" si="32"/>
        <v/>
      </c>
      <c r="P113">
        <f t="shared" si="33"/>
        <v>0</v>
      </c>
      <c r="Q113">
        <f t="shared" ca="1" si="40"/>
        <v>0</v>
      </c>
      <c r="R113">
        <f t="shared" si="34"/>
        <v>0</v>
      </c>
      <c r="S113">
        <f t="shared" ca="1" si="35"/>
        <v>0</v>
      </c>
      <c r="T113" t="str">
        <f>IF(H113="","",VLOOKUP(H113,'Вода SKU'!$A$1:$B$150,2,0))</f>
        <v/>
      </c>
      <c r="U113">
        <f t="shared" ca="1" si="36"/>
        <v>8</v>
      </c>
      <c r="V113">
        <f t="shared" si="37"/>
        <v>0</v>
      </c>
      <c r="W113">
        <f t="shared" ca="1" si="38"/>
        <v>0</v>
      </c>
      <c r="X113" t="str">
        <f t="shared" ca="1" si="39"/>
        <v/>
      </c>
    </row>
    <row r="114" spans="10:24" x14ac:dyDescent="0.35">
      <c r="J114" s="1" t="str">
        <f t="shared" ca="1" si="31"/>
        <v/>
      </c>
      <c r="M114" s="10"/>
      <c r="N114" s="9" t="str">
        <f t="shared" ca="1" si="32"/>
        <v/>
      </c>
      <c r="P114">
        <f t="shared" si="33"/>
        <v>0</v>
      </c>
      <c r="Q114">
        <f t="shared" ca="1" si="40"/>
        <v>0</v>
      </c>
      <c r="R114">
        <f t="shared" si="34"/>
        <v>0</v>
      </c>
      <c r="S114">
        <f t="shared" ca="1" si="35"/>
        <v>0</v>
      </c>
      <c r="T114" t="str">
        <f>IF(H114="","",VLOOKUP(H114,'Вода SKU'!$A$1:$B$150,2,0))</f>
        <v/>
      </c>
      <c r="U114">
        <f t="shared" ca="1" si="36"/>
        <v>8</v>
      </c>
      <c r="V114">
        <f t="shared" si="37"/>
        <v>0</v>
      </c>
      <c r="W114">
        <f t="shared" ca="1" si="38"/>
        <v>0</v>
      </c>
      <c r="X114" t="str">
        <f t="shared" ca="1" si="39"/>
        <v/>
      </c>
    </row>
    <row r="115" spans="10:24" x14ac:dyDescent="0.35">
      <c r="J115" s="1" t="str">
        <f t="shared" ca="1" si="31"/>
        <v/>
      </c>
      <c r="M115" s="10"/>
      <c r="N115" s="9" t="str">
        <f t="shared" ca="1" si="32"/>
        <v/>
      </c>
      <c r="P115">
        <f t="shared" si="33"/>
        <v>0</v>
      </c>
      <c r="Q115">
        <f t="shared" ca="1" si="40"/>
        <v>0</v>
      </c>
      <c r="R115">
        <f t="shared" si="34"/>
        <v>0</v>
      </c>
      <c r="S115">
        <f t="shared" ca="1" si="35"/>
        <v>0</v>
      </c>
      <c r="T115" t="str">
        <f>IF(H115="","",VLOOKUP(H115,'Вода SKU'!$A$1:$B$150,2,0))</f>
        <v/>
      </c>
      <c r="U115">
        <f t="shared" ca="1" si="36"/>
        <v>8</v>
      </c>
      <c r="V115">
        <f t="shared" si="37"/>
        <v>0</v>
      </c>
      <c r="W115">
        <f t="shared" ca="1" si="38"/>
        <v>0</v>
      </c>
      <c r="X115" t="str">
        <f t="shared" ca="1" si="39"/>
        <v/>
      </c>
    </row>
    <row r="116" spans="10:24" x14ac:dyDescent="0.35">
      <c r="J116" s="1" t="str">
        <f t="shared" ca="1" si="31"/>
        <v/>
      </c>
      <c r="M116" s="10"/>
      <c r="N116" s="9" t="str">
        <f t="shared" ca="1" si="32"/>
        <v/>
      </c>
      <c r="P116">
        <f t="shared" si="33"/>
        <v>0</v>
      </c>
      <c r="Q116">
        <f t="shared" ca="1" si="40"/>
        <v>0</v>
      </c>
      <c r="R116">
        <f t="shared" si="34"/>
        <v>0</v>
      </c>
      <c r="S116">
        <f t="shared" ca="1" si="35"/>
        <v>0</v>
      </c>
      <c r="T116" t="str">
        <f>IF(H116="","",VLOOKUP(H116,'Вода SKU'!$A$1:$B$150,2,0))</f>
        <v/>
      </c>
      <c r="U116">
        <f t="shared" ca="1" si="36"/>
        <v>8</v>
      </c>
      <c r="V116">
        <f t="shared" si="37"/>
        <v>0</v>
      </c>
      <c r="W116">
        <f t="shared" ca="1" si="38"/>
        <v>0</v>
      </c>
      <c r="X116" t="str">
        <f t="shared" ca="1" si="39"/>
        <v/>
      </c>
    </row>
    <row r="117" spans="10:24" x14ac:dyDescent="0.35">
      <c r="J117" s="1" t="str">
        <f t="shared" ca="1" si="31"/>
        <v/>
      </c>
      <c r="M117" s="10"/>
      <c r="N117" s="9" t="str">
        <f t="shared" ca="1" si="32"/>
        <v/>
      </c>
      <c r="P117">
        <f t="shared" si="33"/>
        <v>0</v>
      </c>
      <c r="Q117">
        <f t="shared" ca="1" si="40"/>
        <v>0</v>
      </c>
      <c r="R117">
        <f t="shared" si="34"/>
        <v>0</v>
      </c>
      <c r="S117">
        <f t="shared" ca="1" si="35"/>
        <v>0</v>
      </c>
      <c r="T117" t="str">
        <f>IF(H117="","",VLOOKUP(H117,'Вода SKU'!$A$1:$B$150,2,0))</f>
        <v/>
      </c>
      <c r="U117">
        <f t="shared" ca="1" si="36"/>
        <v>8</v>
      </c>
      <c r="V117">
        <f t="shared" si="37"/>
        <v>0</v>
      </c>
      <c r="W117">
        <f t="shared" ca="1" si="38"/>
        <v>0</v>
      </c>
      <c r="X117" t="str">
        <f t="shared" ca="1" si="39"/>
        <v/>
      </c>
    </row>
    <row r="118" spans="10:24" x14ac:dyDescent="0.35">
      <c r="J118" s="1" t="str">
        <f t="shared" ca="1" si="31"/>
        <v/>
      </c>
      <c r="M118" s="10"/>
      <c r="N118" s="9" t="str">
        <f t="shared" ca="1" si="32"/>
        <v/>
      </c>
      <c r="P118">
        <f t="shared" si="33"/>
        <v>0</v>
      </c>
      <c r="Q118">
        <f t="shared" ca="1" si="40"/>
        <v>0</v>
      </c>
      <c r="R118">
        <f t="shared" si="34"/>
        <v>0</v>
      </c>
      <c r="S118">
        <f t="shared" ca="1" si="35"/>
        <v>0</v>
      </c>
      <c r="T118" t="str">
        <f>IF(H118="","",VLOOKUP(H118,'Вода SKU'!$A$1:$B$150,2,0))</f>
        <v/>
      </c>
      <c r="U118">
        <f t="shared" ca="1" si="36"/>
        <v>8</v>
      </c>
      <c r="V118">
        <f t="shared" si="37"/>
        <v>0</v>
      </c>
      <c r="W118">
        <f t="shared" ca="1" si="38"/>
        <v>0</v>
      </c>
      <c r="X118" t="str">
        <f t="shared" ca="1" si="39"/>
        <v/>
      </c>
    </row>
    <row r="119" spans="10:24" x14ac:dyDescent="0.35">
      <c r="J119" s="1" t="str">
        <f t="shared" ca="1" si="31"/>
        <v/>
      </c>
      <c r="M119" s="10"/>
      <c r="N119" s="9" t="str">
        <f t="shared" ca="1" si="32"/>
        <v/>
      </c>
      <c r="P119">
        <f t="shared" si="33"/>
        <v>0</v>
      </c>
      <c r="Q119">
        <f t="shared" ca="1" si="40"/>
        <v>0</v>
      </c>
      <c r="R119">
        <f t="shared" si="34"/>
        <v>0</v>
      </c>
      <c r="S119">
        <f t="shared" ca="1" si="35"/>
        <v>0</v>
      </c>
      <c r="T119" t="str">
        <f>IF(H119="","",VLOOKUP(H119,'Вода SKU'!$A$1:$B$150,2,0))</f>
        <v/>
      </c>
      <c r="U119">
        <f t="shared" ca="1" si="36"/>
        <v>8</v>
      </c>
      <c r="V119">
        <f t="shared" si="37"/>
        <v>0</v>
      </c>
      <c r="W119">
        <f t="shared" ca="1" si="38"/>
        <v>0</v>
      </c>
      <c r="X119" t="str">
        <f t="shared" ca="1" si="39"/>
        <v/>
      </c>
    </row>
    <row r="120" spans="10:24" x14ac:dyDescent="0.35">
      <c r="J120" s="1" t="str">
        <f t="shared" ca="1" si="31"/>
        <v/>
      </c>
      <c r="M120" s="10"/>
      <c r="N120" s="9" t="str">
        <f t="shared" ca="1" si="32"/>
        <v/>
      </c>
      <c r="P120">
        <f t="shared" si="33"/>
        <v>0</v>
      </c>
      <c r="Q120">
        <f t="shared" ca="1" si="40"/>
        <v>0</v>
      </c>
      <c r="R120">
        <f t="shared" si="34"/>
        <v>0</v>
      </c>
      <c r="S120">
        <f t="shared" ca="1" si="35"/>
        <v>0</v>
      </c>
      <c r="T120" t="str">
        <f>IF(H120="","",VLOOKUP(H120,'Вода SKU'!$A$1:$B$150,2,0))</f>
        <v/>
      </c>
      <c r="U120">
        <f t="shared" ca="1" si="36"/>
        <v>8</v>
      </c>
      <c r="V120">
        <f t="shared" si="37"/>
        <v>0</v>
      </c>
      <c r="W120">
        <f t="shared" ca="1" si="38"/>
        <v>0</v>
      </c>
      <c r="X120" t="str">
        <f t="shared" ca="1" si="39"/>
        <v/>
      </c>
    </row>
    <row r="121" spans="10:24" x14ac:dyDescent="0.35">
      <c r="J121" s="1" t="str">
        <f t="shared" ca="1" si="31"/>
        <v/>
      </c>
      <c r="M121" s="10"/>
      <c r="N121" s="9" t="str">
        <f t="shared" ca="1" si="32"/>
        <v/>
      </c>
      <c r="P121">
        <f t="shared" si="33"/>
        <v>0</v>
      </c>
      <c r="Q121">
        <f t="shared" ca="1" si="40"/>
        <v>0</v>
      </c>
      <c r="R121">
        <f t="shared" si="34"/>
        <v>0</v>
      </c>
      <c r="S121">
        <f t="shared" ca="1" si="35"/>
        <v>0</v>
      </c>
      <c r="T121" t="str">
        <f>IF(H121="","",VLOOKUP(H121,'Вода SKU'!$A$1:$B$150,2,0))</f>
        <v/>
      </c>
      <c r="U121">
        <f t="shared" ca="1" si="36"/>
        <v>8</v>
      </c>
      <c r="V121">
        <f t="shared" si="37"/>
        <v>0</v>
      </c>
      <c r="W121">
        <f t="shared" ca="1" si="38"/>
        <v>0</v>
      </c>
      <c r="X121" t="str">
        <f t="shared" ca="1" si="39"/>
        <v/>
      </c>
    </row>
    <row r="122" spans="10:24" x14ac:dyDescent="0.35">
      <c r="J122" s="1" t="str">
        <f t="shared" ca="1" si="31"/>
        <v/>
      </c>
      <c r="M122" s="10"/>
      <c r="N122" s="9" t="str">
        <f t="shared" ca="1" si="32"/>
        <v/>
      </c>
      <c r="P122">
        <f t="shared" si="33"/>
        <v>0</v>
      </c>
      <c r="Q122">
        <f t="shared" ca="1" si="40"/>
        <v>0</v>
      </c>
      <c r="R122">
        <f t="shared" si="34"/>
        <v>0</v>
      </c>
      <c r="S122">
        <f t="shared" ca="1" si="35"/>
        <v>0</v>
      </c>
      <c r="T122" t="str">
        <f>IF(H122="","",VLOOKUP(H122,'Вода SKU'!$A$1:$B$150,2,0))</f>
        <v/>
      </c>
      <c r="U122">
        <f t="shared" ca="1" si="36"/>
        <v>8</v>
      </c>
      <c r="V122">
        <f t="shared" si="37"/>
        <v>0</v>
      </c>
      <c r="W122">
        <f t="shared" ca="1" si="38"/>
        <v>0</v>
      </c>
      <c r="X122" t="str">
        <f t="shared" ca="1" si="39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allowBlank="1" showInputMessage="1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allowBlank="1" showInputMessage="1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allowBlank="1" showInputMessage="1" showErrorMessage="1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zoomScaleNormal="75" workbookViewId="0">
      <selection activeCell="A2" sqref="A2"/>
    </sheetView>
  </sheetViews>
  <sheetFormatPr defaultRowHeight="14.5" x14ac:dyDescent="0.35"/>
  <cols>
    <col min="1" max="1025" width="8.54296875" customWidth="1"/>
  </cols>
  <sheetData>
    <row r="1" spans="1:1" x14ac:dyDescent="0.35">
      <c r="A1" t="s">
        <v>22</v>
      </c>
    </row>
    <row r="2" spans="1:1" x14ac:dyDescent="0.35">
      <c r="A2" t="s">
        <v>23</v>
      </c>
    </row>
    <row r="3" spans="1:1" x14ac:dyDescent="0.35">
      <c r="A3" t="s">
        <v>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>
      <selection activeCell="A2" sqref="A2"/>
    </sheetView>
  </sheetViews>
  <sheetFormatPr defaultRowHeight="14.5" x14ac:dyDescent="0.35"/>
  <cols>
    <col min="1" max="1025" width="8.5429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>
      <selection activeCell="F26" sqref="F26"/>
    </sheetView>
  </sheetViews>
  <sheetFormatPr defaultRowHeight="14.5" x14ac:dyDescent="0.35"/>
  <cols>
    <col min="1" max="1" width="43.6328125" customWidth="1"/>
    <col min="2" max="1025" width="8.5429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zoomScale="75" zoomScaleNormal="75" workbookViewId="0">
      <selection activeCell="A34" sqref="A34"/>
    </sheetView>
  </sheetViews>
  <sheetFormatPr defaultRowHeight="14.5" x14ac:dyDescent="0.35"/>
  <cols>
    <col min="1" max="1" width="43.7265625" customWidth="1"/>
    <col min="2" max="1025" width="8.5429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>
      <selection activeCell="A10" sqref="A10"/>
    </sheetView>
  </sheetViews>
  <sheetFormatPr defaultRowHeight="14.5" x14ac:dyDescent="0.35"/>
  <cols>
    <col min="1" max="1" width="69.81640625" customWidth="1"/>
    <col min="2" max="1025" width="8.5429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Nikolay Krokhmal</cp:lastModifiedBy>
  <cp:revision>57</cp:revision>
  <dcterms:created xsi:type="dcterms:W3CDTF">2020-12-13T08:44:49Z</dcterms:created>
  <dcterms:modified xsi:type="dcterms:W3CDTF">2022-06-30T05:48:50Z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