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Вода" sheetId="1" state="visible" r:id="rId2"/>
    <sheet name="Соль" sheetId="2" state="visible" r:id="rId3"/>
    <sheet name="Дополнительная фасовка" sheetId="3" state="visible" r:id="rId4"/>
    <sheet name="Вода SKU" sheetId="4" state="visible" r:id="rId5"/>
    <sheet name="Соль SKU" sheetId="5" state="visible" r:id="rId6"/>
    <sheet name="Типы варок" sheetId="6" state="visible" r:id="rId7"/>
  </sheets>
  <definedNames>
    <definedName function="false" hidden="false" name="Water_SKU" vbProcedure="false">'Вода SKU'!$A$1:$A$100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<sst xmlns="http://schemas.openxmlformats.org/spreadsheetml/2006/main" count="38" uniqueCount="19">
  <si>
    <t xml:space="preserve">Тип варки</t>
  </si>
  <si>
    <t xml:space="preserve">Объем варки</t>
  </si>
  <si>
    <t xml:space="preserve">Группа</t>
  </si>
  <si>
    <t xml:space="preserve">Форм фактор</t>
  </si>
  <si>
    <t xml:space="preserve">Форм фактор плавления</t>
  </si>
  <si>
    <t xml:space="preserve">SKU</t>
  </si>
  <si>
    <t xml:space="preserve">КГ</t>
  </si>
  <si>
    <t xml:space="preserve">Остатки</t>
  </si>
  <si>
    <t xml:space="preserve">Номер команды</t>
  </si>
  <si>
    <t xml:space="preserve">Варки</t>
  </si>
  <si>
    <t xml:space="preserve">Сумма варок</t>
  </si>
  <si>
    <t xml:space="preserve">Разделитель</t>
  </si>
  <si>
    <t xml:space="preserve">Остатки cumsum</t>
  </si>
  <si>
    <t xml:space="preserve">Разделитель int</t>
  </si>
  <si>
    <t xml:space="preserve">Название варки</t>
  </si>
  <si>
    <t xml:space="preserve">Коэффициент</t>
  </si>
  <si>
    <t xml:space="preserve">Подставить</t>
  </si>
  <si>
    <t xml:space="preserve">Тест</t>
  </si>
  <si>
    <t xml:space="preserve">Тут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</si>
</sst>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7"/>
      <name val="Calibri"/>
      <family val="2"/>
      <charset val="204"/>
    </font>
    <font>
      <sz val="7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sz val="7"/>
      <color rgb="FF000000"/>
      <name val="Calibri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5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EBF1DE"/>
        </patternFill>
      </fill>
    </dxf>
    <dxf>
      <font>
        <name val="Calibri"/>
        <charset val="1"/>
        <family val="0"/>
        <color rgb="FF000000"/>
      </font>
    </dxf>
    <dxf>
      <fill>
        <patternFill>
          <bgColor rgb="FF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BF1D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1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4" ySplit="1" topLeftCell="O2" activePane="bottomRight" state="frozen"/>
      <selection pane="topLeft" activeCell="A1" activeCellId="0" sqref="A1"/>
      <selection pane="topRight" activeCell="O1" activeCellId="0" sqref="O1"/>
      <selection pane="bottomLeft" activeCell="A2" activeCellId="0" sqref="A2"/>
      <selection pane="bottomRight" activeCell="U2" activeCellId="0" sqref="U2"/>
    </sheetView>
  </sheetViews>
  <sheetFormatPr defaultRowHeight="13.8" zeroHeight="false" outlineLevelRow="0" outlineLevelCol="0"/>
  <cols>
    <col collapsed="false" customWidth="true" hidden="false" outlineLevel="0" max="1" min="1" style="0" width="15"/>
    <col collapsed="false" customWidth="true" hidden="false" outlineLevel="0" max="2" min="2" style="0" width="10.28"/>
    <col collapsed="false" customWidth="true" hidden="false" outlineLevel="0" max="5" min="3" style="0" width="10.36"/>
    <col collapsed="false" customWidth="true" hidden="false" outlineLevel="0" max="6" min="6" style="0" width="37.73"/>
    <col collapsed="false" customWidth="true" hidden="false" outlineLevel="0" max="7" min="7" style="0" width="15"/>
    <col collapsed="false" customWidth="true" hidden="false" outlineLevel="0" max="10" min="8" style="0" width="8.72"/>
    <col collapsed="false" customWidth="true" hidden="false" outlineLevel="0" max="11" min="11" style="0" width="8.23"/>
    <col collapsed="false" customWidth="true" hidden="true" outlineLevel="0" max="12" min="12" style="0" width="1.82"/>
    <col collapsed="false" customWidth="true" hidden="true" outlineLevel="0" max="13" min="13" style="0" width="5.54"/>
    <col collapsed="false" customWidth="true" hidden="true" outlineLevel="0" max="14" min="14" style="0" width="5.46"/>
    <col collapsed="false" customWidth="true" hidden="true" outlineLevel="0" max="15" min="15" style="0" width="5"/>
    <col collapsed="false" customWidth="true" hidden="true" outlineLevel="0" max="16" min="16" style="0" width="7.54"/>
    <col collapsed="false" customWidth="true" hidden="true" outlineLevel="0" max="17" min="17" style="0" width="3.18"/>
    <col collapsed="false" customWidth="true" hidden="true" outlineLevel="0" max="18" min="18" style="0" width="4.52"/>
    <col collapsed="false" customWidth="true" hidden="true" outlineLevel="0" max="19" min="19" style="0" width="6.72"/>
    <col collapsed="false" customWidth="true" hidden="true" outlineLevel="0" max="20" min="20" style="0" width="8.82"/>
    <col collapsed="false" customWidth="true" hidden="false" outlineLevel="0" max="1025" min="21" style="0" width="8.54"/>
  </cols>
  <sheetData>
    <row r="1" customFormat="false" ht="22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1" t="s">
        <v>11</v>
      </c>
      <c r="N1" s="1" t="s">
        <v>12</v>
      </c>
      <c r="O1" s="1" t="s">
        <v>13</v>
      </c>
      <c r="P1" s="1" t="n">
        <v>0</v>
      </c>
      <c r="Q1" s="3" t="s">
        <v>14</v>
      </c>
      <c r="R1" s="3" t="s">
        <v>15</v>
      </c>
      <c r="S1" s="3" t="s">
        <v>16</v>
      </c>
      <c r="T1" s="3" t="s">
        <v>10</v>
      </c>
    </row>
    <row r="2" customFormat="false" ht="13.8" hidden="false" customHeight="false" outlineLevel="0" collapsed="false">
      <c r="A2" s="4"/>
      <c r="H2" s="5" t="str">
        <f aca="true">IF(L2="", "", INDIRECT("P" &amp; ROW() - 1) - P2)</f>
        <v/>
      </c>
      <c r="J2" s="4"/>
      <c r="K2" s="6" t="str">
        <f aca="false">IF(S2 = "", "", IF(S2/R2 = 0, "", S2/R2))</f>
        <v/>
      </c>
      <c r="M2" s="0" t="n">
        <f aca="false">IF(L2 = "-", -T2,G2)</f>
        <v>0</v>
      </c>
      <c r="N2" s="0" t="n">
        <f aca="true">IF(L2 = "-", SUM(INDIRECT(ADDRESS(2,COLUMN(M2)) &amp; ":" &amp; ADDRESS(ROW(),COLUMN(M2)))), 0)</f>
        <v>0</v>
      </c>
      <c r="O2" s="0" t="n">
        <f aca="false">IF(L2="-",1,0)</f>
        <v>0</v>
      </c>
      <c r="P2" s="0" t="n">
        <f aca="true">IF(N2 = 0, INDIRECT("P" &amp; ROW() - 1), N2)</f>
        <v>0</v>
      </c>
      <c r="Q2" s="0" t="str">
        <f aca="false">IF(F2="","",VLOOKUP(F2,'Вода SKU'!$A$1:$B$150,2,0))</f>
        <v/>
      </c>
      <c r="R2" s="0" t="n">
        <f aca="false">IF($B$2 = "", 1, 8000/$B$2)</f>
        <v>1</v>
      </c>
      <c r="S2" s="0" t="n">
        <f aca="false">VALUE(IF(TRIM(MID(SUBSTITUTE($J2,",",REPT(" ",LEN($J2))), 0 *LEN($J2)+1,LEN($J2))) = "", "0", TRIM(MID(SUBSTITUTE($J2,",",REPT(" ",LEN($J2))),0 *LEN($J2)+1,LEN($J2))))) +   VALUE(IF(TRIM(MID(SUBSTITUTE($J2,",",REPT(" ",LEN($J2))), 1 *LEN($J2)+1,LEN($J2))) = "", "0", TRIM(MID(SUBSTITUTE($J2,",",REPT(" ",LEN($J2))),1 *LEN($J2)+1,LEN($J2))))) +  VALUE(IF(TRIM(MID(SUBSTITUTE($J2,",",REPT(" ",LEN($J2))), 2 *LEN($J2)+1,LEN($J2))) = "", "0", TRIM(MID(SUBSTITUTE($J2,",",REPT(" ",LEN($J2))),2 *LEN($J2)+1,LEN($J2))))) +  VALUE(IF(TRIM(MID(SUBSTITUTE($J2,",",REPT(" ",LEN($J2))), 3 *LEN($J2)+1,LEN($J2))) = "", "0", TRIM(MID(SUBSTITUTE($J2,",",REPT(" ",LEN($J2))),3 *LEN($J2)+1,LEN($J2))))) +  VALUE(IF(TRIM(MID(SUBSTITUTE($J2,",",REPT(" ",LEN($J2))), 4 *LEN($J2)+1,LEN($J2))) = "", "0", TRIM(MID(SUBSTITUTE($J2,",",REPT(" ",LEN($J2))),4 *LEN($J2)+1,LEN($J2))))) +  VALUE(IF(TRIM(MID(SUBSTITUTE($J2,",",REPT(" ",LEN($J2))), 5 *LEN($J2)+1,LEN($J2))) = "", "0", TRIM(MID(SUBSTITUTE($J2,",",REPT(" ",LEN($J2))),5 *LEN($J2)+1,LEN($J2))))) +  VALUE(IF(TRIM(MID(SUBSTITUTE($J2,",",REPT(" ",LEN($J2))), 6 *LEN($J2)+1,LEN($J2))) = "", "0", TRIM(MID(SUBSTITUTE($J2,",",REPT(" ",LEN($J2))),6 *LEN($J2)+1,LEN($J2))))) +  VALUE(IF(TRIM(MID(SUBSTITUTE($J2,",",REPT(" ",LEN($J2))), 7 *LEN($J2)+1,LEN($J2))) = "", "0", TRIM(MID(SUBSTITUTE($J2,",",REPT(" ",LEN($J2))),7 *LEN($J2)+1,LEN($J2))))) +  VALUE(IF(TRIM(MID(SUBSTITUTE($J2,",",REPT(" ",LEN($J2))), 8 *LEN($J2)+1,LEN($J2))) = "", "0", TRIM(MID(SUBSTITUTE($J2,",",REPT(" ",LEN($J2))),8 *LEN($J2)+1,LEN($J2))))) +  VALUE(IF(TRIM(MID(SUBSTITUTE($J2,",",REPT(" ",LEN($J2))), 9 *LEN($J2)+1,LEN($J2))) = "", "0", TRIM(MID(SUBSTITUTE($J2,",",REPT(" ",LEN($J2))),9 *LEN($J2)+1,LEN($J2))))) +  VALUE(IF(TRIM(MID(SUBSTITUTE($J2,",",REPT(" ",LEN($J2))), 10 *LEN($J2)+1,LEN($J2))) = "", "0", TRIM(MID(SUBSTITUTE($J2,",",REPT(" ",LEN($J2))),10 *LEN($J2)+1,LEN($J2)))))</f>
        <v>0</v>
      </c>
      <c r="T2" s="0" t="n">
        <f aca="false">IF(S2 = "", "", S2/R2)</f>
        <v>0</v>
      </c>
    </row>
    <row r="3" customFormat="false" ht="13.8" hidden="false" customHeight="false" outlineLevel="0" collapsed="false">
      <c r="H3" s="5" t="str">
        <f aca="true">IF(L3="", "", INDIRECT("P" &amp; ROW() - 1) - P3)</f>
        <v/>
      </c>
      <c r="K3" s="6" t="str">
        <f aca="false">IF(S3 = "", "", IF(S3/R3 = 0, "", S3/R3))</f>
        <v/>
      </c>
      <c r="M3" s="0" t="n">
        <f aca="false">IF(L3 = "-", -T3,G3)</f>
        <v>0</v>
      </c>
      <c r="N3" s="0" t="n">
        <f aca="true">IF(L3 = "-", SUM(INDIRECT(ADDRESS(2,COLUMN(M3)) &amp; ":" &amp; ADDRESS(ROW(),COLUMN(M3)))), 0)</f>
        <v>0</v>
      </c>
      <c r="O3" s="0" t="n">
        <f aca="false">IF(L3="-",1,0)</f>
        <v>0</v>
      </c>
      <c r="P3" s="0" t="n">
        <f aca="true">IF(N3 = 0, INDIRECT("P" &amp; ROW() - 1), N3)</f>
        <v>0</v>
      </c>
      <c r="Q3" s="0" t="str">
        <f aca="false">IF(F3="","",VLOOKUP(F3,'Вода SKU'!$A$1:$B$150,2,0))</f>
        <v/>
      </c>
      <c r="R3" s="0" t="n">
        <f aca="false">IF($B$2 = "", 1, 8000/$B$2)</f>
        <v>1</v>
      </c>
      <c r="S3" s="0" t="n">
        <f aca="false">VALUE(IF(TRIM(MID(SUBSTITUTE($J3,",",REPT(" ",LEN($J3))), 0 *LEN($J3)+1,LEN($J3))) = "", "0", TRIM(MID(SUBSTITUTE($J3,",",REPT(" ",LEN($J3))),0 *LEN($J3)+1,LEN($J3))))) +   VALUE(IF(TRIM(MID(SUBSTITUTE($J3,",",REPT(" ",LEN($J3))), 1 *LEN($J3)+1,LEN($J3))) = "", "0", TRIM(MID(SUBSTITUTE($J3,",",REPT(" ",LEN($J3))),1 *LEN($J3)+1,LEN($J3))))) +  VALUE(IF(TRIM(MID(SUBSTITUTE($J3,",",REPT(" ",LEN($J3))), 2 *LEN($J3)+1,LEN($J3))) = "", "0", TRIM(MID(SUBSTITUTE($J3,",",REPT(" ",LEN($J3))),2 *LEN($J3)+1,LEN($J3))))) +  VALUE(IF(TRIM(MID(SUBSTITUTE($J3,",",REPT(" ",LEN($J3))), 3 *LEN($J3)+1,LEN($J3))) = "", "0", TRIM(MID(SUBSTITUTE($J3,",",REPT(" ",LEN($J3))),3 *LEN($J3)+1,LEN($J3))))) +  VALUE(IF(TRIM(MID(SUBSTITUTE($J3,",",REPT(" ",LEN($J3))), 4 *LEN($J3)+1,LEN($J3))) = "", "0", TRIM(MID(SUBSTITUTE($J3,",",REPT(" ",LEN($J3))),4 *LEN($J3)+1,LEN($J3))))) +  VALUE(IF(TRIM(MID(SUBSTITUTE($J3,",",REPT(" ",LEN($J3))), 5 *LEN($J3)+1,LEN($J3))) = "", "0", TRIM(MID(SUBSTITUTE($J3,",",REPT(" ",LEN($J3))),5 *LEN($J3)+1,LEN($J3))))) +  VALUE(IF(TRIM(MID(SUBSTITUTE($J3,",",REPT(" ",LEN($J3))), 6 *LEN($J3)+1,LEN($J3))) = "", "0", TRIM(MID(SUBSTITUTE($J3,",",REPT(" ",LEN($J3))),6 *LEN($J3)+1,LEN($J3))))) +  VALUE(IF(TRIM(MID(SUBSTITUTE($J3,",",REPT(" ",LEN($J3))), 7 *LEN($J3)+1,LEN($J3))) = "", "0", TRIM(MID(SUBSTITUTE($J3,",",REPT(" ",LEN($J3))),7 *LEN($J3)+1,LEN($J3))))) +  VALUE(IF(TRIM(MID(SUBSTITUTE($J3,",",REPT(" ",LEN($J3))), 8 *LEN($J3)+1,LEN($J3))) = "", "0", TRIM(MID(SUBSTITUTE($J3,",",REPT(" ",LEN($J3))),8 *LEN($J3)+1,LEN($J3))))) +  VALUE(IF(TRIM(MID(SUBSTITUTE($J3,",",REPT(" ",LEN($J3))), 9 *LEN($J3)+1,LEN($J3))) = "", "0", TRIM(MID(SUBSTITUTE($J3,",",REPT(" ",LEN($J3))),9 *LEN($J3)+1,LEN($J3))))) +  VALUE(IF(TRIM(MID(SUBSTITUTE($J3,",",REPT(" ",LEN($J3))), 10 *LEN($J3)+1,LEN($J3))) = "", "0", TRIM(MID(SUBSTITUTE($J3,",",REPT(" ",LEN($J3))),10 *LEN($J3)+1,LEN($J3)))))</f>
        <v>0</v>
      </c>
      <c r="T3" s="0" t="n">
        <f aca="false">IF(S3 = "", "", S3/R3)</f>
        <v>0</v>
      </c>
    </row>
    <row r="4" customFormat="false" ht="13.8" hidden="false" customHeight="false" outlineLevel="0" collapsed="false">
      <c r="H4" s="5" t="str">
        <f aca="true">IF(L4="", "", INDIRECT("P" &amp; ROW() - 1) - P4)</f>
        <v/>
      </c>
      <c r="K4" s="6" t="str">
        <f aca="false">IF(S4 = "", "", IF(S4/R4 = 0, "", S4/R4))</f>
        <v/>
      </c>
      <c r="M4" s="0" t="n">
        <f aca="false">IF(L4 = "-", -T4,G4)</f>
        <v>0</v>
      </c>
      <c r="N4" s="0" t="n">
        <f aca="true">IF(L4 = "-", SUM(INDIRECT(ADDRESS(2,COLUMN(M4)) &amp; ":" &amp; ADDRESS(ROW(),COLUMN(M4)))), 0)</f>
        <v>0</v>
      </c>
      <c r="O4" s="0" t="n">
        <f aca="false">IF(L4="-",1,0)</f>
        <v>0</v>
      </c>
      <c r="P4" s="0" t="n">
        <f aca="true">IF(N4 = 0, INDIRECT("P" &amp; ROW() - 1), N4)</f>
        <v>0</v>
      </c>
      <c r="Q4" s="0" t="str">
        <f aca="false">IF(F4="","",VLOOKUP(F4,'Вода SKU'!$A$1:$B$150,2,0))</f>
        <v/>
      </c>
      <c r="R4" s="0" t="n">
        <f aca="false">IF($B$2 = "", 1, 8000/$B$2)</f>
        <v>1</v>
      </c>
      <c r="S4" s="0" t="n">
        <f aca="false">VALUE(IF(TRIM(MID(SUBSTITUTE($J4,",",REPT(" ",LEN($J4))), 0 *LEN($J4)+1,LEN($J4))) = "", "0", TRIM(MID(SUBSTITUTE($J4,",",REPT(" ",LEN($J4))),0 *LEN($J4)+1,LEN($J4))))) +   VALUE(IF(TRIM(MID(SUBSTITUTE($J4,",",REPT(" ",LEN($J4))), 1 *LEN($J4)+1,LEN($J4))) = "", "0", TRIM(MID(SUBSTITUTE($J4,",",REPT(" ",LEN($J4))),1 *LEN($J4)+1,LEN($J4))))) +  VALUE(IF(TRIM(MID(SUBSTITUTE($J4,",",REPT(" ",LEN($J4))), 2 *LEN($J4)+1,LEN($J4))) = "", "0", TRIM(MID(SUBSTITUTE($J4,",",REPT(" ",LEN($J4))),2 *LEN($J4)+1,LEN($J4))))) +  VALUE(IF(TRIM(MID(SUBSTITUTE($J4,",",REPT(" ",LEN($J4))), 3 *LEN($J4)+1,LEN($J4))) = "", "0", TRIM(MID(SUBSTITUTE($J4,",",REPT(" ",LEN($J4))),3 *LEN($J4)+1,LEN($J4))))) +  VALUE(IF(TRIM(MID(SUBSTITUTE($J4,",",REPT(" ",LEN($J4))), 4 *LEN($J4)+1,LEN($J4))) = "", "0", TRIM(MID(SUBSTITUTE($J4,",",REPT(" ",LEN($J4))),4 *LEN($J4)+1,LEN($J4))))) +  VALUE(IF(TRIM(MID(SUBSTITUTE($J4,",",REPT(" ",LEN($J4))), 5 *LEN($J4)+1,LEN($J4))) = "", "0", TRIM(MID(SUBSTITUTE($J4,",",REPT(" ",LEN($J4))),5 *LEN($J4)+1,LEN($J4))))) +  VALUE(IF(TRIM(MID(SUBSTITUTE($J4,",",REPT(" ",LEN($J4))), 6 *LEN($J4)+1,LEN($J4))) = "", "0", TRIM(MID(SUBSTITUTE($J4,",",REPT(" ",LEN($J4))),6 *LEN($J4)+1,LEN($J4))))) +  VALUE(IF(TRIM(MID(SUBSTITUTE($J4,",",REPT(" ",LEN($J4))), 7 *LEN($J4)+1,LEN($J4))) = "", "0", TRIM(MID(SUBSTITUTE($J4,",",REPT(" ",LEN($J4))),7 *LEN($J4)+1,LEN($J4))))) +  VALUE(IF(TRIM(MID(SUBSTITUTE($J4,",",REPT(" ",LEN($J4))), 8 *LEN($J4)+1,LEN($J4))) = "", "0", TRIM(MID(SUBSTITUTE($J4,",",REPT(" ",LEN($J4))),8 *LEN($J4)+1,LEN($J4))))) +  VALUE(IF(TRIM(MID(SUBSTITUTE($J4,",",REPT(" ",LEN($J4))), 9 *LEN($J4)+1,LEN($J4))) = "", "0", TRIM(MID(SUBSTITUTE($J4,",",REPT(" ",LEN($J4))),9 *LEN($J4)+1,LEN($J4))))) +  VALUE(IF(TRIM(MID(SUBSTITUTE($J4,",",REPT(" ",LEN($J4))), 10 *LEN($J4)+1,LEN($J4))) = "", "0", TRIM(MID(SUBSTITUTE($J4,",",REPT(" ",LEN($J4))),10 *LEN($J4)+1,LEN($J4)))))</f>
        <v>0</v>
      </c>
      <c r="T4" s="0" t="n">
        <f aca="false">IF(S4 = "", "", S4/R4)</f>
        <v>0</v>
      </c>
    </row>
    <row r="5" customFormat="false" ht="13.8" hidden="false" customHeight="false" outlineLevel="0" collapsed="false">
      <c r="H5" s="5" t="str">
        <f aca="true">IF(L5="", "", INDIRECT("P" &amp; ROW() - 1) - P5)</f>
        <v/>
      </c>
      <c r="K5" s="6" t="str">
        <f aca="false">IF(S5 = "", "", IF(S5/R5 = 0, "", S5/R5))</f>
        <v/>
      </c>
      <c r="M5" s="0" t="n">
        <f aca="false">IF(L5 = "-", -T5,G5)</f>
        <v>0</v>
      </c>
      <c r="N5" s="0" t="n">
        <f aca="true">IF(L5 = "-", SUM(INDIRECT(ADDRESS(2,COLUMN(M5)) &amp; ":" &amp; ADDRESS(ROW(),COLUMN(M5)))), 0)</f>
        <v>0</v>
      </c>
      <c r="O5" s="0" t="n">
        <f aca="false">IF(L5="-",1,0)</f>
        <v>0</v>
      </c>
      <c r="P5" s="0" t="n">
        <f aca="true">IF(N5 = 0, INDIRECT("P" &amp; ROW() - 1), N5)</f>
        <v>0</v>
      </c>
      <c r="Q5" s="0" t="str">
        <f aca="false">IF(F5="","",VLOOKUP(F5,'Вода SKU'!$A$1:$B$150,2,0))</f>
        <v/>
      </c>
      <c r="R5" s="0" t="n">
        <f aca="false">IF($B$2 = "", 1, 8000/$B$2)</f>
        <v>1</v>
      </c>
      <c r="S5" s="0" t="n">
        <f aca="false">VALUE(IF(TRIM(MID(SUBSTITUTE($J5,",",REPT(" ",LEN($J5))), 0 *LEN($J5)+1,LEN($J5))) = "", "0", TRIM(MID(SUBSTITUTE($J5,",",REPT(" ",LEN($J5))),0 *LEN($J5)+1,LEN($J5))))) +   VALUE(IF(TRIM(MID(SUBSTITUTE($J5,",",REPT(" ",LEN($J5))), 1 *LEN($J5)+1,LEN($J5))) = "", "0", TRIM(MID(SUBSTITUTE($J5,",",REPT(" ",LEN($J5))),1 *LEN($J5)+1,LEN($J5))))) +  VALUE(IF(TRIM(MID(SUBSTITUTE($J5,",",REPT(" ",LEN($J5))), 2 *LEN($J5)+1,LEN($J5))) = "", "0", TRIM(MID(SUBSTITUTE($J5,",",REPT(" ",LEN($J5))),2 *LEN($J5)+1,LEN($J5))))) +  VALUE(IF(TRIM(MID(SUBSTITUTE($J5,",",REPT(" ",LEN($J5))), 3 *LEN($J5)+1,LEN($J5))) = "", "0", TRIM(MID(SUBSTITUTE($J5,",",REPT(" ",LEN($J5))),3 *LEN($J5)+1,LEN($J5))))) +  VALUE(IF(TRIM(MID(SUBSTITUTE($J5,",",REPT(" ",LEN($J5))), 4 *LEN($J5)+1,LEN($J5))) = "", "0", TRIM(MID(SUBSTITUTE($J5,",",REPT(" ",LEN($J5))),4 *LEN($J5)+1,LEN($J5))))) +  VALUE(IF(TRIM(MID(SUBSTITUTE($J5,",",REPT(" ",LEN($J5))), 5 *LEN($J5)+1,LEN($J5))) = "", "0", TRIM(MID(SUBSTITUTE($J5,",",REPT(" ",LEN($J5))),5 *LEN($J5)+1,LEN($J5))))) +  VALUE(IF(TRIM(MID(SUBSTITUTE($J5,",",REPT(" ",LEN($J5))), 6 *LEN($J5)+1,LEN($J5))) = "", "0", TRIM(MID(SUBSTITUTE($J5,",",REPT(" ",LEN($J5))),6 *LEN($J5)+1,LEN($J5))))) +  VALUE(IF(TRIM(MID(SUBSTITUTE($J5,",",REPT(" ",LEN($J5))), 7 *LEN($J5)+1,LEN($J5))) = "", "0", TRIM(MID(SUBSTITUTE($J5,",",REPT(" ",LEN($J5))),7 *LEN($J5)+1,LEN($J5))))) +  VALUE(IF(TRIM(MID(SUBSTITUTE($J5,",",REPT(" ",LEN($J5))), 8 *LEN($J5)+1,LEN($J5))) = "", "0", TRIM(MID(SUBSTITUTE($J5,",",REPT(" ",LEN($J5))),8 *LEN($J5)+1,LEN($J5))))) +  VALUE(IF(TRIM(MID(SUBSTITUTE($J5,",",REPT(" ",LEN($J5))), 9 *LEN($J5)+1,LEN($J5))) = "", "0", TRIM(MID(SUBSTITUTE($J5,",",REPT(" ",LEN($J5))),9 *LEN($J5)+1,LEN($J5))))) +  VALUE(IF(TRIM(MID(SUBSTITUTE($J5,",",REPT(" ",LEN($J5))), 10 *LEN($J5)+1,LEN($J5))) = "", "0", TRIM(MID(SUBSTITUTE($J5,",",REPT(" ",LEN($J5))),10 *LEN($J5)+1,LEN($J5)))))</f>
        <v>0</v>
      </c>
      <c r="T5" s="0" t="n">
        <f aca="false">IF(S5 = "", "", S5/R5)</f>
        <v>0</v>
      </c>
    </row>
    <row r="6" customFormat="false" ht="13.8" hidden="false" customHeight="false" outlineLevel="0" collapsed="false">
      <c r="H6" s="5" t="str">
        <f aca="true">IF(L6="", "", INDIRECT("P" &amp; ROW() - 1) - P6)</f>
        <v/>
      </c>
      <c r="K6" s="6" t="str">
        <f aca="false">IF(S6 = "", "", IF(S6/R6 = 0, "", S6/R6))</f>
        <v/>
      </c>
      <c r="M6" s="0" t="n">
        <f aca="false">IF(L6 = "-", -T6,G6)</f>
        <v>0</v>
      </c>
      <c r="N6" s="0" t="n">
        <f aca="true">IF(L6 = "-", SUM(INDIRECT(ADDRESS(2,COLUMN(M6)) &amp; ":" &amp; ADDRESS(ROW(),COLUMN(M6)))), 0)</f>
        <v>0</v>
      </c>
      <c r="O6" s="0" t="n">
        <f aca="false">IF(L6="-",1,0)</f>
        <v>0</v>
      </c>
      <c r="P6" s="0" t="n">
        <f aca="true">IF(N6 = 0, INDIRECT("P" &amp; ROW() - 1), N6)</f>
        <v>0</v>
      </c>
      <c r="Q6" s="0" t="str">
        <f aca="false">IF(F6="","",VLOOKUP(F6,'Вода SKU'!$A$1:$B$150,2,0))</f>
        <v/>
      </c>
      <c r="R6" s="0" t="n">
        <f aca="false">IF($B$2 = "", 1, 8000/$B$2)</f>
        <v>1</v>
      </c>
      <c r="S6" s="0" t="n">
        <f aca="false">VALUE(IF(TRIM(MID(SUBSTITUTE($J6,",",REPT(" ",LEN($J6))), 0 *LEN($J6)+1,LEN($J6))) = "", "0", TRIM(MID(SUBSTITUTE($J6,",",REPT(" ",LEN($J6))),0 *LEN($J6)+1,LEN($J6))))) +   VALUE(IF(TRIM(MID(SUBSTITUTE($J6,",",REPT(" ",LEN($J6))), 1 *LEN($J6)+1,LEN($J6))) = "", "0", TRIM(MID(SUBSTITUTE($J6,",",REPT(" ",LEN($J6))),1 *LEN($J6)+1,LEN($J6))))) +  VALUE(IF(TRIM(MID(SUBSTITUTE($J6,",",REPT(" ",LEN($J6))), 2 *LEN($J6)+1,LEN($J6))) = "", "0", TRIM(MID(SUBSTITUTE($J6,",",REPT(" ",LEN($J6))),2 *LEN($J6)+1,LEN($J6))))) +  VALUE(IF(TRIM(MID(SUBSTITUTE($J6,",",REPT(" ",LEN($J6))), 3 *LEN($J6)+1,LEN($J6))) = "", "0", TRIM(MID(SUBSTITUTE($J6,",",REPT(" ",LEN($J6))),3 *LEN($J6)+1,LEN($J6))))) +  VALUE(IF(TRIM(MID(SUBSTITUTE($J6,",",REPT(" ",LEN($J6))), 4 *LEN($J6)+1,LEN($J6))) = "", "0", TRIM(MID(SUBSTITUTE($J6,",",REPT(" ",LEN($J6))),4 *LEN($J6)+1,LEN($J6))))) +  VALUE(IF(TRIM(MID(SUBSTITUTE($J6,",",REPT(" ",LEN($J6))), 5 *LEN($J6)+1,LEN($J6))) = "", "0", TRIM(MID(SUBSTITUTE($J6,",",REPT(" ",LEN($J6))),5 *LEN($J6)+1,LEN($J6))))) +  VALUE(IF(TRIM(MID(SUBSTITUTE($J6,",",REPT(" ",LEN($J6))), 6 *LEN($J6)+1,LEN($J6))) = "", "0", TRIM(MID(SUBSTITUTE($J6,",",REPT(" ",LEN($J6))),6 *LEN($J6)+1,LEN($J6))))) +  VALUE(IF(TRIM(MID(SUBSTITUTE($J6,",",REPT(" ",LEN($J6))), 7 *LEN($J6)+1,LEN($J6))) = "", "0", TRIM(MID(SUBSTITUTE($J6,",",REPT(" ",LEN($J6))),7 *LEN($J6)+1,LEN($J6))))) +  VALUE(IF(TRIM(MID(SUBSTITUTE($J6,",",REPT(" ",LEN($J6))), 8 *LEN($J6)+1,LEN($J6))) = "", "0", TRIM(MID(SUBSTITUTE($J6,",",REPT(" ",LEN($J6))),8 *LEN($J6)+1,LEN($J6))))) +  VALUE(IF(TRIM(MID(SUBSTITUTE($J6,",",REPT(" ",LEN($J6))), 9 *LEN($J6)+1,LEN($J6))) = "", "0", TRIM(MID(SUBSTITUTE($J6,",",REPT(" ",LEN($J6))),9 *LEN($J6)+1,LEN($J6))))) +  VALUE(IF(TRIM(MID(SUBSTITUTE($J6,",",REPT(" ",LEN($J6))), 10 *LEN($J6)+1,LEN($J6))) = "", "0", TRIM(MID(SUBSTITUTE($J6,",",REPT(" ",LEN($J6))),10 *LEN($J6)+1,LEN($J6)))))</f>
        <v>0</v>
      </c>
      <c r="T6" s="0" t="n">
        <f aca="false">IF(S6 = "", "", S6/R6)</f>
        <v>0</v>
      </c>
    </row>
    <row r="7" customFormat="false" ht="13.8" hidden="false" customHeight="false" outlineLevel="0" collapsed="false">
      <c r="H7" s="5" t="str">
        <f aca="true">IF(L7="", "", INDIRECT("P" &amp; ROW() - 1) - P7)</f>
        <v/>
      </c>
      <c r="K7" s="6" t="str">
        <f aca="false">IF(S7 = "", "", IF(S7/R7 = 0, "", S7/R7))</f>
        <v/>
      </c>
      <c r="M7" s="0" t="n">
        <f aca="false">IF(L7 = "-", -T7,G7)</f>
        <v>0</v>
      </c>
      <c r="N7" s="0" t="n">
        <f aca="true">IF(L7 = "-", SUM(INDIRECT(ADDRESS(2,COLUMN(M7)) &amp; ":" &amp; ADDRESS(ROW(),COLUMN(M7)))), 0)</f>
        <v>0</v>
      </c>
      <c r="O7" s="0" t="n">
        <f aca="false">IF(L7="-",1,0)</f>
        <v>0</v>
      </c>
      <c r="P7" s="0" t="n">
        <f aca="true">IF(N7 = 0, INDIRECT("P" &amp; ROW() - 1), N7)</f>
        <v>0</v>
      </c>
      <c r="Q7" s="0" t="str">
        <f aca="false">IF(F7="","",VLOOKUP(F7,'Вода SKU'!$A$1:$B$150,2,0))</f>
        <v/>
      </c>
      <c r="R7" s="0" t="n">
        <f aca="false">IF($B$2 = "", 1, 8000/$B$2)</f>
        <v>1</v>
      </c>
      <c r="S7" s="0" t="n">
        <f aca="false">VALUE(IF(TRIM(MID(SUBSTITUTE($J7,",",REPT(" ",LEN($J7))), 0 *LEN($J7)+1,LEN($J7))) = "", "0", TRIM(MID(SUBSTITUTE($J7,",",REPT(" ",LEN($J7))),0 *LEN($J7)+1,LEN($J7))))) +   VALUE(IF(TRIM(MID(SUBSTITUTE($J7,",",REPT(" ",LEN($J7))), 1 *LEN($J7)+1,LEN($J7))) = "", "0", TRIM(MID(SUBSTITUTE($J7,",",REPT(" ",LEN($J7))),1 *LEN($J7)+1,LEN($J7))))) +  VALUE(IF(TRIM(MID(SUBSTITUTE($J7,",",REPT(" ",LEN($J7))), 2 *LEN($J7)+1,LEN($J7))) = "", "0", TRIM(MID(SUBSTITUTE($J7,",",REPT(" ",LEN($J7))),2 *LEN($J7)+1,LEN($J7))))) +  VALUE(IF(TRIM(MID(SUBSTITUTE($J7,",",REPT(" ",LEN($J7))), 3 *LEN($J7)+1,LEN($J7))) = "", "0", TRIM(MID(SUBSTITUTE($J7,",",REPT(" ",LEN($J7))),3 *LEN($J7)+1,LEN($J7))))) +  VALUE(IF(TRIM(MID(SUBSTITUTE($J7,",",REPT(" ",LEN($J7))), 4 *LEN($J7)+1,LEN($J7))) = "", "0", TRIM(MID(SUBSTITUTE($J7,",",REPT(" ",LEN($J7))),4 *LEN($J7)+1,LEN($J7))))) +  VALUE(IF(TRIM(MID(SUBSTITUTE($J7,",",REPT(" ",LEN($J7))), 5 *LEN($J7)+1,LEN($J7))) = "", "0", TRIM(MID(SUBSTITUTE($J7,",",REPT(" ",LEN($J7))),5 *LEN($J7)+1,LEN($J7))))) +  VALUE(IF(TRIM(MID(SUBSTITUTE($J7,",",REPT(" ",LEN($J7))), 6 *LEN($J7)+1,LEN($J7))) = "", "0", TRIM(MID(SUBSTITUTE($J7,",",REPT(" ",LEN($J7))),6 *LEN($J7)+1,LEN($J7))))) +  VALUE(IF(TRIM(MID(SUBSTITUTE($J7,",",REPT(" ",LEN($J7))), 7 *LEN($J7)+1,LEN($J7))) = "", "0", TRIM(MID(SUBSTITUTE($J7,",",REPT(" ",LEN($J7))),7 *LEN($J7)+1,LEN($J7))))) +  VALUE(IF(TRIM(MID(SUBSTITUTE($J7,",",REPT(" ",LEN($J7))), 8 *LEN($J7)+1,LEN($J7))) = "", "0", TRIM(MID(SUBSTITUTE($J7,",",REPT(" ",LEN($J7))),8 *LEN($J7)+1,LEN($J7))))) +  VALUE(IF(TRIM(MID(SUBSTITUTE($J7,",",REPT(" ",LEN($J7))), 9 *LEN($J7)+1,LEN($J7))) = "", "0", TRIM(MID(SUBSTITUTE($J7,",",REPT(" ",LEN($J7))),9 *LEN($J7)+1,LEN($J7))))) +  VALUE(IF(TRIM(MID(SUBSTITUTE($J7,",",REPT(" ",LEN($J7))), 10 *LEN($J7)+1,LEN($J7))) = "", "0", TRIM(MID(SUBSTITUTE($J7,",",REPT(" ",LEN($J7))),10 *LEN($J7)+1,LEN($J7)))))</f>
        <v>0</v>
      </c>
      <c r="T7" s="0" t="n">
        <f aca="false">IF(S7 = "", "", S7/R7)</f>
        <v>0</v>
      </c>
    </row>
    <row r="8" customFormat="false" ht="13.8" hidden="false" customHeight="false" outlineLevel="0" collapsed="false">
      <c r="H8" s="5" t="str">
        <f aca="true">IF(L8="", "", INDIRECT("P" &amp; ROW() - 1) - P8)</f>
        <v/>
      </c>
      <c r="K8" s="6" t="str">
        <f aca="false">IF(S8 = "", "", IF(S8/R8 = 0, "", S8/R8))</f>
        <v/>
      </c>
      <c r="M8" s="0" t="n">
        <f aca="false">IF(L8 = "-", -T8,G8)</f>
        <v>0</v>
      </c>
      <c r="N8" s="0" t="n">
        <f aca="true">IF(L8 = "-", SUM(INDIRECT(ADDRESS(2,COLUMN(M8)) &amp; ":" &amp; ADDRESS(ROW(),COLUMN(M8)))), 0)</f>
        <v>0</v>
      </c>
      <c r="O8" s="0" t="n">
        <f aca="false">IF(L8="-",1,0)</f>
        <v>0</v>
      </c>
      <c r="P8" s="0" t="n">
        <f aca="true">IF(N8 = 0, INDIRECT("P" &amp; ROW() - 1), N8)</f>
        <v>0</v>
      </c>
      <c r="Q8" s="0" t="str">
        <f aca="false">IF(F8="","",VLOOKUP(F8,'Вода SKU'!$A$1:$B$150,2,0))</f>
        <v/>
      </c>
      <c r="R8" s="0" t="n">
        <f aca="false">IF($B$2 = "", 1, 8000/$B$2)</f>
        <v>1</v>
      </c>
      <c r="S8" s="0" t="n">
        <f aca="false">VALUE(IF(TRIM(MID(SUBSTITUTE($J8,",",REPT(" ",LEN($J8))), 0 *LEN($J8)+1,LEN($J8))) = "", "0", TRIM(MID(SUBSTITUTE($J8,",",REPT(" ",LEN($J8))),0 *LEN($J8)+1,LEN($J8))))) +   VALUE(IF(TRIM(MID(SUBSTITUTE($J8,",",REPT(" ",LEN($J8))), 1 *LEN($J8)+1,LEN($J8))) = "", "0", TRIM(MID(SUBSTITUTE($J8,",",REPT(" ",LEN($J8))),1 *LEN($J8)+1,LEN($J8))))) +  VALUE(IF(TRIM(MID(SUBSTITUTE($J8,",",REPT(" ",LEN($J8))), 2 *LEN($J8)+1,LEN($J8))) = "", "0", TRIM(MID(SUBSTITUTE($J8,",",REPT(" ",LEN($J8))),2 *LEN($J8)+1,LEN($J8))))) +  VALUE(IF(TRIM(MID(SUBSTITUTE($J8,",",REPT(" ",LEN($J8))), 3 *LEN($J8)+1,LEN($J8))) = "", "0", TRIM(MID(SUBSTITUTE($J8,",",REPT(" ",LEN($J8))),3 *LEN($J8)+1,LEN($J8))))) +  VALUE(IF(TRIM(MID(SUBSTITUTE($J8,",",REPT(" ",LEN($J8))), 4 *LEN($J8)+1,LEN($J8))) = "", "0", TRIM(MID(SUBSTITUTE($J8,",",REPT(" ",LEN($J8))),4 *LEN($J8)+1,LEN($J8))))) +  VALUE(IF(TRIM(MID(SUBSTITUTE($J8,",",REPT(" ",LEN($J8))), 5 *LEN($J8)+1,LEN($J8))) = "", "0", TRIM(MID(SUBSTITUTE($J8,",",REPT(" ",LEN($J8))),5 *LEN($J8)+1,LEN($J8))))) +  VALUE(IF(TRIM(MID(SUBSTITUTE($J8,",",REPT(" ",LEN($J8))), 6 *LEN($J8)+1,LEN($J8))) = "", "0", TRIM(MID(SUBSTITUTE($J8,",",REPT(" ",LEN($J8))),6 *LEN($J8)+1,LEN($J8))))) +  VALUE(IF(TRIM(MID(SUBSTITUTE($J8,",",REPT(" ",LEN($J8))), 7 *LEN($J8)+1,LEN($J8))) = "", "0", TRIM(MID(SUBSTITUTE($J8,",",REPT(" ",LEN($J8))),7 *LEN($J8)+1,LEN($J8))))) +  VALUE(IF(TRIM(MID(SUBSTITUTE($J8,",",REPT(" ",LEN($J8))), 8 *LEN($J8)+1,LEN($J8))) = "", "0", TRIM(MID(SUBSTITUTE($J8,",",REPT(" ",LEN($J8))),8 *LEN($J8)+1,LEN($J8))))) +  VALUE(IF(TRIM(MID(SUBSTITUTE($J8,",",REPT(" ",LEN($J8))), 9 *LEN($J8)+1,LEN($J8))) = "", "0", TRIM(MID(SUBSTITUTE($J8,",",REPT(" ",LEN($J8))),9 *LEN($J8)+1,LEN($J8))))) +  VALUE(IF(TRIM(MID(SUBSTITUTE($J8,",",REPT(" ",LEN($J8))), 10 *LEN($J8)+1,LEN($J8))) = "", "0", TRIM(MID(SUBSTITUTE($J8,",",REPT(" ",LEN($J8))),10 *LEN($J8)+1,LEN($J8)))))</f>
        <v>0</v>
      </c>
      <c r="T8" s="0" t="n">
        <f aca="false">IF(S8 = "", "", S8/R8)</f>
        <v>0</v>
      </c>
    </row>
    <row r="9" customFormat="false" ht="13.8" hidden="false" customHeight="false" outlineLevel="0" collapsed="false">
      <c r="H9" s="5" t="str">
        <f aca="true">IF(L9="", "", INDIRECT("P" &amp; ROW() - 1) - P9)</f>
        <v/>
      </c>
      <c r="K9" s="6" t="str">
        <f aca="false">IF(S9 = "", "", IF(S9/R9 = 0, "", S9/R9))</f>
        <v/>
      </c>
      <c r="M9" s="0" t="n">
        <f aca="false">IF(L9 = "-", -T9,G9)</f>
        <v>0</v>
      </c>
      <c r="N9" s="0" t="n">
        <f aca="true">IF(L9 = "-", SUM(INDIRECT(ADDRESS(2,COLUMN(M9)) &amp; ":" &amp; ADDRESS(ROW(),COLUMN(M9)))), 0)</f>
        <v>0</v>
      </c>
      <c r="O9" s="0" t="n">
        <f aca="false">IF(L9="-",1,0)</f>
        <v>0</v>
      </c>
      <c r="P9" s="0" t="n">
        <f aca="true">IF(N9 = 0, INDIRECT("P" &amp; ROW() - 1), N9)</f>
        <v>0</v>
      </c>
      <c r="Q9" s="0" t="str">
        <f aca="false">IF(F9="","",VLOOKUP(F9,'Вода SKU'!$A$1:$B$150,2,0))</f>
        <v/>
      </c>
      <c r="R9" s="0" t="n">
        <f aca="false">IF($B$2 = "", 1, 8000/$B$2)</f>
        <v>1</v>
      </c>
      <c r="S9" s="0" t="n">
        <f aca="false">VALUE(IF(TRIM(MID(SUBSTITUTE($J9,",",REPT(" ",LEN($J9))), 0 *LEN($J9)+1,LEN($J9))) = "", "0", TRIM(MID(SUBSTITUTE($J9,",",REPT(" ",LEN($J9))),0 *LEN($J9)+1,LEN($J9))))) +   VALUE(IF(TRIM(MID(SUBSTITUTE($J9,",",REPT(" ",LEN($J9))), 1 *LEN($J9)+1,LEN($J9))) = "", "0", TRIM(MID(SUBSTITUTE($J9,",",REPT(" ",LEN($J9))),1 *LEN($J9)+1,LEN($J9))))) +  VALUE(IF(TRIM(MID(SUBSTITUTE($J9,",",REPT(" ",LEN($J9))), 2 *LEN($J9)+1,LEN($J9))) = "", "0", TRIM(MID(SUBSTITUTE($J9,",",REPT(" ",LEN($J9))),2 *LEN($J9)+1,LEN($J9))))) +  VALUE(IF(TRIM(MID(SUBSTITUTE($J9,",",REPT(" ",LEN($J9))), 3 *LEN($J9)+1,LEN($J9))) = "", "0", TRIM(MID(SUBSTITUTE($J9,",",REPT(" ",LEN($J9))),3 *LEN($J9)+1,LEN($J9))))) +  VALUE(IF(TRIM(MID(SUBSTITUTE($J9,",",REPT(" ",LEN($J9))), 4 *LEN($J9)+1,LEN($J9))) = "", "0", TRIM(MID(SUBSTITUTE($J9,",",REPT(" ",LEN($J9))),4 *LEN($J9)+1,LEN($J9))))) +  VALUE(IF(TRIM(MID(SUBSTITUTE($J9,",",REPT(" ",LEN($J9))), 5 *LEN($J9)+1,LEN($J9))) = "", "0", TRIM(MID(SUBSTITUTE($J9,",",REPT(" ",LEN($J9))),5 *LEN($J9)+1,LEN($J9))))) +  VALUE(IF(TRIM(MID(SUBSTITUTE($J9,",",REPT(" ",LEN($J9))), 6 *LEN($J9)+1,LEN($J9))) = "", "0", TRIM(MID(SUBSTITUTE($J9,",",REPT(" ",LEN($J9))),6 *LEN($J9)+1,LEN($J9))))) +  VALUE(IF(TRIM(MID(SUBSTITUTE($J9,",",REPT(" ",LEN($J9))), 7 *LEN($J9)+1,LEN($J9))) = "", "0", TRIM(MID(SUBSTITUTE($J9,",",REPT(" ",LEN($J9))),7 *LEN($J9)+1,LEN($J9))))) +  VALUE(IF(TRIM(MID(SUBSTITUTE($J9,",",REPT(" ",LEN($J9))), 8 *LEN($J9)+1,LEN($J9))) = "", "0", TRIM(MID(SUBSTITUTE($J9,",",REPT(" ",LEN($J9))),8 *LEN($J9)+1,LEN($J9))))) +  VALUE(IF(TRIM(MID(SUBSTITUTE($J9,",",REPT(" ",LEN($J9))), 9 *LEN($J9)+1,LEN($J9))) = "", "0", TRIM(MID(SUBSTITUTE($J9,",",REPT(" ",LEN($J9))),9 *LEN($J9)+1,LEN($J9))))) +  VALUE(IF(TRIM(MID(SUBSTITUTE($J9,",",REPT(" ",LEN($J9))), 10 *LEN($J9)+1,LEN($J9))) = "", "0", TRIM(MID(SUBSTITUTE($J9,",",REPT(" ",LEN($J9))),10 *LEN($J9)+1,LEN($J9)))))</f>
        <v>0</v>
      </c>
      <c r="T9" s="0" t="n">
        <f aca="false">IF(S9 = "", "", S9/R9)</f>
        <v>0</v>
      </c>
    </row>
    <row r="10" customFormat="false" ht="13.8" hidden="false" customHeight="false" outlineLevel="0" collapsed="false">
      <c r="H10" s="5" t="str">
        <f aca="true">IF(L10="", "", INDIRECT("P" &amp; ROW() - 1) - P10)</f>
        <v/>
      </c>
      <c r="K10" s="6" t="str">
        <f aca="false">IF(S10 = "", "", IF(S10/R10 = 0, "", S10/R10))</f>
        <v/>
      </c>
      <c r="M10" s="0" t="n">
        <f aca="false">IF(L10 = "-", -T10,G10)</f>
        <v>0</v>
      </c>
      <c r="N10" s="0" t="n">
        <f aca="true">IF(L10 = "-", SUM(INDIRECT(ADDRESS(2,COLUMN(M10)) &amp; ":" &amp; ADDRESS(ROW(),COLUMN(M10)))), 0)</f>
        <v>0</v>
      </c>
      <c r="O10" s="0" t="n">
        <f aca="false">IF(L10="-",1,0)</f>
        <v>0</v>
      </c>
      <c r="P10" s="0" t="n">
        <f aca="true">IF(N10 = 0, INDIRECT("P" &amp; ROW() - 1), N10)</f>
        <v>0</v>
      </c>
      <c r="Q10" s="0" t="str">
        <f aca="false">IF(F10="","",VLOOKUP(F10,'Вода SKU'!$A$1:$B$150,2,0))</f>
        <v/>
      </c>
      <c r="R10" s="0" t="n">
        <f aca="false">IF($B$2 = "", 1, 8000/$B$2)</f>
        <v>1</v>
      </c>
      <c r="S10" s="0" t="n">
        <f aca="false">VALUE(IF(TRIM(MID(SUBSTITUTE($J10,",",REPT(" ",LEN($J10))), 0 *LEN($J10)+1,LEN($J10))) = "", "0", TRIM(MID(SUBSTITUTE($J10,",",REPT(" ",LEN($J10))),0 *LEN($J10)+1,LEN($J10))))) +   VALUE(IF(TRIM(MID(SUBSTITUTE($J10,",",REPT(" ",LEN($J10))), 1 *LEN($J10)+1,LEN($J10))) = "", "0", TRIM(MID(SUBSTITUTE($J10,",",REPT(" ",LEN($J10))),1 *LEN($J10)+1,LEN($J10))))) +  VALUE(IF(TRIM(MID(SUBSTITUTE($J10,",",REPT(" ",LEN($J10))), 2 *LEN($J10)+1,LEN($J10))) = "", "0", TRIM(MID(SUBSTITUTE($J10,",",REPT(" ",LEN($J10))),2 *LEN($J10)+1,LEN($J10))))) +  VALUE(IF(TRIM(MID(SUBSTITUTE($J10,",",REPT(" ",LEN($J10))), 3 *LEN($J10)+1,LEN($J10))) = "", "0", TRIM(MID(SUBSTITUTE($J10,",",REPT(" ",LEN($J10))),3 *LEN($J10)+1,LEN($J10))))) +  VALUE(IF(TRIM(MID(SUBSTITUTE($J10,",",REPT(" ",LEN($J10))), 4 *LEN($J10)+1,LEN($J10))) = "", "0", TRIM(MID(SUBSTITUTE($J10,",",REPT(" ",LEN($J10))),4 *LEN($J10)+1,LEN($J10))))) +  VALUE(IF(TRIM(MID(SUBSTITUTE($J10,",",REPT(" ",LEN($J10))), 5 *LEN($J10)+1,LEN($J10))) = "", "0", TRIM(MID(SUBSTITUTE($J10,",",REPT(" ",LEN($J10))),5 *LEN($J10)+1,LEN($J10))))) +  VALUE(IF(TRIM(MID(SUBSTITUTE($J10,",",REPT(" ",LEN($J10))), 6 *LEN($J10)+1,LEN($J10))) = "", "0", TRIM(MID(SUBSTITUTE($J10,",",REPT(" ",LEN($J10))),6 *LEN($J10)+1,LEN($J10))))) +  VALUE(IF(TRIM(MID(SUBSTITUTE($J10,",",REPT(" ",LEN($J10))), 7 *LEN($J10)+1,LEN($J10))) = "", "0", TRIM(MID(SUBSTITUTE($J10,",",REPT(" ",LEN($J10))),7 *LEN($J10)+1,LEN($J10))))) +  VALUE(IF(TRIM(MID(SUBSTITUTE($J10,",",REPT(" ",LEN($J10))), 8 *LEN($J10)+1,LEN($J10))) = "", "0", TRIM(MID(SUBSTITUTE($J10,",",REPT(" ",LEN($J10))),8 *LEN($J10)+1,LEN($J10))))) +  VALUE(IF(TRIM(MID(SUBSTITUTE($J10,",",REPT(" ",LEN($J10))), 9 *LEN($J10)+1,LEN($J10))) = "", "0", TRIM(MID(SUBSTITUTE($J10,",",REPT(" ",LEN($J10))),9 *LEN($J10)+1,LEN($J10))))) +  VALUE(IF(TRIM(MID(SUBSTITUTE($J10,",",REPT(" ",LEN($J10))), 10 *LEN($J10)+1,LEN($J10))) = "", "0", TRIM(MID(SUBSTITUTE($J10,",",REPT(" ",LEN($J10))),10 *LEN($J10)+1,LEN($J10)))))</f>
        <v>0</v>
      </c>
      <c r="T10" s="0" t="n">
        <f aca="false">IF(S10 = "", "", S10/R10)</f>
        <v>0</v>
      </c>
    </row>
    <row r="11" customFormat="false" ht="13.8" hidden="false" customHeight="false" outlineLevel="0" collapsed="false">
      <c r="H11" s="5" t="str">
        <f aca="true">IF(L11="", "", INDIRECT("P" &amp; ROW() - 1) - P11)</f>
        <v/>
      </c>
      <c r="K11" s="6" t="str">
        <f aca="false">IF(S11 = "", "", IF(S11/R11 = 0, "", S11/R11))</f>
        <v/>
      </c>
      <c r="M11" s="0" t="n">
        <f aca="false">IF(L11 = "-", -T11,G11)</f>
        <v>0</v>
      </c>
      <c r="N11" s="0" t="n">
        <f aca="true">IF(L11 = "-", SUM(INDIRECT(ADDRESS(2,COLUMN(M11)) &amp; ":" &amp; ADDRESS(ROW(),COLUMN(M11)))), 0)</f>
        <v>0</v>
      </c>
      <c r="O11" s="0" t="n">
        <f aca="false">IF(L11="-",1,0)</f>
        <v>0</v>
      </c>
      <c r="P11" s="0" t="n">
        <f aca="true">IF(N11 = 0, INDIRECT("P" &amp; ROW() - 1), N11)</f>
        <v>0</v>
      </c>
      <c r="Q11" s="0" t="str">
        <f aca="false">IF(F11="","",VLOOKUP(F11,'Вода SKU'!$A$1:$B$150,2,0))</f>
        <v/>
      </c>
      <c r="R11" s="0" t="n">
        <f aca="false">IF($B$2 = "", 1, 8000/$B$2)</f>
        <v>1</v>
      </c>
      <c r="S11" s="0" t="n">
        <f aca="false">VALUE(IF(TRIM(MID(SUBSTITUTE($J11,",",REPT(" ",LEN($J11))), 0 *LEN($J11)+1,LEN($J11))) = "", "0", TRIM(MID(SUBSTITUTE($J11,",",REPT(" ",LEN($J11))),0 *LEN($J11)+1,LEN($J11))))) +   VALUE(IF(TRIM(MID(SUBSTITUTE($J11,",",REPT(" ",LEN($J11))), 1 *LEN($J11)+1,LEN($J11))) = "", "0", TRIM(MID(SUBSTITUTE($J11,",",REPT(" ",LEN($J11))),1 *LEN($J11)+1,LEN($J11))))) +  VALUE(IF(TRIM(MID(SUBSTITUTE($J11,",",REPT(" ",LEN($J11))), 2 *LEN($J11)+1,LEN($J11))) = "", "0", TRIM(MID(SUBSTITUTE($J11,",",REPT(" ",LEN($J11))),2 *LEN($J11)+1,LEN($J11))))) +  VALUE(IF(TRIM(MID(SUBSTITUTE($J11,",",REPT(" ",LEN($J11))), 3 *LEN($J11)+1,LEN($J11))) = "", "0", TRIM(MID(SUBSTITUTE($J11,",",REPT(" ",LEN($J11))),3 *LEN($J11)+1,LEN($J11))))) +  VALUE(IF(TRIM(MID(SUBSTITUTE($J11,",",REPT(" ",LEN($J11))), 4 *LEN($J11)+1,LEN($J11))) = "", "0", TRIM(MID(SUBSTITUTE($J11,",",REPT(" ",LEN($J11))),4 *LEN($J11)+1,LEN($J11))))) +  VALUE(IF(TRIM(MID(SUBSTITUTE($J11,",",REPT(" ",LEN($J11))), 5 *LEN($J11)+1,LEN($J11))) = "", "0", TRIM(MID(SUBSTITUTE($J11,",",REPT(" ",LEN($J11))),5 *LEN($J11)+1,LEN($J11))))) +  VALUE(IF(TRIM(MID(SUBSTITUTE($J11,",",REPT(" ",LEN($J11))), 6 *LEN($J11)+1,LEN($J11))) = "", "0", TRIM(MID(SUBSTITUTE($J11,",",REPT(" ",LEN($J11))),6 *LEN($J11)+1,LEN($J11))))) +  VALUE(IF(TRIM(MID(SUBSTITUTE($J11,",",REPT(" ",LEN($J11))), 7 *LEN($J11)+1,LEN($J11))) = "", "0", TRIM(MID(SUBSTITUTE($J11,",",REPT(" ",LEN($J11))),7 *LEN($J11)+1,LEN($J11))))) +  VALUE(IF(TRIM(MID(SUBSTITUTE($J11,",",REPT(" ",LEN($J11))), 8 *LEN($J11)+1,LEN($J11))) = "", "0", TRIM(MID(SUBSTITUTE($J11,",",REPT(" ",LEN($J11))),8 *LEN($J11)+1,LEN($J11))))) +  VALUE(IF(TRIM(MID(SUBSTITUTE($J11,",",REPT(" ",LEN($J11))), 9 *LEN($J11)+1,LEN($J11))) = "", "0", TRIM(MID(SUBSTITUTE($J11,",",REPT(" ",LEN($J11))),9 *LEN($J11)+1,LEN($J11))))) +  VALUE(IF(TRIM(MID(SUBSTITUTE($J11,",",REPT(" ",LEN($J11))), 10 *LEN($J11)+1,LEN($J11))) = "", "0", TRIM(MID(SUBSTITUTE($J11,",",REPT(" ",LEN($J11))),10 *LEN($J11)+1,LEN($J11)))))</f>
        <v>0</v>
      </c>
      <c r="T11" s="0" t="n">
        <f aca="false">IF(S11 = "", "", S11/R11)</f>
        <v>0</v>
      </c>
    </row>
    <row r="12" customFormat="false" ht="13.8" hidden="false" customHeight="false" outlineLevel="0" collapsed="false">
      <c r="H12" s="5" t="str">
        <f aca="true">IF(L12="", "", INDIRECT("P" &amp; ROW() - 1) - P12)</f>
        <v/>
      </c>
      <c r="K12" s="6" t="str">
        <f aca="false">IF(S12 = "", "", IF(S12/R12 = 0, "", S12/R12))</f>
        <v/>
      </c>
      <c r="M12" s="0" t="n">
        <f aca="false">IF(L12 = "-", -T12,G12)</f>
        <v>0</v>
      </c>
      <c r="N12" s="0" t="n">
        <f aca="true">IF(L12 = "-", SUM(INDIRECT(ADDRESS(2,COLUMN(M12)) &amp; ":" &amp; ADDRESS(ROW(),COLUMN(M12)))), 0)</f>
        <v>0</v>
      </c>
      <c r="O12" s="0" t="n">
        <f aca="false">IF(L12="-",1,0)</f>
        <v>0</v>
      </c>
      <c r="P12" s="0" t="n">
        <f aca="true">IF(N12 = 0, INDIRECT("P" &amp; ROW() - 1), N12)</f>
        <v>0</v>
      </c>
      <c r="Q12" s="0" t="str">
        <f aca="false">IF(F12="","",VLOOKUP(F12,'Вода SKU'!$A$1:$B$150,2,0))</f>
        <v/>
      </c>
      <c r="R12" s="0" t="n">
        <f aca="false">IF($B$2 = "", 1, 8000/$B$2)</f>
        <v>1</v>
      </c>
      <c r="S12" s="0" t="n">
        <f aca="false">VALUE(IF(TRIM(MID(SUBSTITUTE($J12,",",REPT(" ",LEN($J12))), 0 *LEN($J12)+1,LEN($J12))) = "", "0", TRIM(MID(SUBSTITUTE($J12,",",REPT(" ",LEN($J12))),0 *LEN($J12)+1,LEN($J12))))) +   VALUE(IF(TRIM(MID(SUBSTITUTE($J12,",",REPT(" ",LEN($J12))), 1 *LEN($J12)+1,LEN($J12))) = "", "0", TRIM(MID(SUBSTITUTE($J12,",",REPT(" ",LEN($J12))),1 *LEN($J12)+1,LEN($J12))))) +  VALUE(IF(TRIM(MID(SUBSTITUTE($J12,",",REPT(" ",LEN($J12))), 2 *LEN($J12)+1,LEN($J12))) = "", "0", TRIM(MID(SUBSTITUTE($J12,",",REPT(" ",LEN($J12))),2 *LEN($J12)+1,LEN($J12))))) +  VALUE(IF(TRIM(MID(SUBSTITUTE($J12,",",REPT(" ",LEN($J12))), 3 *LEN($J12)+1,LEN($J12))) = "", "0", TRIM(MID(SUBSTITUTE($J12,",",REPT(" ",LEN($J12))),3 *LEN($J12)+1,LEN($J12))))) +  VALUE(IF(TRIM(MID(SUBSTITUTE($J12,",",REPT(" ",LEN($J12))), 4 *LEN($J12)+1,LEN($J12))) = "", "0", TRIM(MID(SUBSTITUTE($J12,",",REPT(" ",LEN($J12))),4 *LEN($J12)+1,LEN($J12))))) +  VALUE(IF(TRIM(MID(SUBSTITUTE($J12,",",REPT(" ",LEN($J12))), 5 *LEN($J12)+1,LEN($J12))) = "", "0", TRIM(MID(SUBSTITUTE($J12,",",REPT(" ",LEN($J12))),5 *LEN($J12)+1,LEN($J12))))) +  VALUE(IF(TRIM(MID(SUBSTITUTE($J12,",",REPT(" ",LEN($J12))), 6 *LEN($J12)+1,LEN($J12))) = "", "0", TRIM(MID(SUBSTITUTE($J12,",",REPT(" ",LEN($J12))),6 *LEN($J12)+1,LEN($J12))))) +  VALUE(IF(TRIM(MID(SUBSTITUTE($J12,",",REPT(" ",LEN($J12))), 7 *LEN($J12)+1,LEN($J12))) = "", "0", TRIM(MID(SUBSTITUTE($J12,",",REPT(" ",LEN($J12))),7 *LEN($J12)+1,LEN($J12))))) +  VALUE(IF(TRIM(MID(SUBSTITUTE($J12,",",REPT(" ",LEN($J12))), 8 *LEN($J12)+1,LEN($J12))) = "", "0", TRIM(MID(SUBSTITUTE($J12,",",REPT(" ",LEN($J12))),8 *LEN($J12)+1,LEN($J12))))) +  VALUE(IF(TRIM(MID(SUBSTITUTE($J12,",",REPT(" ",LEN($J12))), 9 *LEN($J12)+1,LEN($J12))) = "", "0", TRIM(MID(SUBSTITUTE($J12,",",REPT(" ",LEN($J12))),9 *LEN($J12)+1,LEN($J12))))) +  VALUE(IF(TRIM(MID(SUBSTITUTE($J12,",",REPT(" ",LEN($J12))), 10 *LEN($J12)+1,LEN($J12))) = "", "0", TRIM(MID(SUBSTITUTE($J12,",",REPT(" ",LEN($J12))),10 *LEN($J12)+1,LEN($J12)))))</f>
        <v>0</v>
      </c>
      <c r="T12" s="0" t="n">
        <f aca="false">IF(S12 = "", "", S12/R12)</f>
        <v>0</v>
      </c>
    </row>
    <row r="13" customFormat="false" ht="13.8" hidden="false" customHeight="false" outlineLevel="0" collapsed="false">
      <c r="H13" s="5" t="str">
        <f aca="true">IF(L13="", "", INDIRECT("P" &amp; ROW() - 1) - P13)</f>
        <v/>
      </c>
      <c r="K13" s="6" t="str">
        <f aca="false">IF(S13 = "", "", IF(S13/R13 = 0, "", S13/R13))</f>
        <v/>
      </c>
      <c r="M13" s="0" t="n">
        <f aca="false">IF(L13 = "-", -T13,G13)</f>
        <v>0</v>
      </c>
      <c r="N13" s="0" t="n">
        <f aca="true">IF(L13 = "-", SUM(INDIRECT(ADDRESS(2,COLUMN(M13)) &amp; ":" &amp; ADDRESS(ROW(),COLUMN(M13)))), 0)</f>
        <v>0</v>
      </c>
      <c r="O13" s="0" t="n">
        <f aca="false">IF(L13="-",1,0)</f>
        <v>0</v>
      </c>
      <c r="P13" s="0" t="n">
        <f aca="true">IF(N13 = 0, INDIRECT("P" &amp; ROW() - 1), N13)</f>
        <v>0</v>
      </c>
      <c r="Q13" s="0" t="str">
        <f aca="false">IF(F13="","",VLOOKUP(F13,'Вода SKU'!$A$1:$B$150,2,0))</f>
        <v/>
      </c>
      <c r="R13" s="0" t="n">
        <f aca="false">IF($B$2 = "", 1, 8000/$B$2)</f>
        <v>1</v>
      </c>
      <c r="S13" s="0" t="n">
        <f aca="false">VALUE(IF(TRIM(MID(SUBSTITUTE($J13,",",REPT(" ",LEN($J13))), 0 *LEN($J13)+1,LEN($J13))) = "", "0", TRIM(MID(SUBSTITUTE($J13,",",REPT(" ",LEN($J13))),0 *LEN($J13)+1,LEN($J13))))) +   VALUE(IF(TRIM(MID(SUBSTITUTE($J13,",",REPT(" ",LEN($J13))), 1 *LEN($J13)+1,LEN($J13))) = "", "0", TRIM(MID(SUBSTITUTE($J13,",",REPT(" ",LEN($J13))),1 *LEN($J13)+1,LEN($J13))))) +  VALUE(IF(TRIM(MID(SUBSTITUTE($J13,",",REPT(" ",LEN($J13))), 2 *LEN($J13)+1,LEN($J13))) = "", "0", TRIM(MID(SUBSTITUTE($J13,",",REPT(" ",LEN($J13))),2 *LEN($J13)+1,LEN($J13))))) +  VALUE(IF(TRIM(MID(SUBSTITUTE($J13,",",REPT(" ",LEN($J13))), 3 *LEN($J13)+1,LEN($J13))) = "", "0", TRIM(MID(SUBSTITUTE($J13,",",REPT(" ",LEN($J13))),3 *LEN($J13)+1,LEN($J13))))) +  VALUE(IF(TRIM(MID(SUBSTITUTE($J13,",",REPT(" ",LEN($J13))), 4 *LEN($J13)+1,LEN($J13))) = "", "0", TRIM(MID(SUBSTITUTE($J13,",",REPT(" ",LEN($J13))),4 *LEN($J13)+1,LEN($J13))))) +  VALUE(IF(TRIM(MID(SUBSTITUTE($J13,",",REPT(" ",LEN($J13))), 5 *LEN($J13)+1,LEN($J13))) = "", "0", TRIM(MID(SUBSTITUTE($J13,",",REPT(" ",LEN($J13))),5 *LEN($J13)+1,LEN($J13))))) +  VALUE(IF(TRIM(MID(SUBSTITUTE($J13,",",REPT(" ",LEN($J13))), 6 *LEN($J13)+1,LEN($J13))) = "", "0", TRIM(MID(SUBSTITUTE($J13,",",REPT(" ",LEN($J13))),6 *LEN($J13)+1,LEN($J13))))) +  VALUE(IF(TRIM(MID(SUBSTITUTE($J13,",",REPT(" ",LEN($J13))), 7 *LEN($J13)+1,LEN($J13))) = "", "0", TRIM(MID(SUBSTITUTE($J13,",",REPT(" ",LEN($J13))),7 *LEN($J13)+1,LEN($J13))))) +  VALUE(IF(TRIM(MID(SUBSTITUTE($J13,",",REPT(" ",LEN($J13))), 8 *LEN($J13)+1,LEN($J13))) = "", "0", TRIM(MID(SUBSTITUTE($J13,",",REPT(" ",LEN($J13))),8 *LEN($J13)+1,LEN($J13))))) +  VALUE(IF(TRIM(MID(SUBSTITUTE($J13,",",REPT(" ",LEN($J13))), 9 *LEN($J13)+1,LEN($J13))) = "", "0", TRIM(MID(SUBSTITUTE($J13,",",REPT(" ",LEN($J13))),9 *LEN($J13)+1,LEN($J13))))) +  VALUE(IF(TRIM(MID(SUBSTITUTE($J13,",",REPT(" ",LEN($J13))), 10 *LEN($J13)+1,LEN($J13))) = "", "0", TRIM(MID(SUBSTITUTE($J13,",",REPT(" ",LEN($J13))),10 *LEN($J13)+1,LEN($J13)))))</f>
        <v>0</v>
      </c>
      <c r="T13" s="0" t="n">
        <f aca="false">IF(S13 = "", "", S13/R13)</f>
        <v>0</v>
      </c>
    </row>
    <row r="14" customFormat="false" ht="13.8" hidden="false" customHeight="false" outlineLevel="0" collapsed="false">
      <c r="H14" s="5" t="str">
        <f aca="true">IF(L14="", "", INDIRECT("P" &amp; ROW() - 1) - P14)</f>
        <v/>
      </c>
      <c r="K14" s="6" t="str">
        <f aca="false">IF(S14 = "", "", IF(S14/R14 = 0, "", S14/R14))</f>
        <v/>
      </c>
      <c r="M14" s="0" t="n">
        <f aca="false">IF(L14 = "-", -T14,G14)</f>
        <v>0</v>
      </c>
      <c r="N14" s="0" t="n">
        <f aca="true">IF(L14 = "-", SUM(INDIRECT(ADDRESS(2,COLUMN(M14)) &amp; ":" &amp; ADDRESS(ROW(),COLUMN(M14)))), 0)</f>
        <v>0</v>
      </c>
      <c r="O14" s="0" t="n">
        <f aca="false">IF(L14="-",1,0)</f>
        <v>0</v>
      </c>
      <c r="P14" s="0" t="n">
        <f aca="true">IF(N14 = 0, INDIRECT("P" &amp; ROW() - 1), N14)</f>
        <v>0</v>
      </c>
      <c r="Q14" s="0" t="str">
        <f aca="false">IF(F14="","",VLOOKUP(F14,'Вода SKU'!$A$1:$B$150,2,0))</f>
        <v/>
      </c>
      <c r="R14" s="0" t="n">
        <f aca="false">IF($B$2 = "", 1, 8000/$B$2)</f>
        <v>1</v>
      </c>
      <c r="S14" s="0" t="n">
        <f aca="false">VALUE(IF(TRIM(MID(SUBSTITUTE($J14,",",REPT(" ",LEN($J14))), 0 *LEN($J14)+1,LEN($J14))) = "", "0", TRIM(MID(SUBSTITUTE($J14,",",REPT(" ",LEN($J14))),0 *LEN($J14)+1,LEN($J14))))) +   VALUE(IF(TRIM(MID(SUBSTITUTE($J14,",",REPT(" ",LEN($J14))), 1 *LEN($J14)+1,LEN($J14))) = "", "0", TRIM(MID(SUBSTITUTE($J14,",",REPT(" ",LEN($J14))),1 *LEN($J14)+1,LEN($J14))))) +  VALUE(IF(TRIM(MID(SUBSTITUTE($J14,",",REPT(" ",LEN($J14))), 2 *LEN($J14)+1,LEN($J14))) = "", "0", TRIM(MID(SUBSTITUTE($J14,",",REPT(" ",LEN($J14))),2 *LEN($J14)+1,LEN($J14))))) +  VALUE(IF(TRIM(MID(SUBSTITUTE($J14,",",REPT(" ",LEN($J14))), 3 *LEN($J14)+1,LEN($J14))) = "", "0", TRIM(MID(SUBSTITUTE($J14,",",REPT(" ",LEN($J14))),3 *LEN($J14)+1,LEN($J14))))) +  VALUE(IF(TRIM(MID(SUBSTITUTE($J14,",",REPT(" ",LEN($J14))), 4 *LEN($J14)+1,LEN($J14))) = "", "0", TRIM(MID(SUBSTITUTE($J14,",",REPT(" ",LEN($J14))),4 *LEN($J14)+1,LEN($J14))))) +  VALUE(IF(TRIM(MID(SUBSTITUTE($J14,",",REPT(" ",LEN($J14))), 5 *LEN($J14)+1,LEN($J14))) = "", "0", TRIM(MID(SUBSTITUTE($J14,",",REPT(" ",LEN($J14))),5 *LEN($J14)+1,LEN($J14))))) +  VALUE(IF(TRIM(MID(SUBSTITUTE($J14,",",REPT(" ",LEN($J14))), 6 *LEN($J14)+1,LEN($J14))) = "", "0", TRIM(MID(SUBSTITUTE($J14,",",REPT(" ",LEN($J14))),6 *LEN($J14)+1,LEN($J14))))) +  VALUE(IF(TRIM(MID(SUBSTITUTE($J14,",",REPT(" ",LEN($J14))), 7 *LEN($J14)+1,LEN($J14))) = "", "0", TRIM(MID(SUBSTITUTE($J14,",",REPT(" ",LEN($J14))),7 *LEN($J14)+1,LEN($J14))))) +  VALUE(IF(TRIM(MID(SUBSTITUTE($J14,",",REPT(" ",LEN($J14))), 8 *LEN($J14)+1,LEN($J14))) = "", "0", TRIM(MID(SUBSTITUTE($J14,",",REPT(" ",LEN($J14))),8 *LEN($J14)+1,LEN($J14))))) +  VALUE(IF(TRIM(MID(SUBSTITUTE($J14,",",REPT(" ",LEN($J14))), 9 *LEN($J14)+1,LEN($J14))) = "", "0", TRIM(MID(SUBSTITUTE($J14,",",REPT(" ",LEN($J14))),9 *LEN($J14)+1,LEN($J14))))) +  VALUE(IF(TRIM(MID(SUBSTITUTE($J14,",",REPT(" ",LEN($J14))), 10 *LEN($J14)+1,LEN($J14))) = "", "0", TRIM(MID(SUBSTITUTE($J14,",",REPT(" ",LEN($J14))),10 *LEN($J14)+1,LEN($J14)))))</f>
        <v>0</v>
      </c>
      <c r="T14" s="0" t="n">
        <f aca="false">IF(S14 = "", "", S14/R14)</f>
        <v>0</v>
      </c>
    </row>
    <row r="15" customFormat="false" ht="13.8" hidden="false" customHeight="false" outlineLevel="0" collapsed="false">
      <c r="H15" s="5" t="str">
        <f aca="true">IF(L15="", "", INDIRECT("P" &amp; ROW() - 1) - P15)</f>
        <v/>
      </c>
      <c r="K15" s="6" t="str">
        <f aca="false">IF(S15 = "", "", IF(S15/R15 = 0, "", S15/R15))</f>
        <v/>
      </c>
      <c r="M15" s="0" t="n">
        <f aca="false">IF(L15 = "-", -T15,G15)</f>
        <v>0</v>
      </c>
      <c r="N15" s="0" t="n">
        <f aca="true">IF(L15 = "-", SUM(INDIRECT(ADDRESS(2,COLUMN(M15)) &amp; ":" &amp; ADDRESS(ROW(),COLUMN(M15)))), 0)</f>
        <v>0</v>
      </c>
      <c r="O15" s="0" t="n">
        <f aca="false">IF(L15="-",1,0)</f>
        <v>0</v>
      </c>
      <c r="P15" s="0" t="n">
        <f aca="true">IF(N15 = 0, INDIRECT("P" &amp; ROW() - 1), N15)</f>
        <v>0</v>
      </c>
      <c r="Q15" s="0" t="str">
        <f aca="false">IF(F15="","",VLOOKUP(F15,'Вода SKU'!$A$1:$B$150,2,0))</f>
        <v/>
      </c>
      <c r="R15" s="0" t="n">
        <f aca="false">IF($B$2 = "", 1, 8000/$B$2)</f>
        <v>1</v>
      </c>
      <c r="S15" s="0" t="n">
        <f aca="false">VALUE(IF(TRIM(MID(SUBSTITUTE($J15,",",REPT(" ",LEN($J15))), 0 *LEN($J15)+1,LEN($J15))) = "", "0", TRIM(MID(SUBSTITUTE($J15,",",REPT(" ",LEN($J15))),0 *LEN($J15)+1,LEN($J15))))) +   VALUE(IF(TRIM(MID(SUBSTITUTE($J15,",",REPT(" ",LEN($J15))), 1 *LEN($J15)+1,LEN($J15))) = "", "0", TRIM(MID(SUBSTITUTE($J15,",",REPT(" ",LEN($J15))),1 *LEN($J15)+1,LEN($J15))))) +  VALUE(IF(TRIM(MID(SUBSTITUTE($J15,",",REPT(" ",LEN($J15))), 2 *LEN($J15)+1,LEN($J15))) = "", "0", TRIM(MID(SUBSTITUTE($J15,",",REPT(" ",LEN($J15))),2 *LEN($J15)+1,LEN($J15))))) +  VALUE(IF(TRIM(MID(SUBSTITUTE($J15,",",REPT(" ",LEN($J15))), 3 *LEN($J15)+1,LEN($J15))) = "", "0", TRIM(MID(SUBSTITUTE($J15,",",REPT(" ",LEN($J15))),3 *LEN($J15)+1,LEN($J15))))) +  VALUE(IF(TRIM(MID(SUBSTITUTE($J15,",",REPT(" ",LEN($J15))), 4 *LEN($J15)+1,LEN($J15))) = "", "0", TRIM(MID(SUBSTITUTE($J15,",",REPT(" ",LEN($J15))),4 *LEN($J15)+1,LEN($J15))))) +  VALUE(IF(TRIM(MID(SUBSTITUTE($J15,",",REPT(" ",LEN($J15))), 5 *LEN($J15)+1,LEN($J15))) = "", "0", TRIM(MID(SUBSTITUTE($J15,",",REPT(" ",LEN($J15))),5 *LEN($J15)+1,LEN($J15))))) +  VALUE(IF(TRIM(MID(SUBSTITUTE($J15,",",REPT(" ",LEN($J15))), 6 *LEN($J15)+1,LEN($J15))) = "", "0", TRIM(MID(SUBSTITUTE($J15,",",REPT(" ",LEN($J15))),6 *LEN($J15)+1,LEN($J15))))) +  VALUE(IF(TRIM(MID(SUBSTITUTE($J15,",",REPT(" ",LEN($J15))), 7 *LEN($J15)+1,LEN($J15))) = "", "0", TRIM(MID(SUBSTITUTE($J15,",",REPT(" ",LEN($J15))),7 *LEN($J15)+1,LEN($J15))))) +  VALUE(IF(TRIM(MID(SUBSTITUTE($J15,",",REPT(" ",LEN($J15))), 8 *LEN($J15)+1,LEN($J15))) = "", "0", TRIM(MID(SUBSTITUTE($J15,",",REPT(" ",LEN($J15))),8 *LEN($J15)+1,LEN($J15))))) +  VALUE(IF(TRIM(MID(SUBSTITUTE($J15,",",REPT(" ",LEN($J15))), 9 *LEN($J15)+1,LEN($J15))) = "", "0", TRIM(MID(SUBSTITUTE($J15,",",REPT(" ",LEN($J15))),9 *LEN($J15)+1,LEN($J15))))) +  VALUE(IF(TRIM(MID(SUBSTITUTE($J15,",",REPT(" ",LEN($J15))), 10 *LEN($J15)+1,LEN($J15))) = "", "0", TRIM(MID(SUBSTITUTE($J15,",",REPT(" ",LEN($J15))),10 *LEN($J15)+1,LEN($J15)))))</f>
        <v>0</v>
      </c>
      <c r="T15" s="0" t="n">
        <f aca="false">IF(S15 = "", "", S15/R15)</f>
        <v>0</v>
      </c>
    </row>
    <row r="16" customFormat="false" ht="13.8" hidden="false" customHeight="false" outlineLevel="0" collapsed="false">
      <c r="H16" s="5" t="str">
        <f aca="true">IF(L16="", "", INDIRECT("P" &amp; ROW() - 1) - P16)</f>
        <v/>
      </c>
      <c r="K16" s="6" t="str">
        <f aca="false">IF(S16 = "", "", IF(S16/R16 = 0, "", S16/R16))</f>
        <v/>
      </c>
      <c r="M16" s="0" t="n">
        <f aca="false">IF(L16 = "-", -T16,G16)</f>
        <v>0</v>
      </c>
      <c r="N16" s="0" t="n">
        <f aca="true">IF(L16 = "-", SUM(INDIRECT(ADDRESS(2,COLUMN(M16)) &amp; ":" &amp; ADDRESS(ROW(),COLUMN(M16)))), 0)</f>
        <v>0</v>
      </c>
      <c r="O16" s="0" t="n">
        <f aca="false">IF(L16="-",1,0)</f>
        <v>0</v>
      </c>
      <c r="P16" s="0" t="n">
        <f aca="true">IF(N16 = 0, INDIRECT("P" &amp; ROW() - 1), N16)</f>
        <v>0</v>
      </c>
      <c r="Q16" s="0" t="str">
        <f aca="false">IF(F16="","",VLOOKUP(F16,'Вода SKU'!$A$1:$B$150,2,0))</f>
        <v/>
      </c>
      <c r="R16" s="0" t="n">
        <f aca="false">IF($B$2 = "", 1, 8000/$B$2)</f>
        <v>1</v>
      </c>
      <c r="S16" s="0" t="n">
        <f aca="false">VALUE(IF(TRIM(MID(SUBSTITUTE($J16,",",REPT(" ",LEN($J16))), 0 *LEN($J16)+1,LEN($J16))) = "", "0", TRIM(MID(SUBSTITUTE($J16,",",REPT(" ",LEN($J16))),0 *LEN($J16)+1,LEN($J16))))) +   VALUE(IF(TRIM(MID(SUBSTITUTE($J16,",",REPT(" ",LEN($J16))), 1 *LEN($J16)+1,LEN($J16))) = "", "0", TRIM(MID(SUBSTITUTE($J16,",",REPT(" ",LEN($J16))),1 *LEN($J16)+1,LEN($J16))))) +  VALUE(IF(TRIM(MID(SUBSTITUTE($J16,",",REPT(" ",LEN($J16))), 2 *LEN($J16)+1,LEN($J16))) = "", "0", TRIM(MID(SUBSTITUTE($J16,",",REPT(" ",LEN($J16))),2 *LEN($J16)+1,LEN($J16))))) +  VALUE(IF(TRIM(MID(SUBSTITUTE($J16,",",REPT(" ",LEN($J16))), 3 *LEN($J16)+1,LEN($J16))) = "", "0", TRIM(MID(SUBSTITUTE($J16,",",REPT(" ",LEN($J16))),3 *LEN($J16)+1,LEN($J16))))) +  VALUE(IF(TRIM(MID(SUBSTITUTE($J16,",",REPT(" ",LEN($J16))), 4 *LEN($J16)+1,LEN($J16))) = "", "0", TRIM(MID(SUBSTITUTE($J16,",",REPT(" ",LEN($J16))),4 *LEN($J16)+1,LEN($J16))))) +  VALUE(IF(TRIM(MID(SUBSTITUTE($J16,",",REPT(" ",LEN($J16))), 5 *LEN($J16)+1,LEN($J16))) = "", "0", TRIM(MID(SUBSTITUTE($J16,",",REPT(" ",LEN($J16))),5 *LEN($J16)+1,LEN($J16))))) +  VALUE(IF(TRIM(MID(SUBSTITUTE($J16,",",REPT(" ",LEN($J16))), 6 *LEN($J16)+1,LEN($J16))) = "", "0", TRIM(MID(SUBSTITUTE($J16,",",REPT(" ",LEN($J16))),6 *LEN($J16)+1,LEN($J16))))) +  VALUE(IF(TRIM(MID(SUBSTITUTE($J16,",",REPT(" ",LEN($J16))), 7 *LEN($J16)+1,LEN($J16))) = "", "0", TRIM(MID(SUBSTITUTE($J16,",",REPT(" ",LEN($J16))),7 *LEN($J16)+1,LEN($J16))))) +  VALUE(IF(TRIM(MID(SUBSTITUTE($J16,",",REPT(" ",LEN($J16))), 8 *LEN($J16)+1,LEN($J16))) = "", "0", TRIM(MID(SUBSTITUTE($J16,",",REPT(" ",LEN($J16))),8 *LEN($J16)+1,LEN($J16))))) +  VALUE(IF(TRIM(MID(SUBSTITUTE($J16,",",REPT(" ",LEN($J16))), 9 *LEN($J16)+1,LEN($J16))) = "", "0", TRIM(MID(SUBSTITUTE($J16,",",REPT(" ",LEN($J16))),9 *LEN($J16)+1,LEN($J16))))) +  VALUE(IF(TRIM(MID(SUBSTITUTE($J16,",",REPT(" ",LEN($J16))), 10 *LEN($J16)+1,LEN($J16))) = "", "0", TRIM(MID(SUBSTITUTE($J16,",",REPT(" ",LEN($J16))),10 *LEN($J16)+1,LEN($J16)))))</f>
        <v>0</v>
      </c>
      <c r="T16" s="0" t="n">
        <f aca="false">IF(S16 = "", "", S16/R16)</f>
        <v>0</v>
      </c>
    </row>
    <row r="17" customFormat="false" ht="13.8" hidden="false" customHeight="false" outlineLevel="0" collapsed="false">
      <c r="H17" s="5" t="str">
        <f aca="true">IF(L17="", "", INDIRECT("P" &amp; ROW() - 1) - P17)</f>
        <v/>
      </c>
      <c r="K17" s="6" t="str">
        <f aca="false">IF(S17 = "", "", IF(S17/R17 = 0, "", S17/R17))</f>
        <v/>
      </c>
      <c r="M17" s="0" t="n">
        <f aca="false">IF(L17 = "-", -T17,G17)</f>
        <v>0</v>
      </c>
      <c r="N17" s="0" t="n">
        <f aca="true">IF(L17 = "-", SUM(INDIRECT(ADDRESS(2,COLUMN(M17)) &amp; ":" &amp; ADDRESS(ROW(),COLUMN(M17)))), 0)</f>
        <v>0</v>
      </c>
      <c r="O17" s="0" t="n">
        <f aca="false">IF(L17="-",1,0)</f>
        <v>0</v>
      </c>
      <c r="P17" s="0" t="n">
        <f aca="true">IF(N17 = 0, INDIRECT("P" &amp; ROW() - 1), N17)</f>
        <v>0</v>
      </c>
      <c r="Q17" s="0" t="str">
        <f aca="false">IF(F17="","",VLOOKUP(F17,'Вода SKU'!$A$1:$B$150,2,0))</f>
        <v/>
      </c>
      <c r="R17" s="0" t="n">
        <f aca="false">IF($B$2 = "", 1, 8000/$B$2)</f>
        <v>1</v>
      </c>
      <c r="S17" s="0" t="n">
        <f aca="false">VALUE(IF(TRIM(MID(SUBSTITUTE($J17,",",REPT(" ",LEN($J17))), 0 *LEN($J17)+1,LEN($J17))) = "", "0", TRIM(MID(SUBSTITUTE($J17,",",REPT(" ",LEN($J17))),0 *LEN($J17)+1,LEN($J17))))) +   VALUE(IF(TRIM(MID(SUBSTITUTE($J17,",",REPT(" ",LEN($J17))), 1 *LEN($J17)+1,LEN($J17))) = "", "0", TRIM(MID(SUBSTITUTE($J17,",",REPT(" ",LEN($J17))),1 *LEN($J17)+1,LEN($J17))))) +  VALUE(IF(TRIM(MID(SUBSTITUTE($J17,",",REPT(" ",LEN($J17))), 2 *LEN($J17)+1,LEN($J17))) = "", "0", TRIM(MID(SUBSTITUTE($J17,",",REPT(" ",LEN($J17))),2 *LEN($J17)+1,LEN($J17))))) +  VALUE(IF(TRIM(MID(SUBSTITUTE($J17,",",REPT(" ",LEN($J17))), 3 *LEN($J17)+1,LEN($J17))) = "", "0", TRIM(MID(SUBSTITUTE($J17,",",REPT(" ",LEN($J17))),3 *LEN($J17)+1,LEN($J17))))) +  VALUE(IF(TRIM(MID(SUBSTITUTE($J17,",",REPT(" ",LEN($J17))), 4 *LEN($J17)+1,LEN($J17))) = "", "0", TRIM(MID(SUBSTITUTE($J17,",",REPT(" ",LEN($J17))),4 *LEN($J17)+1,LEN($J17))))) +  VALUE(IF(TRIM(MID(SUBSTITUTE($J17,",",REPT(" ",LEN($J17))), 5 *LEN($J17)+1,LEN($J17))) = "", "0", TRIM(MID(SUBSTITUTE($J17,",",REPT(" ",LEN($J17))),5 *LEN($J17)+1,LEN($J17))))) +  VALUE(IF(TRIM(MID(SUBSTITUTE($J17,",",REPT(" ",LEN($J17))), 6 *LEN($J17)+1,LEN($J17))) = "", "0", TRIM(MID(SUBSTITUTE($J17,",",REPT(" ",LEN($J17))),6 *LEN($J17)+1,LEN($J17))))) +  VALUE(IF(TRIM(MID(SUBSTITUTE($J17,",",REPT(" ",LEN($J17))), 7 *LEN($J17)+1,LEN($J17))) = "", "0", TRIM(MID(SUBSTITUTE($J17,",",REPT(" ",LEN($J17))),7 *LEN($J17)+1,LEN($J17))))) +  VALUE(IF(TRIM(MID(SUBSTITUTE($J17,",",REPT(" ",LEN($J17))), 8 *LEN($J17)+1,LEN($J17))) = "", "0", TRIM(MID(SUBSTITUTE($J17,",",REPT(" ",LEN($J17))),8 *LEN($J17)+1,LEN($J17))))) +  VALUE(IF(TRIM(MID(SUBSTITUTE($J17,",",REPT(" ",LEN($J17))), 9 *LEN($J17)+1,LEN($J17))) = "", "0", TRIM(MID(SUBSTITUTE($J17,",",REPT(" ",LEN($J17))),9 *LEN($J17)+1,LEN($J17))))) +  VALUE(IF(TRIM(MID(SUBSTITUTE($J17,",",REPT(" ",LEN($J17))), 10 *LEN($J17)+1,LEN($J17))) = "", "0", TRIM(MID(SUBSTITUTE($J17,",",REPT(" ",LEN($J17))),10 *LEN($J17)+1,LEN($J17)))))</f>
        <v>0</v>
      </c>
      <c r="T17" s="0" t="n">
        <f aca="false">IF(S17 = "", "", S17/R17)</f>
        <v>0</v>
      </c>
    </row>
    <row r="18" customFormat="false" ht="13.8" hidden="false" customHeight="false" outlineLevel="0" collapsed="false">
      <c r="H18" s="5" t="str">
        <f aca="true">IF(L18="", "", INDIRECT("P" &amp; ROW() - 1) - P18)</f>
        <v/>
      </c>
      <c r="K18" s="6" t="str">
        <f aca="false">IF(S18 = "", "", IF(S18/R18 = 0, "", S18/R18))</f>
        <v/>
      </c>
      <c r="M18" s="0" t="n">
        <f aca="false">IF(L18 = "-", -T18,G18)</f>
        <v>0</v>
      </c>
      <c r="N18" s="0" t="n">
        <f aca="true">IF(L18 = "-", SUM(INDIRECT(ADDRESS(2,COLUMN(M18)) &amp; ":" &amp; ADDRESS(ROW(),COLUMN(M18)))), 0)</f>
        <v>0</v>
      </c>
      <c r="O18" s="0" t="n">
        <f aca="false">IF(L18="-",1,0)</f>
        <v>0</v>
      </c>
      <c r="P18" s="0" t="n">
        <f aca="true">IF(N18 = 0, INDIRECT("P" &amp; ROW() - 1), N18)</f>
        <v>0</v>
      </c>
      <c r="Q18" s="0" t="str">
        <f aca="false">IF(F18="","",VLOOKUP(F18,'Вода SKU'!$A$1:$B$150,2,0))</f>
        <v/>
      </c>
      <c r="R18" s="0" t="n">
        <f aca="false">IF($B$2 = "", 1, 8000/$B$2)</f>
        <v>1</v>
      </c>
      <c r="S18" s="0" t="n">
        <f aca="false">VALUE(IF(TRIM(MID(SUBSTITUTE($J18,",",REPT(" ",LEN($J18))), 0 *LEN($J18)+1,LEN($J18))) = "", "0", TRIM(MID(SUBSTITUTE($J18,",",REPT(" ",LEN($J18))),0 *LEN($J18)+1,LEN($J18))))) +   VALUE(IF(TRIM(MID(SUBSTITUTE($J18,",",REPT(" ",LEN($J18))), 1 *LEN($J18)+1,LEN($J18))) = "", "0", TRIM(MID(SUBSTITUTE($J18,",",REPT(" ",LEN($J18))),1 *LEN($J18)+1,LEN($J18))))) +  VALUE(IF(TRIM(MID(SUBSTITUTE($J18,",",REPT(" ",LEN($J18))), 2 *LEN($J18)+1,LEN($J18))) = "", "0", TRIM(MID(SUBSTITUTE($J18,",",REPT(" ",LEN($J18))),2 *LEN($J18)+1,LEN($J18))))) +  VALUE(IF(TRIM(MID(SUBSTITUTE($J18,",",REPT(" ",LEN($J18))), 3 *LEN($J18)+1,LEN($J18))) = "", "0", TRIM(MID(SUBSTITUTE($J18,",",REPT(" ",LEN($J18))),3 *LEN($J18)+1,LEN($J18))))) +  VALUE(IF(TRIM(MID(SUBSTITUTE($J18,",",REPT(" ",LEN($J18))), 4 *LEN($J18)+1,LEN($J18))) = "", "0", TRIM(MID(SUBSTITUTE($J18,",",REPT(" ",LEN($J18))),4 *LEN($J18)+1,LEN($J18))))) +  VALUE(IF(TRIM(MID(SUBSTITUTE($J18,",",REPT(" ",LEN($J18))), 5 *LEN($J18)+1,LEN($J18))) = "", "0", TRIM(MID(SUBSTITUTE($J18,",",REPT(" ",LEN($J18))),5 *LEN($J18)+1,LEN($J18))))) +  VALUE(IF(TRIM(MID(SUBSTITUTE($J18,",",REPT(" ",LEN($J18))), 6 *LEN($J18)+1,LEN($J18))) = "", "0", TRIM(MID(SUBSTITUTE($J18,",",REPT(" ",LEN($J18))),6 *LEN($J18)+1,LEN($J18))))) +  VALUE(IF(TRIM(MID(SUBSTITUTE($J18,",",REPT(" ",LEN($J18))), 7 *LEN($J18)+1,LEN($J18))) = "", "0", TRIM(MID(SUBSTITUTE($J18,",",REPT(" ",LEN($J18))),7 *LEN($J18)+1,LEN($J18))))) +  VALUE(IF(TRIM(MID(SUBSTITUTE($J18,",",REPT(" ",LEN($J18))), 8 *LEN($J18)+1,LEN($J18))) = "", "0", TRIM(MID(SUBSTITUTE($J18,",",REPT(" ",LEN($J18))),8 *LEN($J18)+1,LEN($J18))))) +  VALUE(IF(TRIM(MID(SUBSTITUTE($J18,",",REPT(" ",LEN($J18))), 9 *LEN($J18)+1,LEN($J18))) = "", "0", TRIM(MID(SUBSTITUTE($J18,",",REPT(" ",LEN($J18))),9 *LEN($J18)+1,LEN($J18))))) +  VALUE(IF(TRIM(MID(SUBSTITUTE($J18,",",REPT(" ",LEN($J18))), 10 *LEN($J18)+1,LEN($J18))) = "", "0", TRIM(MID(SUBSTITUTE($J18,",",REPT(" ",LEN($J18))),10 *LEN($J18)+1,LEN($J18)))))</f>
        <v>0</v>
      </c>
      <c r="T18" s="0" t="n">
        <f aca="false">IF(S18 = "", "", S18/R18)</f>
        <v>0</v>
      </c>
    </row>
    <row r="19" customFormat="false" ht="13.8" hidden="false" customHeight="false" outlineLevel="0" collapsed="false">
      <c r="H19" s="5" t="str">
        <f aca="true">IF(L19="", "", INDIRECT("P" &amp; ROW() - 1) - P19)</f>
        <v/>
      </c>
      <c r="K19" s="6" t="str">
        <f aca="false">IF(S19 = "", "", IF(S19/R19 = 0, "", S19/R19))</f>
        <v/>
      </c>
      <c r="M19" s="0" t="n">
        <f aca="false">IF(L19 = "-", -T19,G19)</f>
        <v>0</v>
      </c>
      <c r="N19" s="0" t="n">
        <f aca="true">IF(L19 = "-", SUM(INDIRECT(ADDRESS(2,COLUMN(M19)) &amp; ":" &amp; ADDRESS(ROW(),COLUMN(M19)))), 0)</f>
        <v>0</v>
      </c>
      <c r="O19" s="0" t="n">
        <f aca="false">IF(L19="-",1,0)</f>
        <v>0</v>
      </c>
      <c r="P19" s="0" t="n">
        <f aca="true">IF(N19 = 0, INDIRECT("P" &amp; ROW() - 1), N19)</f>
        <v>0</v>
      </c>
      <c r="Q19" s="0" t="str">
        <f aca="false">IF(F19="","",VLOOKUP(F19,'Вода SKU'!$A$1:$B$150,2,0))</f>
        <v/>
      </c>
      <c r="R19" s="0" t="n">
        <f aca="false">IF($B$2 = "", 1, 8000/$B$2)</f>
        <v>1</v>
      </c>
      <c r="S19" s="0" t="n">
        <f aca="false">VALUE(IF(TRIM(MID(SUBSTITUTE($J19,",",REPT(" ",LEN($J19))), 0 *LEN($J19)+1,LEN($J19))) = "", "0", TRIM(MID(SUBSTITUTE($J19,",",REPT(" ",LEN($J19))),0 *LEN($J19)+1,LEN($J19))))) +   VALUE(IF(TRIM(MID(SUBSTITUTE($J19,",",REPT(" ",LEN($J19))), 1 *LEN($J19)+1,LEN($J19))) = "", "0", TRIM(MID(SUBSTITUTE($J19,",",REPT(" ",LEN($J19))),1 *LEN($J19)+1,LEN($J19))))) +  VALUE(IF(TRIM(MID(SUBSTITUTE($J19,",",REPT(" ",LEN($J19))), 2 *LEN($J19)+1,LEN($J19))) = "", "0", TRIM(MID(SUBSTITUTE($J19,",",REPT(" ",LEN($J19))),2 *LEN($J19)+1,LEN($J19))))) +  VALUE(IF(TRIM(MID(SUBSTITUTE($J19,",",REPT(" ",LEN($J19))), 3 *LEN($J19)+1,LEN($J19))) = "", "0", TRIM(MID(SUBSTITUTE($J19,",",REPT(" ",LEN($J19))),3 *LEN($J19)+1,LEN($J19))))) +  VALUE(IF(TRIM(MID(SUBSTITUTE($J19,",",REPT(" ",LEN($J19))), 4 *LEN($J19)+1,LEN($J19))) = "", "0", TRIM(MID(SUBSTITUTE($J19,",",REPT(" ",LEN($J19))),4 *LEN($J19)+1,LEN($J19))))) +  VALUE(IF(TRIM(MID(SUBSTITUTE($J19,",",REPT(" ",LEN($J19))), 5 *LEN($J19)+1,LEN($J19))) = "", "0", TRIM(MID(SUBSTITUTE($J19,",",REPT(" ",LEN($J19))),5 *LEN($J19)+1,LEN($J19))))) +  VALUE(IF(TRIM(MID(SUBSTITUTE($J19,",",REPT(" ",LEN($J19))), 6 *LEN($J19)+1,LEN($J19))) = "", "0", TRIM(MID(SUBSTITUTE($J19,",",REPT(" ",LEN($J19))),6 *LEN($J19)+1,LEN($J19))))) +  VALUE(IF(TRIM(MID(SUBSTITUTE($J19,",",REPT(" ",LEN($J19))), 7 *LEN($J19)+1,LEN($J19))) = "", "0", TRIM(MID(SUBSTITUTE($J19,",",REPT(" ",LEN($J19))),7 *LEN($J19)+1,LEN($J19))))) +  VALUE(IF(TRIM(MID(SUBSTITUTE($J19,",",REPT(" ",LEN($J19))), 8 *LEN($J19)+1,LEN($J19))) = "", "0", TRIM(MID(SUBSTITUTE($J19,",",REPT(" ",LEN($J19))),8 *LEN($J19)+1,LEN($J19))))) +  VALUE(IF(TRIM(MID(SUBSTITUTE($J19,",",REPT(" ",LEN($J19))), 9 *LEN($J19)+1,LEN($J19))) = "", "0", TRIM(MID(SUBSTITUTE($J19,",",REPT(" ",LEN($J19))),9 *LEN($J19)+1,LEN($J19))))) +  VALUE(IF(TRIM(MID(SUBSTITUTE($J19,",",REPT(" ",LEN($J19))), 10 *LEN($J19)+1,LEN($J19))) = "", "0", TRIM(MID(SUBSTITUTE($J19,",",REPT(" ",LEN($J19))),10 *LEN($J19)+1,LEN($J19)))))</f>
        <v>0</v>
      </c>
      <c r="T19" s="0" t="n">
        <f aca="false">IF(S19 = "", "", S19/R19)</f>
        <v>0</v>
      </c>
    </row>
    <row r="20" customFormat="false" ht="13.8" hidden="false" customHeight="false" outlineLevel="0" collapsed="false">
      <c r="H20" s="5" t="str">
        <f aca="true">IF(L20="", "", INDIRECT("P" &amp; ROW() - 1) - P20)</f>
        <v/>
      </c>
      <c r="K20" s="6" t="str">
        <f aca="false">IF(S20 = "", "", IF(S20/R20 = 0, "", S20/R20))</f>
        <v/>
      </c>
      <c r="M20" s="0" t="n">
        <f aca="false">IF(L20 = "-", -T20,G20)</f>
        <v>0</v>
      </c>
      <c r="N20" s="0" t="n">
        <f aca="true">IF(L20 = "-", SUM(INDIRECT(ADDRESS(2,COLUMN(M20)) &amp; ":" &amp; ADDRESS(ROW(),COLUMN(M20)))), 0)</f>
        <v>0</v>
      </c>
      <c r="O20" s="0" t="n">
        <f aca="false">IF(L20="-",1,0)</f>
        <v>0</v>
      </c>
      <c r="P20" s="0" t="n">
        <f aca="true">IF(N20 = 0, INDIRECT("P" &amp; ROW() - 1), N20)</f>
        <v>0</v>
      </c>
      <c r="Q20" s="0" t="str">
        <f aca="false">IF(F20="","",VLOOKUP(F20,'Вода SKU'!$A$1:$B$150,2,0))</f>
        <v/>
      </c>
      <c r="R20" s="0" t="n">
        <f aca="false">IF($B$2 = "", 1, 8000/$B$2)</f>
        <v>1</v>
      </c>
      <c r="S20" s="0" t="n">
        <f aca="false">VALUE(IF(TRIM(MID(SUBSTITUTE($J20,",",REPT(" ",LEN($J20))), 0 *LEN($J20)+1,LEN($J20))) = "", "0", TRIM(MID(SUBSTITUTE($J20,",",REPT(" ",LEN($J20))),0 *LEN($J20)+1,LEN($J20))))) +   VALUE(IF(TRIM(MID(SUBSTITUTE($J20,",",REPT(" ",LEN($J20))), 1 *LEN($J20)+1,LEN($J20))) = "", "0", TRIM(MID(SUBSTITUTE($J20,",",REPT(" ",LEN($J20))),1 *LEN($J20)+1,LEN($J20))))) +  VALUE(IF(TRIM(MID(SUBSTITUTE($J20,",",REPT(" ",LEN($J20))), 2 *LEN($J20)+1,LEN($J20))) = "", "0", TRIM(MID(SUBSTITUTE($J20,",",REPT(" ",LEN($J20))),2 *LEN($J20)+1,LEN($J20))))) +  VALUE(IF(TRIM(MID(SUBSTITUTE($J20,",",REPT(" ",LEN($J20))), 3 *LEN($J20)+1,LEN($J20))) = "", "0", TRIM(MID(SUBSTITUTE($J20,",",REPT(" ",LEN($J20))),3 *LEN($J20)+1,LEN($J20))))) +  VALUE(IF(TRIM(MID(SUBSTITUTE($J20,",",REPT(" ",LEN($J20))), 4 *LEN($J20)+1,LEN($J20))) = "", "0", TRIM(MID(SUBSTITUTE($J20,",",REPT(" ",LEN($J20))),4 *LEN($J20)+1,LEN($J20))))) +  VALUE(IF(TRIM(MID(SUBSTITUTE($J20,",",REPT(" ",LEN($J20))), 5 *LEN($J20)+1,LEN($J20))) = "", "0", TRIM(MID(SUBSTITUTE($J20,",",REPT(" ",LEN($J20))),5 *LEN($J20)+1,LEN($J20))))) +  VALUE(IF(TRIM(MID(SUBSTITUTE($J20,",",REPT(" ",LEN($J20))), 6 *LEN($J20)+1,LEN($J20))) = "", "0", TRIM(MID(SUBSTITUTE($J20,",",REPT(" ",LEN($J20))),6 *LEN($J20)+1,LEN($J20))))) +  VALUE(IF(TRIM(MID(SUBSTITUTE($J20,",",REPT(" ",LEN($J20))), 7 *LEN($J20)+1,LEN($J20))) = "", "0", TRIM(MID(SUBSTITUTE($J20,",",REPT(" ",LEN($J20))),7 *LEN($J20)+1,LEN($J20))))) +  VALUE(IF(TRIM(MID(SUBSTITUTE($J20,",",REPT(" ",LEN($J20))), 8 *LEN($J20)+1,LEN($J20))) = "", "0", TRIM(MID(SUBSTITUTE($J20,",",REPT(" ",LEN($J20))),8 *LEN($J20)+1,LEN($J20))))) +  VALUE(IF(TRIM(MID(SUBSTITUTE($J20,",",REPT(" ",LEN($J20))), 9 *LEN($J20)+1,LEN($J20))) = "", "0", TRIM(MID(SUBSTITUTE($J20,",",REPT(" ",LEN($J20))),9 *LEN($J20)+1,LEN($J20))))) +  VALUE(IF(TRIM(MID(SUBSTITUTE($J20,",",REPT(" ",LEN($J20))), 10 *LEN($J20)+1,LEN($J20))) = "", "0", TRIM(MID(SUBSTITUTE($J20,",",REPT(" ",LEN($J20))),10 *LEN($J20)+1,LEN($J20)))))</f>
        <v>0</v>
      </c>
      <c r="T20" s="0" t="n">
        <f aca="false">IF(S20 = "", "", S20/R20)</f>
        <v>0</v>
      </c>
    </row>
    <row r="21" customFormat="false" ht="13.8" hidden="false" customHeight="false" outlineLevel="0" collapsed="false">
      <c r="H21" s="5" t="str">
        <f aca="true">IF(L21="", "", INDIRECT("P" &amp; ROW() - 1) - P21)</f>
        <v/>
      </c>
      <c r="K21" s="6" t="str">
        <f aca="false">IF(S21 = "", "", IF(S21/R21 = 0, "", S21/R21))</f>
        <v/>
      </c>
      <c r="M21" s="0" t="n">
        <f aca="false">IF(L21 = "-", -T21,G21)</f>
        <v>0</v>
      </c>
      <c r="N21" s="0" t="n">
        <f aca="true">IF(L21 = "-", SUM(INDIRECT(ADDRESS(2,COLUMN(M21)) &amp; ":" &amp; ADDRESS(ROW(),COLUMN(M21)))), 0)</f>
        <v>0</v>
      </c>
      <c r="O21" s="0" t="n">
        <f aca="false">IF(L21="-",1,0)</f>
        <v>0</v>
      </c>
      <c r="P21" s="0" t="n">
        <f aca="true">IF(N21 = 0, INDIRECT("P" &amp; ROW() - 1), N21)</f>
        <v>0</v>
      </c>
      <c r="Q21" s="0" t="str">
        <f aca="false">IF(F21="","",VLOOKUP(F21,'Вода SKU'!$A$1:$B$150,2,0))</f>
        <v/>
      </c>
      <c r="R21" s="0" t="n">
        <f aca="false">IF($B$2 = "", 1, 8000/$B$2)</f>
        <v>1</v>
      </c>
      <c r="S21" s="0" t="n">
        <f aca="false">VALUE(IF(TRIM(MID(SUBSTITUTE($J21,",",REPT(" ",LEN($J21))), 0 *LEN($J21)+1,LEN($J21))) = "", "0", TRIM(MID(SUBSTITUTE($J21,",",REPT(" ",LEN($J21))),0 *LEN($J21)+1,LEN($J21))))) +   VALUE(IF(TRIM(MID(SUBSTITUTE($J21,",",REPT(" ",LEN($J21))), 1 *LEN($J21)+1,LEN($J21))) = "", "0", TRIM(MID(SUBSTITUTE($J21,",",REPT(" ",LEN($J21))),1 *LEN($J21)+1,LEN($J21))))) +  VALUE(IF(TRIM(MID(SUBSTITUTE($J21,",",REPT(" ",LEN($J21))), 2 *LEN($J21)+1,LEN($J21))) = "", "0", TRIM(MID(SUBSTITUTE($J21,",",REPT(" ",LEN($J21))),2 *LEN($J21)+1,LEN($J21))))) +  VALUE(IF(TRIM(MID(SUBSTITUTE($J21,",",REPT(" ",LEN($J21))), 3 *LEN($J21)+1,LEN($J21))) = "", "0", TRIM(MID(SUBSTITUTE($J21,",",REPT(" ",LEN($J21))),3 *LEN($J21)+1,LEN($J21))))) +  VALUE(IF(TRIM(MID(SUBSTITUTE($J21,",",REPT(" ",LEN($J21))), 4 *LEN($J21)+1,LEN($J21))) = "", "0", TRIM(MID(SUBSTITUTE($J21,",",REPT(" ",LEN($J21))),4 *LEN($J21)+1,LEN($J21))))) +  VALUE(IF(TRIM(MID(SUBSTITUTE($J21,",",REPT(" ",LEN($J21))), 5 *LEN($J21)+1,LEN($J21))) = "", "0", TRIM(MID(SUBSTITUTE($J21,",",REPT(" ",LEN($J21))),5 *LEN($J21)+1,LEN($J21))))) +  VALUE(IF(TRIM(MID(SUBSTITUTE($J21,",",REPT(" ",LEN($J21))), 6 *LEN($J21)+1,LEN($J21))) = "", "0", TRIM(MID(SUBSTITUTE($J21,",",REPT(" ",LEN($J21))),6 *LEN($J21)+1,LEN($J21))))) +  VALUE(IF(TRIM(MID(SUBSTITUTE($J21,",",REPT(" ",LEN($J21))), 7 *LEN($J21)+1,LEN($J21))) = "", "0", TRIM(MID(SUBSTITUTE($J21,",",REPT(" ",LEN($J21))),7 *LEN($J21)+1,LEN($J21))))) +  VALUE(IF(TRIM(MID(SUBSTITUTE($J21,",",REPT(" ",LEN($J21))), 8 *LEN($J21)+1,LEN($J21))) = "", "0", TRIM(MID(SUBSTITUTE($J21,",",REPT(" ",LEN($J21))),8 *LEN($J21)+1,LEN($J21))))) +  VALUE(IF(TRIM(MID(SUBSTITUTE($J21,",",REPT(" ",LEN($J21))), 9 *LEN($J21)+1,LEN($J21))) = "", "0", TRIM(MID(SUBSTITUTE($J21,",",REPT(" ",LEN($J21))),9 *LEN($J21)+1,LEN($J21))))) +  VALUE(IF(TRIM(MID(SUBSTITUTE($J21,",",REPT(" ",LEN($J21))), 10 *LEN($J21)+1,LEN($J21))) = "", "0", TRIM(MID(SUBSTITUTE($J21,",",REPT(" ",LEN($J21))),10 *LEN($J21)+1,LEN($J21)))))</f>
        <v>0</v>
      </c>
      <c r="T21" s="0" t="n">
        <f aca="false">IF(S21 = "", "", S21/R21)</f>
        <v>0</v>
      </c>
    </row>
    <row r="22" customFormat="false" ht="13.8" hidden="false" customHeight="false" outlineLevel="0" collapsed="false">
      <c r="H22" s="5" t="str">
        <f aca="true">IF(L22="", "", INDIRECT("P" &amp; ROW() - 1) - P22)</f>
        <v/>
      </c>
      <c r="K22" s="6" t="str">
        <f aca="false">IF(S22 = "", "", IF(S22/R22 = 0, "", S22/R22))</f>
        <v/>
      </c>
      <c r="M22" s="0" t="n">
        <f aca="false">IF(L22 = "-", -T22,G22)</f>
        <v>0</v>
      </c>
      <c r="N22" s="0" t="n">
        <f aca="true">IF(L22 = "-", SUM(INDIRECT(ADDRESS(2,COLUMN(M22)) &amp; ":" &amp; ADDRESS(ROW(),COLUMN(M22)))), 0)</f>
        <v>0</v>
      </c>
      <c r="O22" s="0" t="n">
        <f aca="false">IF(L22="-",1,0)</f>
        <v>0</v>
      </c>
      <c r="P22" s="0" t="n">
        <f aca="true">IF(N22 = 0, INDIRECT("P" &amp; ROW() - 1), N22)</f>
        <v>0</v>
      </c>
      <c r="Q22" s="0" t="str">
        <f aca="false">IF(F22="","",VLOOKUP(F22,'Вода SKU'!$A$1:$B$150,2,0))</f>
        <v/>
      </c>
      <c r="R22" s="0" t="n">
        <f aca="false">IF($B$2 = "", 1, 8000/$B$2)</f>
        <v>1</v>
      </c>
      <c r="S22" s="0" t="n">
        <f aca="false">VALUE(IF(TRIM(MID(SUBSTITUTE($J22,",",REPT(" ",LEN($J22))), 0 *LEN($J22)+1,LEN($J22))) = "", "0", TRIM(MID(SUBSTITUTE($J22,",",REPT(" ",LEN($J22))),0 *LEN($J22)+1,LEN($J22))))) +   VALUE(IF(TRIM(MID(SUBSTITUTE($J22,",",REPT(" ",LEN($J22))), 1 *LEN($J22)+1,LEN($J22))) = "", "0", TRIM(MID(SUBSTITUTE($J22,",",REPT(" ",LEN($J22))),1 *LEN($J22)+1,LEN($J22))))) +  VALUE(IF(TRIM(MID(SUBSTITUTE($J22,",",REPT(" ",LEN($J22))), 2 *LEN($J22)+1,LEN($J22))) = "", "0", TRIM(MID(SUBSTITUTE($J22,",",REPT(" ",LEN($J22))),2 *LEN($J22)+1,LEN($J22))))) +  VALUE(IF(TRIM(MID(SUBSTITUTE($J22,",",REPT(" ",LEN($J22))), 3 *LEN($J22)+1,LEN($J22))) = "", "0", TRIM(MID(SUBSTITUTE($J22,",",REPT(" ",LEN($J22))),3 *LEN($J22)+1,LEN($J22))))) +  VALUE(IF(TRIM(MID(SUBSTITUTE($J22,",",REPT(" ",LEN($J22))), 4 *LEN($J22)+1,LEN($J22))) = "", "0", TRIM(MID(SUBSTITUTE($J22,",",REPT(" ",LEN($J22))),4 *LEN($J22)+1,LEN($J22))))) +  VALUE(IF(TRIM(MID(SUBSTITUTE($J22,",",REPT(" ",LEN($J22))), 5 *LEN($J22)+1,LEN($J22))) = "", "0", TRIM(MID(SUBSTITUTE($J22,",",REPT(" ",LEN($J22))),5 *LEN($J22)+1,LEN($J22))))) +  VALUE(IF(TRIM(MID(SUBSTITUTE($J22,",",REPT(" ",LEN($J22))), 6 *LEN($J22)+1,LEN($J22))) = "", "0", TRIM(MID(SUBSTITUTE($J22,",",REPT(" ",LEN($J22))),6 *LEN($J22)+1,LEN($J22))))) +  VALUE(IF(TRIM(MID(SUBSTITUTE($J22,",",REPT(" ",LEN($J22))), 7 *LEN($J22)+1,LEN($J22))) = "", "0", TRIM(MID(SUBSTITUTE($J22,",",REPT(" ",LEN($J22))),7 *LEN($J22)+1,LEN($J22))))) +  VALUE(IF(TRIM(MID(SUBSTITUTE($J22,",",REPT(" ",LEN($J22))), 8 *LEN($J22)+1,LEN($J22))) = "", "0", TRIM(MID(SUBSTITUTE($J22,",",REPT(" ",LEN($J22))),8 *LEN($J22)+1,LEN($J22))))) +  VALUE(IF(TRIM(MID(SUBSTITUTE($J22,",",REPT(" ",LEN($J22))), 9 *LEN($J22)+1,LEN($J22))) = "", "0", TRIM(MID(SUBSTITUTE($J22,",",REPT(" ",LEN($J22))),9 *LEN($J22)+1,LEN($J22))))) +  VALUE(IF(TRIM(MID(SUBSTITUTE($J22,",",REPT(" ",LEN($J22))), 10 *LEN($J22)+1,LEN($J22))) = "", "0", TRIM(MID(SUBSTITUTE($J22,",",REPT(" ",LEN($J22))),10 *LEN($J22)+1,LEN($J22)))))</f>
        <v>0</v>
      </c>
      <c r="T22" s="0" t="n">
        <f aca="false">IF(S22 = "", "", S22/R22)</f>
        <v>0</v>
      </c>
    </row>
    <row r="23" customFormat="false" ht="13.8" hidden="false" customHeight="false" outlineLevel="0" collapsed="false">
      <c r="H23" s="5" t="str">
        <f aca="true">IF(L23="", "", INDIRECT("P" &amp; ROW() - 1) - P23)</f>
        <v/>
      </c>
      <c r="K23" s="6" t="str">
        <f aca="false">IF(S23 = "", "", IF(S23/R23 = 0, "", S23/R23))</f>
        <v/>
      </c>
      <c r="M23" s="0" t="n">
        <f aca="false">IF(L23 = "-", -T23,G23)</f>
        <v>0</v>
      </c>
      <c r="N23" s="0" t="n">
        <f aca="true">IF(L23 = "-", SUM(INDIRECT(ADDRESS(2,COLUMN(M23)) &amp; ":" &amp; ADDRESS(ROW(),COLUMN(M23)))), 0)</f>
        <v>0</v>
      </c>
      <c r="O23" s="0" t="n">
        <f aca="false">IF(L23="-",1,0)</f>
        <v>0</v>
      </c>
      <c r="P23" s="0" t="n">
        <f aca="true">IF(N23 = 0, INDIRECT("P" &amp; ROW() - 1), N23)</f>
        <v>0</v>
      </c>
      <c r="Q23" s="0" t="str">
        <f aca="false">IF(F23="","",VLOOKUP(F23,'Вода SKU'!$A$1:$B$150,2,0))</f>
        <v/>
      </c>
      <c r="R23" s="0" t="n">
        <f aca="false">IF($B$2 = "", 1, 8000/$B$2)</f>
        <v>1</v>
      </c>
      <c r="S23" s="0" t="n">
        <f aca="false">VALUE(IF(TRIM(MID(SUBSTITUTE($J23,",",REPT(" ",LEN($J23))), 0 *LEN($J23)+1,LEN($J23))) = "", "0", TRIM(MID(SUBSTITUTE($J23,",",REPT(" ",LEN($J23))),0 *LEN($J23)+1,LEN($J23))))) +   VALUE(IF(TRIM(MID(SUBSTITUTE($J23,",",REPT(" ",LEN($J23))), 1 *LEN($J23)+1,LEN($J23))) = "", "0", TRIM(MID(SUBSTITUTE($J23,",",REPT(" ",LEN($J23))),1 *LEN($J23)+1,LEN($J23))))) +  VALUE(IF(TRIM(MID(SUBSTITUTE($J23,",",REPT(" ",LEN($J23))), 2 *LEN($J23)+1,LEN($J23))) = "", "0", TRIM(MID(SUBSTITUTE($J23,",",REPT(" ",LEN($J23))),2 *LEN($J23)+1,LEN($J23))))) +  VALUE(IF(TRIM(MID(SUBSTITUTE($J23,",",REPT(" ",LEN($J23))), 3 *LEN($J23)+1,LEN($J23))) = "", "0", TRIM(MID(SUBSTITUTE($J23,",",REPT(" ",LEN($J23))),3 *LEN($J23)+1,LEN($J23))))) +  VALUE(IF(TRIM(MID(SUBSTITUTE($J23,",",REPT(" ",LEN($J23))), 4 *LEN($J23)+1,LEN($J23))) = "", "0", TRIM(MID(SUBSTITUTE($J23,",",REPT(" ",LEN($J23))),4 *LEN($J23)+1,LEN($J23))))) +  VALUE(IF(TRIM(MID(SUBSTITUTE($J23,",",REPT(" ",LEN($J23))), 5 *LEN($J23)+1,LEN($J23))) = "", "0", TRIM(MID(SUBSTITUTE($J23,",",REPT(" ",LEN($J23))),5 *LEN($J23)+1,LEN($J23))))) +  VALUE(IF(TRIM(MID(SUBSTITUTE($J23,",",REPT(" ",LEN($J23))), 6 *LEN($J23)+1,LEN($J23))) = "", "0", TRIM(MID(SUBSTITUTE($J23,",",REPT(" ",LEN($J23))),6 *LEN($J23)+1,LEN($J23))))) +  VALUE(IF(TRIM(MID(SUBSTITUTE($J23,",",REPT(" ",LEN($J23))), 7 *LEN($J23)+1,LEN($J23))) = "", "0", TRIM(MID(SUBSTITUTE($J23,",",REPT(" ",LEN($J23))),7 *LEN($J23)+1,LEN($J23))))) +  VALUE(IF(TRIM(MID(SUBSTITUTE($J23,",",REPT(" ",LEN($J23))), 8 *LEN($J23)+1,LEN($J23))) = "", "0", TRIM(MID(SUBSTITUTE($J23,",",REPT(" ",LEN($J23))),8 *LEN($J23)+1,LEN($J23))))) +  VALUE(IF(TRIM(MID(SUBSTITUTE($J23,",",REPT(" ",LEN($J23))), 9 *LEN($J23)+1,LEN($J23))) = "", "0", TRIM(MID(SUBSTITUTE($J23,",",REPT(" ",LEN($J23))),9 *LEN($J23)+1,LEN($J23))))) +  VALUE(IF(TRIM(MID(SUBSTITUTE($J23,",",REPT(" ",LEN($J23))), 10 *LEN($J23)+1,LEN($J23))) = "", "0", TRIM(MID(SUBSTITUTE($J23,",",REPT(" ",LEN($J23))),10 *LEN($J23)+1,LEN($J23)))))</f>
        <v>0</v>
      </c>
      <c r="T23" s="0" t="n">
        <f aca="false">IF(S23 = "", "", S23/R23)</f>
        <v>0</v>
      </c>
    </row>
    <row r="24" customFormat="false" ht="13.8" hidden="false" customHeight="false" outlineLevel="0" collapsed="false">
      <c r="H24" s="5" t="str">
        <f aca="true">IF(L24="", "", INDIRECT("P" &amp; ROW() - 1) - P24)</f>
        <v/>
      </c>
      <c r="K24" s="6" t="str">
        <f aca="false">IF(S24 = "", "", IF(S24/R24 = 0, "", S24/R24))</f>
        <v/>
      </c>
      <c r="M24" s="0" t="n">
        <f aca="false">IF(L24 = "-", -T24,G24)</f>
        <v>0</v>
      </c>
      <c r="N24" s="0" t="n">
        <f aca="true">IF(L24 = "-", SUM(INDIRECT(ADDRESS(2,COLUMN(M24)) &amp; ":" &amp; ADDRESS(ROW(),COLUMN(M24)))), 0)</f>
        <v>0</v>
      </c>
      <c r="O24" s="0" t="n">
        <f aca="false">IF(L24="-",1,0)</f>
        <v>0</v>
      </c>
      <c r="P24" s="0" t="n">
        <f aca="true">IF(N24 = 0, INDIRECT("P" &amp; ROW() - 1), N24)</f>
        <v>0</v>
      </c>
      <c r="Q24" s="0" t="str">
        <f aca="false">IF(F24="","",VLOOKUP(F24,'Вода SKU'!$A$1:$B$150,2,0))</f>
        <v/>
      </c>
      <c r="R24" s="0" t="n">
        <f aca="false">IF($B$2 = "", 1, 8000/$B$2)</f>
        <v>1</v>
      </c>
      <c r="S24" s="0" t="n">
        <f aca="false">VALUE(IF(TRIM(MID(SUBSTITUTE($J24,",",REPT(" ",LEN($J24))), 0 *LEN($J24)+1,LEN($J24))) = "", "0", TRIM(MID(SUBSTITUTE($J24,",",REPT(" ",LEN($J24))),0 *LEN($J24)+1,LEN($J24))))) +   VALUE(IF(TRIM(MID(SUBSTITUTE($J24,",",REPT(" ",LEN($J24))), 1 *LEN($J24)+1,LEN($J24))) = "", "0", TRIM(MID(SUBSTITUTE($J24,",",REPT(" ",LEN($J24))),1 *LEN($J24)+1,LEN($J24))))) +  VALUE(IF(TRIM(MID(SUBSTITUTE($J24,",",REPT(" ",LEN($J24))), 2 *LEN($J24)+1,LEN($J24))) = "", "0", TRIM(MID(SUBSTITUTE($J24,",",REPT(" ",LEN($J24))),2 *LEN($J24)+1,LEN($J24))))) +  VALUE(IF(TRIM(MID(SUBSTITUTE($J24,",",REPT(" ",LEN($J24))), 3 *LEN($J24)+1,LEN($J24))) = "", "0", TRIM(MID(SUBSTITUTE($J24,",",REPT(" ",LEN($J24))),3 *LEN($J24)+1,LEN($J24))))) +  VALUE(IF(TRIM(MID(SUBSTITUTE($J24,",",REPT(" ",LEN($J24))), 4 *LEN($J24)+1,LEN($J24))) = "", "0", TRIM(MID(SUBSTITUTE($J24,",",REPT(" ",LEN($J24))),4 *LEN($J24)+1,LEN($J24))))) +  VALUE(IF(TRIM(MID(SUBSTITUTE($J24,",",REPT(" ",LEN($J24))), 5 *LEN($J24)+1,LEN($J24))) = "", "0", TRIM(MID(SUBSTITUTE($J24,",",REPT(" ",LEN($J24))),5 *LEN($J24)+1,LEN($J24))))) +  VALUE(IF(TRIM(MID(SUBSTITUTE($J24,",",REPT(" ",LEN($J24))), 6 *LEN($J24)+1,LEN($J24))) = "", "0", TRIM(MID(SUBSTITUTE($J24,",",REPT(" ",LEN($J24))),6 *LEN($J24)+1,LEN($J24))))) +  VALUE(IF(TRIM(MID(SUBSTITUTE($J24,",",REPT(" ",LEN($J24))), 7 *LEN($J24)+1,LEN($J24))) = "", "0", TRIM(MID(SUBSTITUTE($J24,",",REPT(" ",LEN($J24))),7 *LEN($J24)+1,LEN($J24))))) +  VALUE(IF(TRIM(MID(SUBSTITUTE($J24,",",REPT(" ",LEN($J24))), 8 *LEN($J24)+1,LEN($J24))) = "", "0", TRIM(MID(SUBSTITUTE($J24,",",REPT(" ",LEN($J24))),8 *LEN($J24)+1,LEN($J24))))) +  VALUE(IF(TRIM(MID(SUBSTITUTE($J24,",",REPT(" ",LEN($J24))), 9 *LEN($J24)+1,LEN($J24))) = "", "0", TRIM(MID(SUBSTITUTE($J24,",",REPT(" ",LEN($J24))),9 *LEN($J24)+1,LEN($J24))))) +  VALUE(IF(TRIM(MID(SUBSTITUTE($J24,",",REPT(" ",LEN($J24))), 10 *LEN($J24)+1,LEN($J24))) = "", "0", TRIM(MID(SUBSTITUTE($J24,",",REPT(" ",LEN($J24))),10 *LEN($J24)+1,LEN($J24)))))</f>
        <v>0</v>
      </c>
      <c r="T24" s="0" t="n">
        <f aca="false">IF(S24 = "", "", S24/R24)</f>
        <v>0</v>
      </c>
    </row>
    <row r="25" customFormat="false" ht="13.8" hidden="false" customHeight="false" outlineLevel="0" collapsed="false">
      <c r="H25" s="5" t="str">
        <f aca="true">IF(L25="", "", INDIRECT("P" &amp; ROW() - 1) - P25)</f>
        <v/>
      </c>
      <c r="K25" s="6" t="str">
        <f aca="false">IF(S25 = "", "", IF(S25/R25 = 0, "", S25/R25))</f>
        <v/>
      </c>
      <c r="M25" s="0" t="n">
        <f aca="false">IF(L25 = "-", -T25,G25)</f>
        <v>0</v>
      </c>
      <c r="N25" s="0" t="n">
        <f aca="true">IF(L25 = "-", SUM(INDIRECT(ADDRESS(2,COLUMN(M25)) &amp; ":" &amp; ADDRESS(ROW(),COLUMN(M25)))), 0)</f>
        <v>0</v>
      </c>
      <c r="O25" s="0" t="n">
        <f aca="false">IF(L25="-",1,0)</f>
        <v>0</v>
      </c>
      <c r="P25" s="0" t="n">
        <f aca="true">IF(N25 = 0, INDIRECT("P" &amp; ROW() - 1), N25)</f>
        <v>0</v>
      </c>
      <c r="Q25" s="0" t="str">
        <f aca="false">IF(F25="","",VLOOKUP(F25,'Вода SKU'!$A$1:$B$150,2,0))</f>
        <v/>
      </c>
      <c r="R25" s="0" t="n">
        <f aca="false">IF($B$2 = "", 1, 8000/$B$2)</f>
        <v>1</v>
      </c>
      <c r="S25" s="0" t="n">
        <f aca="false">VALUE(IF(TRIM(MID(SUBSTITUTE($J25,",",REPT(" ",LEN($J25))), 0 *LEN($J25)+1,LEN($J25))) = "", "0", TRIM(MID(SUBSTITUTE($J25,",",REPT(" ",LEN($J25))),0 *LEN($J25)+1,LEN($J25))))) +   VALUE(IF(TRIM(MID(SUBSTITUTE($J25,",",REPT(" ",LEN($J25))), 1 *LEN($J25)+1,LEN($J25))) = "", "0", TRIM(MID(SUBSTITUTE($J25,",",REPT(" ",LEN($J25))),1 *LEN($J25)+1,LEN($J25))))) +  VALUE(IF(TRIM(MID(SUBSTITUTE($J25,",",REPT(" ",LEN($J25))), 2 *LEN($J25)+1,LEN($J25))) = "", "0", TRIM(MID(SUBSTITUTE($J25,",",REPT(" ",LEN($J25))),2 *LEN($J25)+1,LEN($J25))))) +  VALUE(IF(TRIM(MID(SUBSTITUTE($J25,",",REPT(" ",LEN($J25))), 3 *LEN($J25)+1,LEN($J25))) = "", "0", TRIM(MID(SUBSTITUTE($J25,",",REPT(" ",LEN($J25))),3 *LEN($J25)+1,LEN($J25))))) +  VALUE(IF(TRIM(MID(SUBSTITUTE($J25,",",REPT(" ",LEN($J25))), 4 *LEN($J25)+1,LEN($J25))) = "", "0", TRIM(MID(SUBSTITUTE($J25,",",REPT(" ",LEN($J25))),4 *LEN($J25)+1,LEN($J25))))) +  VALUE(IF(TRIM(MID(SUBSTITUTE($J25,",",REPT(" ",LEN($J25))), 5 *LEN($J25)+1,LEN($J25))) = "", "0", TRIM(MID(SUBSTITUTE($J25,",",REPT(" ",LEN($J25))),5 *LEN($J25)+1,LEN($J25))))) +  VALUE(IF(TRIM(MID(SUBSTITUTE($J25,",",REPT(" ",LEN($J25))), 6 *LEN($J25)+1,LEN($J25))) = "", "0", TRIM(MID(SUBSTITUTE($J25,",",REPT(" ",LEN($J25))),6 *LEN($J25)+1,LEN($J25))))) +  VALUE(IF(TRIM(MID(SUBSTITUTE($J25,",",REPT(" ",LEN($J25))), 7 *LEN($J25)+1,LEN($J25))) = "", "0", TRIM(MID(SUBSTITUTE($J25,",",REPT(" ",LEN($J25))),7 *LEN($J25)+1,LEN($J25))))) +  VALUE(IF(TRIM(MID(SUBSTITUTE($J25,",",REPT(" ",LEN($J25))), 8 *LEN($J25)+1,LEN($J25))) = "", "0", TRIM(MID(SUBSTITUTE($J25,",",REPT(" ",LEN($J25))),8 *LEN($J25)+1,LEN($J25))))) +  VALUE(IF(TRIM(MID(SUBSTITUTE($J25,",",REPT(" ",LEN($J25))), 9 *LEN($J25)+1,LEN($J25))) = "", "0", TRIM(MID(SUBSTITUTE($J25,",",REPT(" ",LEN($J25))),9 *LEN($J25)+1,LEN($J25))))) +  VALUE(IF(TRIM(MID(SUBSTITUTE($J25,",",REPT(" ",LEN($J25))), 10 *LEN($J25)+1,LEN($J25))) = "", "0", TRIM(MID(SUBSTITUTE($J25,",",REPT(" ",LEN($J25))),10 *LEN($J25)+1,LEN($J25)))))</f>
        <v>0</v>
      </c>
      <c r="T25" s="0" t="n">
        <f aca="false">IF(S25 = "", "", S25/R25)</f>
        <v>0</v>
      </c>
    </row>
    <row r="26" customFormat="false" ht="13.8" hidden="false" customHeight="false" outlineLevel="0" collapsed="false">
      <c r="H26" s="5" t="str">
        <f aca="true">IF(L26="", "", INDIRECT("P" &amp; ROW() - 1) - P26)</f>
        <v/>
      </c>
      <c r="K26" s="6" t="str">
        <f aca="false">IF(S26 = "", "", IF(S26/R26 = 0, "", S26/R26))</f>
        <v/>
      </c>
      <c r="M26" s="0" t="n">
        <f aca="false">IF(L26 = "-", -T26,G26)</f>
        <v>0</v>
      </c>
      <c r="N26" s="0" t="n">
        <f aca="true">IF(L26 = "-", SUM(INDIRECT(ADDRESS(2,COLUMN(M26)) &amp; ":" &amp; ADDRESS(ROW(),COLUMN(M26)))), 0)</f>
        <v>0</v>
      </c>
      <c r="O26" s="0" t="n">
        <f aca="false">IF(L26="-",1,0)</f>
        <v>0</v>
      </c>
      <c r="P26" s="0" t="n">
        <f aca="true">IF(N26 = 0, INDIRECT("P" &amp; ROW() - 1), N26)</f>
        <v>0</v>
      </c>
      <c r="Q26" s="0" t="str">
        <f aca="false">IF(F26="","",VLOOKUP(F26,'Вода SKU'!$A$1:$B$150,2,0))</f>
        <v/>
      </c>
      <c r="R26" s="0" t="n">
        <f aca="false">IF($B$2 = "", 1, 8000/$B$2)</f>
        <v>1</v>
      </c>
      <c r="S26" s="0" t="n">
        <f aca="false">VALUE(IF(TRIM(MID(SUBSTITUTE($J26,",",REPT(" ",LEN($J26))), 0 *LEN($J26)+1,LEN($J26))) = "", "0", TRIM(MID(SUBSTITUTE($J26,",",REPT(" ",LEN($J26))),0 *LEN($J26)+1,LEN($J26))))) +   VALUE(IF(TRIM(MID(SUBSTITUTE($J26,",",REPT(" ",LEN($J26))), 1 *LEN($J26)+1,LEN($J26))) = "", "0", TRIM(MID(SUBSTITUTE($J26,",",REPT(" ",LEN($J26))),1 *LEN($J26)+1,LEN($J26))))) +  VALUE(IF(TRIM(MID(SUBSTITUTE($J26,",",REPT(" ",LEN($J26))), 2 *LEN($J26)+1,LEN($J26))) = "", "0", TRIM(MID(SUBSTITUTE($J26,",",REPT(" ",LEN($J26))),2 *LEN($J26)+1,LEN($J26))))) +  VALUE(IF(TRIM(MID(SUBSTITUTE($J26,",",REPT(" ",LEN($J26))), 3 *LEN($J26)+1,LEN($J26))) = "", "0", TRIM(MID(SUBSTITUTE($J26,",",REPT(" ",LEN($J26))),3 *LEN($J26)+1,LEN($J26))))) +  VALUE(IF(TRIM(MID(SUBSTITUTE($J26,",",REPT(" ",LEN($J26))), 4 *LEN($J26)+1,LEN($J26))) = "", "0", TRIM(MID(SUBSTITUTE($J26,",",REPT(" ",LEN($J26))),4 *LEN($J26)+1,LEN($J26))))) +  VALUE(IF(TRIM(MID(SUBSTITUTE($J26,",",REPT(" ",LEN($J26))), 5 *LEN($J26)+1,LEN($J26))) = "", "0", TRIM(MID(SUBSTITUTE($J26,",",REPT(" ",LEN($J26))),5 *LEN($J26)+1,LEN($J26))))) +  VALUE(IF(TRIM(MID(SUBSTITUTE($J26,",",REPT(" ",LEN($J26))), 6 *LEN($J26)+1,LEN($J26))) = "", "0", TRIM(MID(SUBSTITUTE($J26,",",REPT(" ",LEN($J26))),6 *LEN($J26)+1,LEN($J26))))) +  VALUE(IF(TRIM(MID(SUBSTITUTE($J26,",",REPT(" ",LEN($J26))), 7 *LEN($J26)+1,LEN($J26))) = "", "0", TRIM(MID(SUBSTITUTE($J26,",",REPT(" ",LEN($J26))),7 *LEN($J26)+1,LEN($J26))))) +  VALUE(IF(TRIM(MID(SUBSTITUTE($J26,",",REPT(" ",LEN($J26))), 8 *LEN($J26)+1,LEN($J26))) = "", "0", TRIM(MID(SUBSTITUTE($J26,",",REPT(" ",LEN($J26))),8 *LEN($J26)+1,LEN($J26))))) +  VALUE(IF(TRIM(MID(SUBSTITUTE($J26,",",REPT(" ",LEN($J26))), 9 *LEN($J26)+1,LEN($J26))) = "", "0", TRIM(MID(SUBSTITUTE($J26,",",REPT(" ",LEN($J26))),9 *LEN($J26)+1,LEN($J26))))) +  VALUE(IF(TRIM(MID(SUBSTITUTE($J26,",",REPT(" ",LEN($J26))), 10 *LEN($J26)+1,LEN($J26))) = "", "0", TRIM(MID(SUBSTITUTE($J26,",",REPT(" ",LEN($J26))),10 *LEN($J26)+1,LEN($J26)))))</f>
        <v>0</v>
      </c>
      <c r="T26" s="0" t="n">
        <f aca="false">IF(S26 = "", "", S26/R26)</f>
        <v>0</v>
      </c>
    </row>
    <row r="27" customFormat="false" ht="13.8" hidden="false" customHeight="false" outlineLevel="0" collapsed="false">
      <c r="H27" s="5" t="str">
        <f aca="true">IF(L27="", "", INDIRECT("P" &amp; ROW() - 1) - P27)</f>
        <v/>
      </c>
      <c r="K27" s="6" t="str">
        <f aca="false">IF(S27 = "", "", IF(S27/R27 = 0, "", S27/R27))</f>
        <v/>
      </c>
      <c r="M27" s="0" t="n">
        <f aca="false">IF(L27 = "-", -T27,G27)</f>
        <v>0</v>
      </c>
      <c r="N27" s="0" t="n">
        <f aca="true">IF(L27 = "-", SUM(INDIRECT(ADDRESS(2,COLUMN(M27)) &amp; ":" &amp; ADDRESS(ROW(),COLUMN(M27)))), 0)</f>
        <v>0</v>
      </c>
      <c r="O27" s="0" t="n">
        <f aca="false">IF(L27="-",1,0)</f>
        <v>0</v>
      </c>
      <c r="P27" s="0" t="n">
        <f aca="true">IF(N27 = 0, INDIRECT("P" &amp; ROW() - 1), N27)</f>
        <v>0</v>
      </c>
      <c r="Q27" s="0" t="str">
        <f aca="false">IF(F27="","",VLOOKUP(F27,'Вода SKU'!$A$1:$B$150,2,0))</f>
        <v/>
      </c>
      <c r="R27" s="0" t="n">
        <f aca="false">IF($B$2 = "", 1, 8000/$B$2)</f>
        <v>1</v>
      </c>
      <c r="S27" s="0" t="n">
        <f aca="false">VALUE(IF(TRIM(MID(SUBSTITUTE($J27,",",REPT(" ",LEN($J27))), 0 *LEN($J27)+1,LEN($J27))) = "", "0", TRIM(MID(SUBSTITUTE($J27,",",REPT(" ",LEN($J27))),0 *LEN($J27)+1,LEN($J27))))) +   VALUE(IF(TRIM(MID(SUBSTITUTE($J27,",",REPT(" ",LEN($J27))), 1 *LEN($J27)+1,LEN($J27))) = "", "0", TRIM(MID(SUBSTITUTE($J27,",",REPT(" ",LEN($J27))),1 *LEN($J27)+1,LEN($J27))))) +  VALUE(IF(TRIM(MID(SUBSTITUTE($J27,",",REPT(" ",LEN($J27))), 2 *LEN($J27)+1,LEN($J27))) = "", "0", TRIM(MID(SUBSTITUTE($J27,",",REPT(" ",LEN($J27))),2 *LEN($J27)+1,LEN($J27))))) +  VALUE(IF(TRIM(MID(SUBSTITUTE($J27,",",REPT(" ",LEN($J27))), 3 *LEN($J27)+1,LEN($J27))) = "", "0", TRIM(MID(SUBSTITUTE($J27,",",REPT(" ",LEN($J27))),3 *LEN($J27)+1,LEN($J27))))) +  VALUE(IF(TRIM(MID(SUBSTITUTE($J27,",",REPT(" ",LEN($J27))), 4 *LEN($J27)+1,LEN($J27))) = "", "0", TRIM(MID(SUBSTITUTE($J27,",",REPT(" ",LEN($J27))),4 *LEN($J27)+1,LEN($J27))))) +  VALUE(IF(TRIM(MID(SUBSTITUTE($J27,",",REPT(" ",LEN($J27))), 5 *LEN($J27)+1,LEN($J27))) = "", "0", TRIM(MID(SUBSTITUTE($J27,",",REPT(" ",LEN($J27))),5 *LEN($J27)+1,LEN($J27))))) +  VALUE(IF(TRIM(MID(SUBSTITUTE($J27,",",REPT(" ",LEN($J27))), 6 *LEN($J27)+1,LEN($J27))) = "", "0", TRIM(MID(SUBSTITUTE($J27,",",REPT(" ",LEN($J27))),6 *LEN($J27)+1,LEN($J27))))) +  VALUE(IF(TRIM(MID(SUBSTITUTE($J27,",",REPT(" ",LEN($J27))), 7 *LEN($J27)+1,LEN($J27))) = "", "0", TRIM(MID(SUBSTITUTE($J27,",",REPT(" ",LEN($J27))),7 *LEN($J27)+1,LEN($J27))))) +  VALUE(IF(TRIM(MID(SUBSTITUTE($J27,",",REPT(" ",LEN($J27))), 8 *LEN($J27)+1,LEN($J27))) = "", "0", TRIM(MID(SUBSTITUTE($J27,",",REPT(" ",LEN($J27))),8 *LEN($J27)+1,LEN($J27))))) +  VALUE(IF(TRIM(MID(SUBSTITUTE($J27,",",REPT(" ",LEN($J27))), 9 *LEN($J27)+1,LEN($J27))) = "", "0", TRIM(MID(SUBSTITUTE($J27,",",REPT(" ",LEN($J27))),9 *LEN($J27)+1,LEN($J27))))) +  VALUE(IF(TRIM(MID(SUBSTITUTE($J27,",",REPT(" ",LEN($J27))), 10 *LEN($J27)+1,LEN($J27))) = "", "0", TRIM(MID(SUBSTITUTE($J27,",",REPT(" ",LEN($J27))),10 *LEN($J27)+1,LEN($J27)))))</f>
        <v>0</v>
      </c>
      <c r="T27" s="0" t="n">
        <f aca="false">IF(S27 = "", "", S27/R27)</f>
        <v>0</v>
      </c>
    </row>
    <row r="28" customFormat="false" ht="13.8" hidden="false" customHeight="false" outlineLevel="0" collapsed="false">
      <c r="H28" s="5" t="str">
        <f aca="true">IF(L28="", "", INDIRECT("P" &amp; ROW() - 1) - P28)</f>
        <v/>
      </c>
      <c r="K28" s="6" t="str">
        <f aca="false">IF(S28 = "", "", IF(S28/R28 = 0, "", S28/R28))</f>
        <v/>
      </c>
      <c r="M28" s="0" t="n">
        <f aca="false">IF(L28 = "-", -T28,G28)</f>
        <v>0</v>
      </c>
      <c r="N28" s="0" t="n">
        <f aca="true">IF(L28 = "-", SUM(INDIRECT(ADDRESS(2,COLUMN(M28)) &amp; ":" &amp; ADDRESS(ROW(),COLUMN(M28)))), 0)</f>
        <v>0</v>
      </c>
      <c r="O28" s="0" t="n">
        <f aca="false">IF(L28="-",1,0)</f>
        <v>0</v>
      </c>
      <c r="P28" s="0" t="n">
        <f aca="true">IF(N28 = 0, INDIRECT("P" &amp; ROW() - 1), N28)</f>
        <v>0</v>
      </c>
      <c r="Q28" s="0" t="str">
        <f aca="false">IF(F28="","",VLOOKUP(F28,'Вода SKU'!$A$1:$B$150,2,0))</f>
        <v/>
      </c>
      <c r="R28" s="0" t="n">
        <f aca="false">IF($B$2 = "", 1, 8000/$B$2)</f>
        <v>1</v>
      </c>
      <c r="S28" s="0" t="n">
        <f aca="false">VALUE(IF(TRIM(MID(SUBSTITUTE($J28,",",REPT(" ",LEN($J28))), 0 *LEN($J28)+1,LEN($J28))) = "", "0", TRIM(MID(SUBSTITUTE($J28,",",REPT(" ",LEN($J28))),0 *LEN($J28)+1,LEN($J28))))) +   VALUE(IF(TRIM(MID(SUBSTITUTE($J28,",",REPT(" ",LEN($J28))), 1 *LEN($J28)+1,LEN($J28))) = "", "0", TRIM(MID(SUBSTITUTE($J28,",",REPT(" ",LEN($J28))),1 *LEN($J28)+1,LEN($J28))))) +  VALUE(IF(TRIM(MID(SUBSTITUTE($J28,",",REPT(" ",LEN($J28))), 2 *LEN($J28)+1,LEN($J28))) = "", "0", TRIM(MID(SUBSTITUTE($J28,",",REPT(" ",LEN($J28))),2 *LEN($J28)+1,LEN($J28))))) +  VALUE(IF(TRIM(MID(SUBSTITUTE($J28,",",REPT(" ",LEN($J28))), 3 *LEN($J28)+1,LEN($J28))) = "", "0", TRIM(MID(SUBSTITUTE($J28,",",REPT(" ",LEN($J28))),3 *LEN($J28)+1,LEN($J28))))) +  VALUE(IF(TRIM(MID(SUBSTITUTE($J28,",",REPT(" ",LEN($J28))), 4 *LEN($J28)+1,LEN($J28))) = "", "0", TRIM(MID(SUBSTITUTE($J28,",",REPT(" ",LEN($J28))),4 *LEN($J28)+1,LEN($J28))))) +  VALUE(IF(TRIM(MID(SUBSTITUTE($J28,",",REPT(" ",LEN($J28))), 5 *LEN($J28)+1,LEN($J28))) = "", "0", TRIM(MID(SUBSTITUTE($J28,",",REPT(" ",LEN($J28))),5 *LEN($J28)+1,LEN($J28))))) +  VALUE(IF(TRIM(MID(SUBSTITUTE($J28,",",REPT(" ",LEN($J28))), 6 *LEN($J28)+1,LEN($J28))) = "", "0", TRIM(MID(SUBSTITUTE($J28,",",REPT(" ",LEN($J28))),6 *LEN($J28)+1,LEN($J28))))) +  VALUE(IF(TRIM(MID(SUBSTITUTE($J28,",",REPT(" ",LEN($J28))), 7 *LEN($J28)+1,LEN($J28))) = "", "0", TRIM(MID(SUBSTITUTE($J28,",",REPT(" ",LEN($J28))),7 *LEN($J28)+1,LEN($J28))))) +  VALUE(IF(TRIM(MID(SUBSTITUTE($J28,",",REPT(" ",LEN($J28))), 8 *LEN($J28)+1,LEN($J28))) = "", "0", TRIM(MID(SUBSTITUTE($J28,",",REPT(" ",LEN($J28))),8 *LEN($J28)+1,LEN($J28))))) +  VALUE(IF(TRIM(MID(SUBSTITUTE($J28,",",REPT(" ",LEN($J28))), 9 *LEN($J28)+1,LEN($J28))) = "", "0", TRIM(MID(SUBSTITUTE($J28,",",REPT(" ",LEN($J28))),9 *LEN($J28)+1,LEN($J28))))) +  VALUE(IF(TRIM(MID(SUBSTITUTE($J28,",",REPT(" ",LEN($J28))), 10 *LEN($J28)+1,LEN($J28))) = "", "0", TRIM(MID(SUBSTITUTE($J28,",",REPT(" ",LEN($J28))),10 *LEN($J28)+1,LEN($J28)))))</f>
        <v>0</v>
      </c>
      <c r="T28" s="0" t="n">
        <f aca="false">IF(S28 = "", "", S28/R28)</f>
        <v>0</v>
      </c>
    </row>
    <row r="29" customFormat="false" ht="13.8" hidden="false" customHeight="false" outlineLevel="0" collapsed="false">
      <c r="H29" s="5" t="str">
        <f aca="true">IF(L29="", "", INDIRECT("P" &amp; ROW() - 1) - P29)</f>
        <v/>
      </c>
      <c r="K29" s="6" t="str">
        <f aca="false">IF(S29 = "", "", IF(S29/R29 = 0, "", S29/R29))</f>
        <v/>
      </c>
      <c r="M29" s="0" t="n">
        <f aca="false">IF(L29 = "-", -T29,G29)</f>
        <v>0</v>
      </c>
      <c r="N29" s="0" t="n">
        <f aca="true">IF(L29 = "-", SUM(INDIRECT(ADDRESS(2,COLUMN(M29)) &amp; ":" &amp; ADDRESS(ROW(),COLUMN(M29)))), 0)</f>
        <v>0</v>
      </c>
      <c r="O29" s="0" t="n">
        <f aca="false">IF(L29="-",1,0)</f>
        <v>0</v>
      </c>
      <c r="P29" s="0" t="n">
        <f aca="true">IF(N29 = 0, INDIRECT("P" &amp; ROW() - 1), N29)</f>
        <v>0</v>
      </c>
      <c r="Q29" s="0" t="str">
        <f aca="false">IF(F29="","",VLOOKUP(F29,'Вода SKU'!$A$1:$B$150,2,0))</f>
        <v/>
      </c>
      <c r="R29" s="0" t="n">
        <f aca="false">IF($B$2 = "", 1, 8000/$B$2)</f>
        <v>1</v>
      </c>
      <c r="S29" s="0" t="n">
        <f aca="false">VALUE(IF(TRIM(MID(SUBSTITUTE($J29,",",REPT(" ",LEN($J29))), 0 *LEN($J29)+1,LEN($J29))) = "", "0", TRIM(MID(SUBSTITUTE($J29,",",REPT(" ",LEN($J29))),0 *LEN($J29)+1,LEN($J29))))) +   VALUE(IF(TRIM(MID(SUBSTITUTE($J29,",",REPT(" ",LEN($J29))), 1 *LEN($J29)+1,LEN($J29))) = "", "0", TRIM(MID(SUBSTITUTE($J29,",",REPT(" ",LEN($J29))),1 *LEN($J29)+1,LEN($J29))))) +  VALUE(IF(TRIM(MID(SUBSTITUTE($J29,",",REPT(" ",LEN($J29))), 2 *LEN($J29)+1,LEN($J29))) = "", "0", TRIM(MID(SUBSTITUTE($J29,",",REPT(" ",LEN($J29))),2 *LEN($J29)+1,LEN($J29))))) +  VALUE(IF(TRIM(MID(SUBSTITUTE($J29,",",REPT(" ",LEN($J29))), 3 *LEN($J29)+1,LEN($J29))) = "", "0", TRIM(MID(SUBSTITUTE($J29,",",REPT(" ",LEN($J29))),3 *LEN($J29)+1,LEN($J29))))) +  VALUE(IF(TRIM(MID(SUBSTITUTE($J29,",",REPT(" ",LEN($J29))), 4 *LEN($J29)+1,LEN($J29))) = "", "0", TRIM(MID(SUBSTITUTE($J29,",",REPT(" ",LEN($J29))),4 *LEN($J29)+1,LEN($J29))))) +  VALUE(IF(TRIM(MID(SUBSTITUTE($J29,",",REPT(" ",LEN($J29))), 5 *LEN($J29)+1,LEN($J29))) = "", "0", TRIM(MID(SUBSTITUTE($J29,",",REPT(" ",LEN($J29))),5 *LEN($J29)+1,LEN($J29))))) +  VALUE(IF(TRIM(MID(SUBSTITUTE($J29,",",REPT(" ",LEN($J29))), 6 *LEN($J29)+1,LEN($J29))) = "", "0", TRIM(MID(SUBSTITUTE($J29,",",REPT(" ",LEN($J29))),6 *LEN($J29)+1,LEN($J29))))) +  VALUE(IF(TRIM(MID(SUBSTITUTE($J29,",",REPT(" ",LEN($J29))), 7 *LEN($J29)+1,LEN($J29))) = "", "0", TRIM(MID(SUBSTITUTE($J29,",",REPT(" ",LEN($J29))),7 *LEN($J29)+1,LEN($J29))))) +  VALUE(IF(TRIM(MID(SUBSTITUTE($J29,",",REPT(" ",LEN($J29))), 8 *LEN($J29)+1,LEN($J29))) = "", "0", TRIM(MID(SUBSTITUTE($J29,",",REPT(" ",LEN($J29))),8 *LEN($J29)+1,LEN($J29))))) +  VALUE(IF(TRIM(MID(SUBSTITUTE($J29,",",REPT(" ",LEN($J29))), 9 *LEN($J29)+1,LEN($J29))) = "", "0", TRIM(MID(SUBSTITUTE($J29,",",REPT(" ",LEN($J29))),9 *LEN($J29)+1,LEN($J29))))) +  VALUE(IF(TRIM(MID(SUBSTITUTE($J29,",",REPT(" ",LEN($J29))), 10 *LEN($J29)+1,LEN($J29))) = "", "0", TRIM(MID(SUBSTITUTE($J29,",",REPT(" ",LEN($J29))),10 *LEN($J29)+1,LEN($J29)))))</f>
        <v>0</v>
      </c>
      <c r="T29" s="0" t="n">
        <f aca="false">IF(S29 = "", "", S29/R29)</f>
        <v>0</v>
      </c>
    </row>
    <row r="30" customFormat="false" ht="13.8" hidden="false" customHeight="false" outlineLevel="0" collapsed="false">
      <c r="H30" s="5" t="str">
        <f aca="true">IF(L30="", "", INDIRECT("P" &amp; ROW() - 1) - P30)</f>
        <v/>
      </c>
      <c r="K30" s="6" t="str">
        <f aca="false">IF(S30 = "", "", IF(S30/R30 = 0, "", S30/R30))</f>
        <v/>
      </c>
      <c r="M30" s="0" t="n">
        <f aca="false">IF(L30 = "-", -T30,G30)</f>
        <v>0</v>
      </c>
      <c r="N30" s="0" t="n">
        <f aca="true">IF(L30 = "-", SUM(INDIRECT(ADDRESS(2,COLUMN(M30)) &amp; ":" &amp; ADDRESS(ROW(),COLUMN(M30)))), 0)</f>
        <v>0</v>
      </c>
      <c r="O30" s="0" t="n">
        <f aca="false">IF(L30="-",1,0)</f>
        <v>0</v>
      </c>
      <c r="P30" s="0" t="n">
        <f aca="true">IF(N30 = 0, INDIRECT("P" &amp; ROW() - 1), N30)</f>
        <v>0</v>
      </c>
      <c r="Q30" s="0" t="str">
        <f aca="false">IF(F30="","",VLOOKUP(F30,'Вода SKU'!$A$1:$B$150,2,0))</f>
        <v/>
      </c>
      <c r="R30" s="0" t="n">
        <f aca="false">IF($B$2 = "", 1, 8000/$B$2)</f>
        <v>1</v>
      </c>
      <c r="S30" s="0" t="n">
        <f aca="false">VALUE(IF(TRIM(MID(SUBSTITUTE($J30,",",REPT(" ",LEN($J30))), 0 *LEN($J30)+1,LEN($J30))) = "", "0", TRIM(MID(SUBSTITUTE($J30,",",REPT(" ",LEN($J30))),0 *LEN($J30)+1,LEN($J30))))) +   VALUE(IF(TRIM(MID(SUBSTITUTE($J30,",",REPT(" ",LEN($J30))), 1 *LEN($J30)+1,LEN($J30))) = "", "0", TRIM(MID(SUBSTITUTE($J30,",",REPT(" ",LEN($J30))),1 *LEN($J30)+1,LEN($J30))))) +  VALUE(IF(TRIM(MID(SUBSTITUTE($J30,",",REPT(" ",LEN($J30))), 2 *LEN($J30)+1,LEN($J30))) = "", "0", TRIM(MID(SUBSTITUTE($J30,",",REPT(" ",LEN($J30))),2 *LEN($J30)+1,LEN($J30))))) +  VALUE(IF(TRIM(MID(SUBSTITUTE($J30,",",REPT(" ",LEN($J30))), 3 *LEN($J30)+1,LEN($J30))) = "", "0", TRIM(MID(SUBSTITUTE($J30,",",REPT(" ",LEN($J30))),3 *LEN($J30)+1,LEN($J30))))) +  VALUE(IF(TRIM(MID(SUBSTITUTE($J30,",",REPT(" ",LEN($J30))), 4 *LEN($J30)+1,LEN($J30))) = "", "0", TRIM(MID(SUBSTITUTE($J30,",",REPT(" ",LEN($J30))),4 *LEN($J30)+1,LEN($J30))))) +  VALUE(IF(TRIM(MID(SUBSTITUTE($J30,",",REPT(" ",LEN($J30))), 5 *LEN($J30)+1,LEN($J30))) = "", "0", TRIM(MID(SUBSTITUTE($J30,",",REPT(" ",LEN($J30))),5 *LEN($J30)+1,LEN($J30))))) +  VALUE(IF(TRIM(MID(SUBSTITUTE($J30,",",REPT(" ",LEN($J30))), 6 *LEN($J30)+1,LEN($J30))) = "", "0", TRIM(MID(SUBSTITUTE($J30,",",REPT(" ",LEN($J30))),6 *LEN($J30)+1,LEN($J30))))) +  VALUE(IF(TRIM(MID(SUBSTITUTE($J30,",",REPT(" ",LEN($J30))), 7 *LEN($J30)+1,LEN($J30))) = "", "0", TRIM(MID(SUBSTITUTE($J30,",",REPT(" ",LEN($J30))),7 *LEN($J30)+1,LEN($J30))))) +  VALUE(IF(TRIM(MID(SUBSTITUTE($J30,",",REPT(" ",LEN($J30))), 8 *LEN($J30)+1,LEN($J30))) = "", "0", TRIM(MID(SUBSTITUTE($J30,",",REPT(" ",LEN($J30))),8 *LEN($J30)+1,LEN($J30))))) +  VALUE(IF(TRIM(MID(SUBSTITUTE($J30,",",REPT(" ",LEN($J30))), 9 *LEN($J30)+1,LEN($J30))) = "", "0", TRIM(MID(SUBSTITUTE($J30,",",REPT(" ",LEN($J30))),9 *LEN($J30)+1,LEN($J30))))) +  VALUE(IF(TRIM(MID(SUBSTITUTE($J30,",",REPT(" ",LEN($J30))), 10 *LEN($J30)+1,LEN($J30))) = "", "0", TRIM(MID(SUBSTITUTE($J30,",",REPT(" ",LEN($J30))),10 *LEN($J30)+1,LEN($J30)))))</f>
        <v>0</v>
      </c>
      <c r="T30" s="0" t="n">
        <f aca="false">IF(S30 = "", "", S30/R30)</f>
        <v>0</v>
      </c>
    </row>
    <row r="31" customFormat="false" ht="13.8" hidden="false" customHeight="false" outlineLevel="0" collapsed="false">
      <c r="H31" s="5" t="str">
        <f aca="true">IF(L31="", "", INDIRECT("P" &amp; ROW() - 1) - P31)</f>
        <v/>
      </c>
      <c r="K31" s="6" t="str">
        <f aca="false">IF(S31 = "", "", IF(S31/R31 = 0, "", S31/R31))</f>
        <v/>
      </c>
      <c r="M31" s="0" t="n">
        <f aca="false">IF(L31 = "-", -T31,G31)</f>
        <v>0</v>
      </c>
      <c r="N31" s="0" t="n">
        <f aca="true">IF(L31 = "-", SUM(INDIRECT(ADDRESS(2,COLUMN(M31)) &amp; ":" &amp; ADDRESS(ROW(),COLUMN(M31)))), 0)</f>
        <v>0</v>
      </c>
      <c r="O31" s="0" t="n">
        <f aca="false">IF(L31="-",1,0)</f>
        <v>0</v>
      </c>
      <c r="P31" s="0" t="n">
        <f aca="true">IF(N31 = 0, INDIRECT("P" &amp; ROW() - 1), N31)</f>
        <v>0</v>
      </c>
      <c r="Q31" s="0" t="str">
        <f aca="false">IF(F31="","",VLOOKUP(F31,'Вода SKU'!$A$1:$B$150,2,0))</f>
        <v/>
      </c>
      <c r="R31" s="0" t="n">
        <f aca="false">IF($B$2 = "", 1, 8000/$B$2)</f>
        <v>1</v>
      </c>
      <c r="S31" s="0" t="n">
        <f aca="false">VALUE(IF(TRIM(MID(SUBSTITUTE($J31,",",REPT(" ",LEN($J31))), 0 *LEN($J31)+1,LEN($J31))) = "", "0", TRIM(MID(SUBSTITUTE($J31,",",REPT(" ",LEN($J31))),0 *LEN($J31)+1,LEN($J31))))) +   VALUE(IF(TRIM(MID(SUBSTITUTE($J31,",",REPT(" ",LEN($J31))), 1 *LEN($J31)+1,LEN($J31))) = "", "0", TRIM(MID(SUBSTITUTE($J31,",",REPT(" ",LEN($J31))),1 *LEN($J31)+1,LEN($J31))))) +  VALUE(IF(TRIM(MID(SUBSTITUTE($J31,",",REPT(" ",LEN($J31))), 2 *LEN($J31)+1,LEN($J31))) = "", "0", TRIM(MID(SUBSTITUTE($J31,",",REPT(" ",LEN($J31))),2 *LEN($J31)+1,LEN($J31))))) +  VALUE(IF(TRIM(MID(SUBSTITUTE($J31,",",REPT(" ",LEN($J31))), 3 *LEN($J31)+1,LEN($J31))) = "", "0", TRIM(MID(SUBSTITUTE($J31,",",REPT(" ",LEN($J31))),3 *LEN($J31)+1,LEN($J31))))) +  VALUE(IF(TRIM(MID(SUBSTITUTE($J31,",",REPT(" ",LEN($J31))), 4 *LEN($J31)+1,LEN($J31))) = "", "0", TRIM(MID(SUBSTITUTE($J31,",",REPT(" ",LEN($J31))),4 *LEN($J31)+1,LEN($J31))))) +  VALUE(IF(TRIM(MID(SUBSTITUTE($J31,",",REPT(" ",LEN($J31))), 5 *LEN($J31)+1,LEN($J31))) = "", "0", TRIM(MID(SUBSTITUTE($J31,",",REPT(" ",LEN($J31))),5 *LEN($J31)+1,LEN($J31))))) +  VALUE(IF(TRIM(MID(SUBSTITUTE($J31,",",REPT(" ",LEN($J31))), 6 *LEN($J31)+1,LEN($J31))) = "", "0", TRIM(MID(SUBSTITUTE($J31,",",REPT(" ",LEN($J31))),6 *LEN($J31)+1,LEN($J31))))) +  VALUE(IF(TRIM(MID(SUBSTITUTE($J31,",",REPT(" ",LEN($J31))), 7 *LEN($J31)+1,LEN($J31))) = "", "0", TRIM(MID(SUBSTITUTE($J31,",",REPT(" ",LEN($J31))),7 *LEN($J31)+1,LEN($J31))))) +  VALUE(IF(TRIM(MID(SUBSTITUTE($J31,",",REPT(" ",LEN($J31))), 8 *LEN($J31)+1,LEN($J31))) = "", "0", TRIM(MID(SUBSTITUTE($J31,",",REPT(" ",LEN($J31))),8 *LEN($J31)+1,LEN($J31))))) +  VALUE(IF(TRIM(MID(SUBSTITUTE($J31,",",REPT(" ",LEN($J31))), 9 *LEN($J31)+1,LEN($J31))) = "", "0", TRIM(MID(SUBSTITUTE($J31,",",REPT(" ",LEN($J31))),9 *LEN($J31)+1,LEN($J31))))) +  VALUE(IF(TRIM(MID(SUBSTITUTE($J31,",",REPT(" ",LEN($J31))), 10 *LEN($J31)+1,LEN($J31))) = "", "0", TRIM(MID(SUBSTITUTE($J31,",",REPT(" ",LEN($J31))),10 *LEN($J31)+1,LEN($J31)))))</f>
        <v>0</v>
      </c>
      <c r="T31" s="0" t="n">
        <f aca="false">IF(S31 = "", "", S31/R31)</f>
        <v>0</v>
      </c>
    </row>
    <row r="32" customFormat="false" ht="13.8" hidden="false" customHeight="false" outlineLevel="0" collapsed="false">
      <c r="H32" s="5" t="str">
        <f aca="true">IF(L32="", "", INDIRECT("P" &amp; ROW() - 1) - P32)</f>
        <v/>
      </c>
      <c r="K32" s="6" t="str">
        <f aca="false">IF(S32 = "", "", IF(S32/R32 = 0, "", S32/R32))</f>
        <v/>
      </c>
      <c r="M32" s="0" t="n">
        <f aca="false">IF(L32 = "-", -T32,G32)</f>
        <v>0</v>
      </c>
      <c r="N32" s="0" t="n">
        <f aca="true">IF(L32 = "-", SUM(INDIRECT(ADDRESS(2,COLUMN(M32)) &amp; ":" &amp; ADDRESS(ROW(),COLUMN(M32)))), 0)</f>
        <v>0</v>
      </c>
      <c r="O32" s="0" t="n">
        <f aca="false">IF(L32="-",1,0)</f>
        <v>0</v>
      </c>
      <c r="P32" s="0" t="n">
        <f aca="true">IF(N32 = 0, INDIRECT("P" &amp; ROW() - 1), N32)</f>
        <v>0</v>
      </c>
      <c r="Q32" s="0" t="str">
        <f aca="false">IF(F32="","",VLOOKUP(F32,'Вода SKU'!$A$1:$B$150,2,0))</f>
        <v/>
      </c>
      <c r="R32" s="0" t="n">
        <f aca="false">IF($B$2 = "", 1, 8000/$B$2)</f>
        <v>1</v>
      </c>
      <c r="S32" s="0" t="n">
        <f aca="false">VALUE(IF(TRIM(MID(SUBSTITUTE($J32,",",REPT(" ",LEN($J32))), 0 *LEN($J32)+1,LEN($J32))) = "", "0", TRIM(MID(SUBSTITUTE($J32,",",REPT(" ",LEN($J32))),0 *LEN($J32)+1,LEN($J32))))) +   VALUE(IF(TRIM(MID(SUBSTITUTE($J32,",",REPT(" ",LEN($J32))), 1 *LEN($J32)+1,LEN($J32))) = "", "0", TRIM(MID(SUBSTITUTE($J32,",",REPT(" ",LEN($J32))),1 *LEN($J32)+1,LEN($J32))))) +  VALUE(IF(TRIM(MID(SUBSTITUTE($J32,",",REPT(" ",LEN($J32))), 2 *LEN($J32)+1,LEN($J32))) = "", "0", TRIM(MID(SUBSTITUTE($J32,",",REPT(" ",LEN($J32))),2 *LEN($J32)+1,LEN($J32))))) +  VALUE(IF(TRIM(MID(SUBSTITUTE($J32,",",REPT(" ",LEN($J32))), 3 *LEN($J32)+1,LEN($J32))) = "", "0", TRIM(MID(SUBSTITUTE($J32,",",REPT(" ",LEN($J32))),3 *LEN($J32)+1,LEN($J32))))) +  VALUE(IF(TRIM(MID(SUBSTITUTE($J32,",",REPT(" ",LEN($J32))), 4 *LEN($J32)+1,LEN($J32))) = "", "0", TRIM(MID(SUBSTITUTE($J32,",",REPT(" ",LEN($J32))),4 *LEN($J32)+1,LEN($J32))))) +  VALUE(IF(TRIM(MID(SUBSTITUTE($J32,",",REPT(" ",LEN($J32))), 5 *LEN($J32)+1,LEN($J32))) = "", "0", TRIM(MID(SUBSTITUTE($J32,",",REPT(" ",LEN($J32))),5 *LEN($J32)+1,LEN($J32))))) +  VALUE(IF(TRIM(MID(SUBSTITUTE($J32,",",REPT(" ",LEN($J32))), 6 *LEN($J32)+1,LEN($J32))) = "", "0", TRIM(MID(SUBSTITUTE($J32,",",REPT(" ",LEN($J32))),6 *LEN($J32)+1,LEN($J32))))) +  VALUE(IF(TRIM(MID(SUBSTITUTE($J32,",",REPT(" ",LEN($J32))), 7 *LEN($J32)+1,LEN($J32))) = "", "0", TRIM(MID(SUBSTITUTE($J32,",",REPT(" ",LEN($J32))),7 *LEN($J32)+1,LEN($J32))))) +  VALUE(IF(TRIM(MID(SUBSTITUTE($J32,",",REPT(" ",LEN($J32))), 8 *LEN($J32)+1,LEN($J32))) = "", "0", TRIM(MID(SUBSTITUTE($J32,",",REPT(" ",LEN($J32))),8 *LEN($J32)+1,LEN($J32))))) +  VALUE(IF(TRIM(MID(SUBSTITUTE($J32,",",REPT(" ",LEN($J32))), 9 *LEN($J32)+1,LEN($J32))) = "", "0", TRIM(MID(SUBSTITUTE($J32,",",REPT(" ",LEN($J32))),9 *LEN($J32)+1,LEN($J32))))) +  VALUE(IF(TRIM(MID(SUBSTITUTE($J32,",",REPT(" ",LEN($J32))), 10 *LEN($J32)+1,LEN($J32))) = "", "0", TRIM(MID(SUBSTITUTE($J32,",",REPT(" ",LEN($J32))),10 *LEN($J32)+1,LEN($J32)))))</f>
        <v>0</v>
      </c>
      <c r="T32" s="0" t="n">
        <f aca="false">IF(S32 = "", "", S32/R32)</f>
        <v>0</v>
      </c>
    </row>
    <row r="33" customFormat="false" ht="13.8" hidden="false" customHeight="false" outlineLevel="0" collapsed="false">
      <c r="H33" s="5" t="str">
        <f aca="true">IF(L33="", "", INDIRECT("P" &amp; ROW() - 1) - P33)</f>
        <v/>
      </c>
      <c r="K33" s="6" t="str">
        <f aca="false">IF(S33 = "", "", IF(S33/R33 = 0, "", S33/R33))</f>
        <v/>
      </c>
      <c r="M33" s="0" t="n">
        <f aca="false">IF(L33 = "-", -T33,G33)</f>
        <v>0</v>
      </c>
      <c r="N33" s="0" t="n">
        <f aca="true">IF(L33 = "-", SUM(INDIRECT(ADDRESS(2,COLUMN(M33)) &amp; ":" &amp; ADDRESS(ROW(),COLUMN(M33)))), 0)</f>
        <v>0</v>
      </c>
      <c r="O33" s="0" t="n">
        <f aca="false">IF(L33="-",1,0)</f>
        <v>0</v>
      </c>
      <c r="P33" s="0" t="n">
        <f aca="true">IF(N33 = 0, INDIRECT("P" &amp; ROW() - 1), N33)</f>
        <v>0</v>
      </c>
      <c r="Q33" s="0" t="str">
        <f aca="false">IF(F33="","",VLOOKUP(F33,'Вода SKU'!$A$1:$B$150,2,0))</f>
        <v/>
      </c>
      <c r="R33" s="0" t="n">
        <f aca="false">IF($B$2 = "", 1, 8000/$B$2)</f>
        <v>1</v>
      </c>
      <c r="S33" s="0" t="n">
        <f aca="false">VALUE(IF(TRIM(MID(SUBSTITUTE($J33,",",REPT(" ",LEN($J33))), 0 *LEN($J33)+1,LEN($J33))) = "", "0", TRIM(MID(SUBSTITUTE($J33,",",REPT(" ",LEN($J33))),0 *LEN($J33)+1,LEN($J33))))) +   VALUE(IF(TRIM(MID(SUBSTITUTE($J33,",",REPT(" ",LEN($J33))), 1 *LEN($J33)+1,LEN($J33))) = "", "0", TRIM(MID(SUBSTITUTE($J33,",",REPT(" ",LEN($J33))),1 *LEN($J33)+1,LEN($J33))))) +  VALUE(IF(TRIM(MID(SUBSTITUTE($J33,",",REPT(" ",LEN($J33))), 2 *LEN($J33)+1,LEN($J33))) = "", "0", TRIM(MID(SUBSTITUTE($J33,",",REPT(" ",LEN($J33))),2 *LEN($J33)+1,LEN($J33))))) +  VALUE(IF(TRIM(MID(SUBSTITUTE($J33,",",REPT(" ",LEN($J33))), 3 *LEN($J33)+1,LEN($J33))) = "", "0", TRIM(MID(SUBSTITUTE($J33,",",REPT(" ",LEN($J33))),3 *LEN($J33)+1,LEN($J33))))) +  VALUE(IF(TRIM(MID(SUBSTITUTE($J33,",",REPT(" ",LEN($J33))), 4 *LEN($J33)+1,LEN($J33))) = "", "0", TRIM(MID(SUBSTITUTE($J33,",",REPT(" ",LEN($J33))),4 *LEN($J33)+1,LEN($J33))))) +  VALUE(IF(TRIM(MID(SUBSTITUTE($J33,",",REPT(" ",LEN($J33))), 5 *LEN($J33)+1,LEN($J33))) = "", "0", TRIM(MID(SUBSTITUTE($J33,",",REPT(" ",LEN($J33))),5 *LEN($J33)+1,LEN($J33))))) +  VALUE(IF(TRIM(MID(SUBSTITUTE($J33,",",REPT(" ",LEN($J33))), 6 *LEN($J33)+1,LEN($J33))) = "", "0", TRIM(MID(SUBSTITUTE($J33,",",REPT(" ",LEN($J33))),6 *LEN($J33)+1,LEN($J33))))) +  VALUE(IF(TRIM(MID(SUBSTITUTE($J33,",",REPT(" ",LEN($J33))), 7 *LEN($J33)+1,LEN($J33))) = "", "0", TRIM(MID(SUBSTITUTE($J33,",",REPT(" ",LEN($J33))),7 *LEN($J33)+1,LEN($J33))))) +  VALUE(IF(TRIM(MID(SUBSTITUTE($J33,",",REPT(" ",LEN($J33))), 8 *LEN($J33)+1,LEN($J33))) = "", "0", TRIM(MID(SUBSTITUTE($J33,",",REPT(" ",LEN($J33))),8 *LEN($J33)+1,LEN($J33))))) +  VALUE(IF(TRIM(MID(SUBSTITUTE($J33,",",REPT(" ",LEN($J33))), 9 *LEN($J33)+1,LEN($J33))) = "", "0", TRIM(MID(SUBSTITUTE($J33,",",REPT(" ",LEN($J33))),9 *LEN($J33)+1,LEN($J33))))) +  VALUE(IF(TRIM(MID(SUBSTITUTE($J33,",",REPT(" ",LEN($J33))), 10 *LEN($J33)+1,LEN($J33))) = "", "0", TRIM(MID(SUBSTITUTE($J33,",",REPT(" ",LEN($J33))),10 *LEN($J33)+1,LEN($J33)))))</f>
        <v>0</v>
      </c>
      <c r="T33" s="0" t="n">
        <f aca="false">IF(S33 = "", "", S33/R33)</f>
        <v>0</v>
      </c>
    </row>
    <row r="34" customFormat="false" ht="13.8" hidden="false" customHeight="false" outlineLevel="0" collapsed="false">
      <c r="H34" s="5" t="str">
        <f aca="true">IF(L34="", "", INDIRECT("P" &amp; ROW() - 1) - P34)</f>
        <v/>
      </c>
      <c r="K34" s="6" t="str">
        <f aca="false">IF(S34 = "", "", IF(S34/R34 = 0, "", S34/R34))</f>
        <v/>
      </c>
      <c r="M34" s="0" t="n">
        <f aca="false">IF(L34 = "-", -T34,G34)</f>
        <v>0</v>
      </c>
      <c r="N34" s="0" t="n">
        <f aca="true">IF(L34 = "-", SUM(INDIRECT(ADDRESS(2,COLUMN(M34)) &amp; ":" &amp; ADDRESS(ROW(),COLUMN(M34)))), 0)</f>
        <v>0</v>
      </c>
      <c r="O34" s="0" t="n">
        <f aca="false">IF(L34="-",1,0)</f>
        <v>0</v>
      </c>
      <c r="P34" s="0" t="n">
        <f aca="true">IF(N34 = 0, INDIRECT("P" &amp; ROW() - 1), N34)</f>
        <v>0</v>
      </c>
      <c r="Q34" s="0" t="str">
        <f aca="false">IF(F34="","",VLOOKUP(F34,'Вода SKU'!$A$1:$B$150,2,0))</f>
        <v/>
      </c>
      <c r="R34" s="0" t="n">
        <f aca="false">IF($B$2 = "", 1, 8000/$B$2)</f>
        <v>1</v>
      </c>
      <c r="S34" s="0" t="n">
        <f aca="false">VALUE(IF(TRIM(MID(SUBSTITUTE($J34,",",REPT(" ",LEN($J34))), 0 *LEN($J34)+1,LEN($J34))) = "", "0", TRIM(MID(SUBSTITUTE($J34,",",REPT(" ",LEN($J34))),0 *LEN($J34)+1,LEN($J34))))) +   VALUE(IF(TRIM(MID(SUBSTITUTE($J34,",",REPT(" ",LEN($J34))), 1 *LEN($J34)+1,LEN($J34))) = "", "0", TRIM(MID(SUBSTITUTE($J34,",",REPT(" ",LEN($J34))),1 *LEN($J34)+1,LEN($J34))))) +  VALUE(IF(TRIM(MID(SUBSTITUTE($J34,",",REPT(" ",LEN($J34))), 2 *LEN($J34)+1,LEN($J34))) = "", "0", TRIM(MID(SUBSTITUTE($J34,",",REPT(" ",LEN($J34))),2 *LEN($J34)+1,LEN($J34))))) +  VALUE(IF(TRIM(MID(SUBSTITUTE($J34,",",REPT(" ",LEN($J34))), 3 *LEN($J34)+1,LEN($J34))) = "", "0", TRIM(MID(SUBSTITUTE($J34,",",REPT(" ",LEN($J34))),3 *LEN($J34)+1,LEN($J34))))) +  VALUE(IF(TRIM(MID(SUBSTITUTE($J34,",",REPT(" ",LEN($J34))), 4 *LEN($J34)+1,LEN($J34))) = "", "0", TRIM(MID(SUBSTITUTE($J34,",",REPT(" ",LEN($J34))),4 *LEN($J34)+1,LEN($J34))))) +  VALUE(IF(TRIM(MID(SUBSTITUTE($J34,",",REPT(" ",LEN($J34))), 5 *LEN($J34)+1,LEN($J34))) = "", "0", TRIM(MID(SUBSTITUTE($J34,",",REPT(" ",LEN($J34))),5 *LEN($J34)+1,LEN($J34))))) +  VALUE(IF(TRIM(MID(SUBSTITUTE($J34,",",REPT(" ",LEN($J34))), 6 *LEN($J34)+1,LEN($J34))) = "", "0", TRIM(MID(SUBSTITUTE($J34,",",REPT(" ",LEN($J34))),6 *LEN($J34)+1,LEN($J34))))) +  VALUE(IF(TRIM(MID(SUBSTITUTE($J34,",",REPT(" ",LEN($J34))), 7 *LEN($J34)+1,LEN($J34))) = "", "0", TRIM(MID(SUBSTITUTE($J34,",",REPT(" ",LEN($J34))),7 *LEN($J34)+1,LEN($J34))))) +  VALUE(IF(TRIM(MID(SUBSTITUTE($J34,",",REPT(" ",LEN($J34))), 8 *LEN($J34)+1,LEN($J34))) = "", "0", TRIM(MID(SUBSTITUTE($J34,",",REPT(" ",LEN($J34))),8 *LEN($J34)+1,LEN($J34))))) +  VALUE(IF(TRIM(MID(SUBSTITUTE($J34,",",REPT(" ",LEN($J34))), 9 *LEN($J34)+1,LEN($J34))) = "", "0", TRIM(MID(SUBSTITUTE($J34,",",REPT(" ",LEN($J34))),9 *LEN($J34)+1,LEN($J34))))) +  VALUE(IF(TRIM(MID(SUBSTITUTE($J34,",",REPT(" ",LEN($J34))), 10 *LEN($J34)+1,LEN($J34))) = "", "0", TRIM(MID(SUBSTITUTE($J34,",",REPT(" ",LEN($J34))),10 *LEN($J34)+1,LEN($J34)))))</f>
        <v>0</v>
      </c>
      <c r="T34" s="0" t="n">
        <f aca="false">IF(S34 = "", "", S34/R34)</f>
        <v>0</v>
      </c>
    </row>
    <row r="35" customFormat="false" ht="13.8" hidden="false" customHeight="false" outlineLevel="0" collapsed="false">
      <c r="H35" s="5" t="str">
        <f aca="true">IF(L35="", "", INDIRECT("P" &amp; ROW() - 1) - P35)</f>
        <v/>
      </c>
      <c r="K35" s="6" t="str">
        <f aca="false">IF(S35 = "", "", IF(S35/R35 = 0, "", S35/R35))</f>
        <v/>
      </c>
      <c r="M35" s="0" t="n">
        <f aca="false">IF(L35 = "-", -T35,G35)</f>
        <v>0</v>
      </c>
      <c r="N35" s="0" t="n">
        <f aca="true">IF(L35 = "-", SUM(INDIRECT(ADDRESS(2,COLUMN(M35)) &amp; ":" &amp; ADDRESS(ROW(),COLUMN(M35)))), 0)</f>
        <v>0</v>
      </c>
      <c r="O35" s="0" t="n">
        <f aca="false">IF(L35="-",1,0)</f>
        <v>0</v>
      </c>
      <c r="P35" s="0" t="n">
        <f aca="true">IF(N35 = 0, INDIRECT("P" &amp; ROW() - 1), N35)</f>
        <v>0</v>
      </c>
      <c r="Q35" s="0" t="str">
        <f aca="false">IF(F35="","",VLOOKUP(F35,'Вода SKU'!$A$1:$B$150,2,0))</f>
        <v/>
      </c>
      <c r="R35" s="0" t="n">
        <f aca="false">IF($B$2 = "", 1, 8000/$B$2)</f>
        <v>1</v>
      </c>
      <c r="S35" s="0" t="n">
        <f aca="false">VALUE(IF(TRIM(MID(SUBSTITUTE($J35,",",REPT(" ",LEN($J35))), 0 *LEN($J35)+1,LEN($J35))) = "", "0", TRIM(MID(SUBSTITUTE($J35,",",REPT(" ",LEN($J35))),0 *LEN($J35)+1,LEN($J35))))) +   VALUE(IF(TRIM(MID(SUBSTITUTE($J35,",",REPT(" ",LEN($J35))), 1 *LEN($J35)+1,LEN($J35))) = "", "0", TRIM(MID(SUBSTITUTE($J35,",",REPT(" ",LEN($J35))),1 *LEN($J35)+1,LEN($J35))))) +  VALUE(IF(TRIM(MID(SUBSTITUTE($J35,",",REPT(" ",LEN($J35))), 2 *LEN($J35)+1,LEN($J35))) = "", "0", TRIM(MID(SUBSTITUTE($J35,",",REPT(" ",LEN($J35))),2 *LEN($J35)+1,LEN($J35))))) +  VALUE(IF(TRIM(MID(SUBSTITUTE($J35,",",REPT(" ",LEN($J35))), 3 *LEN($J35)+1,LEN($J35))) = "", "0", TRIM(MID(SUBSTITUTE($J35,",",REPT(" ",LEN($J35))),3 *LEN($J35)+1,LEN($J35))))) +  VALUE(IF(TRIM(MID(SUBSTITUTE($J35,",",REPT(" ",LEN($J35))), 4 *LEN($J35)+1,LEN($J35))) = "", "0", TRIM(MID(SUBSTITUTE($J35,",",REPT(" ",LEN($J35))),4 *LEN($J35)+1,LEN($J35))))) +  VALUE(IF(TRIM(MID(SUBSTITUTE($J35,",",REPT(" ",LEN($J35))), 5 *LEN($J35)+1,LEN($J35))) = "", "0", TRIM(MID(SUBSTITUTE($J35,",",REPT(" ",LEN($J35))),5 *LEN($J35)+1,LEN($J35))))) +  VALUE(IF(TRIM(MID(SUBSTITUTE($J35,",",REPT(" ",LEN($J35))), 6 *LEN($J35)+1,LEN($J35))) = "", "0", TRIM(MID(SUBSTITUTE($J35,",",REPT(" ",LEN($J35))),6 *LEN($J35)+1,LEN($J35))))) +  VALUE(IF(TRIM(MID(SUBSTITUTE($J35,",",REPT(" ",LEN($J35))), 7 *LEN($J35)+1,LEN($J35))) = "", "0", TRIM(MID(SUBSTITUTE($J35,",",REPT(" ",LEN($J35))),7 *LEN($J35)+1,LEN($J35))))) +  VALUE(IF(TRIM(MID(SUBSTITUTE($J35,",",REPT(" ",LEN($J35))), 8 *LEN($J35)+1,LEN($J35))) = "", "0", TRIM(MID(SUBSTITUTE($J35,",",REPT(" ",LEN($J35))),8 *LEN($J35)+1,LEN($J35))))) +  VALUE(IF(TRIM(MID(SUBSTITUTE($J35,",",REPT(" ",LEN($J35))), 9 *LEN($J35)+1,LEN($J35))) = "", "0", TRIM(MID(SUBSTITUTE($J35,",",REPT(" ",LEN($J35))),9 *LEN($J35)+1,LEN($J35))))) +  VALUE(IF(TRIM(MID(SUBSTITUTE($J35,",",REPT(" ",LEN($J35))), 10 *LEN($J35)+1,LEN($J35))) = "", "0", TRIM(MID(SUBSTITUTE($J35,",",REPT(" ",LEN($J35))),10 *LEN($J35)+1,LEN($J35)))))</f>
        <v>0</v>
      </c>
      <c r="T35" s="0" t="n">
        <f aca="false">IF(S35 = "", "", S35/R35)</f>
        <v>0</v>
      </c>
    </row>
    <row r="36" customFormat="false" ht="13.8" hidden="false" customHeight="false" outlineLevel="0" collapsed="false">
      <c r="H36" s="5" t="str">
        <f aca="true">IF(L36="", "", INDIRECT("P" &amp; ROW() - 1) - P36)</f>
        <v/>
      </c>
      <c r="K36" s="6" t="str">
        <f aca="false">IF(S36 = "", "", IF(S36/R36 = 0, "", S36/R36))</f>
        <v/>
      </c>
      <c r="M36" s="0" t="n">
        <f aca="false">IF(L36 = "-", -T36,G36)</f>
        <v>0</v>
      </c>
      <c r="N36" s="0" t="n">
        <f aca="true">IF(L36 = "-", SUM(INDIRECT(ADDRESS(2,COLUMN(M36)) &amp; ":" &amp; ADDRESS(ROW(),COLUMN(M36)))), 0)</f>
        <v>0</v>
      </c>
      <c r="O36" s="0" t="n">
        <f aca="false">IF(L36="-",1,0)</f>
        <v>0</v>
      </c>
      <c r="P36" s="0" t="n">
        <f aca="true">IF(N36 = 0, INDIRECT("P" &amp; ROW() - 1), N36)</f>
        <v>0</v>
      </c>
      <c r="Q36" s="0" t="str">
        <f aca="false">IF(F36="","",VLOOKUP(F36,'Вода SKU'!$A$1:$B$150,2,0))</f>
        <v/>
      </c>
      <c r="R36" s="0" t="n">
        <f aca="false">IF($B$2 = "", 1, 8000/$B$2)</f>
        <v>1</v>
      </c>
      <c r="S36" s="0" t="n">
        <f aca="false">VALUE(IF(TRIM(MID(SUBSTITUTE($J36,",",REPT(" ",LEN($J36))), 0 *LEN($J36)+1,LEN($J36))) = "", "0", TRIM(MID(SUBSTITUTE($J36,",",REPT(" ",LEN($J36))),0 *LEN($J36)+1,LEN($J36))))) +   VALUE(IF(TRIM(MID(SUBSTITUTE($J36,",",REPT(" ",LEN($J36))), 1 *LEN($J36)+1,LEN($J36))) = "", "0", TRIM(MID(SUBSTITUTE($J36,",",REPT(" ",LEN($J36))),1 *LEN($J36)+1,LEN($J36))))) +  VALUE(IF(TRIM(MID(SUBSTITUTE($J36,",",REPT(" ",LEN($J36))), 2 *LEN($J36)+1,LEN($J36))) = "", "0", TRIM(MID(SUBSTITUTE($J36,",",REPT(" ",LEN($J36))),2 *LEN($J36)+1,LEN($J36))))) +  VALUE(IF(TRIM(MID(SUBSTITUTE($J36,",",REPT(" ",LEN($J36))), 3 *LEN($J36)+1,LEN($J36))) = "", "0", TRIM(MID(SUBSTITUTE($J36,",",REPT(" ",LEN($J36))),3 *LEN($J36)+1,LEN($J36))))) +  VALUE(IF(TRIM(MID(SUBSTITUTE($J36,",",REPT(" ",LEN($J36))), 4 *LEN($J36)+1,LEN($J36))) = "", "0", TRIM(MID(SUBSTITUTE($J36,",",REPT(" ",LEN($J36))),4 *LEN($J36)+1,LEN($J36))))) +  VALUE(IF(TRIM(MID(SUBSTITUTE($J36,",",REPT(" ",LEN($J36))), 5 *LEN($J36)+1,LEN($J36))) = "", "0", TRIM(MID(SUBSTITUTE($J36,",",REPT(" ",LEN($J36))),5 *LEN($J36)+1,LEN($J36))))) +  VALUE(IF(TRIM(MID(SUBSTITUTE($J36,",",REPT(" ",LEN($J36))), 6 *LEN($J36)+1,LEN($J36))) = "", "0", TRIM(MID(SUBSTITUTE($J36,",",REPT(" ",LEN($J36))),6 *LEN($J36)+1,LEN($J36))))) +  VALUE(IF(TRIM(MID(SUBSTITUTE($J36,",",REPT(" ",LEN($J36))), 7 *LEN($J36)+1,LEN($J36))) = "", "0", TRIM(MID(SUBSTITUTE($J36,",",REPT(" ",LEN($J36))),7 *LEN($J36)+1,LEN($J36))))) +  VALUE(IF(TRIM(MID(SUBSTITUTE($J36,",",REPT(" ",LEN($J36))), 8 *LEN($J36)+1,LEN($J36))) = "", "0", TRIM(MID(SUBSTITUTE($J36,",",REPT(" ",LEN($J36))),8 *LEN($J36)+1,LEN($J36))))) +  VALUE(IF(TRIM(MID(SUBSTITUTE($J36,",",REPT(" ",LEN($J36))), 9 *LEN($J36)+1,LEN($J36))) = "", "0", TRIM(MID(SUBSTITUTE($J36,",",REPT(" ",LEN($J36))),9 *LEN($J36)+1,LEN($J36))))) +  VALUE(IF(TRIM(MID(SUBSTITUTE($J36,",",REPT(" ",LEN($J36))), 10 *LEN($J36)+1,LEN($J36))) = "", "0", TRIM(MID(SUBSTITUTE($J36,",",REPT(" ",LEN($J36))),10 *LEN($J36)+1,LEN($J36)))))</f>
        <v>0</v>
      </c>
      <c r="T36" s="0" t="n">
        <f aca="false">IF(S36 = "", "", S36/R36)</f>
        <v>0</v>
      </c>
    </row>
    <row r="37" customFormat="false" ht="13.8" hidden="false" customHeight="false" outlineLevel="0" collapsed="false">
      <c r="H37" s="5" t="str">
        <f aca="true">IF(L37="", "", INDIRECT("P" &amp; ROW() - 1) - P37)</f>
        <v/>
      </c>
      <c r="K37" s="6" t="str">
        <f aca="false">IF(S37 = "", "", IF(S37/R37 = 0, "", S37/R37))</f>
        <v/>
      </c>
      <c r="M37" s="0" t="n">
        <f aca="false">IF(L37 = "-", -T37,G37)</f>
        <v>0</v>
      </c>
      <c r="N37" s="0" t="n">
        <f aca="true">IF(L37 = "-", SUM(INDIRECT(ADDRESS(2,COLUMN(M37)) &amp; ":" &amp; ADDRESS(ROW(),COLUMN(M37)))), 0)</f>
        <v>0</v>
      </c>
      <c r="O37" s="0" t="n">
        <f aca="false">IF(L37="-",1,0)</f>
        <v>0</v>
      </c>
      <c r="P37" s="0" t="n">
        <f aca="true">IF(N37 = 0, INDIRECT("P" &amp; ROW() - 1), N37)</f>
        <v>0</v>
      </c>
      <c r="Q37" s="0" t="str">
        <f aca="false">IF(F37="","",VLOOKUP(F37,'Вода SKU'!$A$1:$B$150,2,0))</f>
        <v/>
      </c>
      <c r="R37" s="0" t="n">
        <f aca="false">IF($B$2 = "", 1, 8000/$B$2)</f>
        <v>1</v>
      </c>
      <c r="S37" s="0" t="n">
        <f aca="false">VALUE(IF(TRIM(MID(SUBSTITUTE($J37,",",REPT(" ",LEN($J37))), 0 *LEN($J37)+1,LEN($J37))) = "", "0", TRIM(MID(SUBSTITUTE($J37,",",REPT(" ",LEN($J37))),0 *LEN($J37)+1,LEN($J37))))) +   VALUE(IF(TRIM(MID(SUBSTITUTE($J37,",",REPT(" ",LEN($J37))), 1 *LEN($J37)+1,LEN($J37))) = "", "0", TRIM(MID(SUBSTITUTE($J37,",",REPT(" ",LEN($J37))),1 *LEN($J37)+1,LEN($J37))))) +  VALUE(IF(TRIM(MID(SUBSTITUTE($J37,",",REPT(" ",LEN($J37))), 2 *LEN($J37)+1,LEN($J37))) = "", "0", TRIM(MID(SUBSTITUTE($J37,",",REPT(" ",LEN($J37))),2 *LEN($J37)+1,LEN($J37))))) +  VALUE(IF(TRIM(MID(SUBSTITUTE($J37,",",REPT(" ",LEN($J37))), 3 *LEN($J37)+1,LEN($J37))) = "", "0", TRIM(MID(SUBSTITUTE($J37,",",REPT(" ",LEN($J37))),3 *LEN($J37)+1,LEN($J37))))) +  VALUE(IF(TRIM(MID(SUBSTITUTE($J37,",",REPT(" ",LEN($J37))), 4 *LEN($J37)+1,LEN($J37))) = "", "0", TRIM(MID(SUBSTITUTE($J37,",",REPT(" ",LEN($J37))),4 *LEN($J37)+1,LEN($J37))))) +  VALUE(IF(TRIM(MID(SUBSTITUTE($J37,",",REPT(" ",LEN($J37))), 5 *LEN($J37)+1,LEN($J37))) = "", "0", TRIM(MID(SUBSTITUTE($J37,",",REPT(" ",LEN($J37))),5 *LEN($J37)+1,LEN($J37))))) +  VALUE(IF(TRIM(MID(SUBSTITUTE($J37,",",REPT(" ",LEN($J37))), 6 *LEN($J37)+1,LEN($J37))) = "", "0", TRIM(MID(SUBSTITUTE($J37,",",REPT(" ",LEN($J37))),6 *LEN($J37)+1,LEN($J37))))) +  VALUE(IF(TRIM(MID(SUBSTITUTE($J37,",",REPT(" ",LEN($J37))), 7 *LEN($J37)+1,LEN($J37))) = "", "0", TRIM(MID(SUBSTITUTE($J37,",",REPT(" ",LEN($J37))),7 *LEN($J37)+1,LEN($J37))))) +  VALUE(IF(TRIM(MID(SUBSTITUTE($J37,",",REPT(" ",LEN($J37))), 8 *LEN($J37)+1,LEN($J37))) = "", "0", TRIM(MID(SUBSTITUTE($J37,",",REPT(" ",LEN($J37))),8 *LEN($J37)+1,LEN($J37))))) +  VALUE(IF(TRIM(MID(SUBSTITUTE($J37,",",REPT(" ",LEN($J37))), 9 *LEN($J37)+1,LEN($J37))) = "", "0", TRIM(MID(SUBSTITUTE($J37,",",REPT(" ",LEN($J37))),9 *LEN($J37)+1,LEN($J37))))) +  VALUE(IF(TRIM(MID(SUBSTITUTE($J37,",",REPT(" ",LEN($J37))), 10 *LEN($J37)+1,LEN($J37))) = "", "0", TRIM(MID(SUBSTITUTE($J37,",",REPT(" ",LEN($J37))),10 *LEN($J37)+1,LEN($J37)))))</f>
        <v>0</v>
      </c>
      <c r="T37" s="0" t="n">
        <f aca="false">IF(S37 = "", "", S37/R37)</f>
        <v>0</v>
      </c>
    </row>
    <row r="38" customFormat="false" ht="13.8" hidden="false" customHeight="false" outlineLevel="0" collapsed="false">
      <c r="H38" s="5" t="str">
        <f aca="true">IF(L38="", "", INDIRECT("P" &amp; ROW() - 1) - P38)</f>
        <v/>
      </c>
      <c r="K38" s="6" t="str">
        <f aca="false">IF(S38 = "", "", IF(S38/R38 = 0, "", S38/R38))</f>
        <v/>
      </c>
      <c r="M38" s="0" t="n">
        <f aca="false">IF(L38 = "-", -T38,G38)</f>
        <v>0</v>
      </c>
      <c r="N38" s="0" t="n">
        <f aca="true">IF(L38 = "-", SUM(INDIRECT(ADDRESS(2,COLUMN(M38)) &amp; ":" &amp; ADDRESS(ROW(),COLUMN(M38)))), 0)</f>
        <v>0</v>
      </c>
      <c r="O38" s="0" t="n">
        <f aca="false">IF(L38="-",1,0)</f>
        <v>0</v>
      </c>
      <c r="P38" s="0" t="n">
        <f aca="true">IF(N38 = 0, INDIRECT("P" &amp; ROW() - 1), N38)</f>
        <v>0</v>
      </c>
      <c r="Q38" s="0" t="str">
        <f aca="false">IF(F38="","",VLOOKUP(F38,'Вода SKU'!$A$1:$B$150,2,0))</f>
        <v/>
      </c>
      <c r="R38" s="0" t="n">
        <f aca="false">IF($B$2 = "", 1, 8000/$B$2)</f>
        <v>1</v>
      </c>
      <c r="S38" s="0" t="n">
        <f aca="false">VALUE(IF(TRIM(MID(SUBSTITUTE($J38,",",REPT(" ",LEN($J38))), 0 *LEN($J38)+1,LEN($J38))) = "", "0", TRIM(MID(SUBSTITUTE($J38,",",REPT(" ",LEN($J38))),0 *LEN($J38)+1,LEN($J38))))) +   VALUE(IF(TRIM(MID(SUBSTITUTE($J38,",",REPT(" ",LEN($J38))), 1 *LEN($J38)+1,LEN($J38))) = "", "0", TRIM(MID(SUBSTITUTE($J38,",",REPT(" ",LEN($J38))),1 *LEN($J38)+1,LEN($J38))))) +  VALUE(IF(TRIM(MID(SUBSTITUTE($J38,",",REPT(" ",LEN($J38))), 2 *LEN($J38)+1,LEN($J38))) = "", "0", TRIM(MID(SUBSTITUTE($J38,",",REPT(" ",LEN($J38))),2 *LEN($J38)+1,LEN($J38))))) +  VALUE(IF(TRIM(MID(SUBSTITUTE($J38,",",REPT(" ",LEN($J38))), 3 *LEN($J38)+1,LEN($J38))) = "", "0", TRIM(MID(SUBSTITUTE($J38,",",REPT(" ",LEN($J38))),3 *LEN($J38)+1,LEN($J38))))) +  VALUE(IF(TRIM(MID(SUBSTITUTE($J38,",",REPT(" ",LEN($J38))), 4 *LEN($J38)+1,LEN($J38))) = "", "0", TRIM(MID(SUBSTITUTE($J38,",",REPT(" ",LEN($J38))),4 *LEN($J38)+1,LEN($J38))))) +  VALUE(IF(TRIM(MID(SUBSTITUTE($J38,",",REPT(" ",LEN($J38))), 5 *LEN($J38)+1,LEN($J38))) = "", "0", TRIM(MID(SUBSTITUTE($J38,",",REPT(" ",LEN($J38))),5 *LEN($J38)+1,LEN($J38))))) +  VALUE(IF(TRIM(MID(SUBSTITUTE($J38,",",REPT(" ",LEN($J38))), 6 *LEN($J38)+1,LEN($J38))) = "", "0", TRIM(MID(SUBSTITUTE($J38,",",REPT(" ",LEN($J38))),6 *LEN($J38)+1,LEN($J38))))) +  VALUE(IF(TRIM(MID(SUBSTITUTE($J38,",",REPT(" ",LEN($J38))), 7 *LEN($J38)+1,LEN($J38))) = "", "0", TRIM(MID(SUBSTITUTE($J38,",",REPT(" ",LEN($J38))),7 *LEN($J38)+1,LEN($J38))))) +  VALUE(IF(TRIM(MID(SUBSTITUTE($J38,",",REPT(" ",LEN($J38))), 8 *LEN($J38)+1,LEN($J38))) = "", "0", TRIM(MID(SUBSTITUTE($J38,",",REPT(" ",LEN($J38))),8 *LEN($J38)+1,LEN($J38))))) +  VALUE(IF(TRIM(MID(SUBSTITUTE($J38,",",REPT(" ",LEN($J38))), 9 *LEN($J38)+1,LEN($J38))) = "", "0", TRIM(MID(SUBSTITUTE($J38,",",REPT(" ",LEN($J38))),9 *LEN($J38)+1,LEN($J38))))) +  VALUE(IF(TRIM(MID(SUBSTITUTE($J38,",",REPT(" ",LEN($J38))), 10 *LEN($J38)+1,LEN($J38))) = "", "0", TRIM(MID(SUBSTITUTE($J38,",",REPT(" ",LEN($J38))),10 *LEN($J38)+1,LEN($J38)))))</f>
        <v>0</v>
      </c>
      <c r="T38" s="0" t="n">
        <f aca="false">IF(S38 = "", "", S38/R38)</f>
        <v>0</v>
      </c>
    </row>
    <row r="39" customFormat="false" ht="13.8" hidden="false" customHeight="false" outlineLevel="0" collapsed="false">
      <c r="H39" s="5" t="str">
        <f aca="true">IF(L39="", "", INDIRECT("P" &amp; ROW() - 1) - P39)</f>
        <v/>
      </c>
      <c r="K39" s="6" t="str">
        <f aca="false">IF(S39 = "", "", IF(S39/R39 = 0, "", S39/R39))</f>
        <v/>
      </c>
      <c r="M39" s="0" t="n">
        <f aca="false">IF(L39 = "-", -T39,G39)</f>
        <v>0</v>
      </c>
      <c r="N39" s="0" t="n">
        <f aca="true">IF(L39 = "-", SUM(INDIRECT(ADDRESS(2,COLUMN(M39)) &amp; ":" &amp; ADDRESS(ROW(),COLUMN(M39)))), 0)</f>
        <v>0</v>
      </c>
      <c r="O39" s="0" t="n">
        <f aca="false">IF(L39="-",1,0)</f>
        <v>0</v>
      </c>
      <c r="P39" s="0" t="n">
        <f aca="true">IF(N39 = 0, INDIRECT("P" &amp; ROW() - 1), N39)</f>
        <v>0</v>
      </c>
      <c r="Q39" s="0" t="str">
        <f aca="false">IF(F39="","",VLOOKUP(F39,'Вода SKU'!$A$1:$B$150,2,0))</f>
        <v/>
      </c>
      <c r="R39" s="0" t="n">
        <f aca="false">IF($B$2 = "", 1, 8000/$B$2)</f>
        <v>1</v>
      </c>
      <c r="S39" s="0" t="n">
        <f aca="false">VALUE(IF(TRIM(MID(SUBSTITUTE($J39,",",REPT(" ",LEN($J39))), 0 *LEN($J39)+1,LEN($J39))) = "", "0", TRIM(MID(SUBSTITUTE($J39,",",REPT(" ",LEN($J39))),0 *LEN($J39)+1,LEN($J39))))) +   VALUE(IF(TRIM(MID(SUBSTITUTE($J39,",",REPT(" ",LEN($J39))), 1 *LEN($J39)+1,LEN($J39))) = "", "0", TRIM(MID(SUBSTITUTE($J39,",",REPT(" ",LEN($J39))),1 *LEN($J39)+1,LEN($J39))))) +  VALUE(IF(TRIM(MID(SUBSTITUTE($J39,",",REPT(" ",LEN($J39))), 2 *LEN($J39)+1,LEN($J39))) = "", "0", TRIM(MID(SUBSTITUTE($J39,",",REPT(" ",LEN($J39))),2 *LEN($J39)+1,LEN($J39))))) +  VALUE(IF(TRIM(MID(SUBSTITUTE($J39,",",REPT(" ",LEN($J39))), 3 *LEN($J39)+1,LEN($J39))) = "", "0", TRIM(MID(SUBSTITUTE($J39,",",REPT(" ",LEN($J39))),3 *LEN($J39)+1,LEN($J39))))) +  VALUE(IF(TRIM(MID(SUBSTITUTE($J39,",",REPT(" ",LEN($J39))), 4 *LEN($J39)+1,LEN($J39))) = "", "0", TRIM(MID(SUBSTITUTE($J39,",",REPT(" ",LEN($J39))),4 *LEN($J39)+1,LEN($J39))))) +  VALUE(IF(TRIM(MID(SUBSTITUTE($J39,",",REPT(" ",LEN($J39))), 5 *LEN($J39)+1,LEN($J39))) = "", "0", TRIM(MID(SUBSTITUTE($J39,",",REPT(" ",LEN($J39))),5 *LEN($J39)+1,LEN($J39))))) +  VALUE(IF(TRIM(MID(SUBSTITUTE($J39,",",REPT(" ",LEN($J39))), 6 *LEN($J39)+1,LEN($J39))) = "", "0", TRIM(MID(SUBSTITUTE($J39,",",REPT(" ",LEN($J39))),6 *LEN($J39)+1,LEN($J39))))) +  VALUE(IF(TRIM(MID(SUBSTITUTE($J39,",",REPT(" ",LEN($J39))), 7 *LEN($J39)+1,LEN($J39))) = "", "0", TRIM(MID(SUBSTITUTE($J39,",",REPT(" ",LEN($J39))),7 *LEN($J39)+1,LEN($J39))))) +  VALUE(IF(TRIM(MID(SUBSTITUTE($J39,",",REPT(" ",LEN($J39))), 8 *LEN($J39)+1,LEN($J39))) = "", "0", TRIM(MID(SUBSTITUTE($J39,",",REPT(" ",LEN($J39))),8 *LEN($J39)+1,LEN($J39))))) +  VALUE(IF(TRIM(MID(SUBSTITUTE($J39,",",REPT(" ",LEN($J39))), 9 *LEN($J39)+1,LEN($J39))) = "", "0", TRIM(MID(SUBSTITUTE($J39,",",REPT(" ",LEN($J39))),9 *LEN($J39)+1,LEN($J39))))) +  VALUE(IF(TRIM(MID(SUBSTITUTE($J39,",",REPT(" ",LEN($J39))), 10 *LEN($J39)+1,LEN($J39))) = "", "0", TRIM(MID(SUBSTITUTE($J39,",",REPT(" ",LEN($J39))),10 *LEN($J39)+1,LEN($J39)))))</f>
        <v>0</v>
      </c>
      <c r="T39" s="0" t="n">
        <f aca="false">IF(S39 = "", "", S39/R39)</f>
        <v>0</v>
      </c>
    </row>
    <row r="40" customFormat="false" ht="13.8" hidden="false" customHeight="false" outlineLevel="0" collapsed="false">
      <c r="H40" s="5" t="str">
        <f aca="true">IF(L40="", "", INDIRECT("P" &amp; ROW() - 1) - P40)</f>
        <v/>
      </c>
      <c r="K40" s="6" t="str">
        <f aca="false">IF(S40 = "", "", IF(S40/R40 = 0, "", S40/R40))</f>
        <v/>
      </c>
      <c r="M40" s="0" t="n">
        <f aca="false">IF(L40 = "-", -T40,G40)</f>
        <v>0</v>
      </c>
      <c r="N40" s="0" t="n">
        <f aca="true">IF(L40 = "-", SUM(INDIRECT(ADDRESS(2,COLUMN(M40)) &amp; ":" &amp; ADDRESS(ROW(),COLUMN(M40)))), 0)</f>
        <v>0</v>
      </c>
      <c r="O40" s="0" t="n">
        <f aca="false">IF(L40="-",1,0)</f>
        <v>0</v>
      </c>
      <c r="P40" s="0" t="n">
        <f aca="true">IF(N40 = 0, INDIRECT("P" &amp; ROW() - 1), N40)</f>
        <v>0</v>
      </c>
      <c r="Q40" s="0" t="str">
        <f aca="false">IF(F40="","",VLOOKUP(F40,'Вода SKU'!$A$1:$B$150,2,0))</f>
        <v/>
      </c>
      <c r="R40" s="0" t="n">
        <f aca="false">IF($B$2 = "", 1, 8000/$B$2)</f>
        <v>1</v>
      </c>
      <c r="S40" s="0" t="n">
        <f aca="false">VALUE(IF(TRIM(MID(SUBSTITUTE($J40,",",REPT(" ",LEN($J40))), 0 *LEN($J40)+1,LEN($J40))) = "", "0", TRIM(MID(SUBSTITUTE($J40,",",REPT(" ",LEN($J40))),0 *LEN($J40)+1,LEN($J40))))) +   VALUE(IF(TRIM(MID(SUBSTITUTE($J40,",",REPT(" ",LEN($J40))), 1 *LEN($J40)+1,LEN($J40))) = "", "0", TRIM(MID(SUBSTITUTE($J40,",",REPT(" ",LEN($J40))),1 *LEN($J40)+1,LEN($J40))))) +  VALUE(IF(TRIM(MID(SUBSTITUTE($J40,",",REPT(" ",LEN($J40))), 2 *LEN($J40)+1,LEN($J40))) = "", "0", TRIM(MID(SUBSTITUTE($J40,",",REPT(" ",LEN($J40))),2 *LEN($J40)+1,LEN($J40))))) +  VALUE(IF(TRIM(MID(SUBSTITUTE($J40,",",REPT(" ",LEN($J40))), 3 *LEN($J40)+1,LEN($J40))) = "", "0", TRIM(MID(SUBSTITUTE($J40,",",REPT(" ",LEN($J40))),3 *LEN($J40)+1,LEN($J40))))) +  VALUE(IF(TRIM(MID(SUBSTITUTE($J40,",",REPT(" ",LEN($J40))), 4 *LEN($J40)+1,LEN($J40))) = "", "0", TRIM(MID(SUBSTITUTE($J40,",",REPT(" ",LEN($J40))),4 *LEN($J40)+1,LEN($J40))))) +  VALUE(IF(TRIM(MID(SUBSTITUTE($J40,",",REPT(" ",LEN($J40))), 5 *LEN($J40)+1,LEN($J40))) = "", "0", TRIM(MID(SUBSTITUTE($J40,",",REPT(" ",LEN($J40))),5 *LEN($J40)+1,LEN($J40))))) +  VALUE(IF(TRIM(MID(SUBSTITUTE($J40,",",REPT(" ",LEN($J40))), 6 *LEN($J40)+1,LEN($J40))) = "", "0", TRIM(MID(SUBSTITUTE($J40,",",REPT(" ",LEN($J40))),6 *LEN($J40)+1,LEN($J40))))) +  VALUE(IF(TRIM(MID(SUBSTITUTE($J40,",",REPT(" ",LEN($J40))), 7 *LEN($J40)+1,LEN($J40))) = "", "0", TRIM(MID(SUBSTITUTE($J40,",",REPT(" ",LEN($J40))),7 *LEN($J40)+1,LEN($J40))))) +  VALUE(IF(TRIM(MID(SUBSTITUTE($J40,",",REPT(" ",LEN($J40))), 8 *LEN($J40)+1,LEN($J40))) = "", "0", TRIM(MID(SUBSTITUTE($J40,",",REPT(" ",LEN($J40))),8 *LEN($J40)+1,LEN($J40))))) +  VALUE(IF(TRIM(MID(SUBSTITUTE($J40,",",REPT(" ",LEN($J40))), 9 *LEN($J40)+1,LEN($J40))) = "", "0", TRIM(MID(SUBSTITUTE($J40,",",REPT(" ",LEN($J40))),9 *LEN($J40)+1,LEN($J40))))) +  VALUE(IF(TRIM(MID(SUBSTITUTE($J40,",",REPT(" ",LEN($J40))), 10 *LEN($J40)+1,LEN($J40))) = "", "0", TRIM(MID(SUBSTITUTE($J40,",",REPT(" ",LEN($J40))),10 *LEN($J40)+1,LEN($J40)))))</f>
        <v>0</v>
      </c>
      <c r="T40" s="0" t="n">
        <f aca="false">IF(S40 = "", "", S40/R40)</f>
        <v>0</v>
      </c>
    </row>
    <row r="41" customFormat="false" ht="13.8" hidden="false" customHeight="false" outlineLevel="0" collapsed="false">
      <c r="H41" s="5" t="str">
        <f aca="true">IF(L41="", "", INDIRECT("P" &amp; ROW() - 1) - P41)</f>
        <v/>
      </c>
      <c r="K41" s="6" t="str">
        <f aca="false">IF(S41 = "", "", IF(S41/R41 = 0, "", S41/R41))</f>
        <v/>
      </c>
      <c r="M41" s="0" t="n">
        <f aca="false">IF(L41 = "-", -T41,G41)</f>
        <v>0</v>
      </c>
      <c r="N41" s="0" t="n">
        <f aca="true">IF(L41 = "-", SUM(INDIRECT(ADDRESS(2,COLUMN(M41)) &amp; ":" &amp; ADDRESS(ROW(),COLUMN(M41)))), 0)</f>
        <v>0</v>
      </c>
      <c r="O41" s="0" t="n">
        <f aca="false">IF(L41="-",1,0)</f>
        <v>0</v>
      </c>
      <c r="P41" s="0" t="n">
        <f aca="true">IF(N41 = 0, INDIRECT("P" &amp; ROW() - 1), N41)</f>
        <v>0</v>
      </c>
      <c r="Q41" s="0" t="str">
        <f aca="false">IF(F41="","",VLOOKUP(F41,'Вода SKU'!$A$1:$B$150,2,0))</f>
        <v/>
      </c>
      <c r="R41" s="0" t="n">
        <f aca="false">IF($B$2 = "", 1, 8000/$B$2)</f>
        <v>1</v>
      </c>
      <c r="S41" s="0" t="n">
        <f aca="false">VALUE(IF(TRIM(MID(SUBSTITUTE($J41,",",REPT(" ",LEN($J41))), 0 *LEN($J41)+1,LEN($J41))) = "", "0", TRIM(MID(SUBSTITUTE($J41,",",REPT(" ",LEN($J41))),0 *LEN($J41)+1,LEN($J41))))) +   VALUE(IF(TRIM(MID(SUBSTITUTE($J41,",",REPT(" ",LEN($J41))), 1 *LEN($J41)+1,LEN($J41))) = "", "0", TRIM(MID(SUBSTITUTE($J41,",",REPT(" ",LEN($J41))),1 *LEN($J41)+1,LEN($J41))))) +  VALUE(IF(TRIM(MID(SUBSTITUTE($J41,",",REPT(" ",LEN($J41))), 2 *LEN($J41)+1,LEN($J41))) = "", "0", TRIM(MID(SUBSTITUTE($J41,",",REPT(" ",LEN($J41))),2 *LEN($J41)+1,LEN($J41))))) +  VALUE(IF(TRIM(MID(SUBSTITUTE($J41,",",REPT(" ",LEN($J41))), 3 *LEN($J41)+1,LEN($J41))) = "", "0", TRIM(MID(SUBSTITUTE($J41,",",REPT(" ",LEN($J41))),3 *LEN($J41)+1,LEN($J41))))) +  VALUE(IF(TRIM(MID(SUBSTITUTE($J41,",",REPT(" ",LEN($J41))), 4 *LEN($J41)+1,LEN($J41))) = "", "0", TRIM(MID(SUBSTITUTE($J41,",",REPT(" ",LEN($J41))),4 *LEN($J41)+1,LEN($J41))))) +  VALUE(IF(TRIM(MID(SUBSTITUTE($J41,",",REPT(" ",LEN($J41))), 5 *LEN($J41)+1,LEN($J41))) = "", "0", TRIM(MID(SUBSTITUTE($J41,",",REPT(" ",LEN($J41))),5 *LEN($J41)+1,LEN($J41))))) +  VALUE(IF(TRIM(MID(SUBSTITUTE($J41,",",REPT(" ",LEN($J41))), 6 *LEN($J41)+1,LEN($J41))) = "", "0", TRIM(MID(SUBSTITUTE($J41,",",REPT(" ",LEN($J41))),6 *LEN($J41)+1,LEN($J41))))) +  VALUE(IF(TRIM(MID(SUBSTITUTE($J41,",",REPT(" ",LEN($J41))), 7 *LEN($J41)+1,LEN($J41))) = "", "0", TRIM(MID(SUBSTITUTE($J41,",",REPT(" ",LEN($J41))),7 *LEN($J41)+1,LEN($J41))))) +  VALUE(IF(TRIM(MID(SUBSTITUTE($J41,",",REPT(" ",LEN($J41))), 8 *LEN($J41)+1,LEN($J41))) = "", "0", TRIM(MID(SUBSTITUTE($J41,",",REPT(" ",LEN($J41))),8 *LEN($J41)+1,LEN($J41))))) +  VALUE(IF(TRIM(MID(SUBSTITUTE($J41,",",REPT(" ",LEN($J41))), 9 *LEN($J41)+1,LEN($J41))) = "", "0", TRIM(MID(SUBSTITUTE($J41,",",REPT(" ",LEN($J41))),9 *LEN($J41)+1,LEN($J41))))) +  VALUE(IF(TRIM(MID(SUBSTITUTE($J41,",",REPT(" ",LEN($J41))), 10 *LEN($J41)+1,LEN($J41))) = "", "0", TRIM(MID(SUBSTITUTE($J41,",",REPT(" ",LEN($J41))),10 *LEN($J41)+1,LEN($J41)))))</f>
        <v>0</v>
      </c>
      <c r="T41" s="0" t="n">
        <f aca="false">IF(S41 = "", "", S41/R41)</f>
        <v>0</v>
      </c>
    </row>
    <row r="42" customFormat="false" ht="13.8" hidden="false" customHeight="false" outlineLevel="0" collapsed="false">
      <c r="H42" s="5" t="str">
        <f aca="true">IF(L42="", "", INDIRECT("P" &amp; ROW() - 1) - P42)</f>
        <v/>
      </c>
      <c r="K42" s="6" t="str">
        <f aca="false">IF(S42 = "", "", IF(S42/R42 = 0, "", S42/R42))</f>
        <v/>
      </c>
      <c r="M42" s="0" t="n">
        <f aca="false">IF(L42 = "-", -T42,G42)</f>
        <v>0</v>
      </c>
      <c r="N42" s="0" t="n">
        <f aca="true">IF(L42 = "-", SUM(INDIRECT(ADDRESS(2,COLUMN(M42)) &amp; ":" &amp; ADDRESS(ROW(),COLUMN(M42)))), 0)</f>
        <v>0</v>
      </c>
      <c r="O42" s="0" t="n">
        <f aca="false">IF(L42="-",1,0)</f>
        <v>0</v>
      </c>
      <c r="P42" s="0" t="n">
        <f aca="true">IF(N42 = 0, INDIRECT("P" &amp; ROW() - 1), N42)</f>
        <v>0</v>
      </c>
      <c r="Q42" s="0" t="str">
        <f aca="false">IF(F42="","",VLOOKUP(F42,'Вода SKU'!$A$1:$B$150,2,0))</f>
        <v/>
      </c>
      <c r="R42" s="0" t="n">
        <f aca="false">IF($B$2 = "", 1, 8000/$B$2)</f>
        <v>1</v>
      </c>
      <c r="S42" s="0" t="n">
        <f aca="false">VALUE(IF(TRIM(MID(SUBSTITUTE($J42,",",REPT(" ",LEN($J42))), 0 *LEN($J42)+1,LEN($J42))) = "", "0", TRIM(MID(SUBSTITUTE($J42,",",REPT(" ",LEN($J42))),0 *LEN($J42)+1,LEN($J42))))) +   VALUE(IF(TRIM(MID(SUBSTITUTE($J42,",",REPT(" ",LEN($J42))), 1 *LEN($J42)+1,LEN($J42))) = "", "0", TRIM(MID(SUBSTITUTE($J42,",",REPT(" ",LEN($J42))),1 *LEN($J42)+1,LEN($J42))))) +  VALUE(IF(TRIM(MID(SUBSTITUTE($J42,",",REPT(" ",LEN($J42))), 2 *LEN($J42)+1,LEN($J42))) = "", "0", TRIM(MID(SUBSTITUTE($J42,",",REPT(" ",LEN($J42))),2 *LEN($J42)+1,LEN($J42))))) +  VALUE(IF(TRIM(MID(SUBSTITUTE($J42,",",REPT(" ",LEN($J42))), 3 *LEN($J42)+1,LEN($J42))) = "", "0", TRIM(MID(SUBSTITUTE($J42,",",REPT(" ",LEN($J42))),3 *LEN($J42)+1,LEN($J42))))) +  VALUE(IF(TRIM(MID(SUBSTITUTE($J42,",",REPT(" ",LEN($J42))), 4 *LEN($J42)+1,LEN($J42))) = "", "0", TRIM(MID(SUBSTITUTE($J42,",",REPT(" ",LEN($J42))),4 *LEN($J42)+1,LEN($J42))))) +  VALUE(IF(TRIM(MID(SUBSTITUTE($J42,",",REPT(" ",LEN($J42))), 5 *LEN($J42)+1,LEN($J42))) = "", "0", TRIM(MID(SUBSTITUTE($J42,",",REPT(" ",LEN($J42))),5 *LEN($J42)+1,LEN($J42))))) +  VALUE(IF(TRIM(MID(SUBSTITUTE($J42,",",REPT(" ",LEN($J42))), 6 *LEN($J42)+1,LEN($J42))) = "", "0", TRIM(MID(SUBSTITUTE($J42,",",REPT(" ",LEN($J42))),6 *LEN($J42)+1,LEN($J42))))) +  VALUE(IF(TRIM(MID(SUBSTITUTE($J42,",",REPT(" ",LEN($J42))), 7 *LEN($J42)+1,LEN($J42))) = "", "0", TRIM(MID(SUBSTITUTE($J42,",",REPT(" ",LEN($J42))),7 *LEN($J42)+1,LEN($J42))))) +  VALUE(IF(TRIM(MID(SUBSTITUTE($J42,",",REPT(" ",LEN($J42))), 8 *LEN($J42)+1,LEN($J42))) = "", "0", TRIM(MID(SUBSTITUTE($J42,",",REPT(" ",LEN($J42))),8 *LEN($J42)+1,LEN($J42))))) +  VALUE(IF(TRIM(MID(SUBSTITUTE($J42,",",REPT(" ",LEN($J42))), 9 *LEN($J42)+1,LEN($J42))) = "", "0", TRIM(MID(SUBSTITUTE($J42,",",REPT(" ",LEN($J42))),9 *LEN($J42)+1,LEN($J42))))) +  VALUE(IF(TRIM(MID(SUBSTITUTE($J42,",",REPT(" ",LEN($J42))), 10 *LEN($J42)+1,LEN($J42))) = "", "0", TRIM(MID(SUBSTITUTE($J42,",",REPT(" ",LEN($J42))),10 *LEN($J42)+1,LEN($J42)))))</f>
        <v>0</v>
      </c>
      <c r="T42" s="0" t="n">
        <f aca="false">IF(S42 = "", "", S42/R42)</f>
        <v>0</v>
      </c>
    </row>
    <row r="43" customFormat="false" ht="13.8" hidden="false" customHeight="false" outlineLevel="0" collapsed="false">
      <c r="H43" s="5" t="str">
        <f aca="true">IF(L43="", "", INDIRECT("P" &amp; ROW() - 1) - P43)</f>
        <v/>
      </c>
      <c r="K43" s="6" t="str">
        <f aca="false">IF(S43 = "", "", IF(S43/R43 = 0, "", S43/R43))</f>
        <v/>
      </c>
      <c r="M43" s="0" t="n">
        <f aca="false">IF(L43 = "-", -T43,G43)</f>
        <v>0</v>
      </c>
      <c r="N43" s="0" t="n">
        <f aca="true">IF(L43 = "-", SUM(INDIRECT(ADDRESS(2,COLUMN(M43)) &amp; ":" &amp; ADDRESS(ROW(),COLUMN(M43)))), 0)</f>
        <v>0</v>
      </c>
      <c r="O43" s="0" t="n">
        <f aca="false">IF(L43="-",1,0)</f>
        <v>0</v>
      </c>
      <c r="P43" s="0" t="n">
        <f aca="true">IF(N43 = 0, INDIRECT("P" &amp; ROW() - 1), N43)</f>
        <v>0</v>
      </c>
      <c r="Q43" s="0" t="str">
        <f aca="false">IF(F43="","",VLOOKUP(F43,'Вода SKU'!$A$1:$B$150,2,0))</f>
        <v/>
      </c>
      <c r="R43" s="0" t="n">
        <f aca="false">IF($B$2 = "", 1, 8000/$B$2)</f>
        <v>1</v>
      </c>
      <c r="S43" s="0" t="n">
        <f aca="false">VALUE(IF(TRIM(MID(SUBSTITUTE($J43,",",REPT(" ",LEN($J43))), 0 *LEN($J43)+1,LEN($J43))) = "", "0", TRIM(MID(SUBSTITUTE($J43,",",REPT(" ",LEN($J43))),0 *LEN($J43)+1,LEN($J43))))) +   VALUE(IF(TRIM(MID(SUBSTITUTE($J43,",",REPT(" ",LEN($J43))), 1 *LEN($J43)+1,LEN($J43))) = "", "0", TRIM(MID(SUBSTITUTE($J43,",",REPT(" ",LEN($J43))),1 *LEN($J43)+1,LEN($J43))))) +  VALUE(IF(TRIM(MID(SUBSTITUTE($J43,",",REPT(" ",LEN($J43))), 2 *LEN($J43)+1,LEN($J43))) = "", "0", TRIM(MID(SUBSTITUTE($J43,",",REPT(" ",LEN($J43))),2 *LEN($J43)+1,LEN($J43))))) +  VALUE(IF(TRIM(MID(SUBSTITUTE($J43,",",REPT(" ",LEN($J43))), 3 *LEN($J43)+1,LEN($J43))) = "", "0", TRIM(MID(SUBSTITUTE($J43,",",REPT(" ",LEN($J43))),3 *LEN($J43)+1,LEN($J43))))) +  VALUE(IF(TRIM(MID(SUBSTITUTE($J43,",",REPT(" ",LEN($J43))), 4 *LEN($J43)+1,LEN($J43))) = "", "0", TRIM(MID(SUBSTITUTE($J43,",",REPT(" ",LEN($J43))),4 *LEN($J43)+1,LEN($J43))))) +  VALUE(IF(TRIM(MID(SUBSTITUTE($J43,",",REPT(" ",LEN($J43))), 5 *LEN($J43)+1,LEN($J43))) = "", "0", TRIM(MID(SUBSTITUTE($J43,",",REPT(" ",LEN($J43))),5 *LEN($J43)+1,LEN($J43))))) +  VALUE(IF(TRIM(MID(SUBSTITUTE($J43,",",REPT(" ",LEN($J43))), 6 *LEN($J43)+1,LEN($J43))) = "", "0", TRIM(MID(SUBSTITUTE($J43,",",REPT(" ",LEN($J43))),6 *LEN($J43)+1,LEN($J43))))) +  VALUE(IF(TRIM(MID(SUBSTITUTE($J43,",",REPT(" ",LEN($J43))), 7 *LEN($J43)+1,LEN($J43))) = "", "0", TRIM(MID(SUBSTITUTE($J43,",",REPT(" ",LEN($J43))),7 *LEN($J43)+1,LEN($J43))))) +  VALUE(IF(TRIM(MID(SUBSTITUTE($J43,",",REPT(" ",LEN($J43))), 8 *LEN($J43)+1,LEN($J43))) = "", "0", TRIM(MID(SUBSTITUTE($J43,",",REPT(" ",LEN($J43))),8 *LEN($J43)+1,LEN($J43))))) +  VALUE(IF(TRIM(MID(SUBSTITUTE($J43,",",REPT(" ",LEN($J43))), 9 *LEN($J43)+1,LEN($J43))) = "", "0", TRIM(MID(SUBSTITUTE($J43,",",REPT(" ",LEN($J43))),9 *LEN($J43)+1,LEN($J43))))) +  VALUE(IF(TRIM(MID(SUBSTITUTE($J43,",",REPT(" ",LEN($J43))), 10 *LEN($J43)+1,LEN($J43))) = "", "0", TRIM(MID(SUBSTITUTE($J43,",",REPT(" ",LEN($J43))),10 *LEN($J43)+1,LEN($J43)))))</f>
        <v>0</v>
      </c>
      <c r="T43" s="0" t="n">
        <f aca="false">IF(S43 = "", "", S43/R43)</f>
        <v>0</v>
      </c>
    </row>
    <row r="44" customFormat="false" ht="13.8" hidden="false" customHeight="false" outlineLevel="0" collapsed="false">
      <c r="H44" s="5" t="str">
        <f aca="true">IF(L44="", "", INDIRECT("P" &amp; ROW() - 1) - P44)</f>
        <v/>
      </c>
      <c r="K44" s="6" t="str">
        <f aca="false">IF(S44 = "", "", IF(S44/R44 = 0, "", S44/R44))</f>
        <v/>
      </c>
      <c r="M44" s="0" t="n">
        <f aca="false">IF(L44 = "-", -T44,G44)</f>
        <v>0</v>
      </c>
      <c r="N44" s="0" t="n">
        <f aca="true">IF(L44 = "-", SUM(INDIRECT(ADDRESS(2,COLUMN(M44)) &amp; ":" &amp; ADDRESS(ROW(),COLUMN(M44)))), 0)</f>
        <v>0</v>
      </c>
      <c r="O44" s="0" t="n">
        <f aca="false">IF(L44="-",1,0)</f>
        <v>0</v>
      </c>
      <c r="P44" s="0" t="n">
        <f aca="true">IF(N44 = 0, INDIRECT("P" &amp; ROW() - 1), N44)</f>
        <v>0</v>
      </c>
      <c r="Q44" s="0" t="str">
        <f aca="false">IF(F44="","",VLOOKUP(F44,'Вода SKU'!$A$1:$B$150,2,0))</f>
        <v/>
      </c>
      <c r="R44" s="0" t="n">
        <f aca="false">IF($B$2 = "", 1, 8000/$B$2)</f>
        <v>1</v>
      </c>
      <c r="S44" s="0" t="n">
        <f aca="false">VALUE(IF(TRIM(MID(SUBSTITUTE($J44,",",REPT(" ",LEN($J44))), 0 *LEN($J44)+1,LEN($J44))) = "", "0", TRIM(MID(SUBSTITUTE($J44,",",REPT(" ",LEN($J44))),0 *LEN($J44)+1,LEN($J44))))) +   VALUE(IF(TRIM(MID(SUBSTITUTE($J44,",",REPT(" ",LEN($J44))), 1 *LEN($J44)+1,LEN($J44))) = "", "0", TRIM(MID(SUBSTITUTE($J44,",",REPT(" ",LEN($J44))),1 *LEN($J44)+1,LEN($J44))))) +  VALUE(IF(TRIM(MID(SUBSTITUTE($J44,",",REPT(" ",LEN($J44))), 2 *LEN($J44)+1,LEN($J44))) = "", "0", TRIM(MID(SUBSTITUTE($J44,",",REPT(" ",LEN($J44))),2 *LEN($J44)+1,LEN($J44))))) +  VALUE(IF(TRIM(MID(SUBSTITUTE($J44,",",REPT(" ",LEN($J44))), 3 *LEN($J44)+1,LEN($J44))) = "", "0", TRIM(MID(SUBSTITUTE($J44,",",REPT(" ",LEN($J44))),3 *LEN($J44)+1,LEN($J44))))) +  VALUE(IF(TRIM(MID(SUBSTITUTE($J44,",",REPT(" ",LEN($J44))), 4 *LEN($J44)+1,LEN($J44))) = "", "0", TRIM(MID(SUBSTITUTE($J44,",",REPT(" ",LEN($J44))),4 *LEN($J44)+1,LEN($J44))))) +  VALUE(IF(TRIM(MID(SUBSTITUTE($J44,",",REPT(" ",LEN($J44))), 5 *LEN($J44)+1,LEN($J44))) = "", "0", TRIM(MID(SUBSTITUTE($J44,",",REPT(" ",LEN($J44))),5 *LEN($J44)+1,LEN($J44))))) +  VALUE(IF(TRIM(MID(SUBSTITUTE($J44,",",REPT(" ",LEN($J44))), 6 *LEN($J44)+1,LEN($J44))) = "", "0", TRIM(MID(SUBSTITUTE($J44,",",REPT(" ",LEN($J44))),6 *LEN($J44)+1,LEN($J44))))) +  VALUE(IF(TRIM(MID(SUBSTITUTE($J44,",",REPT(" ",LEN($J44))), 7 *LEN($J44)+1,LEN($J44))) = "", "0", TRIM(MID(SUBSTITUTE($J44,",",REPT(" ",LEN($J44))),7 *LEN($J44)+1,LEN($J44))))) +  VALUE(IF(TRIM(MID(SUBSTITUTE($J44,",",REPT(" ",LEN($J44))), 8 *LEN($J44)+1,LEN($J44))) = "", "0", TRIM(MID(SUBSTITUTE($J44,",",REPT(" ",LEN($J44))),8 *LEN($J44)+1,LEN($J44))))) +  VALUE(IF(TRIM(MID(SUBSTITUTE($J44,",",REPT(" ",LEN($J44))), 9 *LEN($J44)+1,LEN($J44))) = "", "0", TRIM(MID(SUBSTITUTE($J44,",",REPT(" ",LEN($J44))),9 *LEN($J44)+1,LEN($J44))))) +  VALUE(IF(TRIM(MID(SUBSTITUTE($J44,",",REPT(" ",LEN($J44))), 10 *LEN($J44)+1,LEN($J44))) = "", "0", TRIM(MID(SUBSTITUTE($J44,",",REPT(" ",LEN($J44))),10 *LEN($J44)+1,LEN($J44)))))</f>
        <v>0</v>
      </c>
      <c r="T44" s="0" t="n">
        <f aca="false">IF(S44 = "", "", S44/R44)</f>
        <v>0</v>
      </c>
    </row>
    <row r="45" customFormat="false" ht="13.8" hidden="false" customHeight="false" outlineLevel="0" collapsed="false">
      <c r="H45" s="5" t="str">
        <f aca="true">IF(L45="", "", INDIRECT("P" &amp; ROW() - 1) - P45)</f>
        <v/>
      </c>
      <c r="K45" s="6" t="str">
        <f aca="false">IF(S45 = "", "", IF(S45/R45 = 0, "", S45/R45))</f>
        <v/>
      </c>
      <c r="M45" s="0" t="n">
        <f aca="false">IF(L45 = "-", -T45,G45)</f>
        <v>0</v>
      </c>
      <c r="N45" s="0" t="n">
        <f aca="true">IF(L45 = "-", SUM(INDIRECT(ADDRESS(2,COLUMN(M45)) &amp; ":" &amp; ADDRESS(ROW(),COLUMN(M45)))), 0)</f>
        <v>0</v>
      </c>
      <c r="O45" s="0" t="n">
        <f aca="false">IF(L45="-",1,0)</f>
        <v>0</v>
      </c>
      <c r="P45" s="0" t="n">
        <f aca="true">IF(N45 = 0, INDIRECT("P" &amp; ROW() - 1), N45)</f>
        <v>0</v>
      </c>
      <c r="Q45" s="0" t="str">
        <f aca="false">IF(F45="","",VLOOKUP(F45,'Вода SKU'!$A$1:$B$150,2,0))</f>
        <v/>
      </c>
      <c r="R45" s="0" t="n">
        <f aca="false">IF($B$2 = "", 1, 8000/$B$2)</f>
        <v>1</v>
      </c>
      <c r="S45" s="0" t="n">
        <f aca="false">VALUE(IF(TRIM(MID(SUBSTITUTE($J45,",",REPT(" ",LEN($J45))), 0 *LEN($J45)+1,LEN($J45))) = "", "0", TRIM(MID(SUBSTITUTE($J45,",",REPT(" ",LEN($J45))),0 *LEN($J45)+1,LEN($J45))))) +   VALUE(IF(TRIM(MID(SUBSTITUTE($J45,",",REPT(" ",LEN($J45))), 1 *LEN($J45)+1,LEN($J45))) = "", "0", TRIM(MID(SUBSTITUTE($J45,",",REPT(" ",LEN($J45))),1 *LEN($J45)+1,LEN($J45))))) +  VALUE(IF(TRIM(MID(SUBSTITUTE($J45,",",REPT(" ",LEN($J45))), 2 *LEN($J45)+1,LEN($J45))) = "", "0", TRIM(MID(SUBSTITUTE($J45,",",REPT(" ",LEN($J45))),2 *LEN($J45)+1,LEN($J45))))) +  VALUE(IF(TRIM(MID(SUBSTITUTE($J45,",",REPT(" ",LEN($J45))), 3 *LEN($J45)+1,LEN($J45))) = "", "0", TRIM(MID(SUBSTITUTE($J45,",",REPT(" ",LEN($J45))),3 *LEN($J45)+1,LEN($J45))))) +  VALUE(IF(TRIM(MID(SUBSTITUTE($J45,",",REPT(" ",LEN($J45))), 4 *LEN($J45)+1,LEN($J45))) = "", "0", TRIM(MID(SUBSTITUTE($J45,",",REPT(" ",LEN($J45))),4 *LEN($J45)+1,LEN($J45))))) +  VALUE(IF(TRIM(MID(SUBSTITUTE($J45,",",REPT(" ",LEN($J45))), 5 *LEN($J45)+1,LEN($J45))) = "", "0", TRIM(MID(SUBSTITUTE($J45,",",REPT(" ",LEN($J45))),5 *LEN($J45)+1,LEN($J45))))) +  VALUE(IF(TRIM(MID(SUBSTITUTE($J45,",",REPT(" ",LEN($J45))), 6 *LEN($J45)+1,LEN($J45))) = "", "0", TRIM(MID(SUBSTITUTE($J45,",",REPT(" ",LEN($J45))),6 *LEN($J45)+1,LEN($J45))))) +  VALUE(IF(TRIM(MID(SUBSTITUTE($J45,",",REPT(" ",LEN($J45))), 7 *LEN($J45)+1,LEN($J45))) = "", "0", TRIM(MID(SUBSTITUTE($J45,",",REPT(" ",LEN($J45))),7 *LEN($J45)+1,LEN($J45))))) +  VALUE(IF(TRIM(MID(SUBSTITUTE($J45,",",REPT(" ",LEN($J45))), 8 *LEN($J45)+1,LEN($J45))) = "", "0", TRIM(MID(SUBSTITUTE($J45,",",REPT(" ",LEN($J45))),8 *LEN($J45)+1,LEN($J45))))) +  VALUE(IF(TRIM(MID(SUBSTITUTE($J45,",",REPT(" ",LEN($J45))), 9 *LEN($J45)+1,LEN($J45))) = "", "0", TRIM(MID(SUBSTITUTE($J45,",",REPT(" ",LEN($J45))),9 *LEN($J45)+1,LEN($J45))))) +  VALUE(IF(TRIM(MID(SUBSTITUTE($J45,",",REPT(" ",LEN($J45))), 10 *LEN($J45)+1,LEN($J45))) = "", "0", TRIM(MID(SUBSTITUTE($J45,",",REPT(" ",LEN($J45))),10 *LEN($J45)+1,LEN($J45)))))</f>
        <v>0</v>
      </c>
      <c r="T45" s="0" t="n">
        <f aca="false">IF(S45 = "", "", S45/R45)</f>
        <v>0</v>
      </c>
    </row>
    <row r="46" customFormat="false" ht="13.8" hidden="false" customHeight="false" outlineLevel="0" collapsed="false">
      <c r="H46" s="5" t="str">
        <f aca="true">IF(L46="", "", INDIRECT("P" &amp; ROW() - 1) - P46)</f>
        <v/>
      </c>
      <c r="K46" s="6" t="str">
        <f aca="false">IF(S46 = "", "", IF(S46/R46 = 0, "", S46/R46))</f>
        <v/>
      </c>
      <c r="M46" s="0" t="n">
        <f aca="false">IF(L46 = "-", -T46,G46)</f>
        <v>0</v>
      </c>
      <c r="N46" s="0" t="n">
        <f aca="true">IF(L46 = "-", SUM(INDIRECT(ADDRESS(2,COLUMN(M46)) &amp; ":" &amp; ADDRESS(ROW(),COLUMN(M46)))), 0)</f>
        <v>0</v>
      </c>
      <c r="O46" s="0" t="n">
        <f aca="false">IF(L46="-",1,0)</f>
        <v>0</v>
      </c>
      <c r="P46" s="0" t="n">
        <f aca="true">IF(N46 = 0, INDIRECT("P" &amp; ROW() - 1), N46)</f>
        <v>0</v>
      </c>
      <c r="Q46" s="0" t="str">
        <f aca="false">IF(F46="","",VLOOKUP(F46,'Вода SKU'!$A$1:$B$150,2,0))</f>
        <v/>
      </c>
      <c r="R46" s="0" t="n">
        <f aca="false">IF($B$2 = "", 1, 8000/$B$2)</f>
        <v>1</v>
      </c>
      <c r="S46" s="0" t="n">
        <f aca="false">VALUE(IF(TRIM(MID(SUBSTITUTE($J46,",",REPT(" ",LEN($J46))), 0 *LEN($J46)+1,LEN($J46))) = "", "0", TRIM(MID(SUBSTITUTE($J46,",",REPT(" ",LEN($J46))),0 *LEN($J46)+1,LEN($J46))))) +   VALUE(IF(TRIM(MID(SUBSTITUTE($J46,",",REPT(" ",LEN($J46))), 1 *LEN($J46)+1,LEN($J46))) = "", "0", TRIM(MID(SUBSTITUTE($J46,",",REPT(" ",LEN($J46))),1 *LEN($J46)+1,LEN($J46))))) +  VALUE(IF(TRIM(MID(SUBSTITUTE($J46,",",REPT(" ",LEN($J46))), 2 *LEN($J46)+1,LEN($J46))) = "", "0", TRIM(MID(SUBSTITUTE($J46,",",REPT(" ",LEN($J46))),2 *LEN($J46)+1,LEN($J46))))) +  VALUE(IF(TRIM(MID(SUBSTITUTE($J46,",",REPT(" ",LEN($J46))), 3 *LEN($J46)+1,LEN($J46))) = "", "0", TRIM(MID(SUBSTITUTE($J46,",",REPT(" ",LEN($J46))),3 *LEN($J46)+1,LEN($J46))))) +  VALUE(IF(TRIM(MID(SUBSTITUTE($J46,",",REPT(" ",LEN($J46))), 4 *LEN($J46)+1,LEN($J46))) = "", "0", TRIM(MID(SUBSTITUTE($J46,",",REPT(" ",LEN($J46))),4 *LEN($J46)+1,LEN($J46))))) +  VALUE(IF(TRIM(MID(SUBSTITUTE($J46,",",REPT(" ",LEN($J46))), 5 *LEN($J46)+1,LEN($J46))) = "", "0", TRIM(MID(SUBSTITUTE($J46,",",REPT(" ",LEN($J46))),5 *LEN($J46)+1,LEN($J46))))) +  VALUE(IF(TRIM(MID(SUBSTITUTE($J46,",",REPT(" ",LEN($J46))), 6 *LEN($J46)+1,LEN($J46))) = "", "0", TRIM(MID(SUBSTITUTE($J46,",",REPT(" ",LEN($J46))),6 *LEN($J46)+1,LEN($J46))))) +  VALUE(IF(TRIM(MID(SUBSTITUTE($J46,",",REPT(" ",LEN($J46))), 7 *LEN($J46)+1,LEN($J46))) = "", "0", TRIM(MID(SUBSTITUTE($J46,",",REPT(" ",LEN($J46))),7 *LEN($J46)+1,LEN($J46))))) +  VALUE(IF(TRIM(MID(SUBSTITUTE($J46,",",REPT(" ",LEN($J46))), 8 *LEN($J46)+1,LEN($J46))) = "", "0", TRIM(MID(SUBSTITUTE($J46,",",REPT(" ",LEN($J46))),8 *LEN($J46)+1,LEN($J46))))) +  VALUE(IF(TRIM(MID(SUBSTITUTE($J46,",",REPT(" ",LEN($J46))), 9 *LEN($J46)+1,LEN($J46))) = "", "0", TRIM(MID(SUBSTITUTE($J46,",",REPT(" ",LEN($J46))),9 *LEN($J46)+1,LEN($J46))))) +  VALUE(IF(TRIM(MID(SUBSTITUTE($J46,",",REPT(" ",LEN($J46))), 10 *LEN($J46)+1,LEN($J46))) = "", "0", TRIM(MID(SUBSTITUTE($J46,",",REPT(" ",LEN($J46))),10 *LEN($J46)+1,LEN($J46)))))</f>
        <v>0</v>
      </c>
      <c r="T46" s="0" t="n">
        <f aca="false">IF(S46 = "", "", S46/R46)</f>
        <v>0</v>
      </c>
    </row>
    <row r="47" customFormat="false" ht="13.8" hidden="false" customHeight="false" outlineLevel="0" collapsed="false">
      <c r="H47" s="5" t="str">
        <f aca="true">IF(L47="", "", INDIRECT("P" &amp; ROW() - 1) - P47)</f>
        <v/>
      </c>
      <c r="K47" s="6" t="str">
        <f aca="false">IF(S47 = "", "", IF(S47/R47 = 0, "", S47/R47))</f>
        <v/>
      </c>
      <c r="M47" s="0" t="n">
        <f aca="false">IF(L47 = "-", -T47,G47)</f>
        <v>0</v>
      </c>
      <c r="N47" s="0" t="n">
        <f aca="true">IF(L47 = "-", SUM(INDIRECT(ADDRESS(2,COLUMN(M47)) &amp; ":" &amp; ADDRESS(ROW(),COLUMN(M47)))), 0)</f>
        <v>0</v>
      </c>
      <c r="O47" s="0" t="n">
        <f aca="false">IF(L47="-",1,0)</f>
        <v>0</v>
      </c>
      <c r="P47" s="0" t="n">
        <f aca="true">IF(N47 = 0, INDIRECT("P" &amp; ROW() - 1), N47)</f>
        <v>0</v>
      </c>
      <c r="Q47" s="0" t="str">
        <f aca="false">IF(F47="","",VLOOKUP(F47,'Вода SKU'!$A$1:$B$150,2,0))</f>
        <v/>
      </c>
      <c r="R47" s="0" t="n">
        <f aca="false">IF($B$2 = "", 1, 8000/$B$2)</f>
        <v>1</v>
      </c>
      <c r="S47" s="0" t="n">
        <f aca="false">VALUE(IF(TRIM(MID(SUBSTITUTE($J47,",",REPT(" ",LEN($J47))), 0 *LEN($J47)+1,LEN($J47))) = "", "0", TRIM(MID(SUBSTITUTE($J47,",",REPT(" ",LEN($J47))),0 *LEN($J47)+1,LEN($J47))))) +   VALUE(IF(TRIM(MID(SUBSTITUTE($J47,",",REPT(" ",LEN($J47))), 1 *LEN($J47)+1,LEN($J47))) = "", "0", TRIM(MID(SUBSTITUTE($J47,",",REPT(" ",LEN($J47))),1 *LEN($J47)+1,LEN($J47))))) +  VALUE(IF(TRIM(MID(SUBSTITUTE($J47,",",REPT(" ",LEN($J47))), 2 *LEN($J47)+1,LEN($J47))) = "", "0", TRIM(MID(SUBSTITUTE($J47,",",REPT(" ",LEN($J47))),2 *LEN($J47)+1,LEN($J47))))) +  VALUE(IF(TRIM(MID(SUBSTITUTE($J47,",",REPT(" ",LEN($J47))), 3 *LEN($J47)+1,LEN($J47))) = "", "0", TRIM(MID(SUBSTITUTE($J47,",",REPT(" ",LEN($J47))),3 *LEN($J47)+1,LEN($J47))))) +  VALUE(IF(TRIM(MID(SUBSTITUTE($J47,",",REPT(" ",LEN($J47))), 4 *LEN($J47)+1,LEN($J47))) = "", "0", TRIM(MID(SUBSTITUTE($J47,",",REPT(" ",LEN($J47))),4 *LEN($J47)+1,LEN($J47))))) +  VALUE(IF(TRIM(MID(SUBSTITUTE($J47,",",REPT(" ",LEN($J47))), 5 *LEN($J47)+1,LEN($J47))) = "", "0", TRIM(MID(SUBSTITUTE($J47,",",REPT(" ",LEN($J47))),5 *LEN($J47)+1,LEN($J47))))) +  VALUE(IF(TRIM(MID(SUBSTITUTE($J47,",",REPT(" ",LEN($J47))), 6 *LEN($J47)+1,LEN($J47))) = "", "0", TRIM(MID(SUBSTITUTE($J47,",",REPT(" ",LEN($J47))),6 *LEN($J47)+1,LEN($J47))))) +  VALUE(IF(TRIM(MID(SUBSTITUTE($J47,",",REPT(" ",LEN($J47))), 7 *LEN($J47)+1,LEN($J47))) = "", "0", TRIM(MID(SUBSTITUTE($J47,",",REPT(" ",LEN($J47))),7 *LEN($J47)+1,LEN($J47))))) +  VALUE(IF(TRIM(MID(SUBSTITUTE($J47,",",REPT(" ",LEN($J47))), 8 *LEN($J47)+1,LEN($J47))) = "", "0", TRIM(MID(SUBSTITUTE($J47,",",REPT(" ",LEN($J47))),8 *LEN($J47)+1,LEN($J47))))) +  VALUE(IF(TRIM(MID(SUBSTITUTE($J47,",",REPT(" ",LEN($J47))), 9 *LEN($J47)+1,LEN($J47))) = "", "0", TRIM(MID(SUBSTITUTE($J47,",",REPT(" ",LEN($J47))),9 *LEN($J47)+1,LEN($J47))))) +  VALUE(IF(TRIM(MID(SUBSTITUTE($J47,",",REPT(" ",LEN($J47))), 10 *LEN($J47)+1,LEN($J47))) = "", "0", TRIM(MID(SUBSTITUTE($J47,",",REPT(" ",LEN($J47))),10 *LEN($J47)+1,LEN($J47)))))</f>
        <v>0</v>
      </c>
      <c r="T47" s="0" t="n">
        <f aca="false">IF(S47 = "", "", S47/R47)</f>
        <v>0</v>
      </c>
    </row>
    <row r="48" customFormat="false" ht="13.8" hidden="false" customHeight="false" outlineLevel="0" collapsed="false">
      <c r="H48" s="5" t="str">
        <f aca="true">IF(L48="", "", INDIRECT("P" &amp; ROW() - 1) - P48)</f>
        <v/>
      </c>
      <c r="K48" s="6" t="str">
        <f aca="false">IF(S48 = "", "", IF(S48/R48 = 0, "", S48/R48))</f>
        <v/>
      </c>
      <c r="M48" s="0" t="n">
        <f aca="false">IF(L48 = "-", -T48,G48)</f>
        <v>0</v>
      </c>
      <c r="N48" s="0" t="n">
        <f aca="true">IF(L48 = "-", SUM(INDIRECT(ADDRESS(2,COLUMN(M48)) &amp; ":" &amp; ADDRESS(ROW(),COLUMN(M48)))), 0)</f>
        <v>0</v>
      </c>
      <c r="O48" s="0" t="n">
        <f aca="false">IF(L48="-",1,0)</f>
        <v>0</v>
      </c>
      <c r="P48" s="0" t="n">
        <f aca="true">IF(N48 = 0, INDIRECT("P" &amp; ROW() - 1), N48)</f>
        <v>0</v>
      </c>
      <c r="Q48" s="0" t="str">
        <f aca="false">IF(F48="","",VLOOKUP(F48,'Вода SKU'!$A$1:$B$150,2,0))</f>
        <v/>
      </c>
      <c r="R48" s="0" t="n">
        <f aca="false">IF($B$2 = "", 1, 8000/$B$2)</f>
        <v>1</v>
      </c>
      <c r="S48" s="0" t="n">
        <f aca="false">VALUE(IF(TRIM(MID(SUBSTITUTE($J48,",",REPT(" ",LEN($J48))), 0 *LEN($J48)+1,LEN($J48))) = "", "0", TRIM(MID(SUBSTITUTE($J48,",",REPT(" ",LEN($J48))),0 *LEN($J48)+1,LEN($J48))))) +   VALUE(IF(TRIM(MID(SUBSTITUTE($J48,",",REPT(" ",LEN($J48))), 1 *LEN($J48)+1,LEN($J48))) = "", "0", TRIM(MID(SUBSTITUTE($J48,",",REPT(" ",LEN($J48))),1 *LEN($J48)+1,LEN($J48))))) +  VALUE(IF(TRIM(MID(SUBSTITUTE($J48,",",REPT(" ",LEN($J48))), 2 *LEN($J48)+1,LEN($J48))) = "", "0", TRIM(MID(SUBSTITUTE($J48,",",REPT(" ",LEN($J48))),2 *LEN($J48)+1,LEN($J48))))) +  VALUE(IF(TRIM(MID(SUBSTITUTE($J48,",",REPT(" ",LEN($J48))), 3 *LEN($J48)+1,LEN($J48))) = "", "0", TRIM(MID(SUBSTITUTE($J48,",",REPT(" ",LEN($J48))),3 *LEN($J48)+1,LEN($J48))))) +  VALUE(IF(TRIM(MID(SUBSTITUTE($J48,",",REPT(" ",LEN($J48))), 4 *LEN($J48)+1,LEN($J48))) = "", "0", TRIM(MID(SUBSTITUTE($J48,",",REPT(" ",LEN($J48))),4 *LEN($J48)+1,LEN($J48))))) +  VALUE(IF(TRIM(MID(SUBSTITUTE($J48,",",REPT(" ",LEN($J48))), 5 *LEN($J48)+1,LEN($J48))) = "", "0", TRIM(MID(SUBSTITUTE($J48,",",REPT(" ",LEN($J48))),5 *LEN($J48)+1,LEN($J48))))) +  VALUE(IF(TRIM(MID(SUBSTITUTE($J48,",",REPT(" ",LEN($J48))), 6 *LEN($J48)+1,LEN($J48))) = "", "0", TRIM(MID(SUBSTITUTE($J48,",",REPT(" ",LEN($J48))),6 *LEN($J48)+1,LEN($J48))))) +  VALUE(IF(TRIM(MID(SUBSTITUTE($J48,",",REPT(" ",LEN($J48))), 7 *LEN($J48)+1,LEN($J48))) = "", "0", TRIM(MID(SUBSTITUTE($J48,",",REPT(" ",LEN($J48))),7 *LEN($J48)+1,LEN($J48))))) +  VALUE(IF(TRIM(MID(SUBSTITUTE($J48,",",REPT(" ",LEN($J48))), 8 *LEN($J48)+1,LEN($J48))) = "", "0", TRIM(MID(SUBSTITUTE($J48,",",REPT(" ",LEN($J48))),8 *LEN($J48)+1,LEN($J48))))) +  VALUE(IF(TRIM(MID(SUBSTITUTE($J48,",",REPT(" ",LEN($J48))), 9 *LEN($J48)+1,LEN($J48))) = "", "0", TRIM(MID(SUBSTITUTE($J48,",",REPT(" ",LEN($J48))),9 *LEN($J48)+1,LEN($J48))))) +  VALUE(IF(TRIM(MID(SUBSTITUTE($J48,",",REPT(" ",LEN($J48))), 10 *LEN($J48)+1,LEN($J48))) = "", "0", TRIM(MID(SUBSTITUTE($J48,",",REPT(" ",LEN($J48))),10 *LEN($J48)+1,LEN($J48)))))</f>
        <v>0</v>
      </c>
      <c r="T48" s="0" t="n">
        <f aca="false">IF(S48 = "", "", S48/R48)</f>
        <v>0</v>
      </c>
    </row>
    <row r="49" customFormat="false" ht="13.8" hidden="false" customHeight="false" outlineLevel="0" collapsed="false">
      <c r="H49" s="5" t="str">
        <f aca="true">IF(L49="", "", INDIRECT("P" &amp; ROW() - 1) - P49)</f>
        <v/>
      </c>
      <c r="K49" s="6" t="str">
        <f aca="false">IF(S49 = "", "", IF(S49/R49 = 0, "", S49/R49))</f>
        <v/>
      </c>
      <c r="M49" s="0" t="n">
        <f aca="false">IF(L49 = "-", -T49,G49)</f>
        <v>0</v>
      </c>
      <c r="N49" s="0" t="n">
        <f aca="true">IF(L49 = "-", SUM(INDIRECT(ADDRESS(2,COLUMN(M49)) &amp; ":" &amp; ADDRESS(ROW(),COLUMN(M49)))), 0)</f>
        <v>0</v>
      </c>
      <c r="O49" s="0" t="n">
        <f aca="false">IF(L49="-",1,0)</f>
        <v>0</v>
      </c>
      <c r="P49" s="0" t="n">
        <f aca="true">IF(N49 = 0, INDIRECT("P" &amp; ROW() - 1), N49)</f>
        <v>0</v>
      </c>
      <c r="Q49" s="0" t="str">
        <f aca="false">IF(F49="","",VLOOKUP(F49,'Вода SKU'!$A$1:$B$150,2,0))</f>
        <v/>
      </c>
      <c r="R49" s="0" t="n">
        <f aca="false">IF($B$2 = "", 1, 8000/$B$2)</f>
        <v>1</v>
      </c>
      <c r="S49" s="0" t="n">
        <f aca="false">VALUE(IF(TRIM(MID(SUBSTITUTE($J49,",",REPT(" ",LEN($J49))), 0 *LEN($J49)+1,LEN($J49))) = "", "0", TRIM(MID(SUBSTITUTE($J49,",",REPT(" ",LEN($J49))),0 *LEN($J49)+1,LEN($J49))))) +   VALUE(IF(TRIM(MID(SUBSTITUTE($J49,",",REPT(" ",LEN($J49))), 1 *LEN($J49)+1,LEN($J49))) = "", "0", TRIM(MID(SUBSTITUTE($J49,",",REPT(" ",LEN($J49))),1 *LEN($J49)+1,LEN($J49))))) +  VALUE(IF(TRIM(MID(SUBSTITUTE($J49,",",REPT(" ",LEN($J49))), 2 *LEN($J49)+1,LEN($J49))) = "", "0", TRIM(MID(SUBSTITUTE($J49,",",REPT(" ",LEN($J49))),2 *LEN($J49)+1,LEN($J49))))) +  VALUE(IF(TRIM(MID(SUBSTITUTE($J49,",",REPT(" ",LEN($J49))), 3 *LEN($J49)+1,LEN($J49))) = "", "0", TRIM(MID(SUBSTITUTE($J49,",",REPT(" ",LEN($J49))),3 *LEN($J49)+1,LEN($J49))))) +  VALUE(IF(TRIM(MID(SUBSTITUTE($J49,",",REPT(" ",LEN($J49))), 4 *LEN($J49)+1,LEN($J49))) = "", "0", TRIM(MID(SUBSTITUTE($J49,",",REPT(" ",LEN($J49))),4 *LEN($J49)+1,LEN($J49))))) +  VALUE(IF(TRIM(MID(SUBSTITUTE($J49,",",REPT(" ",LEN($J49))), 5 *LEN($J49)+1,LEN($J49))) = "", "0", TRIM(MID(SUBSTITUTE($J49,",",REPT(" ",LEN($J49))),5 *LEN($J49)+1,LEN($J49))))) +  VALUE(IF(TRIM(MID(SUBSTITUTE($J49,",",REPT(" ",LEN($J49))), 6 *LEN($J49)+1,LEN($J49))) = "", "0", TRIM(MID(SUBSTITUTE($J49,",",REPT(" ",LEN($J49))),6 *LEN($J49)+1,LEN($J49))))) +  VALUE(IF(TRIM(MID(SUBSTITUTE($J49,",",REPT(" ",LEN($J49))), 7 *LEN($J49)+1,LEN($J49))) = "", "0", TRIM(MID(SUBSTITUTE($J49,",",REPT(" ",LEN($J49))),7 *LEN($J49)+1,LEN($J49))))) +  VALUE(IF(TRIM(MID(SUBSTITUTE($J49,",",REPT(" ",LEN($J49))), 8 *LEN($J49)+1,LEN($J49))) = "", "0", TRIM(MID(SUBSTITUTE($J49,",",REPT(" ",LEN($J49))),8 *LEN($J49)+1,LEN($J49))))) +  VALUE(IF(TRIM(MID(SUBSTITUTE($J49,",",REPT(" ",LEN($J49))), 9 *LEN($J49)+1,LEN($J49))) = "", "0", TRIM(MID(SUBSTITUTE($J49,",",REPT(" ",LEN($J49))),9 *LEN($J49)+1,LEN($J49))))) +  VALUE(IF(TRIM(MID(SUBSTITUTE($J49,",",REPT(" ",LEN($J49))), 10 *LEN($J49)+1,LEN($J49))) = "", "0", TRIM(MID(SUBSTITUTE($J49,",",REPT(" ",LEN($J49))),10 *LEN($J49)+1,LEN($J49)))))</f>
        <v>0</v>
      </c>
      <c r="T49" s="0" t="n">
        <f aca="false">IF(S49 = "", "", S49/R49)</f>
        <v>0</v>
      </c>
    </row>
    <row r="50" customFormat="false" ht="13.8" hidden="false" customHeight="false" outlineLevel="0" collapsed="false">
      <c r="H50" s="5" t="str">
        <f aca="true">IF(L50="", "", INDIRECT("P" &amp; ROW() - 1) - P50)</f>
        <v/>
      </c>
      <c r="K50" s="6" t="str">
        <f aca="false">IF(S50 = "", "", IF(S50/R50 = 0, "", S50/R50))</f>
        <v/>
      </c>
      <c r="M50" s="0" t="n">
        <f aca="false">IF(L50 = "-", -T50,G50)</f>
        <v>0</v>
      </c>
      <c r="N50" s="0" t="n">
        <f aca="true">IF(L50 = "-", SUM(INDIRECT(ADDRESS(2,COLUMN(M50)) &amp; ":" &amp; ADDRESS(ROW(),COLUMN(M50)))), 0)</f>
        <v>0</v>
      </c>
      <c r="O50" s="0" t="n">
        <f aca="false">IF(L50="-",1,0)</f>
        <v>0</v>
      </c>
      <c r="P50" s="0" t="n">
        <f aca="true">IF(N50 = 0, INDIRECT("P" &amp; ROW() - 1), N50)</f>
        <v>0</v>
      </c>
      <c r="Q50" s="0" t="str">
        <f aca="false">IF(F50="","",VLOOKUP(F50,'Вода SKU'!$A$1:$B$150,2,0))</f>
        <v/>
      </c>
      <c r="R50" s="0" t="n">
        <f aca="false">IF($B$2 = "", 1, 8000/$B$2)</f>
        <v>1</v>
      </c>
      <c r="S50" s="0" t="n">
        <f aca="false">VALUE(IF(TRIM(MID(SUBSTITUTE($J50,",",REPT(" ",LEN($J50))), 0 *LEN($J50)+1,LEN($J50))) = "", "0", TRIM(MID(SUBSTITUTE($J50,",",REPT(" ",LEN($J50))),0 *LEN($J50)+1,LEN($J50))))) +   VALUE(IF(TRIM(MID(SUBSTITUTE($J50,",",REPT(" ",LEN($J50))), 1 *LEN($J50)+1,LEN($J50))) = "", "0", TRIM(MID(SUBSTITUTE($J50,",",REPT(" ",LEN($J50))),1 *LEN($J50)+1,LEN($J50))))) +  VALUE(IF(TRIM(MID(SUBSTITUTE($J50,",",REPT(" ",LEN($J50))), 2 *LEN($J50)+1,LEN($J50))) = "", "0", TRIM(MID(SUBSTITUTE($J50,",",REPT(" ",LEN($J50))),2 *LEN($J50)+1,LEN($J50))))) +  VALUE(IF(TRIM(MID(SUBSTITUTE($J50,",",REPT(" ",LEN($J50))), 3 *LEN($J50)+1,LEN($J50))) = "", "0", TRIM(MID(SUBSTITUTE($J50,",",REPT(" ",LEN($J50))),3 *LEN($J50)+1,LEN($J50))))) +  VALUE(IF(TRIM(MID(SUBSTITUTE($J50,",",REPT(" ",LEN($J50))), 4 *LEN($J50)+1,LEN($J50))) = "", "0", TRIM(MID(SUBSTITUTE($J50,",",REPT(" ",LEN($J50))),4 *LEN($J50)+1,LEN($J50))))) +  VALUE(IF(TRIM(MID(SUBSTITUTE($J50,",",REPT(" ",LEN($J50))), 5 *LEN($J50)+1,LEN($J50))) = "", "0", TRIM(MID(SUBSTITUTE($J50,",",REPT(" ",LEN($J50))),5 *LEN($J50)+1,LEN($J50))))) +  VALUE(IF(TRIM(MID(SUBSTITUTE($J50,",",REPT(" ",LEN($J50))), 6 *LEN($J50)+1,LEN($J50))) = "", "0", TRIM(MID(SUBSTITUTE($J50,",",REPT(" ",LEN($J50))),6 *LEN($J50)+1,LEN($J50))))) +  VALUE(IF(TRIM(MID(SUBSTITUTE($J50,",",REPT(" ",LEN($J50))), 7 *LEN($J50)+1,LEN($J50))) = "", "0", TRIM(MID(SUBSTITUTE($J50,",",REPT(" ",LEN($J50))),7 *LEN($J50)+1,LEN($J50))))) +  VALUE(IF(TRIM(MID(SUBSTITUTE($J50,",",REPT(" ",LEN($J50))), 8 *LEN($J50)+1,LEN($J50))) = "", "0", TRIM(MID(SUBSTITUTE($J50,",",REPT(" ",LEN($J50))),8 *LEN($J50)+1,LEN($J50))))) +  VALUE(IF(TRIM(MID(SUBSTITUTE($J50,",",REPT(" ",LEN($J50))), 9 *LEN($J50)+1,LEN($J50))) = "", "0", TRIM(MID(SUBSTITUTE($J50,",",REPT(" ",LEN($J50))),9 *LEN($J50)+1,LEN($J50))))) +  VALUE(IF(TRIM(MID(SUBSTITUTE($J50,",",REPT(" ",LEN($J50))), 10 *LEN($J50)+1,LEN($J50))) = "", "0", TRIM(MID(SUBSTITUTE($J50,",",REPT(" ",LEN($J50))),10 *LEN($J50)+1,LEN($J50)))))</f>
        <v>0</v>
      </c>
      <c r="T50" s="0" t="n">
        <f aca="false">IF(S50 = "", "", S50/R50)</f>
        <v>0</v>
      </c>
    </row>
    <row r="51" customFormat="false" ht="13.8" hidden="false" customHeight="false" outlineLevel="0" collapsed="false">
      <c r="H51" s="5" t="str">
        <f aca="true">IF(L51="", "", INDIRECT("P" &amp; ROW() - 1) - P51)</f>
        <v/>
      </c>
      <c r="K51" s="6" t="str">
        <f aca="false">IF(S51 = "", "", IF(S51/R51 = 0, "", S51/R51))</f>
        <v/>
      </c>
      <c r="M51" s="0" t="n">
        <f aca="false">IF(L51 = "-", -T51,G51)</f>
        <v>0</v>
      </c>
      <c r="N51" s="0" t="n">
        <f aca="true">IF(L51 = "-", SUM(INDIRECT(ADDRESS(2,COLUMN(M51)) &amp; ":" &amp; ADDRESS(ROW(),COLUMN(M51)))), 0)</f>
        <v>0</v>
      </c>
      <c r="O51" s="0" t="n">
        <f aca="false">IF(L51="-",1,0)</f>
        <v>0</v>
      </c>
      <c r="P51" s="0" t="n">
        <f aca="true">IF(N51 = 0, INDIRECT("P" &amp; ROW() - 1), N51)</f>
        <v>0</v>
      </c>
      <c r="Q51" s="0" t="str">
        <f aca="false">IF(F51="","",VLOOKUP(F51,'Вода SKU'!$A$1:$B$150,2,0))</f>
        <v/>
      </c>
      <c r="R51" s="0" t="n">
        <f aca="false">IF($B$2 = "", 1, 8000/$B$2)</f>
        <v>1</v>
      </c>
      <c r="S51" s="0" t="n">
        <f aca="false">VALUE(IF(TRIM(MID(SUBSTITUTE($J51,",",REPT(" ",LEN($J51))), 0 *LEN($J51)+1,LEN($J51))) = "", "0", TRIM(MID(SUBSTITUTE($J51,",",REPT(" ",LEN($J51))),0 *LEN($J51)+1,LEN($J51))))) +   VALUE(IF(TRIM(MID(SUBSTITUTE($J51,",",REPT(" ",LEN($J51))), 1 *LEN($J51)+1,LEN($J51))) = "", "0", TRIM(MID(SUBSTITUTE($J51,",",REPT(" ",LEN($J51))),1 *LEN($J51)+1,LEN($J51))))) +  VALUE(IF(TRIM(MID(SUBSTITUTE($J51,",",REPT(" ",LEN($J51))), 2 *LEN($J51)+1,LEN($J51))) = "", "0", TRIM(MID(SUBSTITUTE($J51,",",REPT(" ",LEN($J51))),2 *LEN($J51)+1,LEN($J51))))) +  VALUE(IF(TRIM(MID(SUBSTITUTE($J51,",",REPT(" ",LEN($J51))), 3 *LEN($J51)+1,LEN($J51))) = "", "0", TRIM(MID(SUBSTITUTE($J51,",",REPT(" ",LEN($J51))),3 *LEN($J51)+1,LEN($J51))))) +  VALUE(IF(TRIM(MID(SUBSTITUTE($J51,",",REPT(" ",LEN($J51))), 4 *LEN($J51)+1,LEN($J51))) = "", "0", TRIM(MID(SUBSTITUTE($J51,",",REPT(" ",LEN($J51))),4 *LEN($J51)+1,LEN($J51))))) +  VALUE(IF(TRIM(MID(SUBSTITUTE($J51,",",REPT(" ",LEN($J51))), 5 *LEN($J51)+1,LEN($J51))) = "", "0", TRIM(MID(SUBSTITUTE($J51,",",REPT(" ",LEN($J51))),5 *LEN($J51)+1,LEN($J51))))) +  VALUE(IF(TRIM(MID(SUBSTITUTE($J51,",",REPT(" ",LEN($J51))), 6 *LEN($J51)+1,LEN($J51))) = "", "0", TRIM(MID(SUBSTITUTE($J51,",",REPT(" ",LEN($J51))),6 *LEN($J51)+1,LEN($J51))))) +  VALUE(IF(TRIM(MID(SUBSTITUTE($J51,",",REPT(" ",LEN($J51))), 7 *LEN($J51)+1,LEN($J51))) = "", "0", TRIM(MID(SUBSTITUTE($J51,",",REPT(" ",LEN($J51))),7 *LEN($J51)+1,LEN($J51))))) +  VALUE(IF(TRIM(MID(SUBSTITUTE($J51,",",REPT(" ",LEN($J51))), 8 *LEN($J51)+1,LEN($J51))) = "", "0", TRIM(MID(SUBSTITUTE($J51,",",REPT(" ",LEN($J51))),8 *LEN($J51)+1,LEN($J51))))) +  VALUE(IF(TRIM(MID(SUBSTITUTE($J51,",",REPT(" ",LEN($J51))), 9 *LEN($J51)+1,LEN($J51))) = "", "0", TRIM(MID(SUBSTITUTE($J51,",",REPT(" ",LEN($J51))),9 *LEN($J51)+1,LEN($J51))))) +  VALUE(IF(TRIM(MID(SUBSTITUTE($J51,",",REPT(" ",LEN($J51))), 10 *LEN($J51)+1,LEN($J51))) = "", "0", TRIM(MID(SUBSTITUTE($J51,",",REPT(" ",LEN($J51))),10 *LEN($J51)+1,LEN($J51)))))</f>
        <v>0</v>
      </c>
      <c r="T51" s="0" t="n">
        <f aca="false">IF(S51 = "", "", S51/R51)</f>
        <v>0</v>
      </c>
    </row>
    <row r="52" customFormat="false" ht="13.8" hidden="false" customHeight="false" outlineLevel="0" collapsed="false">
      <c r="H52" s="5" t="str">
        <f aca="true">IF(L52="", "", INDIRECT("P" &amp; ROW() - 1) - P52)</f>
        <v/>
      </c>
      <c r="K52" s="6" t="str">
        <f aca="false">IF(S52 = "", "", IF(S52/R52 = 0, "", S52/R52))</f>
        <v/>
      </c>
      <c r="M52" s="0" t="n">
        <f aca="false">IF(L52 = "-", -T52,G52)</f>
        <v>0</v>
      </c>
      <c r="N52" s="0" t="n">
        <f aca="true">IF(L52 = "-", SUM(INDIRECT(ADDRESS(2,COLUMN(M52)) &amp; ":" &amp; ADDRESS(ROW(),COLUMN(M52)))), 0)</f>
        <v>0</v>
      </c>
      <c r="O52" s="0" t="n">
        <f aca="false">IF(L52="-",1,0)</f>
        <v>0</v>
      </c>
      <c r="P52" s="0" t="n">
        <f aca="true">IF(N52 = 0, INDIRECT("P" &amp; ROW() - 1), N52)</f>
        <v>0</v>
      </c>
      <c r="Q52" s="0" t="str">
        <f aca="false">IF(F52="","",VLOOKUP(F52,'Вода SKU'!$A$1:$B$150,2,0))</f>
        <v/>
      </c>
      <c r="R52" s="0" t="n">
        <f aca="false">IF($B$2 = "", 1, 8000/$B$2)</f>
        <v>1</v>
      </c>
      <c r="S52" s="0" t="n">
        <f aca="false">VALUE(IF(TRIM(MID(SUBSTITUTE($J52,",",REPT(" ",LEN($J52))), 0 *LEN($J52)+1,LEN($J52))) = "", "0", TRIM(MID(SUBSTITUTE($J52,",",REPT(" ",LEN($J52))),0 *LEN($J52)+1,LEN($J52))))) +   VALUE(IF(TRIM(MID(SUBSTITUTE($J52,",",REPT(" ",LEN($J52))), 1 *LEN($J52)+1,LEN($J52))) = "", "0", TRIM(MID(SUBSTITUTE($J52,",",REPT(" ",LEN($J52))),1 *LEN($J52)+1,LEN($J52))))) +  VALUE(IF(TRIM(MID(SUBSTITUTE($J52,",",REPT(" ",LEN($J52))), 2 *LEN($J52)+1,LEN($J52))) = "", "0", TRIM(MID(SUBSTITUTE($J52,",",REPT(" ",LEN($J52))),2 *LEN($J52)+1,LEN($J52))))) +  VALUE(IF(TRIM(MID(SUBSTITUTE($J52,",",REPT(" ",LEN($J52))), 3 *LEN($J52)+1,LEN($J52))) = "", "0", TRIM(MID(SUBSTITUTE($J52,",",REPT(" ",LEN($J52))),3 *LEN($J52)+1,LEN($J52))))) +  VALUE(IF(TRIM(MID(SUBSTITUTE($J52,",",REPT(" ",LEN($J52))), 4 *LEN($J52)+1,LEN($J52))) = "", "0", TRIM(MID(SUBSTITUTE($J52,",",REPT(" ",LEN($J52))),4 *LEN($J52)+1,LEN($J52))))) +  VALUE(IF(TRIM(MID(SUBSTITUTE($J52,",",REPT(" ",LEN($J52))), 5 *LEN($J52)+1,LEN($J52))) = "", "0", TRIM(MID(SUBSTITUTE($J52,",",REPT(" ",LEN($J52))),5 *LEN($J52)+1,LEN($J52))))) +  VALUE(IF(TRIM(MID(SUBSTITUTE($J52,",",REPT(" ",LEN($J52))), 6 *LEN($J52)+1,LEN($J52))) = "", "0", TRIM(MID(SUBSTITUTE($J52,",",REPT(" ",LEN($J52))),6 *LEN($J52)+1,LEN($J52))))) +  VALUE(IF(TRIM(MID(SUBSTITUTE($J52,",",REPT(" ",LEN($J52))), 7 *LEN($J52)+1,LEN($J52))) = "", "0", TRIM(MID(SUBSTITUTE($J52,",",REPT(" ",LEN($J52))),7 *LEN($J52)+1,LEN($J52))))) +  VALUE(IF(TRIM(MID(SUBSTITUTE($J52,",",REPT(" ",LEN($J52))), 8 *LEN($J52)+1,LEN($J52))) = "", "0", TRIM(MID(SUBSTITUTE($J52,",",REPT(" ",LEN($J52))),8 *LEN($J52)+1,LEN($J52))))) +  VALUE(IF(TRIM(MID(SUBSTITUTE($J52,",",REPT(" ",LEN($J52))), 9 *LEN($J52)+1,LEN($J52))) = "", "0", TRIM(MID(SUBSTITUTE($J52,",",REPT(" ",LEN($J52))),9 *LEN($J52)+1,LEN($J52))))) +  VALUE(IF(TRIM(MID(SUBSTITUTE($J52,",",REPT(" ",LEN($J52))), 10 *LEN($J52)+1,LEN($J52))) = "", "0", TRIM(MID(SUBSTITUTE($J52,",",REPT(" ",LEN($J52))),10 *LEN($J52)+1,LEN($J52)))))</f>
        <v>0</v>
      </c>
      <c r="T52" s="0" t="n">
        <f aca="false">IF(S52 = "", "", S52/R52)</f>
        <v>0</v>
      </c>
    </row>
    <row r="53" customFormat="false" ht="13.8" hidden="false" customHeight="false" outlineLevel="0" collapsed="false">
      <c r="H53" s="5" t="str">
        <f aca="true">IF(L53="", "", INDIRECT("P" &amp; ROW() - 1) - P53)</f>
        <v/>
      </c>
      <c r="K53" s="6" t="str">
        <f aca="false">IF(S53 = "", "", IF(S53/R53 = 0, "", S53/R53))</f>
        <v/>
      </c>
      <c r="M53" s="0" t="n">
        <f aca="false">IF(L53 = "-", -T53,G53)</f>
        <v>0</v>
      </c>
      <c r="N53" s="0" t="n">
        <f aca="true">IF(L53 = "-", SUM(INDIRECT(ADDRESS(2,COLUMN(M53)) &amp; ":" &amp; ADDRESS(ROW(),COLUMN(M53)))), 0)</f>
        <v>0</v>
      </c>
      <c r="O53" s="0" t="n">
        <f aca="false">IF(L53="-",1,0)</f>
        <v>0</v>
      </c>
      <c r="P53" s="0" t="n">
        <f aca="true">IF(N53 = 0, INDIRECT("P" &amp; ROW() - 1), N53)</f>
        <v>0</v>
      </c>
      <c r="Q53" s="0" t="str">
        <f aca="false">IF(F53="","",VLOOKUP(F53,'Вода SKU'!$A$1:$B$150,2,0))</f>
        <v/>
      </c>
      <c r="R53" s="0" t="n">
        <f aca="false">IF($B$2 = "", 1, 8000/$B$2)</f>
        <v>1</v>
      </c>
      <c r="S53" s="0" t="n">
        <f aca="false">VALUE(IF(TRIM(MID(SUBSTITUTE($J53,",",REPT(" ",LEN($J53))), 0 *LEN($J53)+1,LEN($J53))) = "", "0", TRIM(MID(SUBSTITUTE($J53,",",REPT(" ",LEN($J53))),0 *LEN($J53)+1,LEN($J53))))) +   VALUE(IF(TRIM(MID(SUBSTITUTE($J53,",",REPT(" ",LEN($J53))), 1 *LEN($J53)+1,LEN($J53))) = "", "0", TRIM(MID(SUBSTITUTE($J53,",",REPT(" ",LEN($J53))),1 *LEN($J53)+1,LEN($J53))))) +  VALUE(IF(TRIM(MID(SUBSTITUTE($J53,",",REPT(" ",LEN($J53))), 2 *LEN($J53)+1,LEN($J53))) = "", "0", TRIM(MID(SUBSTITUTE($J53,",",REPT(" ",LEN($J53))),2 *LEN($J53)+1,LEN($J53))))) +  VALUE(IF(TRIM(MID(SUBSTITUTE($J53,",",REPT(" ",LEN($J53))), 3 *LEN($J53)+1,LEN($J53))) = "", "0", TRIM(MID(SUBSTITUTE($J53,",",REPT(" ",LEN($J53))),3 *LEN($J53)+1,LEN($J53))))) +  VALUE(IF(TRIM(MID(SUBSTITUTE($J53,",",REPT(" ",LEN($J53))), 4 *LEN($J53)+1,LEN($J53))) = "", "0", TRIM(MID(SUBSTITUTE($J53,",",REPT(" ",LEN($J53))),4 *LEN($J53)+1,LEN($J53))))) +  VALUE(IF(TRIM(MID(SUBSTITUTE($J53,",",REPT(" ",LEN($J53))), 5 *LEN($J53)+1,LEN($J53))) = "", "0", TRIM(MID(SUBSTITUTE($J53,",",REPT(" ",LEN($J53))),5 *LEN($J53)+1,LEN($J53))))) +  VALUE(IF(TRIM(MID(SUBSTITUTE($J53,",",REPT(" ",LEN($J53))), 6 *LEN($J53)+1,LEN($J53))) = "", "0", TRIM(MID(SUBSTITUTE($J53,",",REPT(" ",LEN($J53))),6 *LEN($J53)+1,LEN($J53))))) +  VALUE(IF(TRIM(MID(SUBSTITUTE($J53,",",REPT(" ",LEN($J53))), 7 *LEN($J53)+1,LEN($J53))) = "", "0", TRIM(MID(SUBSTITUTE($J53,",",REPT(" ",LEN($J53))),7 *LEN($J53)+1,LEN($J53))))) +  VALUE(IF(TRIM(MID(SUBSTITUTE($J53,",",REPT(" ",LEN($J53))), 8 *LEN($J53)+1,LEN($J53))) = "", "0", TRIM(MID(SUBSTITUTE($J53,",",REPT(" ",LEN($J53))),8 *LEN($J53)+1,LEN($J53))))) +  VALUE(IF(TRIM(MID(SUBSTITUTE($J53,",",REPT(" ",LEN($J53))), 9 *LEN($J53)+1,LEN($J53))) = "", "0", TRIM(MID(SUBSTITUTE($J53,",",REPT(" ",LEN($J53))),9 *LEN($J53)+1,LEN($J53))))) +  VALUE(IF(TRIM(MID(SUBSTITUTE($J53,",",REPT(" ",LEN($J53))), 10 *LEN($J53)+1,LEN($J53))) = "", "0", TRIM(MID(SUBSTITUTE($J53,",",REPT(" ",LEN($J53))),10 *LEN($J53)+1,LEN($J53)))))</f>
        <v>0</v>
      </c>
      <c r="T53" s="0" t="n">
        <f aca="false">IF(S53 = "", "", S53/R53)</f>
        <v>0</v>
      </c>
    </row>
    <row r="54" customFormat="false" ht="13.8" hidden="false" customHeight="false" outlineLevel="0" collapsed="false">
      <c r="H54" s="5" t="str">
        <f aca="true">IF(L54="", "", INDIRECT("P" &amp; ROW() - 1) - P54)</f>
        <v/>
      </c>
      <c r="K54" s="6" t="str">
        <f aca="false">IF(S54 = "", "", IF(S54/R54 = 0, "", S54/R54))</f>
        <v/>
      </c>
      <c r="M54" s="0" t="n">
        <f aca="false">IF(L54 = "-", -T54,G54)</f>
        <v>0</v>
      </c>
      <c r="N54" s="0" t="n">
        <f aca="true">IF(L54 = "-", SUM(INDIRECT(ADDRESS(2,COLUMN(M54)) &amp; ":" &amp; ADDRESS(ROW(),COLUMN(M54)))), 0)</f>
        <v>0</v>
      </c>
      <c r="O54" s="0" t="n">
        <f aca="false">IF(L54="-",1,0)</f>
        <v>0</v>
      </c>
      <c r="P54" s="0" t="n">
        <f aca="true">IF(N54 = 0, INDIRECT("P" &amp; ROW() - 1), N54)</f>
        <v>0</v>
      </c>
      <c r="Q54" s="0" t="str">
        <f aca="false">IF(F54="","",VLOOKUP(F54,'Вода SKU'!$A$1:$B$150,2,0))</f>
        <v/>
      </c>
      <c r="R54" s="0" t="n">
        <f aca="false">IF($B$2 = "", 1, 8000/$B$2)</f>
        <v>1</v>
      </c>
      <c r="S54" s="0" t="n">
        <f aca="false">VALUE(IF(TRIM(MID(SUBSTITUTE($J54,",",REPT(" ",LEN($J54))), 0 *LEN($J54)+1,LEN($J54))) = "", "0", TRIM(MID(SUBSTITUTE($J54,",",REPT(" ",LEN($J54))),0 *LEN($J54)+1,LEN($J54))))) +   VALUE(IF(TRIM(MID(SUBSTITUTE($J54,",",REPT(" ",LEN($J54))), 1 *LEN($J54)+1,LEN($J54))) = "", "0", TRIM(MID(SUBSTITUTE($J54,",",REPT(" ",LEN($J54))),1 *LEN($J54)+1,LEN($J54))))) +  VALUE(IF(TRIM(MID(SUBSTITUTE($J54,",",REPT(" ",LEN($J54))), 2 *LEN($J54)+1,LEN($J54))) = "", "0", TRIM(MID(SUBSTITUTE($J54,",",REPT(" ",LEN($J54))),2 *LEN($J54)+1,LEN($J54))))) +  VALUE(IF(TRIM(MID(SUBSTITUTE($J54,",",REPT(" ",LEN($J54))), 3 *LEN($J54)+1,LEN($J54))) = "", "0", TRIM(MID(SUBSTITUTE($J54,",",REPT(" ",LEN($J54))),3 *LEN($J54)+1,LEN($J54))))) +  VALUE(IF(TRIM(MID(SUBSTITUTE($J54,",",REPT(" ",LEN($J54))), 4 *LEN($J54)+1,LEN($J54))) = "", "0", TRIM(MID(SUBSTITUTE($J54,",",REPT(" ",LEN($J54))),4 *LEN($J54)+1,LEN($J54))))) +  VALUE(IF(TRIM(MID(SUBSTITUTE($J54,",",REPT(" ",LEN($J54))), 5 *LEN($J54)+1,LEN($J54))) = "", "0", TRIM(MID(SUBSTITUTE($J54,",",REPT(" ",LEN($J54))),5 *LEN($J54)+1,LEN($J54))))) +  VALUE(IF(TRIM(MID(SUBSTITUTE($J54,",",REPT(" ",LEN($J54))), 6 *LEN($J54)+1,LEN($J54))) = "", "0", TRIM(MID(SUBSTITUTE($J54,",",REPT(" ",LEN($J54))),6 *LEN($J54)+1,LEN($J54))))) +  VALUE(IF(TRIM(MID(SUBSTITUTE($J54,",",REPT(" ",LEN($J54))), 7 *LEN($J54)+1,LEN($J54))) = "", "0", TRIM(MID(SUBSTITUTE($J54,",",REPT(" ",LEN($J54))),7 *LEN($J54)+1,LEN($J54))))) +  VALUE(IF(TRIM(MID(SUBSTITUTE($J54,",",REPT(" ",LEN($J54))), 8 *LEN($J54)+1,LEN($J54))) = "", "0", TRIM(MID(SUBSTITUTE($J54,",",REPT(" ",LEN($J54))),8 *LEN($J54)+1,LEN($J54))))) +  VALUE(IF(TRIM(MID(SUBSTITUTE($J54,",",REPT(" ",LEN($J54))), 9 *LEN($J54)+1,LEN($J54))) = "", "0", TRIM(MID(SUBSTITUTE($J54,",",REPT(" ",LEN($J54))),9 *LEN($J54)+1,LEN($J54))))) +  VALUE(IF(TRIM(MID(SUBSTITUTE($J54,",",REPT(" ",LEN($J54))), 10 *LEN($J54)+1,LEN($J54))) = "", "0", TRIM(MID(SUBSTITUTE($J54,",",REPT(" ",LEN($J54))),10 *LEN($J54)+1,LEN($J54)))))</f>
        <v>0</v>
      </c>
      <c r="T54" s="0" t="n">
        <f aca="false">IF(S54 = "", "", S54/R54)</f>
        <v>0</v>
      </c>
    </row>
    <row r="55" customFormat="false" ht="13.8" hidden="false" customHeight="false" outlineLevel="0" collapsed="false">
      <c r="H55" s="5" t="str">
        <f aca="true">IF(L55="", "", INDIRECT("P" &amp; ROW() - 1) - P55)</f>
        <v/>
      </c>
      <c r="K55" s="6" t="str">
        <f aca="false">IF(S55 = "", "", IF(S55/R55 = 0, "", S55/R55))</f>
        <v/>
      </c>
      <c r="M55" s="0" t="n">
        <f aca="false">IF(L55 = "-", -T55,G55)</f>
        <v>0</v>
      </c>
      <c r="N55" s="0" t="n">
        <f aca="true">IF(L55 = "-", SUM(INDIRECT(ADDRESS(2,COLUMN(M55)) &amp; ":" &amp; ADDRESS(ROW(),COLUMN(M55)))), 0)</f>
        <v>0</v>
      </c>
      <c r="O55" s="0" t="n">
        <f aca="false">IF(L55="-",1,0)</f>
        <v>0</v>
      </c>
      <c r="P55" s="0" t="n">
        <f aca="true">IF(N55 = 0, INDIRECT("P" &amp; ROW() - 1), N55)</f>
        <v>0</v>
      </c>
      <c r="Q55" s="0" t="str">
        <f aca="false">IF(F55="","",VLOOKUP(F55,'Вода SKU'!$A$1:$B$150,2,0))</f>
        <v/>
      </c>
      <c r="R55" s="0" t="n">
        <f aca="false">IF($B$2 = "", 1, 8000/$B$2)</f>
        <v>1</v>
      </c>
      <c r="S55" s="0" t="n">
        <f aca="false">VALUE(IF(TRIM(MID(SUBSTITUTE($J55,",",REPT(" ",LEN($J55))), 0 *LEN($J55)+1,LEN($J55))) = "", "0", TRIM(MID(SUBSTITUTE($J55,",",REPT(" ",LEN($J55))),0 *LEN($J55)+1,LEN($J55))))) +   VALUE(IF(TRIM(MID(SUBSTITUTE($J55,",",REPT(" ",LEN($J55))), 1 *LEN($J55)+1,LEN($J55))) = "", "0", TRIM(MID(SUBSTITUTE($J55,",",REPT(" ",LEN($J55))),1 *LEN($J55)+1,LEN($J55))))) +  VALUE(IF(TRIM(MID(SUBSTITUTE($J55,",",REPT(" ",LEN($J55))), 2 *LEN($J55)+1,LEN($J55))) = "", "0", TRIM(MID(SUBSTITUTE($J55,",",REPT(" ",LEN($J55))),2 *LEN($J55)+1,LEN($J55))))) +  VALUE(IF(TRIM(MID(SUBSTITUTE($J55,",",REPT(" ",LEN($J55))), 3 *LEN($J55)+1,LEN($J55))) = "", "0", TRIM(MID(SUBSTITUTE($J55,",",REPT(" ",LEN($J55))),3 *LEN($J55)+1,LEN($J55))))) +  VALUE(IF(TRIM(MID(SUBSTITUTE($J55,",",REPT(" ",LEN($J55))), 4 *LEN($J55)+1,LEN($J55))) = "", "0", TRIM(MID(SUBSTITUTE($J55,",",REPT(" ",LEN($J55))),4 *LEN($J55)+1,LEN($J55))))) +  VALUE(IF(TRIM(MID(SUBSTITUTE($J55,",",REPT(" ",LEN($J55))), 5 *LEN($J55)+1,LEN($J55))) = "", "0", TRIM(MID(SUBSTITUTE($J55,",",REPT(" ",LEN($J55))),5 *LEN($J55)+1,LEN($J55))))) +  VALUE(IF(TRIM(MID(SUBSTITUTE($J55,",",REPT(" ",LEN($J55))), 6 *LEN($J55)+1,LEN($J55))) = "", "0", TRIM(MID(SUBSTITUTE($J55,",",REPT(" ",LEN($J55))),6 *LEN($J55)+1,LEN($J55))))) +  VALUE(IF(TRIM(MID(SUBSTITUTE($J55,",",REPT(" ",LEN($J55))), 7 *LEN($J55)+1,LEN($J55))) = "", "0", TRIM(MID(SUBSTITUTE($J55,",",REPT(" ",LEN($J55))),7 *LEN($J55)+1,LEN($J55))))) +  VALUE(IF(TRIM(MID(SUBSTITUTE($J55,",",REPT(" ",LEN($J55))), 8 *LEN($J55)+1,LEN($J55))) = "", "0", TRIM(MID(SUBSTITUTE($J55,",",REPT(" ",LEN($J55))),8 *LEN($J55)+1,LEN($J55))))) +  VALUE(IF(TRIM(MID(SUBSTITUTE($J55,",",REPT(" ",LEN($J55))), 9 *LEN($J55)+1,LEN($J55))) = "", "0", TRIM(MID(SUBSTITUTE($J55,",",REPT(" ",LEN($J55))),9 *LEN($J55)+1,LEN($J55))))) +  VALUE(IF(TRIM(MID(SUBSTITUTE($J55,",",REPT(" ",LEN($J55))), 10 *LEN($J55)+1,LEN($J55))) = "", "0", TRIM(MID(SUBSTITUTE($J55,",",REPT(" ",LEN($J55))),10 *LEN($J55)+1,LEN($J55)))))</f>
        <v>0</v>
      </c>
      <c r="T55" s="0" t="n">
        <f aca="false">IF(S55 = "", "", S55/R55)</f>
        <v>0</v>
      </c>
    </row>
    <row r="56" customFormat="false" ht="13.8" hidden="false" customHeight="false" outlineLevel="0" collapsed="false">
      <c r="H56" s="5" t="str">
        <f aca="true">IF(L56="", "", INDIRECT("P" &amp; ROW() - 1) - P56)</f>
        <v/>
      </c>
      <c r="K56" s="6" t="str">
        <f aca="false">IF(S56 = "", "", IF(S56/R56 = 0, "", S56/R56))</f>
        <v/>
      </c>
      <c r="M56" s="0" t="n">
        <f aca="false">IF(L56 = "-", -T56,G56)</f>
        <v>0</v>
      </c>
      <c r="N56" s="0" t="n">
        <f aca="true">IF(L56 = "-", SUM(INDIRECT(ADDRESS(2,COLUMN(M56)) &amp; ":" &amp; ADDRESS(ROW(),COLUMN(M56)))), 0)</f>
        <v>0</v>
      </c>
      <c r="O56" s="0" t="n">
        <f aca="false">IF(L56="-",1,0)</f>
        <v>0</v>
      </c>
      <c r="P56" s="0" t="n">
        <f aca="true">IF(N56 = 0, INDIRECT("P" &amp; ROW() - 1), N56)</f>
        <v>0</v>
      </c>
      <c r="Q56" s="0" t="str">
        <f aca="false">IF(F56="","",VLOOKUP(F56,'Вода SKU'!$A$1:$B$150,2,0))</f>
        <v/>
      </c>
      <c r="R56" s="0" t="n">
        <f aca="false">IF($B$2 = "", 1, 8000/$B$2)</f>
        <v>1</v>
      </c>
      <c r="S56" s="0" t="n">
        <f aca="false">VALUE(IF(TRIM(MID(SUBSTITUTE($J56,",",REPT(" ",LEN($J56))), 0 *LEN($J56)+1,LEN($J56))) = "", "0", TRIM(MID(SUBSTITUTE($J56,",",REPT(" ",LEN($J56))),0 *LEN($J56)+1,LEN($J56))))) +   VALUE(IF(TRIM(MID(SUBSTITUTE($J56,",",REPT(" ",LEN($J56))), 1 *LEN($J56)+1,LEN($J56))) = "", "0", TRIM(MID(SUBSTITUTE($J56,",",REPT(" ",LEN($J56))),1 *LEN($J56)+1,LEN($J56))))) +  VALUE(IF(TRIM(MID(SUBSTITUTE($J56,",",REPT(" ",LEN($J56))), 2 *LEN($J56)+1,LEN($J56))) = "", "0", TRIM(MID(SUBSTITUTE($J56,",",REPT(" ",LEN($J56))),2 *LEN($J56)+1,LEN($J56))))) +  VALUE(IF(TRIM(MID(SUBSTITUTE($J56,",",REPT(" ",LEN($J56))), 3 *LEN($J56)+1,LEN($J56))) = "", "0", TRIM(MID(SUBSTITUTE($J56,",",REPT(" ",LEN($J56))),3 *LEN($J56)+1,LEN($J56))))) +  VALUE(IF(TRIM(MID(SUBSTITUTE($J56,",",REPT(" ",LEN($J56))), 4 *LEN($J56)+1,LEN($J56))) = "", "0", TRIM(MID(SUBSTITUTE($J56,",",REPT(" ",LEN($J56))),4 *LEN($J56)+1,LEN($J56))))) +  VALUE(IF(TRIM(MID(SUBSTITUTE($J56,",",REPT(" ",LEN($J56))), 5 *LEN($J56)+1,LEN($J56))) = "", "0", TRIM(MID(SUBSTITUTE($J56,",",REPT(" ",LEN($J56))),5 *LEN($J56)+1,LEN($J56))))) +  VALUE(IF(TRIM(MID(SUBSTITUTE($J56,",",REPT(" ",LEN($J56))), 6 *LEN($J56)+1,LEN($J56))) = "", "0", TRIM(MID(SUBSTITUTE($J56,",",REPT(" ",LEN($J56))),6 *LEN($J56)+1,LEN($J56))))) +  VALUE(IF(TRIM(MID(SUBSTITUTE($J56,",",REPT(" ",LEN($J56))), 7 *LEN($J56)+1,LEN($J56))) = "", "0", TRIM(MID(SUBSTITUTE($J56,",",REPT(" ",LEN($J56))),7 *LEN($J56)+1,LEN($J56))))) +  VALUE(IF(TRIM(MID(SUBSTITUTE($J56,",",REPT(" ",LEN($J56))), 8 *LEN($J56)+1,LEN($J56))) = "", "0", TRIM(MID(SUBSTITUTE($J56,",",REPT(" ",LEN($J56))),8 *LEN($J56)+1,LEN($J56))))) +  VALUE(IF(TRIM(MID(SUBSTITUTE($J56,",",REPT(" ",LEN($J56))), 9 *LEN($J56)+1,LEN($J56))) = "", "0", TRIM(MID(SUBSTITUTE($J56,",",REPT(" ",LEN($J56))),9 *LEN($J56)+1,LEN($J56))))) +  VALUE(IF(TRIM(MID(SUBSTITUTE($J56,",",REPT(" ",LEN($J56))), 10 *LEN($J56)+1,LEN($J56))) = "", "0", TRIM(MID(SUBSTITUTE($J56,",",REPT(" ",LEN($J56))),10 *LEN($J56)+1,LEN($J56)))))</f>
        <v>0</v>
      </c>
      <c r="T56" s="0" t="n">
        <f aca="false">IF(S56 = "", "", S56/R56)</f>
        <v>0</v>
      </c>
    </row>
    <row r="57" customFormat="false" ht="13.8" hidden="false" customHeight="false" outlineLevel="0" collapsed="false">
      <c r="H57" s="5" t="str">
        <f aca="true">IF(L57="", "", INDIRECT("P" &amp; ROW() - 1) - P57)</f>
        <v/>
      </c>
      <c r="K57" s="6" t="str">
        <f aca="false">IF(S57 = "", "", IF(S57/R57 = 0, "", S57/R57))</f>
        <v/>
      </c>
      <c r="M57" s="0" t="n">
        <f aca="false">IF(L57 = "-", -T57,G57)</f>
        <v>0</v>
      </c>
      <c r="N57" s="0" t="n">
        <f aca="true">IF(L57 = "-", SUM(INDIRECT(ADDRESS(2,COLUMN(M57)) &amp; ":" &amp; ADDRESS(ROW(),COLUMN(M57)))), 0)</f>
        <v>0</v>
      </c>
      <c r="O57" s="0" t="n">
        <f aca="false">IF(L57="-",1,0)</f>
        <v>0</v>
      </c>
      <c r="P57" s="0" t="n">
        <f aca="true">IF(N57 = 0, INDIRECT("P" &amp; ROW() - 1), N57)</f>
        <v>0</v>
      </c>
      <c r="Q57" s="0" t="str">
        <f aca="false">IF(F57="","",VLOOKUP(F57,'Вода SKU'!$A$1:$B$150,2,0))</f>
        <v/>
      </c>
      <c r="R57" s="0" t="n">
        <f aca="false">IF($B$2 = "", 1, 8000/$B$2)</f>
        <v>1</v>
      </c>
      <c r="S57" s="0" t="n">
        <f aca="false">VALUE(IF(TRIM(MID(SUBSTITUTE($J57,",",REPT(" ",LEN($J57))), 0 *LEN($J57)+1,LEN($J57))) = "", "0", TRIM(MID(SUBSTITUTE($J57,",",REPT(" ",LEN($J57))),0 *LEN($J57)+1,LEN($J57))))) +   VALUE(IF(TRIM(MID(SUBSTITUTE($J57,",",REPT(" ",LEN($J57))), 1 *LEN($J57)+1,LEN($J57))) = "", "0", TRIM(MID(SUBSTITUTE($J57,",",REPT(" ",LEN($J57))),1 *LEN($J57)+1,LEN($J57))))) +  VALUE(IF(TRIM(MID(SUBSTITUTE($J57,",",REPT(" ",LEN($J57))), 2 *LEN($J57)+1,LEN($J57))) = "", "0", TRIM(MID(SUBSTITUTE($J57,",",REPT(" ",LEN($J57))),2 *LEN($J57)+1,LEN($J57))))) +  VALUE(IF(TRIM(MID(SUBSTITUTE($J57,",",REPT(" ",LEN($J57))), 3 *LEN($J57)+1,LEN($J57))) = "", "0", TRIM(MID(SUBSTITUTE($J57,",",REPT(" ",LEN($J57))),3 *LEN($J57)+1,LEN($J57))))) +  VALUE(IF(TRIM(MID(SUBSTITUTE($J57,",",REPT(" ",LEN($J57))), 4 *LEN($J57)+1,LEN($J57))) = "", "0", TRIM(MID(SUBSTITUTE($J57,",",REPT(" ",LEN($J57))),4 *LEN($J57)+1,LEN($J57))))) +  VALUE(IF(TRIM(MID(SUBSTITUTE($J57,",",REPT(" ",LEN($J57))), 5 *LEN($J57)+1,LEN($J57))) = "", "0", TRIM(MID(SUBSTITUTE($J57,",",REPT(" ",LEN($J57))),5 *LEN($J57)+1,LEN($J57))))) +  VALUE(IF(TRIM(MID(SUBSTITUTE($J57,",",REPT(" ",LEN($J57))), 6 *LEN($J57)+1,LEN($J57))) = "", "0", TRIM(MID(SUBSTITUTE($J57,",",REPT(" ",LEN($J57))),6 *LEN($J57)+1,LEN($J57))))) +  VALUE(IF(TRIM(MID(SUBSTITUTE($J57,",",REPT(" ",LEN($J57))), 7 *LEN($J57)+1,LEN($J57))) = "", "0", TRIM(MID(SUBSTITUTE($J57,",",REPT(" ",LEN($J57))),7 *LEN($J57)+1,LEN($J57))))) +  VALUE(IF(TRIM(MID(SUBSTITUTE($J57,",",REPT(" ",LEN($J57))), 8 *LEN($J57)+1,LEN($J57))) = "", "0", TRIM(MID(SUBSTITUTE($J57,",",REPT(" ",LEN($J57))),8 *LEN($J57)+1,LEN($J57))))) +  VALUE(IF(TRIM(MID(SUBSTITUTE($J57,",",REPT(" ",LEN($J57))), 9 *LEN($J57)+1,LEN($J57))) = "", "0", TRIM(MID(SUBSTITUTE($J57,",",REPT(" ",LEN($J57))),9 *LEN($J57)+1,LEN($J57))))) +  VALUE(IF(TRIM(MID(SUBSTITUTE($J57,",",REPT(" ",LEN($J57))), 10 *LEN($J57)+1,LEN($J57))) = "", "0", TRIM(MID(SUBSTITUTE($J57,",",REPT(" ",LEN($J57))),10 *LEN($J57)+1,LEN($J57)))))</f>
        <v>0</v>
      </c>
      <c r="T57" s="0" t="n">
        <f aca="false">IF(S57 = "", "", S57/R57)</f>
        <v>0</v>
      </c>
    </row>
    <row r="58" customFormat="false" ht="13.8" hidden="false" customHeight="false" outlineLevel="0" collapsed="false">
      <c r="H58" s="5" t="str">
        <f aca="true">IF(L58="", "", INDIRECT("P" &amp; ROW() - 1) - P58)</f>
        <v/>
      </c>
      <c r="K58" s="6" t="str">
        <f aca="false">IF(S58 = "", "", IF(S58/R58 = 0, "", S58/R58))</f>
        <v/>
      </c>
      <c r="M58" s="0" t="n">
        <f aca="false">IF(L58 = "-", -T58,G58)</f>
        <v>0</v>
      </c>
      <c r="N58" s="0" t="n">
        <f aca="true">IF(L58 = "-", SUM(INDIRECT(ADDRESS(2,COLUMN(M58)) &amp; ":" &amp; ADDRESS(ROW(),COLUMN(M58)))), 0)</f>
        <v>0</v>
      </c>
      <c r="O58" s="0" t="n">
        <f aca="false">IF(L58="-",1,0)</f>
        <v>0</v>
      </c>
      <c r="P58" s="0" t="n">
        <f aca="true">IF(N58 = 0, INDIRECT("P" &amp; ROW() - 1), N58)</f>
        <v>0</v>
      </c>
      <c r="Q58" s="0" t="str">
        <f aca="false">IF(F58="","",VLOOKUP(F58,'Вода SKU'!$A$1:$B$150,2,0))</f>
        <v/>
      </c>
      <c r="R58" s="0" t="n">
        <f aca="false">IF($B$2 = "", 1, 8000/$B$2)</f>
        <v>1</v>
      </c>
      <c r="S58" s="0" t="n">
        <f aca="false">VALUE(IF(TRIM(MID(SUBSTITUTE($J58,",",REPT(" ",LEN($J58))), 0 *LEN($J58)+1,LEN($J58))) = "", "0", TRIM(MID(SUBSTITUTE($J58,",",REPT(" ",LEN($J58))),0 *LEN($J58)+1,LEN($J58))))) +   VALUE(IF(TRIM(MID(SUBSTITUTE($J58,",",REPT(" ",LEN($J58))), 1 *LEN($J58)+1,LEN($J58))) = "", "0", TRIM(MID(SUBSTITUTE($J58,",",REPT(" ",LEN($J58))),1 *LEN($J58)+1,LEN($J58))))) +  VALUE(IF(TRIM(MID(SUBSTITUTE($J58,",",REPT(" ",LEN($J58))), 2 *LEN($J58)+1,LEN($J58))) = "", "0", TRIM(MID(SUBSTITUTE($J58,",",REPT(" ",LEN($J58))),2 *LEN($J58)+1,LEN($J58))))) +  VALUE(IF(TRIM(MID(SUBSTITUTE($J58,",",REPT(" ",LEN($J58))), 3 *LEN($J58)+1,LEN($J58))) = "", "0", TRIM(MID(SUBSTITUTE($J58,",",REPT(" ",LEN($J58))),3 *LEN($J58)+1,LEN($J58))))) +  VALUE(IF(TRIM(MID(SUBSTITUTE($J58,",",REPT(" ",LEN($J58))), 4 *LEN($J58)+1,LEN($J58))) = "", "0", TRIM(MID(SUBSTITUTE($J58,",",REPT(" ",LEN($J58))),4 *LEN($J58)+1,LEN($J58))))) +  VALUE(IF(TRIM(MID(SUBSTITUTE($J58,",",REPT(" ",LEN($J58))), 5 *LEN($J58)+1,LEN($J58))) = "", "0", TRIM(MID(SUBSTITUTE($J58,",",REPT(" ",LEN($J58))),5 *LEN($J58)+1,LEN($J58))))) +  VALUE(IF(TRIM(MID(SUBSTITUTE($J58,",",REPT(" ",LEN($J58))), 6 *LEN($J58)+1,LEN($J58))) = "", "0", TRIM(MID(SUBSTITUTE($J58,",",REPT(" ",LEN($J58))),6 *LEN($J58)+1,LEN($J58))))) +  VALUE(IF(TRIM(MID(SUBSTITUTE($J58,",",REPT(" ",LEN($J58))), 7 *LEN($J58)+1,LEN($J58))) = "", "0", TRIM(MID(SUBSTITUTE($J58,",",REPT(" ",LEN($J58))),7 *LEN($J58)+1,LEN($J58))))) +  VALUE(IF(TRIM(MID(SUBSTITUTE($J58,",",REPT(" ",LEN($J58))), 8 *LEN($J58)+1,LEN($J58))) = "", "0", TRIM(MID(SUBSTITUTE($J58,",",REPT(" ",LEN($J58))),8 *LEN($J58)+1,LEN($J58))))) +  VALUE(IF(TRIM(MID(SUBSTITUTE($J58,",",REPT(" ",LEN($J58))), 9 *LEN($J58)+1,LEN($J58))) = "", "0", TRIM(MID(SUBSTITUTE($J58,",",REPT(" ",LEN($J58))),9 *LEN($J58)+1,LEN($J58))))) +  VALUE(IF(TRIM(MID(SUBSTITUTE($J58,",",REPT(" ",LEN($J58))), 10 *LEN($J58)+1,LEN($J58))) = "", "0", TRIM(MID(SUBSTITUTE($J58,",",REPT(" ",LEN($J58))),10 *LEN($J58)+1,LEN($J58)))))</f>
        <v>0</v>
      </c>
      <c r="T58" s="0" t="n">
        <f aca="false">IF(S58 = "", "", S58/R58)</f>
        <v>0</v>
      </c>
    </row>
    <row r="59" customFormat="false" ht="13.8" hidden="false" customHeight="false" outlineLevel="0" collapsed="false">
      <c r="H59" s="5" t="str">
        <f aca="true">IF(L59="", "", INDIRECT("P" &amp; ROW() - 1) - P59)</f>
        <v/>
      </c>
      <c r="J59" s="4"/>
      <c r="K59" s="6" t="str">
        <f aca="false">IF(S59 = "", "", IF(S59/R59 = 0, "", S59/R59))</f>
        <v/>
      </c>
      <c r="M59" s="0" t="n">
        <f aca="false">IF(L59 = "-", -T59,G59)</f>
        <v>0</v>
      </c>
      <c r="N59" s="0" t="n">
        <f aca="true">IF(L59 = "-", SUM(INDIRECT(ADDRESS(2,COLUMN(M59)) &amp; ":" &amp; ADDRESS(ROW(),COLUMN(M59)))), 0)</f>
        <v>0</v>
      </c>
      <c r="O59" s="0" t="n">
        <f aca="false">IF(L59="-",1,0)</f>
        <v>0</v>
      </c>
      <c r="P59" s="0" t="n">
        <f aca="true">IF(N59 = 0, INDIRECT("P" &amp; ROW() - 1), N59)</f>
        <v>0</v>
      </c>
      <c r="Q59" s="0" t="str">
        <f aca="false">IF(F59="","",VLOOKUP(F59,'Вода SKU'!$A$1:$B$150,2,0))</f>
        <v/>
      </c>
      <c r="R59" s="0" t="n">
        <f aca="false">IF($B$2 = "", 1, 8000/$B$2)</f>
        <v>1</v>
      </c>
      <c r="S59" s="0" t="n">
        <f aca="false">VALUE(IF(TRIM(MID(SUBSTITUTE($J59,",",REPT(" ",LEN($J59))), 0 *LEN($J59)+1,LEN($J59))) = "", "0", TRIM(MID(SUBSTITUTE($J59,",",REPT(" ",LEN($J59))),0 *LEN($J59)+1,LEN($J59))))) +   VALUE(IF(TRIM(MID(SUBSTITUTE($J59,",",REPT(" ",LEN($J59))), 1 *LEN($J59)+1,LEN($J59))) = "", "0", TRIM(MID(SUBSTITUTE($J59,",",REPT(" ",LEN($J59))),1 *LEN($J59)+1,LEN($J59))))) +  VALUE(IF(TRIM(MID(SUBSTITUTE($J59,",",REPT(" ",LEN($J59))), 2 *LEN($J59)+1,LEN($J59))) = "", "0", TRIM(MID(SUBSTITUTE($J59,",",REPT(" ",LEN($J59))),2 *LEN($J59)+1,LEN($J59))))) +  VALUE(IF(TRIM(MID(SUBSTITUTE($J59,",",REPT(" ",LEN($J59))), 3 *LEN($J59)+1,LEN($J59))) = "", "0", TRIM(MID(SUBSTITUTE($J59,",",REPT(" ",LEN($J59))),3 *LEN($J59)+1,LEN($J59))))) +  VALUE(IF(TRIM(MID(SUBSTITUTE($J59,",",REPT(" ",LEN($J59))), 4 *LEN($J59)+1,LEN($J59))) = "", "0", TRIM(MID(SUBSTITUTE($J59,",",REPT(" ",LEN($J59))),4 *LEN($J59)+1,LEN($J59))))) +  VALUE(IF(TRIM(MID(SUBSTITUTE($J59,",",REPT(" ",LEN($J59))), 5 *LEN($J59)+1,LEN($J59))) = "", "0", TRIM(MID(SUBSTITUTE($J59,",",REPT(" ",LEN($J59))),5 *LEN($J59)+1,LEN($J59))))) +  VALUE(IF(TRIM(MID(SUBSTITUTE($J59,",",REPT(" ",LEN($J59))), 6 *LEN($J59)+1,LEN($J59))) = "", "0", TRIM(MID(SUBSTITUTE($J59,",",REPT(" ",LEN($J59))),6 *LEN($J59)+1,LEN($J59))))) +  VALUE(IF(TRIM(MID(SUBSTITUTE($J59,",",REPT(" ",LEN($J59))), 7 *LEN($J59)+1,LEN($J59))) = "", "0", TRIM(MID(SUBSTITUTE($J59,",",REPT(" ",LEN($J59))),7 *LEN($J59)+1,LEN($J59))))) +  VALUE(IF(TRIM(MID(SUBSTITUTE($J59,",",REPT(" ",LEN($J59))), 8 *LEN($J59)+1,LEN($J59))) = "", "0", TRIM(MID(SUBSTITUTE($J59,",",REPT(" ",LEN($J59))),8 *LEN($J59)+1,LEN($J59))))) +  VALUE(IF(TRIM(MID(SUBSTITUTE($J59,",",REPT(" ",LEN($J59))), 9 *LEN($J59)+1,LEN($J59))) = "", "0", TRIM(MID(SUBSTITUTE($J59,",",REPT(" ",LEN($J59))),9 *LEN($J59)+1,LEN($J59))))) +  VALUE(IF(TRIM(MID(SUBSTITUTE($J59,",",REPT(" ",LEN($J59))), 10 *LEN($J59)+1,LEN($J59))) = "", "0", TRIM(MID(SUBSTITUTE($J59,",",REPT(" ",LEN($J59))),10 *LEN($J59)+1,LEN($J59)))))</f>
        <v>0</v>
      </c>
      <c r="T59" s="0" t="n">
        <f aca="false">IF(S59 = "", "", S59/R59)</f>
        <v>0</v>
      </c>
    </row>
    <row r="60" customFormat="false" ht="13.8" hidden="false" customHeight="false" outlineLevel="0" collapsed="false">
      <c r="H60" s="5" t="str">
        <f aca="true">IF(L60="", "", INDIRECT("P" &amp; ROW() - 1) - P60)</f>
        <v/>
      </c>
      <c r="K60" s="6" t="str">
        <f aca="false">IF(S60 = "", "", IF(S60/R60 = 0, "", S60/R60))</f>
        <v/>
      </c>
      <c r="M60" s="0" t="n">
        <f aca="false">IF(L60 = "-", -T60,G60)</f>
        <v>0</v>
      </c>
      <c r="N60" s="0" t="n">
        <f aca="true">IF(L60 = "-", SUM(INDIRECT(ADDRESS(2,COLUMN(M60)) &amp; ":" &amp; ADDRESS(ROW(),COLUMN(M60)))), 0)</f>
        <v>0</v>
      </c>
      <c r="O60" s="0" t="n">
        <f aca="false">IF(L60="-",1,0)</f>
        <v>0</v>
      </c>
      <c r="P60" s="0" t="n">
        <f aca="true">IF(N60 = 0, INDIRECT("P" &amp; ROW() - 1), N60)</f>
        <v>0</v>
      </c>
      <c r="Q60" s="0" t="str">
        <f aca="false">IF(F60="","",VLOOKUP(F60,'Вода SKU'!$A$1:$B$150,2,0))</f>
        <v/>
      </c>
      <c r="R60" s="0" t="n">
        <f aca="false">IF($B$2 = "", 1, 8000/$B$2)</f>
        <v>1</v>
      </c>
      <c r="S60" s="0" t="n">
        <f aca="false">VALUE(IF(TRIM(MID(SUBSTITUTE($J60,",",REPT(" ",LEN($J60))), 0 *LEN($J60)+1,LEN($J60))) = "", "0", TRIM(MID(SUBSTITUTE($J60,",",REPT(" ",LEN($J60))),0 *LEN($J60)+1,LEN($J60))))) +   VALUE(IF(TRIM(MID(SUBSTITUTE($J60,",",REPT(" ",LEN($J60))), 1 *LEN($J60)+1,LEN($J60))) = "", "0", TRIM(MID(SUBSTITUTE($J60,",",REPT(" ",LEN($J60))),1 *LEN($J60)+1,LEN($J60))))) +  VALUE(IF(TRIM(MID(SUBSTITUTE($J60,",",REPT(" ",LEN($J60))), 2 *LEN($J60)+1,LEN($J60))) = "", "0", TRIM(MID(SUBSTITUTE($J60,",",REPT(" ",LEN($J60))),2 *LEN($J60)+1,LEN($J60))))) +  VALUE(IF(TRIM(MID(SUBSTITUTE($J60,",",REPT(" ",LEN($J60))), 3 *LEN($J60)+1,LEN($J60))) = "", "0", TRIM(MID(SUBSTITUTE($J60,",",REPT(" ",LEN($J60))),3 *LEN($J60)+1,LEN($J60))))) +  VALUE(IF(TRIM(MID(SUBSTITUTE($J60,",",REPT(" ",LEN($J60))), 4 *LEN($J60)+1,LEN($J60))) = "", "0", TRIM(MID(SUBSTITUTE($J60,",",REPT(" ",LEN($J60))),4 *LEN($J60)+1,LEN($J60))))) +  VALUE(IF(TRIM(MID(SUBSTITUTE($J60,",",REPT(" ",LEN($J60))), 5 *LEN($J60)+1,LEN($J60))) = "", "0", TRIM(MID(SUBSTITUTE($J60,",",REPT(" ",LEN($J60))),5 *LEN($J60)+1,LEN($J60))))) +  VALUE(IF(TRIM(MID(SUBSTITUTE($J60,",",REPT(" ",LEN($J60))), 6 *LEN($J60)+1,LEN($J60))) = "", "0", TRIM(MID(SUBSTITUTE($J60,",",REPT(" ",LEN($J60))),6 *LEN($J60)+1,LEN($J60))))) +  VALUE(IF(TRIM(MID(SUBSTITUTE($J60,",",REPT(" ",LEN($J60))), 7 *LEN($J60)+1,LEN($J60))) = "", "0", TRIM(MID(SUBSTITUTE($J60,",",REPT(" ",LEN($J60))),7 *LEN($J60)+1,LEN($J60))))) +  VALUE(IF(TRIM(MID(SUBSTITUTE($J60,",",REPT(" ",LEN($J60))), 8 *LEN($J60)+1,LEN($J60))) = "", "0", TRIM(MID(SUBSTITUTE($J60,",",REPT(" ",LEN($J60))),8 *LEN($J60)+1,LEN($J60))))) +  VALUE(IF(TRIM(MID(SUBSTITUTE($J60,",",REPT(" ",LEN($J60))), 9 *LEN($J60)+1,LEN($J60))) = "", "0", TRIM(MID(SUBSTITUTE($J60,",",REPT(" ",LEN($J60))),9 *LEN($J60)+1,LEN($J60))))) +  VALUE(IF(TRIM(MID(SUBSTITUTE($J60,",",REPT(" ",LEN($J60))), 10 *LEN($J60)+1,LEN($J60))) = "", "0", TRIM(MID(SUBSTITUTE($J60,",",REPT(" ",LEN($J60))),10 *LEN($J60)+1,LEN($J60)))))</f>
        <v>0</v>
      </c>
      <c r="T60" s="0" t="n">
        <f aca="false">IF(S60 = "", "", S60/R60)</f>
        <v>0</v>
      </c>
    </row>
    <row r="61" customFormat="false" ht="13.8" hidden="false" customHeight="false" outlineLevel="0" collapsed="false">
      <c r="H61" s="5" t="str">
        <f aca="true">IF(L61="", "", INDIRECT("P" &amp; ROW() - 1) - P61)</f>
        <v/>
      </c>
      <c r="K61" s="6" t="str">
        <f aca="false">IF(S61 = "", "", IF(S61/R61 = 0, "", S61/R61))</f>
        <v/>
      </c>
      <c r="M61" s="0" t="n">
        <f aca="false">IF(L61 = "-", -T61,G61)</f>
        <v>0</v>
      </c>
      <c r="N61" s="0" t="n">
        <f aca="true">IF(L61 = "-", SUM(INDIRECT(ADDRESS(2,COLUMN(M61)) &amp; ":" &amp; ADDRESS(ROW(),COLUMN(M61)))), 0)</f>
        <v>0</v>
      </c>
      <c r="O61" s="0" t="n">
        <f aca="false">IF(L61="-",1,0)</f>
        <v>0</v>
      </c>
      <c r="P61" s="0" t="n">
        <f aca="true">IF(N61 = 0, INDIRECT("P" &amp; ROW() - 1), N61)</f>
        <v>0</v>
      </c>
      <c r="Q61" s="0" t="str">
        <f aca="false">IF(F61="","",VLOOKUP(F61,'Вода SKU'!$A$1:$B$150,2,0))</f>
        <v/>
      </c>
      <c r="R61" s="0" t="n">
        <f aca="false">IF($B$2 = "", 1, 8000/$B$2)</f>
        <v>1</v>
      </c>
      <c r="S61" s="0" t="n">
        <f aca="false">VALUE(IF(TRIM(MID(SUBSTITUTE($J61,",",REPT(" ",LEN($J61))), 0 *LEN($J61)+1,LEN($J61))) = "", "0", TRIM(MID(SUBSTITUTE($J61,",",REPT(" ",LEN($J61))),0 *LEN($J61)+1,LEN($J61))))) +   VALUE(IF(TRIM(MID(SUBSTITUTE($J61,",",REPT(" ",LEN($J61))), 1 *LEN($J61)+1,LEN($J61))) = "", "0", TRIM(MID(SUBSTITUTE($J61,",",REPT(" ",LEN($J61))),1 *LEN($J61)+1,LEN($J61))))) +  VALUE(IF(TRIM(MID(SUBSTITUTE($J61,",",REPT(" ",LEN($J61))), 2 *LEN($J61)+1,LEN($J61))) = "", "0", TRIM(MID(SUBSTITUTE($J61,",",REPT(" ",LEN($J61))),2 *LEN($J61)+1,LEN($J61))))) +  VALUE(IF(TRIM(MID(SUBSTITUTE($J61,",",REPT(" ",LEN($J61))), 3 *LEN($J61)+1,LEN($J61))) = "", "0", TRIM(MID(SUBSTITUTE($J61,",",REPT(" ",LEN($J61))),3 *LEN($J61)+1,LEN($J61))))) +  VALUE(IF(TRIM(MID(SUBSTITUTE($J61,",",REPT(" ",LEN($J61))), 4 *LEN($J61)+1,LEN($J61))) = "", "0", TRIM(MID(SUBSTITUTE($J61,",",REPT(" ",LEN($J61))),4 *LEN($J61)+1,LEN($J61))))) +  VALUE(IF(TRIM(MID(SUBSTITUTE($J61,",",REPT(" ",LEN($J61))), 5 *LEN($J61)+1,LEN($J61))) = "", "0", TRIM(MID(SUBSTITUTE($J61,",",REPT(" ",LEN($J61))),5 *LEN($J61)+1,LEN($J61))))) +  VALUE(IF(TRIM(MID(SUBSTITUTE($J61,",",REPT(" ",LEN($J61))), 6 *LEN($J61)+1,LEN($J61))) = "", "0", TRIM(MID(SUBSTITUTE($J61,",",REPT(" ",LEN($J61))),6 *LEN($J61)+1,LEN($J61))))) +  VALUE(IF(TRIM(MID(SUBSTITUTE($J61,",",REPT(" ",LEN($J61))), 7 *LEN($J61)+1,LEN($J61))) = "", "0", TRIM(MID(SUBSTITUTE($J61,",",REPT(" ",LEN($J61))),7 *LEN($J61)+1,LEN($J61))))) +  VALUE(IF(TRIM(MID(SUBSTITUTE($J61,",",REPT(" ",LEN($J61))), 8 *LEN($J61)+1,LEN($J61))) = "", "0", TRIM(MID(SUBSTITUTE($J61,",",REPT(" ",LEN($J61))),8 *LEN($J61)+1,LEN($J61))))) +  VALUE(IF(TRIM(MID(SUBSTITUTE($J61,",",REPT(" ",LEN($J61))), 9 *LEN($J61)+1,LEN($J61))) = "", "0", TRIM(MID(SUBSTITUTE($J61,",",REPT(" ",LEN($J61))),9 *LEN($J61)+1,LEN($J61))))) +  VALUE(IF(TRIM(MID(SUBSTITUTE($J61,",",REPT(" ",LEN($J61))), 10 *LEN($J61)+1,LEN($J61))) = "", "0", TRIM(MID(SUBSTITUTE($J61,",",REPT(" ",LEN($J61))),10 *LEN($J61)+1,LEN($J61)))))</f>
        <v>0</v>
      </c>
      <c r="T61" s="0" t="n">
        <f aca="false">IF(S61 = "", "", S61/R61)</f>
        <v>0</v>
      </c>
    </row>
    <row r="62" customFormat="false" ht="13.8" hidden="false" customHeight="false" outlineLevel="0" collapsed="false">
      <c r="H62" s="5" t="str">
        <f aca="true">IF(L62="", "", INDIRECT("P" &amp; ROW() - 1) - P62)</f>
        <v/>
      </c>
      <c r="K62" s="6" t="str">
        <f aca="false">IF(S62 = "", "", IF(S62/R62 = 0, "", S62/R62))</f>
        <v/>
      </c>
      <c r="M62" s="0" t="n">
        <f aca="false">IF(L62 = "-", -T62,G62)</f>
        <v>0</v>
      </c>
      <c r="N62" s="0" t="n">
        <f aca="true">IF(L62 = "-", SUM(INDIRECT(ADDRESS(2,COLUMN(M62)) &amp; ":" &amp; ADDRESS(ROW(),COLUMN(M62)))), 0)</f>
        <v>0</v>
      </c>
      <c r="O62" s="0" t="n">
        <f aca="false">IF(L62="-",1,0)</f>
        <v>0</v>
      </c>
      <c r="P62" s="0" t="n">
        <f aca="true">IF(N62 = 0, INDIRECT("P" &amp; ROW() - 1), N62)</f>
        <v>0</v>
      </c>
      <c r="Q62" s="0" t="str">
        <f aca="false">IF(F62="","",VLOOKUP(F62,'Вода SKU'!$A$1:$B$150,2,0))</f>
        <v/>
      </c>
      <c r="R62" s="0" t="n">
        <f aca="false">IF($B$2 = "", 1, 8000/$B$2)</f>
        <v>1</v>
      </c>
      <c r="S62" s="0" t="n">
        <f aca="false">VALUE(IF(TRIM(MID(SUBSTITUTE($J62,",",REPT(" ",LEN($J62))), 0 *LEN($J62)+1,LEN($J62))) = "", "0", TRIM(MID(SUBSTITUTE($J62,",",REPT(" ",LEN($J62))),0 *LEN($J62)+1,LEN($J62))))) +   VALUE(IF(TRIM(MID(SUBSTITUTE($J62,",",REPT(" ",LEN($J62))), 1 *LEN($J62)+1,LEN($J62))) = "", "0", TRIM(MID(SUBSTITUTE($J62,",",REPT(" ",LEN($J62))),1 *LEN($J62)+1,LEN($J62))))) +  VALUE(IF(TRIM(MID(SUBSTITUTE($J62,",",REPT(" ",LEN($J62))), 2 *LEN($J62)+1,LEN($J62))) = "", "0", TRIM(MID(SUBSTITUTE($J62,",",REPT(" ",LEN($J62))),2 *LEN($J62)+1,LEN($J62))))) +  VALUE(IF(TRIM(MID(SUBSTITUTE($J62,",",REPT(" ",LEN($J62))), 3 *LEN($J62)+1,LEN($J62))) = "", "0", TRIM(MID(SUBSTITUTE($J62,",",REPT(" ",LEN($J62))),3 *LEN($J62)+1,LEN($J62))))) +  VALUE(IF(TRIM(MID(SUBSTITUTE($J62,",",REPT(" ",LEN($J62))), 4 *LEN($J62)+1,LEN($J62))) = "", "0", TRIM(MID(SUBSTITUTE($J62,",",REPT(" ",LEN($J62))),4 *LEN($J62)+1,LEN($J62))))) +  VALUE(IF(TRIM(MID(SUBSTITUTE($J62,",",REPT(" ",LEN($J62))), 5 *LEN($J62)+1,LEN($J62))) = "", "0", TRIM(MID(SUBSTITUTE($J62,",",REPT(" ",LEN($J62))),5 *LEN($J62)+1,LEN($J62))))) +  VALUE(IF(TRIM(MID(SUBSTITUTE($J62,",",REPT(" ",LEN($J62))), 6 *LEN($J62)+1,LEN($J62))) = "", "0", TRIM(MID(SUBSTITUTE($J62,",",REPT(" ",LEN($J62))),6 *LEN($J62)+1,LEN($J62))))) +  VALUE(IF(TRIM(MID(SUBSTITUTE($J62,",",REPT(" ",LEN($J62))), 7 *LEN($J62)+1,LEN($J62))) = "", "0", TRIM(MID(SUBSTITUTE($J62,",",REPT(" ",LEN($J62))),7 *LEN($J62)+1,LEN($J62))))) +  VALUE(IF(TRIM(MID(SUBSTITUTE($J62,",",REPT(" ",LEN($J62))), 8 *LEN($J62)+1,LEN($J62))) = "", "0", TRIM(MID(SUBSTITUTE($J62,",",REPT(" ",LEN($J62))),8 *LEN($J62)+1,LEN($J62))))) +  VALUE(IF(TRIM(MID(SUBSTITUTE($J62,",",REPT(" ",LEN($J62))), 9 *LEN($J62)+1,LEN($J62))) = "", "0", TRIM(MID(SUBSTITUTE($J62,",",REPT(" ",LEN($J62))),9 *LEN($J62)+1,LEN($J62))))) +  VALUE(IF(TRIM(MID(SUBSTITUTE($J62,",",REPT(" ",LEN($J62))), 10 *LEN($J62)+1,LEN($J62))) = "", "0", TRIM(MID(SUBSTITUTE($J62,",",REPT(" ",LEN($J62))),10 *LEN($J62)+1,LEN($J62)))))</f>
        <v>0</v>
      </c>
      <c r="T62" s="0" t="n">
        <f aca="false">IF(S62 = "", "", S62/R62)</f>
        <v>0</v>
      </c>
    </row>
    <row r="63" customFormat="false" ht="13.8" hidden="false" customHeight="false" outlineLevel="0" collapsed="false">
      <c r="H63" s="5" t="str">
        <f aca="true">IF(L63="", "", INDIRECT("P" &amp; ROW() - 1) - P63)</f>
        <v/>
      </c>
      <c r="K63" s="6" t="str">
        <f aca="false">IF(S63 = "", "", IF(S63/R63 = 0, "", S63/R63))</f>
        <v/>
      </c>
      <c r="M63" s="0" t="n">
        <f aca="false">IF(L63 = "-", -T63,G63)</f>
        <v>0</v>
      </c>
      <c r="N63" s="0" t="n">
        <f aca="true">IF(L63 = "-", SUM(INDIRECT(ADDRESS(2,COLUMN(M63)) &amp; ":" &amp; ADDRESS(ROW(),COLUMN(M63)))), 0)</f>
        <v>0</v>
      </c>
      <c r="O63" s="0" t="n">
        <f aca="false">IF(L63="-",1,0)</f>
        <v>0</v>
      </c>
      <c r="P63" s="0" t="n">
        <f aca="true">IF(N63 = 0, INDIRECT("P" &amp; ROW() - 1), N63)</f>
        <v>0</v>
      </c>
      <c r="Q63" s="0" t="str">
        <f aca="false">IF(F63="","",VLOOKUP(F63,'Вода SKU'!$A$1:$B$150,2,0))</f>
        <v/>
      </c>
      <c r="R63" s="0" t="n">
        <f aca="false">IF($B$2 = "", 1, 8000/$B$2)</f>
        <v>1</v>
      </c>
      <c r="S63" s="0" t="n">
        <f aca="false">VALUE(IF(TRIM(MID(SUBSTITUTE($J63,",",REPT(" ",LEN($J63))), 0 *LEN($J63)+1,LEN($J63))) = "", "0", TRIM(MID(SUBSTITUTE($J63,",",REPT(" ",LEN($J63))),0 *LEN($J63)+1,LEN($J63))))) +   VALUE(IF(TRIM(MID(SUBSTITUTE($J63,",",REPT(" ",LEN($J63))), 1 *LEN($J63)+1,LEN($J63))) = "", "0", TRIM(MID(SUBSTITUTE($J63,",",REPT(" ",LEN($J63))),1 *LEN($J63)+1,LEN($J63))))) +  VALUE(IF(TRIM(MID(SUBSTITUTE($J63,",",REPT(" ",LEN($J63))), 2 *LEN($J63)+1,LEN($J63))) = "", "0", TRIM(MID(SUBSTITUTE($J63,",",REPT(" ",LEN($J63))),2 *LEN($J63)+1,LEN($J63))))) +  VALUE(IF(TRIM(MID(SUBSTITUTE($J63,",",REPT(" ",LEN($J63))), 3 *LEN($J63)+1,LEN($J63))) = "", "0", TRIM(MID(SUBSTITUTE($J63,",",REPT(" ",LEN($J63))),3 *LEN($J63)+1,LEN($J63))))) +  VALUE(IF(TRIM(MID(SUBSTITUTE($J63,",",REPT(" ",LEN($J63))), 4 *LEN($J63)+1,LEN($J63))) = "", "0", TRIM(MID(SUBSTITUTE($J63,",",REPT(" ",LEN($J63))),4 *LEN($J63)+1,LEN($J63))))) +  VALUE(IF(TRIM(MID(SUBSTITUTE($J63,",",REPT(" ",LEN($J63))), 5 *LEN($J63)+1,LEN($J63))) = "", "0", TRIM(MID(SUBSTITUTE($J63,",",REPT(" ",LEN($J63))),5 *LEN($J63)+1,LEN($J63))))) +  VALUE(IF(TRIM(MID(SUBSTITUTE($J63,",",REPT(" ",LEN($J63))), 6 *LEN($J63)+1,LEN($J63))) = "", "0", TRIM(MID(SUBSTITUTE($J63,",",REPT(" ",LEN($J63))),6 *LEN($J63)+1,LEN($J63))))) +  VALUE(IF(TRIM(MID(SUBSTITUTE($J63,",",REPT(" ",LEN($J63))), 7 *LEN($J63)+1,LEN($J63))) = "", "0", TRIM(MID(SUBSTITUTE($J63,",",REPT(" ",LEN($J63))),7 *LEN($J63)+1,LEN($J63))))) +  VALUE(IF(TRIM(MID(SUBSTITUTE($J63,",",REPT(" ",LEN($J63))), 8 *LEN($J63)+1,LEN($J63))) = "", "0", TRIM(MID(SUBSTITUTE($J63,",",REPT(" ",LEN($J63))),8 *LEN($J63)+1,LEN($J63))))) +  VALUE(IF(TRIM(MID(SUBSTITUTE($J63,",",REPT(" ",LEN($J63))), 9 *LEN($J63)+1,LEN($J63))) = "", "0", TRIM(MID(SUBSTITUTE($J63,",",REPT(" ",LEN($J63))),9 *LEN($J63)+1,LEN($J63))))) +  VALUE(IF(TRIM(MID(SUBSTITUTE($J63,",",REPT(" ",LEN($J63))), 10 *LEN($J63)+1,LEN($J63))) = "", "0", TRIM(MID(SUBSTITUTE($J63,",",REPT(" ",LEN($J63))),10 *LEN($J63)+1,LEN($J63)))))</f>
        <v>0</v>
      </c>
      <c r="T63" s="0" t="n">
        <f aca="false">IF(S63 = "", "", S63/R63)</f>
        <v>0</v>
      </c>
    </row>
    <row r="64" customFormat="false" ht="13.8" hidden="false" customHeight="false" outlineLevel="0" collapsed="false">
      <c r="H64" s="5" t="str">
        <f aca="true">IF(L64="", "", INDIRECT("P" &amp; ROW() - 1) - P64)</f>
        <v/>
      </c>
      <c r="K64" s="6" t="str">
        <f aca="false">IF(S64 = "", "", IF(S64/R64 = 0, "", S64/R64))</f>
        <v/>
      </c>
      <c r="M64" s="0" t="n">
        <f aca="false">IF(L64 = "-", -T64,G64)</f>
        <v>0</v>
      </c>
      <c r="N64" s="0" t="n">
        <f aca="true">IF(L64 = "-", SUM(INDIRECT(ADDRESS(2,COLUMN(M64)) &amp; ":" &amp; ADDRESS(ROW(),COLUMN(M64)))), 0)</f>
        <v>0</v>
      </c>
      <c r="O64" s="0" t="n">
        <f aca="false">IF(L64="-",1,0)</f>
        <v>0</v>
      </c>
      <c r="P64" s="0" t="n">
        <f aca="true">IF(N64 = 0, INDIRECT("P" &amp; ROW() - 1), N64)</f>
        <v>0</v>
      </c>
      <c r="Q64" s="0" t="str">
        <f aca="false">IF(F64="","",VLOOKUP(F64,'Вода SKU'!$A$1:$B$150,2,0))</f>
        <v/>
      </c>
      <c r="R64" s="0" t="n">
        <f aca="false">IF($B$2 = "", 1, 8000/$B$2)</f>
        <v>1</v>
      </c>
      <c r="S64" s="0" t="n">
        <f aca="false">VALUE(IF(TRIM(MID(SUBSTITUTE($J64,",",REPT(" ",LEN($J64))), 0 *LEN($J64)+1,LEN($J64))) = "", "0", TRIM(MID(SUBSTITUTE($J64,",",REPT(" ",LEN($J64))),0 *LEN($J64)+1,LEN($J64))))) +   VALUE(IF(TRIM(MID(SUBSTITUTE($J64,",",REPT(" ",LEN($J64))), 1 *LEN($J64)+1,LEN($J64))) = "", "0", TRIM(MID(SUBSTITUTE($J64,",",REPT(" ",LEN($J64))),1 *LEN($J64)+1,LEN($J64))))) +  VALUE(IF(TRIM(MID(SUBSTITUTE($J64,",",REPT(" ",LEN($J64))), 2 *LEN($J64)+1,LEN($J64))) = "", "0", TRIM(MID(SUBSTITUTE($J64,",",REPT(" ",LEN($J64))),2 *LEN($J64)+1,LEN($J64))))) +  VALUE(IF(TRIM(MID(SUBSTITUTE($J64,",",REPT(" ",LEN($J64))), 3 *LEN($J64)+1,LEN($J64))) = "", "0", TRIM(MID(SUBSTITUTE($J64,",",REPT(" ",LEN($J64))),3 *LEN($J64)+1,LEN($J64))))) +  VALUE(IF(TRIM(MID(SUBSTITUTE($J64,",",REPT(" ",LEN($J64))), 4 *LEN($J64)+1,LEN($J64))) = "", "0", TRIM(MID(SUBSTITUTE($J64,",",REPT(" ",LEN($J64))),4 *LEN($J64)+1,LEN($J64))))) +  VALUE(IF(TRIM(MID(SUBSTITUTE($J64,",",REPT(" ",LEN($J64))), 5 *LEN($J64)+1,LEN($J64))) = "", "0", TRIM(MID(SUBSTITUTE($J64,",",REPT(" ",LEN($J64))),5 *LEN($J64)+1,LEN($J64))))) +  VALUE(IF(TRIM(MID(SUBSTITUTE($J64,",",REPT(" ",LEN($J64))), 6 *LEN($J64)+1,LEN($J64))) = "", "0", TRIM(MID(SUBSTITUTE($J64,",",REPT(" ",LEN($J64))),6 *LEN($J64)+1,LEN($J64))))) +  VALUE(IF(TRIM(MID(SUBSTITUTE($J64,",",REPT(" ",LEN($J64))), 7 *LEN($J64)+1,LEN($J64))) = "", "0", TRIM(MID(SUBSTITUTE($J64,",",REPT(" ",LEN($J64))),7 *LEN($J64)+1,LEN($J64))))) +  VALUE(IF(TRIM(MID(SUBSTITUTE($J64,",",REPT(" ",LEN($J64))), 8 *LEN($J64)+1,LEN($J64))) = "", "0", TRIM(MID(SUBSTITUTE($J64,",",REPT(" ",LEN($J64))),8 *LEN($J64)+1,LEN($J64))))) +  VALUE(IF(TRIM(MID(SUBSTITUTE($J64,",",REPT(" ",LEN($J64))), 9 *LEN($J64)+1,LEN($J64))) = "", "0", TRIM(MID(SUBSTITUTE($J64,",",REPT(" ",LEN($J64))),9 *LEN($J64)+1,LEN($J64))))) +  VALUE(IF(TRIM(MID(SUBSTITUTE($J64,",",REPT(" ",LEN($J64))), 10 *LEN($J64)+1,LEN($J64))) = "", "0", TRIM(MID(SUBSTITUTE($J64,",",REPT(" ",LEN($J64))),10 *LEN($J64)+1,LEN($J64)))))</f>
        <v>0</v>
      </c>
      <c r="T64" s="0" t="n">
        <f aca="false">IF(S64 = "", "", S64/R64)</f>
        <v>0</v>
      </c>
    </row>
    <row r="65" customFormat="false" ht="13.8" hidden="false" customHeight="false" outlineLevel="0" collapsed="false">
      <c r="H65" s="5" t="str">
        <f aca="true">IF(L65="", "", INDIRECT("P" &amp; ROW() - 1) - P65)</f>
        <v/>
      </c>
      <c r="K65" s="6" t="str">
        <f aca="false">IF(S65 = "", "", IF(S65/R65 = 0, "", S65/R65))</f>
        <v/>
      </c>
      <c r="M65" s="0" t="n">
        <f aca="false">IF(L65 = "-", -T65,G65)</f>
        <v>0</v>
      </c>
      <c r="N65" s="0" t="n">
        <f aca="true">IF(L65 = "-", SUM(INDIRECT(ADDRESS(2,COLUMN(M65)) &amp; ":" &amp; ADDRESS(ROW(),COLUMN(M65)))), 0)</f>
        <v>0</v>
      </c>
      <c r="O65" s="0" t="n">
        <f aca="false">IF(L65="-",1,0)</f>
        <v>0</v>
      </c>
      <c r="P65" s="0" t="n">
        <f aca="true">IF(N65 = 0, INDIRECT("P" &amp; ROW() - 1), N65)</f>
        <v>0</v>
      </c>
      <c r="Q65" s="0" t="str">
        <f aca="false">IF(F65="","",VLOOKUP(F65,'Вода SKU'!$A$1:$B$150,2,0))</f>
        <v/>
      </c>
      <c r="R65" s="0" t="n">
        <f aca="false">IF($B$2 = "", 1, 8000/$B$2)</f>
        <v>1</v>
      </c>
      <c r="S65" s="0" t="n">
        <f aca="false">VALUE(IF(TRIM(MID(SUBSTITUTE($J65,",",REPT(" ",LEN($J65))), 0 *LEN($J65)+1,LEN($J65))) = "", "0", TRIM(MID(SUBSTITUTE($J65,",",REPT(" ",LEN($J65))),0 *LEN($J65)+1,LEN($J65))))) +   VALUE(IF(TRIM(MID(SUBSTITUTE($J65,",",REPT(" ",LEN($J65))), 1 *LEN($J65)+1,LEN($J65))) = "", "0", TRIM(MID(SUBSTITUTE($J65,",",REPT(" ",LEN($J65))),1 *LEN($J65)+1,LEN($J65))))) +  VALUE(IF(TRIM(MID(SUBSTITUTE($J65,",",REPT(" ",LEN($J65))), 2 *LEN($J65)+1,LEN($J65))) = "", "0", TRIM(MID(SUBSTITUTE($J65,",",REPT(" ",LEN($J65))),2 *LEN($J65)+1,LEN($J65))))) +  VALUE(IF(TRIM(MID(SUBSTITUTE($J65,",",REPT(" ",LEN($J65))), 3 *LEN($J65)+1,LEN($J65))) = "", "0", TRIM(MID(SUBSTITUTE($J65,",",REPT(" ",LEN($J65))),3 *LEN($J65)+1,LEN($J65))))) +  VALUE(IF(TRIM(MID(SUBSTITUTE($J65,",",REPT(" ",LEN($J65))), 4 *LEN($J65)+1,LEN($J65))) = "", "0", TRIM(MID(SUBSTITUTE($J65,",",REPT(" ",LEN($J65))),4 *LEN($J65)+1,LEN($J65))))) +  VALUE(IF(TRIM(MID(SUBSTITUTE($J65,",",REPT(" ",LEN($J65))), 5 *LEN($J65)+1,LEN($J65))) = "", "0", TRIM(MID(SUBSTITUTE($J65,",",REPT(" ",LEN($J65))),5 *LEN($J65)+1,LEN($J65))))) +  VALUE(IF(TRIM(MID(SUBSTITUTE($J65,",",REPT(" ",LEN($J65))), 6 *LEN($J65)+1,LEN($J65))) = "", "0", TRIM(MID(SUBSTITUTE($J65,",",REPT(" ",LEN($J65))),6 *LEN($J65)+1,LEN($J65))))) +  VALUE(IF(TRIM(MID(SUBSTITUTE($J65,",",REPT(" ",LEN($J65))), 7 *LEN($J65)+1,LEN($J65))) = "", "0", TRIM(MID(SUBSTITUTE($J65,",",REPT(" ",LEN($J65))),7 *LEN($J65)+1,LEN($J65))))) +  VALUE(IF(TRIM(MID(SUBSTITUTE($J65,",",REPT(" ",LEN($J65))), 8 *LEN($J65)+1,LEN($J65))) = "", "0", TRIM(MID(SUBSTITUTE($J65,",",REPT(" ",LEN($J65))),8 *LEN($J65)+1,LEN($J65))))) +  VALUE(IF(TRIM(MID(SUBSTITUTE($J65,",",REPT(" ",LEN($J65))), 9 *LEN($J65)+1,LEN($J65))) = "", "0", TRIM(MID(SUBSTITUTE($J65,",",REPT(" ",LEN($J65))),9 *LEN($J65)+1,LEN($J65))))) +  VALUE(IF(TRIM(MID(SUBSTITUTE($J65,",",REPT(" ",LEN($J65))), 10 *LEN($J65)+1,LEN($J65))) = "", "0", TRIM(MID(SUBSTITUTE($J65,",",REPT(" ",LEN($J65))),10 *LEN($J65)+1,LEN($J65)))))</f>
        <v>0</v>
      </c>
      <c r="T65" s="0" t="n">
        <f aca="false">IF(S65 = "", "", S65/R65)</f>
        <v>0</v>
      </c>
    </row>
    <row r="66" customFormat="false" ht="13.8" hidden="false" customHeight="false" outlineLevel="0" collapsed="false">
      <c r="H66" s="5" t="str">
        <f aca="true">IF(L66="", "", INDIRECT("P" &amp; ROW() - 1) - P66)</f>
        <v/>
      </c>
      <c r="K66" s="6" t="str">
        <f aca="false">IF(S66 = "", "", IF(S66/R66 = 0, "", S66/R66))</f>
        <v/>
      </c>
      <c r="M66" s="0" t="n">
        <f aca="false">IF(L66 = "-", -T66,G66)</f>
        <v>0</v>
      </c>
      <c r="N66" s="0" t="n">
        <f aca="true">IF(L66 = "-", SUM(INDIRECT(ADDRESS(2,COLUMN(M66)) &amp; ":" &amp; ADDRESS(ROW(),COLUMN(M66)))), 0)</f>
        <v>0</v>
      </c>
      <c r="O66" s="0" t="n">
        <f aca="false">IF(L66="-",1,0)</f>
        <v>0</v>
      </c>
      <c r="P66" s="0" t="n">
        <f aca="true">IF(N66 = 0, INDIRECT("P" &amp; ROW() - 1), N66)</f>
        <v>0</v>
      </c>
      <c r="Q66" s="0" t="str">
        <f aca="false">IF(F66="","",VLOOKUP(F66,'Вода SKU'!$A$1:$B$150,2,0))</f>
        <v/>
      </c>
      <c r="R66" s="0" t="n">
        <f aca="false">IF($B$2 = "", 1, 8000/$B$2)</f>
        <v>1</v>
      </c>
      <c r="S66" s="0" t="n">
        <f aca="false">VALUE(IF(TRIM(MID(SUBSTITUTE($J66,",",REPT(" ",LEN($J66))), 0 *LEN($J66)+1,LEN($J66))) = "", "0", TRIM(MID(SUBSTITUTE($J66,",",REPT(" ",LEN($J66))),0 *LEN($J66)+1,LEN($J66))))) +   VALUE(IF(TRIM(MID(SUBSTITUTE($J66,",",REPT(" ",LEN($J66))), 1 *LEN($J66)+1,LEN($J66))) = "", "0", TRIM(MID(SUBSTITUTE($J66,",",REPT(" ",LEN($J66))),1 *LEN($J66)+1,LEN($J66))))) +  VALUE(IF(TRIM(MID(SUBSTITUTE($J66,",",REPT(" ",LEN($J66))), 2 *LEN($J66)+1,LEN($J66))) = "", "0", TRIM(MID(SUBSTITUTE($J66,",",REPT(" ",LEN($J66))),2 *LEN($J66)+1,LEN($J66))))) +  VALUE(IF(TRIM(MID(SUBSTITUTE($J66,",",REPT(" ",LEN($J66))), 3 *LEN($J66)+1,LEN($J66))) = "", "0", TRIM(MID(SUBSTITUTE($J66,",",REPT(" ",LEN($J66))),3 *LEN($J66)+1,LEN($J66))))) +  VALUE(IF(TRIM(MID(SUBSTITUTE($J66,",",REPT(" ",LEN($J66))), 4 *LEN($J66)+1,LEN($J66))) = "", "0", TRIM(MID(SUBSTITUTE($J66,",",REPT(" ",LEN($J66))),4 *LEN($J66)+1,LEN($J66))))) +  VALUE(IF(TRIM(MID(SUBSTITUTE($J66,",",REPT(" ",LEN($J66))), 5 *LEN($J66)+1,LEN($J66))) = "", "0", TRIM(MID(SUBSTITUTE($J66,",",REPT(" ",LEN($J66))),5 *LEN($J66)+1,LEN($J66))))) +  VALUE(IF(TRIM(MID(SUBSTITUTE($J66,",",REPT(" ",LEN($J66))), 6 *LEN($J66)+1,LEN($J66))) = "", "0", TRIM(MID(SUBSTITUTE($J66,",",REPT(" ",LEN($J66))),6 *LEN($J66)+1,LEN($J66))))) +  VALUE(IF(TRIM(MID(SUBSTITUTE($J66,",",REPT(" ",LEN($J66))), 7 *LEN($J66)+1,LEN($J66))) = "", "0", TRIM(MID(SUBSTITUTE($J66,",",REPT(" ",LEN($J66))),7 *LEN($J66)+1,LEN($J66))))) +  VALUE(IF(TRIM(MID(SUBSTITUTE($J66,",",REPT(" ",LEN($J66))), 8 *LEN($J66)+1,LEN($J66))) = "", "0", TRIM(MID(SUBSTITUTE($J66,",",REPT(" ",LEN($J66))),8 *LEN($J66)+1,LEN($J66))))) +  VALUE(IF(TRIM(MID(SUBSTITUTE($J66,",",REPT(" ",LEN($J66))), 9 *LEN($J66)+1,LEN($J66))) = "", "0", TRIM(MID(SUBSTITUTE($J66,",",REPT(" ",LEN($J66))),9 *LEN($J66)+1,LEN($J66))))) +  VALUE(IF(TRIM(MID(SUBSTITUTE($J66,",",REPT(" ",LEN($J66))), 10 *LEN($J66)+1,LEN($J66))) = "", "0", TRIM(MID(SUBSTITUTE($J66,",",REPT(" ",LEN($J66))),10 *LEN($J66)+1,LEN($J66)))))</f>
        <v>0</v>
      </c>
      <c r="T66" s="0" t="n">
        <f aca="false">IF(S66 = "", "", S66/R66)</f>
        <v>0</v>
      </c>
    </row>
    <row r="67" customFormat="false" ht="13.8" hidden="false" customHeight="false" outlineLevel="0" collapsed="false">
      <c r="H67" s="5" t="str">
        <f aca="true">IF(L67="", "", INDIRECT("P" &amp; ROW() - 1) - P67)</f>
        <v/>
      </c>
      <c r="K67" s="6" t="str">
        <f aca="false">IF(S67 = "", "", IF(S67/R67 = 0, "", S67/R67))</f>
        <v/>
      </c>
      <c r="M67" s="0" t="n">
        <f aca="false">IF(L67 = "-", -T67,G67)</f>
        <v>0</v>
      </c>
      <c r="N67" s="0" t="n">
        <f aca="true">IF(L67 = "-", SUM(INDIRECT(ADDRESS(2,COLUMN(M67)) &amp; ":" &amp; ADDRESS(ROW(),COLUMN(M67)))), 0)</f>
        <v>0</v>
      </c>
      <c r="O67" s="0" t="n">
        <f aca="false">IF(L67="-",1,0)</f>
        <v>0</v>
      </c>
      <c r="P67" s="0" t="n">
        <f aca="true">IF(N67 = 0, INDIRECT("P" &amp; ROW() - 1), N67)</f>
        <v>0</v>
      </c>
      <c r="Q67" s="0" t="str">
        <f aca="false">IF(F67="","",VLOOKUP(F67,'Вода SKU'!$A$1:$B$150,2,0))</f>
        <v/>
      </c>
      <c r="R67" s="0" t="n">
        <f aca="false">IF($B$2 = "", 1, 8000/$B$2)</f>
        <v>1</v>
      </c>
      <c r="S67" s="0" t="n">
        <f aca="false">VALUE(IF(TRIM(MID(SUBSTITUTE($J67,",",REPT(" ",LEN($J67))), 0 *LEN($J67)+1,LEN($J67))) = "", "0", TRIM(MID(SUBSTITUTE($J67,",",REPT(" ",LEN($J67))),0 *LEN($J67)+1,LEN($J67))))) +   VALUE(IF(TRIM(MID(SUBSTITUTE($J67,",",REPT(" ",LEN($J67))), 1 *LEN($J67)+1,LEN($J67))) = "", "0", TRIM(MID(SUBSTITUTE($J67,",",REPT(" ",LEN($J67))),1 *LEN($J67)+1,LEN($J67))))) +  VALUE(IF(TRIM(MID(SUBSTITUTE($J67,",",REPT(" ",LEN($J67))), 2 *LEN($J67)+1,LEN($J67))) = "", "0", TRIM(MID(SUBSTITUTE($J67,",",REPT(" ",LEN($J67))),2 *LEN($J67)+1,LEN($J67))))) +  VALUE(IF(TRIM(MID(SUBSTITUTE($J67,",",REPT(" ",LEN($J67))), 3 *LEN($J67)+1,LEN($J67))) = "", "0", TRIM(MID(SUBSTITUTE($J67,",",REPT(" ",LEN($J67))),3 *LEN($J67)+1,LEN($J67))))) +  VALUE(IF(TRIM(MID(SUBSTITUTE($J67,",",REPT(" ",LEN($J67))), 4 *LEN($J67)+1,LEN($J67))) = "", "0", TRIM(MID(SUBSTITUTE($J67,",",REPT(" ",LEN($J67))),4 *LEN($J67)+1,LEN($J67))))) +  VALUE(IF(TRIM(MID(SUBSTITUTE($J67,",",REPT(" ",LEN($J67))), 5 *LEN($J67)+1,LEN($J67))) = "", "0", TRIM(MID(SUBSTITUTE($J67,",",REPT(" ",LEN($J67))),5 *LEN($J67)+1,LEN($J67))))) +  VALUE(IF(TRIM(MID(SUBSTITUTE($J67,",",REPT(" ",LEN($J67))), 6 *LEN($J67)+1,LEN($J67))) = "", "0", TRIM(MID(SUBSTITUTE($J67,",",REPT(" ",LEN($J67))),6 *LEN($J67)+1,LEN($J67))))) +  VALUE(IF(TRIM(MID(SUBSTITUTE($J67,",",REPT(" ",LEN($J67))), 7 *LEN($J67)+1,LEN($J67))) = "", "0", TRIM(MID(SUBSTITUTE($J67,",",REPT(" ",LEN($J67))),7 *LEN($J67)+1,LEN($J67))))) +  VALUE(IF(TRIM(MID(SUBSTITUTE($J67,",",REPT(" ",LEN($J67))), 8 *LEN($J67)+1,LEN($J67))) = "", "0", TRIM(MID(SUBSTITUTE($J67,",",REPT(" ",LEN($J67))),8 *LEN($J67)+1,LEN($J67))))) +  VALUE(IF(TRIM(MID(SUBSTITUTE($J67,",",REPT(" ",LEN($J67))), 9 *LEN($J67)+1,LEN($J67))) = "", "0", TRIM(MID(SUBSTITUTE($J67,",",REPT(" ",LEN($J67))),9 *LEN($J67)+1,LEN($J67))))) +  VALUE(IF(TRIM(MID(SUBSTITUTE($J67,",",REPT(" ",LEN($J67))), 10 *LEN($J67)+1,LEN($J67))) = "", "0", TRIM(MID(SUBSTITUTE($J67,",",REPT(" ",LEN($J67))),10 *LEN($J67)+1,LEN($J67)))))</f>
        <v>0</v>
      </c>
      <c r="T67" s="0" t="n">
        <f aca="false">IF(S67 = "", "", S67/R67)</f>
        <v>0</v>
      </c>
    </row>
    <row r="68" customFormat="false" ht="13.8" hidden="false" customHeight="false" outlineLevel="0" collapsed="false">
      <c r="H68" s="5" t="str">
        <f aca="true">IF(L68="", "", INDIRECT("P" &amp; ROW() - 1) - P68)</f>
        <v/>
      </c>
      <c r="K68" s="6" t="str">
        <f aca="false">IF(S68 = "", "", IF(S68/R68 = 0, "", S68/R68))</f>
        <v/>
      </c>
      <c r="M68" s="0" t="n">
        <f aca="false">IF(L68 = "-", -T68,G68)</f>
        <v>0</v>
      </c>
      <c r="N68" s="0" t="n">
        <f aca="true">IF(L68 = "-", SUM(INDIRECT(ADDRESS(2,COLUMN(M68)) &amp; ":" &amp; ADDRESS(ROW(),COLUMN(M68)))), 0)</f>
        <v>0</v>
      </c>
      <c r="O68" s="0" t="n">
        <f aca="false">IF(L68="-",1,0)</f>
        <v>0</v>
      </c>
      <c r="P68" s="0" t="n">
        <f aca="true">IF(N68 = 0, INDIRECT("P" &amp; ROW() - 1), N68)</f>
        <v>0</v>
      </c>
      <c r="Q68" s="0" t="str">
        <f aca="false">IF(F68="","",VLOOKUP(F68,'Вода SKU'!$A$1:$B$150,2,0))</f>
        <v/>
      </c>
      <c r="R68" s="0" t="n">
        <f aca="false">IF($B$2 = "", 1, 8000/$B$2)</f>
        <v>1</v>
      </c>
      <c r="S68" s="0" t="n">
        <f aca="false">VALUE(IF(TRIM(MID(SUBSTITUTE($J68,",",REPT(" ",LEN($J68))), 0 *LEN($J68)+1,LEN($J68))) = "", "0", TRIM(MID(SUBSTITUTE($J68,",",REPT(" ",LEN($J68))),0 *LEN($J68)+1,LEN($J68))))) +   VALUE(IF(TRIM(MID(SUBSTITUTE($J68,",",REPT(" ",LEN($J68))), 1 *LEN($J68)+1,LEN($J68))) = "", "0", TRIM(MID(SUBSTITUTE($J68,",",REPT(" ",LEN($J68))),1 *LEN($J68)+1,LEN($J68))))) +  VALUE(IF(TRIM(MID(SUBSTITUTE($J68,",",REPT(" ",LEN($J68))), 2 *LEN($J68)+1,LEN($J68))) = "", "0", TRIM(MID(SUBSTITUTE($J68,",",REPT(" ",LEN($J68))),2 *LEN($J68)+1,LEN($J68))))) +  VALUE(IF(TRIM(MID(SUBSTITUTE($J68,",",REPT(" ",LEN($J68))), 3 *LEN($J68)+1,LEN($J68))) = "", "0", TRIM(MID(SUBSTITUTE($J68,",",REPT(" ",LEN($J68))),3 *LEN($J68)+1,LEN($J68))))) +  VALUE(IF(TRIM(MID(SUBSTITUTE($J68,",",REPT(" ",LEN($J68))), 4 *LEN($J68)+1,LEN($J68))) = "", "0", TRIM(MID(SUBSTITUTE($J68,",",REPT(" ",LEN($J68))),4 *LEN($J68)+1,LEN($J68))))) +  VALUE(IF(TRIM(MID(SUBSTITUTE($J68,",",REPT(" ",LEN($J68))), 5 *LEN($J68)+1,LEN($J68))) = "", "0", TRIM(MID(SUBSTITUTE($J68,",",REPT(" ",LEN($J68))),5 *LEN($J68)+1,LEN($J68))))) +  VALUE(IF(TRIM(MID(SUBSTITUTE($J68,",",REPT(" ",LEN($J68))), 6 *LEN($J68)+1,LEN($J68))) = "", "0", TRIM(MID(SUBSTITUTE($J68,",",REPT(" ",LEN($J68))),6 *LEN($J68)+1,LEN($J68))))) +  VALUE(IF(TRIM(MID(SUBSTITUTE($J68,",",REPT(" ",LEN($J68))), 7 *LEN($J68)+1,LEN($J68))) = "", "0", TRIM(MID(SUBSTITUTE($J68,",",REPT(" ",LEN($J68))),7 *LEN($J68)+1,LEN($J68))))) +  VALUE(IF(TRIM(MID(SUBSTITUTE($J68,",",REPT(" ",LEN($J68))), 8 *LEN($J68)+1,LEN($J68))) = "", "0", TRIM(MID(SUBSTITUTE($J68,",",REPT(" ",LEN($J68))),8 *LEN($J68)+1,LEN($J68))))) +  VALUE(IF(TRIM(MID(SUBSTITUTE($J68,",",REPT(" ",LEN($J68))), 9 *LEN($J68)+1,LEN($J68))) = "", "0", TRIM(MID(SUBSTITUTE($J68,",",REPT(" ",LEN($J68))),9 *LEN($J68)+1,LEN($J68))))) +  VALUE(IF(TRIM(MID(SUBSTITUTE($J68,",",REPT(" ",LEN($J68))), 10 *LEN($J68)+1,LEN($J68))) = "", "0", TRIM(MID(SUBSTITUTE($J68,",",REPT(" ",LEN($J68))),10 *LEN($J68)+1,LEN($J68)))))</f>
        <v>0</v>
      </c>
      <c r="T68" s="0" t="n">
        <f aca="false">IF(S68 = "", "", S68/R68)</f>
        <v>0</v>
      </c>
    </row>
    <row r="69" customFormat="false" ht="13.8" hidden="false" customHeight="false" outlineLevel="0" collapsed="false">
      <c r="H69" s="5" t="str">
        <f aca="true">IF(L69="", "", INDIRECT("P" &amp; ROW() - 1) - P69)</f>
        <v/>
      </c>
      <c r="K69" s="6" t="str">
        <f aca="false">IF(S69 = "", "", IF(S69/R69 = 0, "", S69/R69))</f>
        <v/>
      </c>
      <c r="M69" s="0" t="n">
        <f aca="false">IF(L69 = "-", -T69,G69)</f>
        <v>0</v>
      </c>
      <c r="N69" s="0" t="n">
        <f aca="true">IF(L69 = "-", SUM(INDIRECT(ADDRESS(2,COLUMN(M69)) &amp; ":" &amp; ADDRESS(ROW(),COLUMN(M69)))), 0)</f>
        <v>0</v>
      </c>
      <c r="O69" s="0" t="n">
        <f aca="false">IF(L69="-",1,0)</f>
        <v>0</v>
      </c>
      <c r="P69" s="0" t="n">
        <f aca="true">IF(N69 = 0, INDIRECT("P" &amp; ROW() - 1), N69)</f>
        <v>0</v>
      </c>
      <c r="Q69" s="0" t="str">
        <f aca="false">IF(F69="","",VLOOKUP(F69,'Вода SKU'!$A$1:$B$150,2,0))</f>
        <v/>
      </c>
      <c r="R69" s="0" t="n">
        <f aca="false">IF($B$2 = "", 1, 8000/$B$2)</f>
        <v>1</v>
      </c>
      <c r="S69" s="0" t="n">
        <f aca="false">VALUE(IF(TRIM(MID(SUBSTITUTE($J69,",",REPT(" ",LEN($J69))), 0 *LEN($J69)+1,LEN($J69))) = "", "0", TRIM(MID(SUBSTITUTE($J69,",",REPT(" ",LEN($J69))),0 *LEN($J69)+1,LEN($J69))))) +   VALUE(IF(TRIM(MID(SUBSTITUTE($J69,",",REPT(" ",LEN($J69))), 1 *LEN($J69)+1,LEN($J69))) = "", "0", TRIM(MID(SUBSTITUTE($J69,",",REPT(" ",LEN($J69))),1 *LEN($J69)+1,LEN($J69))))) +  VALUE(IF(TRIM(MID(SUBSTITUTE($J69,",",REPT(" ",LEN($J69))), 2 *LEN($J69)+1,LEN($J69))) = "", "0", TRIM(MID(SUBSTITUTE($J69,",",REPT(" ",LEN($J69))),2 *LEN($J69)+1,LEN($J69))))) +  VALUE(IF(TRIM(MID(SUBSTITUTE($J69,",",REPT(" ",LEN($J69))), 3 *LEN($J69)+1,LEN($J69))) = "", "0", TRIM(MID(SUBSTITUTE($J69,",",REPT(" ",LEN($J69))),3 *LEN($J69)+1,LEN($J69))))) +  VALUE(IF(TRIM(MID(SUBSTITUTE($J69,",",REPT(" ",LEN($J69))), 4 *LEN($J69)+1,LEN($J69))) = "", "0", TRIM(MID(SUBSTITUTE($J69,",",REPT(" ",LEN($J69))),4 *LEN($J69)+1,LEN($J69))))) +  VALUE(IF(TRIM(MID(SUBSTITUTE($J69,",",REPT(" ",LEN($J69))), 5 *LEN($J69)+1,LEN($J69))) = "", "0", TRIM(MID(SUBSTITUTE($J69,",",REPT(" ",LEN($J69))),5 *LEN($J69)+1,LEN($J69))))) +  VALUE(IF(TRIM(MID(SUBSTITUTE($J69,",",REPT(" ",LEN($J69))), 6 *LEN($J69)+1,LEN($J69))) = "", "0", TRIM(MID(SUBSTITUTE($J69,",",REPT(" ",LEN($J69))),6 *LEN($J69)+1,LEN($J69))))) +  VALUE(IF(TRIM(MID(SUBSTITUTE($J69,",",REPT(" ",LEN($J69))), 7 *LEN($J69)+1,LEN($J69))) = "", "0", TRIM(MID(SUBSTITUTE($J69,",",REPT(" ",LEN($J69))),7 *LEN($J69)+1,LEN($J69))))) +  VALUE(IF(TRIM(MID(SUBSTITUTE($J69,",",REPT(" ",LEN($J69))), 8 *LEN($J69)+1,LEN($J69))) = "", "0", TRIM(MID(SUBSTITUTE($J69,",",REPT(" ",LEN($J69))),8 *LEN($J69)+1,LEN($J69))))) +  VALUE(IF(TRIM(MID(SUBSTITUTE($J69,",",REPT(" ",LEN($J69))), 9 *LEN($J69)+1,LEN($J69))) = "", "0", TRIM(MID(SUBSTITUTE($J69,",",REPT(" ",LEN($J69))),9 *LEN($J69)+1,LEN($J69))))) +  VALUE(IF(TRIM(MID(SUBSTITUTE($J69,",",REPT(" ",LEN($J69))), 10 *LEN($J69)+1,LEN($J69))) = "", "0", TRIM(MID(SUBSTITUTE($J69,",",REPT(" ",LEN($J69))),10 *LEN($J69)+1,LEN($J69)))))</f>
        <v>0</v>
      </c>
      <c r="T69" s="0" t="n">
        <f aca="false">IF(S69 = "", "", S69/R69)</f>
        <v>0</v>
      </c>
    </row>
    <row r="70" customFormat="false" ht="13.8" hidden="false" customHeight="false" outlineLevel="0" collapsed="false">
      <c r="H70" s="5" t="str">
        <f aca="true">IF(L70="", "", INDIRECT("P" &amp; ROW() - 1) - P70)</f>
        <v/>
      </c>
      <c r="K70" s="6" t="str">
        <f aca="false">IF(S70 = "", "", IF(S70/R70 = 0, "", S70/R70))</f>
        <v/>
      </c>
      <c r="M70" s="0" t="n">
        <f aca="false">IF(L70 = "-", -T70,G70)</f>
        <v>0</v>
      </c>
      <c r="N70" s="0" t="n">
        <f aca="true">IF(L70 = "-", SUM(INDIRECT(ADDRESS(2,COLUMN(M70)) &amp; ":" &amp; ADDRESS(ROW(),COLUMN(M70)))), 0)</f>
        <v>0</v>
      </c>
      <c r="O70" s="0" t="n">
        <f aca="false">IF(L70="-",1,0)</f>
        <v>0</v>
      </c>
      <c r="P70" s="0" t="n">
        <f aca="true">IF(N70 = 0, INDIRECT("P" &amp; ROW() - 1), N70)</f>
        <v>0</v>
      </c>
      <c r="Q70" s="0" t="str">
        <f aca="false">IF(F70="","",VLOOKUP(F70,'Вода SKU'!$A$1:$B$150,2,0))</f>
        <v/>
      </c>
      <c r="R70" s="0" t="n">
        <f aca="false">IF($B$2 = "", 1, 8000/$B$2)</f>
        <v>1</v>
      </c>
      <c r="S70" s="0" t="n">
        <f aca="false">VALUE(IF(TRIM(MID(SUBSTITUTE($J70,",",REPT(" ",LEN($J70))), 0 *LEN($J70)+1,LEN($J70))) = "", "0", TRIM(MID(SUBSTITUTE($J70,",",REPT(" ",LEN($J70))),0 *LEN($J70)+1,LEN($J70))))) +   VALUE(IF(TRIM(MID(SUBSTITUTE($J70,",",REPT(" ",LEN($J70))), 1 *LEN($J70)+1,LEN($J70))) = "", "0", TRIM(MID(SUBSTITUTE($J70,",",REPT(" ",LEN($J70))),1 *LEN($J70)+1,LEN($J70))))) +  VALUE(IF(TRIM(MID(SUBSTITUTE($J70,",",REPT(" ",LEN($J70))), 2 *LEN($J70)+1,LEN($J70))) = "", "0", TRIM(MID(SUBSTITUTE($J70,",",REPT(" ",LEN($J70))),2 *LEN($J70)+1,LEN($J70))))) +  VALUE(IF(TRIM(MID(SUBSTITUTE($J70,",",REPT(" ",LEN($J70))), 3 *LEN($J70)+1,LEN($J70))) = "", "0", TRIM(MID(SUBSTITUTE($J70,",",REPT(" ",LEN($J70))),3 *LEN($J70)+1,LEN($J70))))) +  VALUE(IF(TRIM(MID(SUBSTITUTE($J70,",",REPT(" ",LEN($J70))), 4 *LEN($J70)+1,LEN($J70))) = "", "0", TRIM(MID(SUBSTITUTE($J70,",",REPT(" ",LEN($J70))),4 *LEN($J70)+1,LEN($J70))))) +  VALUE(IF(TRIM(MID(SUBSTITUTE($J70,",",REPT(" ",LEN($J70))), 5 *LEN($J70)+1,LEN($J70))) = "", "0", TRIM(MID(SUBSTITUTE($J70,",",REPT(" ",LEN($J70))),5 *LEN($J70)+1,LEN($J70))))) +  VALUE(IF(TRIM(MID(SUBSTITUTE($J70,",",REPT(" ",LEN($J70))), 6 *LEN($J70)+1,LEN($J70))) = "", "0", TRIM(MID(SUBSTITUTE($J70,",",REPT(" ",LEN($J70))),6 *LEN($J70)+1,LEN($J70))))) +  VALUE(IF(TRIM(MID(SUBSTITUTE($J70,",",REPT(" ",LEN($J70))), 7 *LEN($J70)+1,LEN($J70))) = "", "0", TRIM(MID(SUBSTITUTE($J70,",",REPT(" ",LEN($J70))),7 *LEN($J70)+1,LEN($J70))))) +  VALUE(IF(TRIM(MID(SUBSTITUTE($J70,",",REPT(" ",LEN($J70))), 8 *LEN($J70)+1,LEN($J70))) = "", "0", TRIM(MID(SUBSTITUTE($J70,",",REPT(" ",LEN($J70))),8 *LEN($J70)+1,LEN($J70))))) +  VALUE(IF(TRIM(MID(SUBSTITUTE($J70,",",REPT(" ",LEN($J70))), 9 *LEN($J70)+1,LEN($J70))) = "", "0", TRIM(MID(SUBSTITUTE($J70,",",REPT(" ",LEN($J70))),9 *LEN($J70)+1,LEN($J70))))) +  VALUE(IF(TRIM(MID(SUBSTITUTE($J70,",",REPT(" ",LEN($J70))), 10 *LEN($J70)+1,LEN($J70))) = "", "0", TRIM(MID(SUBSTITUTE($J70,",",REPT(" ",LEN($J70))),10 *LEN($J70)+1,LEN($J70)))))</f>
        <v>0</v>
      </c>
      <c r="T70" s="0" t="n">
        <f aca="false">IF(S70 = "", "", S70/R70)</f>
        <v>0</v>
      </c>
    </row>
    <row r="71" customFormat="false" ht="13.8" hidden="false" customHeight="false" outlineLevel="0" collapsed="false">
      <c r="H71" s="5" t="str">
        <f aca="true">IF(L71="", "", INDIRECT("P" &amp; ROW() - 1) - P71)</f>
        <v/>
      </c>
      <c r="K71" s="6" t="str">
        <f aca="false">IF(S71 = "", "", IF(S71/R71 = 0, "", S71/R71))</f>
        <v/>
      </c>
      <c r="M71" s="0" t="n">
        <f aca="false">IF(L71 = "-", -T71,G71)</f>
        <v>0</v>
      </c>
      <c r="N71" s="0" t="n">
        <f aca="true">IF(L71 = "-", SUM(INDIRECT(ADDRESS(2,COLUMN(M71)) &amp; ":" &amp; ADDRESS(ROW(),COLUMN(M71)))), 0)</f>
        <v>0</v>
      </c>
      <c r="O71" s="0" t="n">
        <f aca="false">IF(L71="-",1,0)</f>
        <v>0</v>
      </c>
      <c r="P71" s="0" t="n">
        <f aca="true">IF(N71 = 0, INDIRECT("P" &amp; ROW() - 1), N71)</f>
        <v>0</v>
      </c>
      <c r="Q71" s="0" t="str">
        <f aca="false">IF(F71="","",VLOOKUP(F71,'Вода SKU'!$A$1:$B$150,2,0))</f>
        <v/>
      </c>
      <c r="R71" s="0" t="n">
        <f aca="false">IF($B$2 = "", 1, 8000/$B$2)</f>
        <v>1</v>
      </c>
      <c r="S71" s="0" t="n">
        <f aca="false">VALUE(IF(TRIM(MID(SUBSTITUTE($J71,",",REPT(" ",LEN($J71))), 0 *LEN($J71)+1,LEN($J71))) = "", "0", TRIM(MID(SUBSTITUTE($J71,",",REPT(" ",LEN($J71))),0 *LEN($J71)+1,LEN($J71))))) +   VALUE(IF(TRIM(MID(SUBSTITUTE($J71,",",REPT(" ",LEN($J71))), 1 *LEN($J71)+1,LEN($J71))) = "", "0", TRIM(MID(SUBSTITUTE($J71,",",REPT(" ",LEN($J71))),1 *LEN($J71)+1,LEN($J71))))) +  VALUE(IF(TRIM(MID(SUBSTITUTE($J71,",",REPT(" ",LEN($J71))), 2 *LEN($J71)+1,LEN($J71))) = "", "0", TRIM(MID(SUBSTITUTE($J71,",",REPT(" ",LEN($J71))),2 *LEN($J71)+1,LEN($J71))))) +  VALUE(IF(TRIM(MID(SUBSTITUTE($J71,",",REPT(" ",LEN($J71))), 3 *LEN($J71)+1,LEN($J71))) = "", "0", TRIM(MID(SUBSTITUTE($J71,",",REPT(" ",LEN($J71))),3 *LEN($J71)+1,LEN($J71))))) +  VALUE(IF(TRIM(MID(SUBSTITUTE($J71,",",REPT(" ",LEN($J71))), 4 *LEN($J71)+1,LEN($J71))) = "", "0", TRIM(MID(SUBSTITUTE($J71,",",REPT(" ",LEN($J71))),4 *LEN($J71)+1,LEN($J71))))) +  VALUE(IF(TRIM(MID(SUBSTITUTE($J71,",",REPT(" ",LEN($J71))), 5 *LEN($J71)+1,LEN($J71))) = "", "0", TRIM(MID(SUBSTITUTE($J71,",",REPT(" ",LEN($J71))),5 *LEN($J71)+1,LEN($J71))))) +  VALUE(IF(TRIM(MID(SUBSTITUTE($J71,",",REPT(" ",LEN($J71))), 6 *LEN($J71)+1,LEN($J71))) = "", "0", TRIM(MID(SUBSTITUTE($J71,",",REPT(" ",LEN($J71))),6 *LEN($J71)+1,LEN($J71))))) +  VALUE(IF(TRIM(MID(SUBSTITUTE($J71,",",REPT(" ",LEN($J71))), 7 *LEN($J71)+1,LEN($J71))) = "", "0", TRIM(MID(SUBSTITUTE($J71,",",REPT(" ",LEN($J71))),7 *LEN($J71)+1,LEN($J71))))) +  VALUE(IF(TRIM(MID(SUBSTITUTE($J71,",",REPT(" ",LEN($J71))), 8 *LEN($J71)+1,LEN($J71))) = "", "0", TRIM(MID(SUBSTITUTE($J71,",",REPT(" ",LEN($J71))),8 *LEN($J71)+1,LEN($J71))))) +  VALUE(IF(TRIM(MID(SUBSTITUTE($J71,",",REPT(" ",LEN($J71))), 9 *LEN($J71)+1,LEN($J71))) = "", "0", TRIM(MID(SUBSTITUTE($J71,",",REPT(" ",LEN($J71))),9 *LEN($J71)+1,LEN($J71))))) +  VALUE(IF(TRIM(MID(SUBSTITUTE($J71,",",REPT(" ",LEN($J71))), 10 *LEN($J71)+1,LEN($J71))) = "", "0", TRIM(MID(SUBSTITUTE($J71,",",REPT(" ",LEN($J71))),10 *LEN($J71)+1,LEN($J71)))))</f>
        <v>0</v>
      </c>
      <c r="T71" s="0" t="n">
        <f aca="false">IF(S71 = "", "", S71/R71)</f>
        <v>0</v>
      </c>
    </row>
    <row r="72" customFormat="false" ht="13.8" hidden="false" customHeight="false" outlineLevel="0" collapsed="false">
      <c r="H72" s="5" t="str">
        <f aca="true">IF(L72="", "", INDIRECT("P" &amp; ROW() - 1) - P72)</f>
        <v/>
      </c>
      <c r="K72" s="6" t="str">
        <f aca="false">IF(S72 = "", "", IF(S72/R72 = 0, "", S72/R72))</f>
        <v/>
      </c>
      <c r="M72" s="0" t="n">
        <f aca="false">IF(L72 = "-", -T72,G72)</f>
        <v>0</v>
      </c>
      <c r="N72" s="0" t="n">
        <f aca="true">IF(L72 = "-", SUM(INDIRECT(ADDRESS(2,COLUMN(M72)) &amp; ":" &amp; ADDRESS(ROW(),COLUMN(M72)))), 0)</f>
        <v>0</v>
      </c>
      <c r="O72" s="0" t="n">
        <f aca="false">IF(L72="-",1,0)</f>
        <v>0</v>
      </c>
      <c r="P72" s="0" t="n">
        <f aca="true">IF(N72 = 0, INDIRECT("P" &amp; ROW() - 1), N72)</f>
        <v>0</v>
      </c>
      <c r="Q72" s="0" t="str">
        <f aca="false">IF(F72="","",VLOOKUP(F72,'Вода SKU'!$A$1:$B$150,2,0))</f>
        <v/>
      </c>
      <c r="R72" s="0" t="n">
        <f aca="false">IF($B$2 = "", 1, 8000/$B$2)</f>
        <v>1</v>
      </c>
      <c r="S72" s="0" t="n">
        <f aca="false">VALUE(IF(TRIM(MID(SUBSTITUTE($J72,",",REPT(" ",LEN($J72))), 0 *LEN($J72)+1,LEN($J72))) = "", "0", TRIM(MID(SUBSTITUTE($J72,",",REPT(" ",LEN($J72))),0 *LEN($J72)+1,LEN($J72))))) +   VALUE(IF(TRIM(MID(SUBSTITUTE($J72,",",REPT(" ",LEN($J72))), 1 *LEN($J72)+1,LEN($J72))) = "", "0", TRIM(MID(SUBSTITUTE($J72,",",REPT(" ",LEN($J72))),1 *LEN($J72)+1,LEN($J72))))) +  VALUE(IF(TRIM(MID(SUBSTITUTE($J72,",",REPT(" ",LEN($J72))), 2 *LEN($J72)+1,LEN($J72))) = "", "0", TRIM(MID(SUBSTITUTE($J72,",",REPT(" ",LEN($J72))),2 *LEN($J72)+1,LEN($J72))))) +  VALUE(IF(TRIM(MID(SUBSTITUTE($J72,",",REPT(" ",LEN($J72))), 3 *LEN($J72)+1,LEN($J72))) = "", "0", TRIM(MID(SUBSTITUTE($J72,",",REPT(" ",LEN($J72))),3 *LEN($J72)+1,LEN($J72))))) +  VALUE(IF(TRIM(MID(SUBSTITUTE($J72,",",REPT(" ",LEN($J72))), 4 *LEN($J72)+1,LEN($J72))) = "", "0", TRIM(MID(SUBSTITUTE($J72,",",REPT(" ",LEN($J72))),4 *LEN($J72)+1,LEN($J72))))) +  VALUE(IF(TRIM(MID(SUBSTITUTE($J72,",",REPT(" ",LEN($J72))), 5 *LEN($J72)+1,LEN($J72))) = "", "0", TRIM(MID(SUBSTITUTE($J72,",",REPT(" ",LEN($J72))),5 *LEN($J72)+1,LEN($J72))))) +  VALUE(IF(TRIM(MID(SUBSTITUTE($J72,",",REPT(" ",LEN($J72))), 6 *LEN($J72)+1,LEN($J72))) = "", "0", TRIM(MID(SUBSTITUTE($J72,",",REPT(" ",LEN($J72))),6 *LEN($J72)+1,LEN($J72))))) +  VALUE(IF(TRIM(MID(SUBSTITUTE($J72,",",REPT(" ",LEN($J72))), 7 *LEN($J72)+1,LEN($J72))) = "", "0", TRIM(MID(SUBSTITUTE($J72,",",REPT(" ",LEN($J72))),7 *LEN($J72)+1,LEN($J72))))) +  VALUE(IF(TRIM(MID(SUBSTITUTE($J72,",",REPT(" ",LEN($J72))), 8 *LEN($J72)+1,LEN($J72))) = "", "0", TRIM(MID(SUBSTITUTE($J72,",",REPT(" ",LEN($J72))),8 *LEN($J72)+1,LEN($J72))))) +  VALUE(IF(TRIM(MID(SUBSTITUTE($J72,",",REPT(" ",LEN($J72))), 9 *LEN($J72)+1,LEN($J72))) = "", "0", TRIM(MID(SUBSTITUTE($J72,",",REPT(" ",LEN($J72))),9 *LEN($J72)+1,LEN($J72))))) +  VALUE(IF(TRIM(MID(SUBSTITUTE($J72,",",REPT(" ",LEN($J72))), 10 *LEN($J72)+1,LEN($J72))) = "", "0", TRIM(MID(SUBSTITUTE($J72,",",REPT(" ",LEN($J72))),10 *LEN($J72)+1,LEN($J72)))))</f>
        <v>0</v>
      </c>
      <c r="T72" s="0" t="n">
        <f aca="false">IF(S72 = "", "", S72/R72)</f>
        <v>0</v>
      </c>
    </row>
    <row r="73" customFormat="false" ht="13.8" hidden="false" customHeight="false" outlineLevel="0" collapsed="false">
      <c r="H73" s="5" t="str">
        <f aca="true">IF(L73="", "", INDIRECT("P" &amp; ROW() - 1) - P73)</f>
        <v/>
      </c>
      <c r="K73" s="6" t="str">
        <f aca="false">IF(S73 = "", "", IF(S73/R73 = 0, "", S73/R73))</f>
        <v/>
      </c>
      <c r="M73" s="0" t="n">
        <f aca="false">IF(L73 = "-", -T73,G73)</f>
        <v>0</v>
      </c>
      <c r="N73" s="0" t="n">
        <f aca="true">IF(L73 = "-", SUM(INDIRECT(ADDRESS(2,COLUMN(M73)) &amp; ":" &amp; ADDRESS(ROW(),COLUMN(M73)))), 0)</f>
        <v>0</v>
      </c>
      <c r="O73" s="0" t="n">
        <f aca="false">IF(L73="-",1,0)</f>
        <v>0</v>
      </c>
      <c r="P73" s="0" t="n">
        <f aca="true">IF(N73 = 0, INDIRECT("P" &amp; ROW() - 1), N73)</f>
        <v>0</v>
      </c>
      <c r="Q73" s="0" t="str">
        <f aca="false">IF(F73="","",VLOOKUP(F73,'Вода SKU'!$A$1:$B$150,2,0))</f>
        <v/>
      </c>
      <c r="R73" s="0" t="n">
        <f aca="false">IF($B$2 = "", 1, 8000/$B$2)</f>
        <v>1</v>
      </c>
      <c r="S73" s="0" t="n">
        <f aca="false">VALUE(IF(TRIM(MID(SUBSTITUTE($J73,",",REPT(" ",LEN($J73))), 0 *LEN($J73)+1,LEN($J73))) = "", "0", TRIM(MID(SUBSTITUTE($J73,",",REPT(" ",LEN($J73))),0 *LEN($J73)+1,LEN($J73))))) +   VALUE(IF(TRIM(MID(SUBSTITUTE($J73,",",REPT(" ",LEN($J73))), 1 *LEN($J73)+1,LEN($J73))) = "", "0", TRIM(MID(SUBSTITUTE($J73,",",REPT(" ",LEN($J73))),1 *LEN($J73)+1,LEN($J73))))) +  VALUE(IF(TRIM(MID(SUBSTITUTE($J73,",",REPT(" ",LEN($J73))), 2 *LEN($J73)+1,LEN($J73))) = "", "0", TRIM(MID(SUBSTITUTE($J73,",",REPT(" ",LEN($J73))),2 *LEN($J73)+1,LEN($J73))))) +  VALUE(IF(TRIM(MID(SUBSTITUTE($J73,",",REPT(" ",LEN($J73))), 3 *LEN($J73)+1,LEN($J73))) = "", "0", TRIM(MID(SUBSTITUTE($J73,",",REPT(" ",LEN($J73))),3 *LEN($J73)+1,LEN($J73))))) +  VALUE(IF(TRIM(MID(SUBSTITUTE($J73,",",REPT(" ",LEN($J73))), 4 *LEN($J73)+1,LEN($J73))) = "", "0", TRIM(MID(SUBSTITUTE($J73,",",REPT(" ",LEN($J73))),4 *LEN($J73)+1,LEN($J73))))) +  VALUE(IF(TRIM(MID(SUBSTITUTE($J73,",",REPT(" ",LEN($J73))), 5 *LEN($J73)+1,LEN($J73))) = "", "0", TRIM(MID(SUBSTITUTE($J73,",",REPT(" ",LEN($J73))),5 *LEN($J73)+1,LEN($J73))))) +  VALUE(IF(TRIM(MID(SUBSTITUTE($J73,",",REPT(" ",LEN($J73))), 6 *LEN($J73)+1,LEN($J73))) = "", "0", TRIM(MID(SUBSTITUTE($J73,",",REPT(" ",LEN($J73))),6 *LEN($J73)+1,LEN($J73))))) +  VALUE(IF(TRIM(MID(SUBSTITUTE($J73,",",REPT(" ",LEN($J73))), 7 *LEN($J73)+1,LEN($J73))) = "", "0", TRIM(MID(SUBSTITUTE($J73,",",REPT(" ",LEN($J73))),7 *LEN($J73)+1,LEN($J73))))) +  VALUE(IF(TRIM(MID(SUBSTITUTE($J73,",",REPT(" ",LEN($J73))), 8 *LEN($J73)+1,LEN($J73))) = "", "0", TRIM(MID(SUBSTITUTE($J73,",",REPT(" ",LEN($J73))),8 *LEN($J73)+1,LEN($J73))))) +  VALUE(IF(TRIM(MID(SUBSTITUTE($J73,",",REPT(" ",LEN($J73))), 9 *LEN($J73)+1,LEN($J73))) = "", "0", TRIM(MID(SUBSTITUTE($J73,",",REPT(" ",LEN($J73))),9 *LEN($J73)+1,LEN($J73))))) +  VALUE(IF(TRIM(MID(SUBSTITUTE($J73,",",REPT(" ",LEN($J73))), 10 *LEN($J73)+1,LEN($J73))) = "", "0", TRIM(MID(SUBSTITUTE($J73,",",REPT(" ",LEN($J73))),10 *LEN($J73)+1,LEN($J73)))))</f>
        <v>0</v>
      </c>
      <c r="T73" s="0" t="n">
        <f aca="false">IF(S73 = "", "", S73/R73)</f>
        <v>0</v>
      </c>
    </row>
    <row r="74" customFormat="false" ht="13.8" hidden="false" customHeight="false" outlineLevel="0" collapsed="false">
      <c r="H74" s="5" t="str">
        <f aca="true">IF(L74="", "", INDIRECT("P" &amp; ROW() - 1) - P74)</f>
        <v/>
      </c>
      <c r="K74" s="6" t="str">
        <f aca="false">IF(S74 = "", "", IF(S74/R74 = 0, "", S74/R74))</f>
        <v/>
      </c>
      <c r="M74" s="0" t="n">
        <f aca="false">IF(L74 = "-", -T74,G74)</f>
        <v>0</v>
      </c>
      <c r="N74" s="0" t="n">
        <f aca="true">IF(L74="-",SUM(INDIRECT(ADDRESS(2,COLUMN(M74))&amp;":"&amp;ADDRESS(ROW(),COLUMN(M74)))),0)</f>
        <v>0</v>
      </c>
      <c r="O74" s="0" t="n">
        <f aca="false">IF(L74="-",1,0)</f>
        <v>0</v>
      </c>
      <c r="P74" s="0" t="n">
        <f aca="true">IF(N74 = 0, INDIRECT("P" &amp; ROW() - 1), N74)</f>
        <v>0</v>
      </c>
      <c r="Q74" s="0" t="str">
        <f aca="false">IF(F74="","",VLOOKUP(F74,'Вода SKU'!$A$1:$B$150,2,0))</f>
        <v/>
      </c>
      <c r="R74" s="0" t="n">
        <f aca="false">IF($B$2 = "", 1, 8000/$B$2)</f>
        <v>1</v>
      </c>
      <c r="S74" s="0" t="n">
        <f aca="false">VALUE(IF(TRIM(MID(SUBSTITUTE($J74,",",REPT(" ",LEN($J74))), 0 *LEN($J74)+1,LEN($J74))) = "", "0", TRIM(MID(SUBSTITUTE($J74,",",REPT(" ",LEN($J74))),0 *LEN($J74)+1,LEN($J74))))) +   VALUE(IF(TRIM(MID(SUBSTITUTE($J74,",",REPT(" ",LEN($J74))), 1 *LEN($J74)+1,LEN($J74))) = "", "0", TRIM(MID(SUBSTITUTE($J74,",",REPT(" ",LEN($J74))),1 *LEN($J74)+1,LEN($J74))))) +  VALUE(IF(TRIM(MID(SUBSTITUTE($J74,",",REPT(" ",LEN($J74))), 2 *LEN($J74)+1,LEN($J74))) = "", "0", TRIM(MID(SUBSTITUTE($J74,",",REPT(" ",LEN($J74))),2 *LEN($J74)+1,LEN($J74))))) +  VALUE(IF(TRIM(MID(SUBSTITUTE($J74,",",REPT(" ",LEN($J74))), 3 *LEN($J74)+1,LEN($J74))) = "", "0", TRIM(MID(SUBSTITUTE($J74,",",REPT(" ",LEN($J74))),3 *LEN($J74)+1,LEN($J74))))) +  VALUE(IF(TRIM(MID(SUBSTITUTE($J74,",",REPT(" ",LEN($J74))), 4 *LEN($J74)+1,LEN($J74))) = "", "0", TRIM(MID(SUBSTITUTE($J74,",",REPT(" ",LEN($J74))),4 *LEN($J74)+1,LEN($J74))))) +  VALUE(IF(TRIM(MID(SUBSTITUTE($J74,",",REPT(" ",LEN($J74))), 5 *LEN($J74)+1,LEN($J74))) = "", "0", TRIM(MID(SUBSTITUTE($J74,",",REPT(" ",LEN($J74))),5 *LEN($J74)+1,LEN($J74))))) +  VALUE(IF(TRIM(MID(SUBSTITUTE($J74,",",REPT(" ",LEN($J74))), 6 *LEN($J74)+1,LEN($J74))) = "", "0", TRIM(MID(SUBSTITUTE($J74,",",REPT(" ",LEN($J74))),6 *LEN($J74)+1,LEN($J74))))) +  VALUE(IF(TRIM(MID(SUBSTITUTE($J74,",",REPT(" ",LEN($J74))), 7 *LEN($J74)+1,LEN($J74))) = "", "0", TRIM(MID(SUBSTITUTE($J74,",",REPT(" ",LEN($J74))),7 *LEN($J74)+1,LEN($J74))))) +  VALUE(IF(TRIM(MID(SUBSTITUTE($J74,",",REPT(" ",LEN($J74))), 8 *LEN($J74)+1,LEN($J74))) = "", "0", TRIM(MID(SUBSTITUTE($J74,",",REPT(" ",LEN($J74))),8 *LEN($J74)+1,LEN($J74))))) +  VALUE(IF(TRIM(MID(SUBSTITUTE($J74,",",REPT(" ",LEN($J74))), 9 *LEN($J74)+1,LEN($J74))) = "", "0", TRIM(MID(SUBSTITUTE($J74,",",REPT(" ",LEN($J74))),9 *LEN($J74)+1,LEN($J74))))) +  VALUE(IF(TRIM(MID(SUBSTITUTE($J74,",",REPT(" ",LEN($J74))), 10 *LEN($J74)+1,LEN($J74))) = "", "0", TRIM(MID(SUBSTITUTE($J74,",",REPT(" ",LEN($J74))),10 *LEN($J74)+1,LEN($J74)))))</f>
        <v>0</v>
      </c>
      <c r="T74" s="0" t="n">
        <f aca="false">IF(S74 = "", "", S74/R74)</f>
        <v>0</v>
      </c>
    </row>
    <row r="75" customFormat="false" ht="13.8" hidden="false" customHeight="false" outlineLevel="0" collapsed="false">
      <c r="H75" s="5" t="str">
        <f aca="true">IF(L75="", "", INDIRECT("P" &amp; ROW() - 1) - P75)</f>
        <v/>
      </c>
      <c r="K75" s="6" t="str">
        <f aca="false">IF(S75 = "", "", IF(S75/R75 = 0, "", S75/R75))</f>
        <v/>
      </c>
      <c r="M75" s="0" t="n">
        <f aca="false">IF(L75 = "-", -T75,G75)</f>
        <v>0</v>
      </c>
      <c r="N75" s="0" t="n">
        <f aca="true">IF(L75="-",SUM(INDIRECT(ADDRESS(2,COLUMN(M75))&amp;":"&amp;ADDRESS(ROW(),COLUMN(M75)))),0)</f>
        <v>0</v>
      </c>
      <c r="O75" s="0" t="n">
        <f aca="false">IF(L75="-",1,0)</f>
        <v>0</v>
      </c>
      <c r="P75" s="0" t="n">
        <f aca="true">IF(N75 = 0, INDIRECT("P" &amp; ROW() - 1), N75)</f>
        <v>0</v>
      </c>
      <c r="Q75" s="0" t="str">
        <f aca="false">IF(F75="","",VLOOKUP(F75,'Вода SKU'!$A$1:$B$150,2,0))</f>
        <v/>
      </c>
      <c r="R75" s="0" t="n">
        <f aca="false">IF($B$2 = "", 1, 8000/$B$2)</f>
        <v>1</v>
      </c>
      <c r="S75" s="0" t="n">
        <f aca="false">VALUE(IF(TRIM(MID(SUBSTITUTE($J75,",",REPT(" ",LEN($J75))), 0 *LEN($J75)+1,LEN($J75))) = "", "0", TRIM(MID(SUBSTITUTE($J75,",",REPT(" ",LEN($J75))),0 *LEN($J75)+1,LEN($J75))))) +   VALUE(IF(TRIM(MID(SUBSTITUTE($J75,",",REPT(" ",LEN($J75))), 1 *LEN($J75)+1,LEN($J75))) = "", "0", TRIM(MID(SUBSTITUTE($J75,",",REPT(" ",LEN($J75))),1 *LEN($J75)+1,LEN($J75))))) +  VALUE(IF(TRIM(MID(SUBSTITUTE($J75,",",REPT(" ",LEN($J75))), 2 *LEN($J75)+1,LEN($J75))) = "", "0", TRIM(MID(SUBSTITUTE($J75,",",REPT(" ",LEN($J75))),2 *LEN($J75)+1,LEN($J75))))) +  VALUE(IF(TRIM(MID(SUBSTITUTE($J75,",",REPT(" ",LEN($J75))), 3 *LEN($J75)+1,LEN($J75))) = "", "0", TRIM(MID(SUBSTITUTE($J75,",",REPT(" ",LEN($J75))),3 *LEN($J75)+1,LEN($J75))))) +  VALUE(IF(TRIM(MID(SUBSTITUTE($J75,",",REPT(" ",LEN($J75))), 4 *LEN($J75)+1,LEN($J75))) = "", "0", TRIM(MID(SUBSTITUTE($J75,",",REPT(" ",LEN($J75))),4 *LEN($J75)+1,LEN($J75))))) +  VALUE(IF(TRIM(MID(SUBSTITUTE($J75,",",REPT(" ",LEN($J75))), 5 *LEN($J75)+1,LEN($J75))) = "", "0", TRIM(MID(SUBSTITUTE($J75,",",REPT(" ",LEN($J75))),5 *LEN($J75)+1,LEN($J75))))) +  VALUE(IF(TRIM(MID(SUBSTITUTE($J75,",",REPT(" ",LEN($J75))), 6 *LEN($J75)+1,LEN($J75))) = "", "0", TRIM(MID(SUBSTITUTE($J75,",",REPT(" ",LEN($J75))),6 *LEN($J75)+1,LEN($J75))))) +  VALUE(IF(TRIM(MID(SUBSTITUTE($J75,",",REPT(" ",LEN($J75))), 7 *LEN($J75)+1,LEN($J75))) = "", "0", TRIM(MID(SUBSTITUTE($J75,",",REPT(" ",LEN($J75))),7 *LEN($J75)+1,LEN($J75))))) +  VALUE(IF(TRIM(MID(SUBSTITUTE($J75,",",REPT(" ",LEN($J75))), 8 *LEN($J75)+1,LEN($J75))) = "", "0", TRIM(MID(SUBSTITUTE($J75,",",REPT(" ",LEN($J75))),8 *LEN($J75)+1,LEN($J75))))) +  VALUE(IF(TRIM(MID(SUBSTITUTE($J75,",",REPT(" ",LEN($J75))), 9 *LEN($J75)+1,LEN($J75))) = "", "0", TRIM(MID(SUBSTITUTE($J75,",",REPT(" ",LEN($J75))),9 *LEN($J75)+1,LEN($J75))))) +  VALUE(IF(TRIM(MID(SUBSTITUTE($J75,",",REPT(" ",LEN($J75))), 10 *LEN($J75)+1,LEN($J75))) = "", "0", TRIM(MID(SUBSTITUTE($J75,",",REPT(" ",LEN($J75))),10 *LEN($J75)+1,LEN($J75)))))</f>
        <v>0</v>
      </c>
      <c r="T75" s="0" t="n">
        <f aca="false">IF(S75 = "", "", S75/R75)</f>
        <v>0</v>
      </c>
    </row>
    <row r="76" customFormat="false" ht="13.8" hidden="false" customHeight="false" outlineLevel="0" collapsed="false">
      <c r="H76" s="5" t="str">
        <f aca="true">IF(L76="", "", INDIRECT("P" &amp; ROW() - 1) - P76)</f>
        <v/>
      </c>
      <c r="K76" s="6" t="str">
        <f aca="false">IF(S76 = "", "", IF(S76/R76 = 0, "", S76/R76))</f>
        <v/>
      </c>
      <c r="M76" s="0" t="n">
        <f aca="false">IF(L76 = "-", -T76,G76)</f>
        <v>0</v>
      </c>
      <c r="N76" s="0" t="n">
        <f aca="true">IF(L76="-",SUM(INDIRECT(ADDRESS(2,COLUMN(M76))&amp;":"&amp;ADDRESS(ROW(),COLUMN(M76)))),0)</f>
        <v>0</v>
      </c>
      <c r="O76" s="0" t="n">
        <f aca="false">IF(L76="-",1,0)</f>
        <v>0</v>
      </c>
      <c r="P76" s="0" t="n">
        <f aca="true">IF(N76 = 0, INDIRECT("P" &amp; ROW() - 1), N76)</f>
        <v>0</v>
      </c>
      <c r="Q76" s="0" t="str">
        <f aca="false">IF(F76="","",VLOOKUP(F76,'Вода SKU'!$A$1:$B$150,2,0))</f>
        <v/>
      </c>
      <c r="R76" s="0" t="n">
        <f aca="false">IF($B$2 = "", 1, 8000/$B$2)</f>
        <v>1</v>
      </c>
      <c r="S76" s="0" t="n">
        <f aca="false">VALUE(IF(TRIM(MID(SUBSTITUTE($J76,",",REPT(" ",LEN($J76))), 0 *LEN($J76)+1,LEN($J76))) = "", "0", TRIM(MID(SUBSTITUTE($J76,",",REPT(" ",LEN($J76))),0 *LEN($J76)+1,LEN($J76))))) +   VALUE(IF(TRIM(MID(SUBSTITUTE($J76,",",REPT(" ",LEN($J76))), 1 *LEN($J76)+1,LEN($J76))) = "", "0", TRIM(MID(SUBSTITUTE($J76,",",REPT(" ",LEN($J76))),1 *LEN($J76)+1,LEN($J76))))) +  VALUE(IF(TRIM(MID(SUBSTITUTE($J76,",",REPT(" ",LEN($J76))), 2 *LEN($J76)+1,LEN($J76))) = "", "0", TRIM(MID(SUBSTITUTE($J76,",",REPT(" ",LEN($J76))),2 *LEN($J76)+1,LEN($J76))))) +  VALUE(IF(TRIM(MID(SUBSTITUTE($J76,",",REPT(" ",LEN($J76))), 3 *LEN($J76)+1,LEN($J76))) = "", "0", TRIM(MID(SUBSTITUTE($J76,",",REPT(" ",LEN($J76))),3 *LEN($J76)+1,LEN($J76))))) +  VALUE(IF(TRIM(MID(SUBSTITUTE($J76,",",REPT(" ",LEN($J76))), 4 *LEN($J76)+1,LEN($J76))) = "", "0", TRIM(MID(SUBSTITUTE($J76,",",REPT(" ",LEN($J76))),4 *LEN($J76)+1,LEN($J76))))) +  VALUE(IF(TRIM(MID(SUBSTITUTE($J76,",",REPT(" ",LEN($J76))), 5 *LEN($J76)+1,LEN($J76))) = "", "0", TRIM(MID(SUBSTITUTE($J76,",",REPT(" ",LEN($J76))),5 *LEN($J76)+1,LEN($J76))))) +  VALUE(IF(TRIM(MID(SUBSTITUTE($J76,",",REPT(" ",LEN($J76))), 6 *LEN($J76)+1,LEN($J76))) = "", "0", TRIM(MID(SUBSTITUTE($J76,",",REPT(" ",LEN($J76))),6 *LEN($J76)+1,LEN($J76))))) +  VALUE(IF(TRIM(MID(SUBSTITUTE($J76,",",REPT(" ",LEN($J76))), 7 *LEN($J76)+1,LEN($J76))) = "", "0", TRIM(MID(SUBSTITUTE($J76,",",REPT(" ",LEN($J76))),7 *LEN($J76)+1,LEN($J76))))) +  VALUE(IF(TRIM(MID(SUBSTITUTE($J76,",",REPT(" ",LEN($J76))), 8 *LEN($J76)+1,LEN($J76))) = "", "0", TRIM(MID(SUBSTITUTE($J76,",",REPT(" ",LEN($J76))),8 *LEN($J76)+1,LEN($J76))))) +  VALUE(IF(TRIM(MID(SUBSTITUTE($J76,",",REPT(" ",LEN($J76))), 9 *LEN($J76)+1,LEN($J76))) = "", "0", TRIM(MID(SUBSTITUTE($J76,",",REPT(" ",LEN($J76))),9 *LEN($J76)+1,LEN($J76))))) +  VALUE(IF(TRIM(MID(SUBSTITUTE($J76,",",REPT(" ",LEN($J76))), 10 *LEN($J76)+1,LEN($J76))) = "", "0", TRIM(MID(SUBSTITUTE($J76,",",REPT(" ",LEN($J76))),10 *LEN($J76)+1,LEN($J76)))))</f>
        <v>0</v>
      </c>
      <c r="T76" s="0" t="n">
        <f aca="false">IF(S76 = "", "", S76/R76)</f>
        <v>0</v>
      </c>
    </row>
    <row r="77" customFormat="false" ht="13.8" hidden="false" customHeight="false" outlineLevel="0" collapsed="false">
      <c r="H77" s="5" t="str">
        <f aca="true">IF(L77="", "", INDIRECT("P" &amp; ROW() - 1) - P77)</f>
        <v/>
      </c>
      <c r="K77" s="6" t="str">
        <f aca="false">IF(S77 = "", "", IF(S77/R77 = 0, "", S77/R77))</f>
        <v/>
      </c>
      <c r="M77" s="0" t="n">
        <f aca="false">IF(L77 = "-", -T77,G77)</f>
        <v>0</v>
      </c>
      <c r="N77" s="0" t="n">
        <f aca="true">IF(L77="-",SUM(INDIRECT(ADDRESS(2,COLUMN(M77))&amp;":"&amp;ADDRESS(ROW(),COLUMN(M77)))),0)</f>
        <v>0</v>
      </c>
      <c r="O77" s="0" t="n">
        <f aca="false">IF(L77="-",1,0)</f>
        <v>0</v>
      </c>
      <c r="P77" s="0" t="n">
        <f aca="true">IF(N77 = 0, INDIRECT("P" &amp; ROW() - 1), N77)</f>
        <v>0</v>
      </c>
      <c r="Q77" s="0" t="str">
        <f aca="false">IF(F77="","",VLOOKUP(F77,'Вода SKU'!$A$1:$B$150,2,0))</f>
        <v/>
      </c>
      <c r="R77" s="0" t="n">
        <f aca="false">IF($B$2 = "", 1, 8000/$B$2)</f>
        <v>1</v>
      </c>
      <c r="S77" s="0" t="n">
        <f aca="false">VALUE(IF(TRIM(MID(SUBSTITUTE($J77,",",REPT(" ",LEN($J77))), 0 *LEN($J77)+1,LEN($J77))) = "", "0", TRIM(MID(SUBSTITUTE($J77,",",REPT(" ",LEN($J77))),0 *LEN($J77)+1,LEN($J77))))) +   VALUE(IF(TRIM(MID(SUBSTITUTE($J77,",",REPT(" ",LEN($J77))), 1 *LEN($J77)+1,LEN($J77))) = "", "0", TRIM(MID(SUBSTITUTE($J77,",",REPT(" ",LEN($J77))),1 *LEN($J77)+1,LEN($J77))))) +  VALUE(IF(TRIM(MID(SUBSTITUTE($J77,",",REPT(" ",LEN($J77))), 2 *LEN($J77)+1,LEN($J77))) = "", "0", TRIM(MID(SUBSTITUTE($J77,",",REPT(" ",LEN($J77))),2 *LEN($J77)+1,LEN($J77))))) +  VALUE(IF(TRIM(MID(SUBSTITUTE($J77,",",REPT(" ",LEN($J77))), 3 *LEN($J77)+1,LEN($J77))) = "", "0", TRIM(MID(SUBSTITUTE($J77,",",REPT(" ",LEN($J77))),3 *LEN($J77)+1,LEN($J77))))) +  VALUE(IF(TRIM(MID(SUBSTITUTE($J77,",",REPT(" ",LEN($J77))), 4 *LEN($J77)+1,LEN($J77))) = "", "0", TRIM(MID(SUBSTITUTE($J77,",",REPT(" ",LEN($J77))),4 *LEN($J77)+1,LEN($J77))))) +  VALUE(IF(TRIM(MID(SUBSTITUTE($J77,",",REPT(" ",LEN($J77))), 5 *LEN($J77)+1,LEN($J77))) = "", "0", TRIM(MID(SUBSTITUTE($J77,",",REPT(" ",LEN($J77))),5 *LEN($J77)+1,LEN($J77))))) +  VALUE(IF(TRIM(MID(SUBSTITUTE($J77,",",REPT(" ",LEN($J77))), 6 *LEN($J77)+1,LEN($J77))) = "", "0", TRIM(MID(SUBSTITUTE($J77,",",REPT(" ",LEN($J77))),6 *LEN($J77)+1,LEN($J77))))) +  VALUE(IF(TRIM(MID(SUBSTITUTE($J77,",",REPT(" ",LEN($J77))), 7 *LEN($J77)+1,LEN($J77))) = "", "0", TRIM(MID(SUBSTITUTE($J77,",",REPT(" ",LEN($J77))),7 *LEN($J77)+1,LEN($J77))))) +  VALUE(IF(TRIM(MID(SUBSTITUTE($J77,",",REPT(" ",LEN($J77))), 8 *LEN($J77)+1,LEN($J77))) = "", "0", TRIM(MID(SUBSTITUTE($J77,",",REPT(" ",LEN($J77))),8 *LEN($J77)+1,LEN($J77))))) +  VALUE(IF(TRIM(MID(SUBSTITUTE($J77,",",REPT(" ",LEN($J77))), 9 *LEN($J77)+1,LEN($J77))) = "", "0", TRIM(MID(SUBSTITUTE($J77,",",REPT(" ",LEN($J77))),9 *LEN($J77)+1,LEN($J77))))) +  VALUE(IF(TRIM(MID(SUBSTITUTE($J77,",",REPT(" ",LEN($J77))), 10 *LEN($J77)+1,LEN($J77))) = "", "0", TRIM(MID(SUBSTITUTE($J77,",",REPT(" ",LEN($J77))),10 *LEN($J77)+1,LEN($J77)))))</f>
        <v>0</v>
      </c>
      <c r="T77" s="0" t="n">
        <f aca="false">IF(S77 = "", "", S77/R77)</f>
        <v>0</v>
      </c>
    </row>
    <row r="78" customFormat="false" ht="13.8" hidden="false" customHeight="false" outlineLevel="0" collapsed="false">
      <c r="H78" s="5" t="str">
        <f aca="true">IF(L78="", "", INDIRECT("P" &amp; ROW() - 1) - P78)</f>
        <v/>
      </c>
      <c r="K78" s="6" t="str">
        <f aca="false">IF(S78 = "", "", IF(S78/R78 = 0, "", S78/R78))</f>
        <v/>
      </c>
      <c r="M78" s="0" t="n">
        <f aca="false">IF(L78 = "-", -T78,G78)</f>
        <v>0</v>
      </c>
      <c r="N78" s="0" t="n">
        <f aca="true">IF(L78="-",SUM(INDIRECT(ADDRESS(2,COLUMN(M78))&amp;":"&amp;ADDRESS(ROW(),COLUMN(M78)))),0)</f>
        <v>0</v>
      </c>
      <c r="O78" s="0" t="n">
        <f aca="false">IF(L78="-",1,0)</f>
        <v>0</v>
      </c>
      <c r="P78" s="0" t="n">
        <f aca="true">IF(N78 = 0, INDIRECT("P" &amp; ROW() - 1), N78)</f>
        <v>0</v>
      </c>
      <c r="Q78" s="0" t="str">
        <f aca="false">IF(F78="","",VLOOKUP(F78,'Вода SKU'!$A$1:$B$150,2,0))</f>
        <v/>
      </c>
      <c r="R78" s="0" t="n">
        <f aca="false">IF($B$2 = "", 1, 8000/$B$2)</f>
        <v>1</v>
      </c>
      <c r="S78" s="0" t="n">
        <f aca="false">VALUE(IF(TRIM(MID(SUBSTITUTE($J78,",",REPT(" ",LEN($J78))), 0 *LEN($J78)+1,LEN($J78))) = "", "0", TRIM(MID(SUBSTITUTE($J78,",",REPT(" ",LEN($J78))),0 *LEN($J78)+1,LEN($J78))))) +   VALUE(IF(TRIM(MID(SUBSTITUTE($J78,",",REPT(" ",LEN($J78))), 1 *LEN($J78)+1,LEN($J78))) = "", "0", TRIM(MID(SUBSTITUTE($J78,",",REPT(" ",LEN($J78))),1 *LEN($J78)+1,LEN($J78))))) +  VALUE(IF(TRIM(MID(SUBSTITUTE($J78,",",REPT(" ",LEN($J78))), 2 *LEN($J78)+1,LEN($J78))) = "", "0", TRIM(MID(SUBSTITUTE($J78,",",REPT(" ",LEN($J78))),2 *LEN($J78)+1,LEN($J78))))) +  VALUE(IF(TRIM(MID(SUBSTITUTE($J78,",",REPT(" ",LEN($J78))), 3 *LEN($J78)+1,LEN($J78))) = "", "0", TRIM(MID(SUBSTITUTE($J78,",",REPT(" ",LEN($J78))),3 *LEN($J78)+1,LEN($J78))))) +  VALUE(IF(TRIM(MID(SUBSTITUTE($J78,",",REPT(" ",LEN($J78))), 4 *LEN($J78)+1,LEN($J78))) = "", "0", TRIM(MID(SUBSTITUTE($J78,",",REPT(" ",LEN($J78))),4 *LEN($J78)+1,LEN($J78))))) +  VALUE(IF(TRIM(MID(SUBSTITUTE($J78,",",REPT(" ",LEN($J78))), 5 *LEN($J78)+1,LEN($J78))) = "", "0", TRIM(MID(SUBSTITUTE($J78,",",REPT(" ",LEN($J78))),5 *LEN($J78)+1,LEN($J78))))) +  VALUE(IF(TRIM(MID(SUBSTITUTE($J78,",",REPT(" ",LEN($J78))), 6 *LEN($J78)+1,LEN($J78))) = "", "0", TRIM(MID(SUBSTITUTE($J78,",",REPT(" ",LEN($J78))),6 *LEN($J78)+1,LEN($J78))))) +  VALUE(IF(TRIM(MID(SUBSTITUTE($J78,",",REPT(" ",LEN($J78))), 7 *LEN($J78)+1,LEN($J78))) = "", "0", TRIM(MID(SUBSTITUTE($J78,",",REPT(" ",LEN($J78))),7 *LEN($J78)+1,LEN($J78))))) +  VALUE(IF(TRIM(MID(SUBSTITUTE($J78,",",REPT(" ",LEN($J78))), 8 *LEN($J78)+1,LEN($J78))) = "", "0", TRIM(MID(SUBSTITUTE($J78,",",REPT(" ",LEN($J78))),8 *LEN($J78)+1,LEN($J78))))) +  VALUE(IF(TRIM(MID(SUBSTITUTE($J78,",",REPT(" ",LEN($J78))), 9 *LEN($J78)+1,LEN($J78))) = "", "0", TRIM(MID(SUBSTITUTE($J78,",",REPT(" ",LEN($J78))),9 *LEN($J78)+1,LEN($J78))))) +  VALUE(IF(TRIM(MID(SUBSTITUTE($J78,",",REPT(" ",LEN($J78))), 10 *LEN($J78)+1,LEN($J78))) = "", "0", TRIM(MID(SUBSTITUTE($J78,",",REPT(" ",LEN($J78))),10 *LEN($J78)+1,LEN($J78)))))</f>
        <v>0</v>
      </c>
      <c r="T78" s="0" t="n">
        <f aca="false">IF(S78 = "", "", S78/R78)</f>
        <v>0</v>
      </c>
    </row>
    <row r="79" customFormat="false" ht="13.8" hidden="false" customHeight="false" outlineLevel="0" collapsed="false">
      <c r="H79" s="5" t="str">
        <f aca="true">IF(L79="", "", INDIRECT("P" &amp; ROW() - 1) - P79)</f>
        <v/>
      </c>
      <c r="K79" s="6" t="str">
        <f aca="false">IF(S79 = "", "", IF(S79/R79 = 0, "", S79/R79))</f>
        <v/>
      </c>
      <c r="M79" s="0" t="n">
        <f aca="false">IF(L79 = "-", -T79,G79)</f>
        <v>0</v>
      </c>
      <c r="N79" s="0" t="n">
        <f aca="true">IF(L79="-",SUM(INDIRECT(ADDRESS(2,COLUMN(M79))&amp;":"&amp;ADDRESS(ROW(),COLUMN(M79)))),0)</f>
        <v>0</v>
      </c>
      <c r="O79" s="0" t="n">
        <f aca="false">IF(L79="-",1,0)</f>
        <v>0</v>
      </c>
      <c r="P79" s="0" t="n">
        <f aca="true">IF(N79 = 0, INDIRECT("P" &amp; ROW() - 1), N79)</f>
        <v>0</v>
      </c>
      <c r="Q79" s="0" t="str">
        <f aca="false">IF(F79="","",VLOOKUP(F79,'Вода SKU'!$A$1:$B$150,2,0))</f>
        <v/>
      </c>
      <c r="R79" s="0" t="n">
        <f aca="false">IF($B$2 = "", 1, 8000/$B$2)</f>
        <v>1</v>
      </c>
      <c r="S79" s="0" t="n">
        <f aca="false">VALUE(IF(TRIM(MID(SUBSTITUTE($J79,",",REPT(" ",LEN($J79))), 0 *LEN($J79)+1,LEN($J79))) = "", "0", TRIM(MID(SUBSTITUTE($J79,",",REPT(" ",LEN($J79))),0 *LEN($J79)+1,LEN($J79))))) +   VALUE(IF(TRIM(MID(SUBSTITUTE($J79,",",REPT(" ",LEN($J79))), 1 *LEN($J79)+1,LEN($J79))) = "", "0", TRIM(MID(SUBSTITUTE($J79,",",REPT(" ",LEN($J79))),1 *LEN($J79)+1,LEN($J79))))) +  VALUE(IF(TRIM(MID(SUBSTITUTE($J79,",",REPT(" ",LEN($J79))), 2 *LEN($J79)+1,LEN($J79))) = "", "0", TRIM(MID(SUBSTITUTE($J79,",",REPT(" ",LEN($J79))),2 *LEN($J79)+1,LEN($J79))))) +  VALUE(IF(TRIM(MID(SUBSTITUTE($J79,",",REPT(" ",LEN($J79))), 3 *LEN($J79)+1,LEN($J79))) = "", "0", TRIM(MID(SUBSTITUTE($J79,",",REPT(" ",LEN($J79))),3 *LEN($J79)+1,LEN($J79))))) +  VALUE(IF(TRIM(MID(SUBSTITUTE($J79,",",REPT(" ",LEN($J79))), 4 *LEN($J79)+1,LEN($J79))) = "", "0", TRIM(MID(SUBSTITUTE($J79,",",REPT(" ",LEN($J79))),4 *LEN($J79)+1,LEN($J79))))) +  VALUE(IF(TRIM(MID(SUBSTITUTE($J79,",",REPT(" ",LEN($J79))), 5 *LEN($J79)+1,LEN($J79))) = "", "0", TRIM(MID(SUBSTITUTE($J79,",",REPT(" ",LEN($J79))),5 *LEN($J79)+1,LEN($J79))))) +  VALUE(IF(TRIM(MID(SUBSTITUTE($J79,",",REPT(" ",LEN($J79))), 6 *LEN($J79)+1,LEN($J79))) = "", "0", TRIM(MID(SUBSTITUTE($J79,",",REPT(" ",LEN($J79))),6 *LEN($J79)+1,LEN($J79))))) +  VALUE(IF(TRIM(MID(SUBSTITUTE($J79,",",REPT(" ",LEN($J79))), 7 *LEN($J79)+1,LEN($J79))) = "", "0", TRIM(MID(SUBSTITUTE($J79,",",REPT(" ",LEN($J79))),7 *LEN($J79)+1,LEN($J79))))) +  VALUE(IF(TRIM(MID(SUBSTITUTE($J79,",",REPT(" ",LEN($J79))), 8 *LEN($J79)+1,LEN($J79))) = "", "0", TRIM(MID(SUBSTITUTE($J79,",",REPT(" ",LEN($J79))),8 *LEN($J79)+1,LEN($J79))))) +  VALUE(IF(TRIM(MID(SUBSTITUTE($J79,",",REPT(" ",LEN($J79))), 9 *LEN($J79)+1,LEN($J79))) = "", "0", TRIM(MID(SUBSTITUTE($J79,",",REPT(" ",LEN($J79))),9 *LEN($J79)+1,LEN($J79))))) +  VALUE(IF(TRIM(MID(SUBSTITUTE($J79,",",REPT(" ",LEN($J79))), 10 *LEN($J79)+1,LEN($J79))) = "", "0", TRIM(MID(SUBSTITUTE($J79,",",REPT(" ",LEN($J79))),10 *LEN($J79)+1,LEN($J79)))))</f>
        <v>0</v>
      </c>
      <c r="T79" s="0" t="n">
        <f aca="false">IF(S79 = "", "", S79/R79)</f>
        <v>0</v>
      </c>
    </row>
    <row r="80" customFormat="false" ht="13.8" hidden="false" customHeight="false" outlineLevel="0" collapsed="false">
      <c r="H80" s="5" t="str">
        <f aca="true">IF(L80="", "", INDIRECT("P" &amp; ROW() - 1) - P80)</f>
        <v/>
      </c>
      <c r="K80" s="6" t="str">
        <f aca="false">IF(S80 = "", "", IF(S80/R80 = 0, "", S80/R80))</f>
        <v/>
      </c>
      <c r="M80" s="0" t="n">
        <f aca="false">IF(L80 = "-", -T80,G80)</f>
        <v>0</v>
      </c>
      <c r="N80" s="0" t="n">
        <f aca="true">IF(L80="-",SUM(INDIRECT(ADDRESS(2,COLUMN(M80))&amp;":"&amp;ADDRESS(ROW(),COLUMN(M80)))),0)</f>
        <v>0</v>
      </c>
      <c r="O80" s="0" t="n">
        <f aca="false">IF(L80="-",1,0)</f>
        <v>0</v>
      </c>
      <c r="P80" s="0" t="n">
        <f aca="true">IF(N80 = 0, INDIRECT("P" &amp; ROW() - 1), N80)</f>
        <v>0</v>
      </c>
      <c r="Q80" s="0" t="str">
        <f aca="false">IF(F80="","",VLOOKUP(F80,'Вода SKU'!$A$1:$B$150,2,0))</f>
        <v/>
      </c>
      <c r="R80" s="0" t="n">
        <f aca="false">IF($B$2 = "", 1, 8000/$B$2)</f>
        <v>1</v>
      </c>
      <c r="S80" s="0" t="n">
        <f aca="false">VALUE(IF(TRIM(MID(SUBSTITUTE($J80,",",REPT(" ",LEN($J80))), 0 *LEN($J80)+1,LEN($J80))) = "", "0", TRIM(MID(SUBSTITUTE($J80,",",REPT(" ",LEN($J80))),0 *LEN($J80)+1,LEN($J80))))) +   VALUE(IF(TRIM(MID(SUBSTITUTE($J80,",",REPT(" ",LEN($J80))), 1 *LEN($J80)+1,LEN($J80))) = "", "0", TRIM(MID(SUBSTITUTE($J80,",",REPT(" ",LEN($J80))),1 *LEN($J80)+1,LEN($J80))))) +  VALUE(IF(TRIM(MID(SUBSTITUTE($J80,",",REPT(" ",LEN($J80))), 2 *LEN($J80)+1,LEN($J80))) = "", "0", TRIM(MID(SUBSTITUTE($J80,",",REPT(" ",LEN($J80))),2 *LEN($J80)+1,LEN($J80))))) +  VALUE(IF(TRIM(MID(SUBSTITUTE($J80,",",REPT(" ",LEN($J80))), 3 *LEN($J80)+1,LEN($J80))) = "", "0", TRIM(MID(SUBSTITUTE($J80,",",REPT(" ",LEN($J80))),3 *LEN($J80)+1,LEN($J80))))) +  VALUE(IF(TRIM(MID(SUBSTITUTE($J80,",",REPT(" ",LEN($J80))), 4 *LEN($J80)+1,LEN($J80))) = "", "0", TRIM(MID(SUBSTITUTE($J80,",",REPT(" ",LEN($J80))),4 *LEN($J80)+1,LEN($J80))))) +  VALUE(IF(TRIM(MID(SUBSTITUTE($J80,",",REPT(" ",LEN($J80))), 5 *LEN($J80)+1,LEN($J80))) = "", "0", TRIM(MID(SUBSTITUTE($J80,",",REPT(" ",LEN($J80))),5 *LEN($J80)+1,LEN($J80))))) +  VALUE(IF(TRIM(MID(SUBSTITUTE($J80,",",REPT(" ",LEN($J80))), 6 *LEN($J80)+1,LEN($J80))) = "", "0", TRIM(MID(SUBSTITUTE($J80,",",REPT(" ",LEN($J80))),6 *LEN($J80)+1,LEN($J80))))) +  VALUE(IF(TRIM(MID(SUBSTITUTE($J80,",",REPT(" ",LEN($J80))), 7 *LEN($J80)+1,LEN($J80))) = "", "0", TRIM(MID(SUBSTITUTE($J80,",",REPT(" ",LEN($J80))),7 *LEN($J80)+1,LEN($J80))))) +  VALUE(IF(TRIM(MID(SUBSTITUTE($J80,",",REPT(" ",LEN($J80))), 8 *LEN($J80)+1,LEN($J80))) = "", "0", TRIM(MID(SUBSTITUTE($J80,",",REPT(" ",LEN($J80))),8 *LEN($J80)+1,LEN($J80))))) +  VALUE(IF(TRIM(MID(SUBSTITUTE($J80,",",REPT(" ",LEN($J80))), 9 *LEN($J80)+1,LEN($J80))) = "", "0", TRIM(MID(SUBSTITUTE($J80,",",REPT(" ",LEN($J80))),9 *LEN($J80)+1,LEN($J80))))) +  VALUE(IF(TRIM(MID(SUBSTITUTE($J80,",",REPT(" ",LEN($J80))), 10 *LEN($J80)+1,LEN($J80))) = "", "0", TRIM(MID(SUBSTITUTE($J80,",",REPT(" ",LEN($J80))),10 *LEN($J80)+1,LEN($J80)))))</f>
        <v>0</v>
      </c>
      <c r="T80" s="0" t="n">
        <f aca="false">IF(S80 = "", "", S80/R80)</f>
        <v>0</v>
      </c>
    </row>
    <row r="81" customFormat="false" ht="13.8" hidden="false" customHeight="false" outlineLevel="0" collapsed="false">
      <c r="H81" s="5" t="str">
        <f aca="true">IF(L81="", "", INDIRECT("P" &amp; ROW() - 1) - P81)</f>
        <v/>
      </c>
      <c r="K81" s="6" t="str">
        <f aca="false">IF(S81 = "", "", IF(S81/R81 = 0, "", S81/R81))</f>
        <v/>
      </c>
      <c r="M81" s="0" t="n">
        <f aca="false">IF(L81 = "-", -T81,G81)</f>
        <v>0</v>
      </c>
      <c r="N81" s="0" t="n">
        <f aca="true">IF(L81="-",SUM(INDIRECT(ADDRESS(2,COLUMN(M81))&amp;":"&amp;ADDRESS(ROW(),COLUMN(M81)))),0)</f>
        <v>0</v>
      </c>
      <c r="O81" s="0" t="n">
        <f aca="false">IF(L81="-",1,0)</f>
        <v>0</v>
      </c>
      <c r="P81" s="0" t="n">
        <f aca="true">IF(N81 = 0, INDIRECT("P" &amp; ROW() - 1), N81)</f>
        <v>0</v>
      </c>
      <c r="Q81" s="0" t="str">
        <f aca="false">IF(F81="","",VLOOKUP(F81,'Вода SKU'!$A$1:$B$150,2,0))</f>
        <v/>
      </c>
      <c r="R81" s="0" t="n">
        <f aca="false">IF($B$2 = "", 1, 8000/$B$2)</f>
        <v>1</v>
      </c>
      <c r="S81" s="0" t="n">
        <f aca="false">VALUE(IF(TRIM(MID(SUBSTITUTE($J81,",",REPT(" ",LEN($J81))), 0 *LEN($J81)+1,LEN($J81))) = "", "0", TRIM(MID(SUBSTITUTE($J81,",",REPT(" ",LEN($J81))),0 *LEN($J81)+1,LEN($J81))))) +   VALUE(IF(TRIM(MID(SUBSTITUTE($J81,",",REPT(" ",LEN($J81))), 1 *LEN($J81)+1,LEN($J81))) = "", "0", TRIM(MID(SUBSTITUTE($J81,",",REPT(" ",LEN($J81))),1 *LEN($J81)+1,LEN($J81))))) +  VALUE(IF(TRIM(MID(SUBSTITUTE($J81,",",REPT(" ",LEN($J81))), 2 *LEN($J81)+1,LEN($J81))) = "", "0", TRIM(MID(SUBSTITUTE($J81,",",REPT(" ",LEN($J81))),2 *LEN($J81)+1,LEN($J81))))) +  VALUE(IF(TRIM(MID(SUBSTITUTE($J81,",",REPT(" ",LEN($J81))), 3 *LEN($J81)+1,LEN($J81))) = "", "0", TRIM(MID(SUBSTITUTE($J81,",",REPT(" ",LEN($J81))),3 *LEN($J81)+1,LEN($J81))))) +  VALUE(IF(TRIM(MID(SUBSTITUTE($J81,",",REPT(" ",LEN($J81))), 4 *LEN($J81)+1,LEN($J81))) = "", "0", TRIM(MID(SUBSTITUTE($J81,",",REPT(" ",LEN($J81))),4 *LEN($J81)+1,LEN($J81))))) +  VALUE(IF(TRIM(MID(SUBSTITUTE($J81,",",REPT(" ",LEN($J81))), 5 *LEN($J81)+1,LEN($J81))) = "", "0", TRIM(MID(SUBSTITUTE($J81,",",REPT(" ",LEN($J81))),5 *LEN($J81)+1,LEN($J81))))) +  VALUE(IF(TRIM(MID(SUBSTITUTE($J81,",",REPT(" ",LEN($J81))), 6 *LEN($J81)+1,LEN($J81))) = "", "0", TRIM(MID(SUBSTITUTE($J81,",",REPT(" ",LEN($J81))),6 *LEN($J81)+1,LEN($J81))))) +  VALUE(IF(TRIM(MID(SUBSTITUTE($J81,",",REPT(" ",LEN($J81))), 7 *LEN($J81)+1,LEN($J81))) = "", "0", TRIM(MID(SUBSTITUTE($J81,",",REPT(" ",LEN($J81))),7 *LEN($J81)+1,LEN($J81))))) +  VALUE(IF(TRIM(MID(SUBSTITUTE($J81,",",REPT(" ",LEN($J81))), 8 *LEN($J81)+1,LEN($J81))) = "", "0", TRIM(MID(SUBSTITUTE($J81,",",REPT(" ",LEN($J81))),8 *LEN($J81)+1,LEN($J81))))) +  VALUE(IF(TRIM(MID(SUBSTITUTE($J81,",",REPT(" ",LEN($J81))), 9 *LEN($J81)+1,LEN($J81))) = "", "0", TRIM(MID(SUBSTITUTE($J81,",",REPT(" ",LEN($J81))),9 *LEN($J81)+1,LEN($J81))))) +  VALUE(IF(TRIM(MID(SUBSTITUTE($J81,",",REPT(" ",LEN($J81))), 10 *LEN($J81)+1,LEN($J81))) = "", "0", TRIM(MID(SUBSTITUTE($J81,",",REPT(" ",LEN($J81))),10 *LEN($J81)+1,LEN($J81)))))</f>
        <v>0</v>
      </c>
      <c r="T81" s="0" t="n">
        <f aca="false">IF(S81 = "", "", S81/R81)</f>
        <v>0</v>
      </c>
    </row>
    <row r="82" customFormat="false" ht="13.8" hidden="false" customHeight="false" outlineLevel="0" collapsed="false">
      <c r="H82" s="5" t="str">
        <f aca="true">IF(L82="", "", INDIRECT("P" &amp; ROW() - 1) - P82)</f>
        <v/>
      </c>
      <c r="K82" s="6" t="str">
        <f aca="false">IF(S82 = "", "", IF(S82/R82 = 0, "", S82/R82))</f>
        <v/>
      </c>
      <c r="M82" s="0" t="n">
        <f aca="false">IF(L82 = "-", -T82,G82)</f>
        <v>0</v>
      </c>
      <c r="N82" s="0" t="n">
        <f aca="true">IF(L82="-",SUM(INDIRECT(ADDRESS(2,COLUMN(M82))&amp;":"&amp;ADDRESS(ROW(),COLUMN(M82)))),0)</f>
        <v>0</v>
      </c>
      <c r="O82" s="0" t="n">
        <f aca="false">IF(L82="-",1,0)</f>
        <v>0</v>
      </c>
      <c r="P82" s="0" t="n">
        <f aca="true">IF(N82 = 0, INDIRECT("P" &amp; ROW() - 1), N82)</f>
        <v>0</v>
      </c>
      <c r="Q82" s="0" t="str">
        <f aca="false">IF(F82="","",VLOOKUP(F82,'Вода SKU'!$A$1:$B$150,2,0))</f>
        <v/>
      </c>
      <c r="R82" s="0" t="n">
        <f aca="false">IF($B$2 = "", 1, 8000/$B$2)</f>
        <v>1</v>
      </c>
      <c r="S82" s="0" t="n">
        <f aca="false">VALUE(IF(TRIM(MID(SUBSTITUTE($J82,",",REPT(" ",LEN($J82))), 0 *LEN($J82)+1,LEN($J82))) = "", "0", TRIM(MID(SUBSTITUTE($J82,",",REPT(" ",LEN($J82))),0 *LEN($J82)+1,LEN($J82))))) +   VALUE(IF(TRIM(MID(SUBSTITUTE($J82,",",REPT(" ",LEN($J82))), 1 *LEN($J82)+1,LEN($J82))) = "", "0", TRIM(MID(SUBSTITUTE($J82,",",REPT(" ",LEN($J82))),1 *LEN($J82)+1,LEN($J82))))) +  VALUE(IF(TRIM(MID(SUBSTITUTE($J82,",",REPT(" ",LEN($J82))), 2 *LEN($J82)+1,LEN($J82))) = "", "0", TRIM(MID(SUBSTITUTE($J82,",",REPT(" ",LEN($J82))),2 *LEN($J82)+1,LEN($J82))))) +  VALUE(IF(TRIM(MID(SUBSTITUTE($J82,",",REPT(" ",LEN($J82))), 3 *LEN($J82)+1,LEN($J82))) = "", "0", TRIM(MID(SUBSTITUTE($J82,",",REPT(" ",LEN($J82))),3 *LEN($J82)+1,LEN($J82))))) +  VALUE(IF(TRIM(MID(SUBSTITUTE($J82,",",REPT(" ",LEN($J82))), 4 *LEN($J82)+1,LEN($J82))) = "", "0", TRIM(MID(SUBSTITUTE($J82,",",REPT(" ",LEN($J82))),4 *LEN($J82)+1,LEN($J82))))) +  VALUE(IF(TRIM(MID(SUBSTITUTE($J82,",",REPT(" ",LEN($J82))), 5 *LEN($J82)+1,LEN($J82))) = "", "0", TRIM(MID(SUBSTITUTE($J82,",",REPT(" ",LEN($J82))),5 *LEN($J82)+1,LEN($J82))))) +  VALUE(IF(TRIM(MID(SUBSTITUTE($J82,",",REPT(" ",LEN($J82))), 6 *LEN($J82)+1,LEN($J82))) = "", "0", TRIM(MID(SUBSTITUTE($J82,",",REPT(" ",LEN($J82))),6 *LEN($J82)+1,LEN($J82))))) +  VALUE(IF(TRIM(MID(SUBSTITUTE($J82,",",REPT(" ",LEN($J82))), 7 *LEN($J82)+1,LEN($J82))) = "", "0", TRIM(MID(SUBSTITUTE($J82,",",REPT(" ",LEN($J82))),7 *LEN($J82)+1,LEN($J82))))) +  VALUE(IF(TRIM(MID(SUBSTITUTE($J82,",",REPT(" ",LEN($J82))), 8 *LEN($J82)+1,LEN($J82))) = "", "0", TRIM(MID(SUBSTITUTE($J82,",",REPT(" ",LEN($J82))),8 *LEN($J82)+1,LEN($J82))))) +  VALUE(IF(TRIM(MID(SUBSTITUTE($J82,",",REPT(" ",LEN($J82))), 9 *LEN($J82)+1,LEN($J82))) = "", "0", TRIM(MID(SUBSTITUTE($J82,",",REPT(" ",LEN($J82))),9 *LEN($J82)+1,LEN($J82))))) +  VALUE(IF(TRIM(MID(SUBSTITUTE($J82,",",REPT(" ",LEN($J82))), 10 *LEN($J82)+1,LEN($J82))) = "", "0", TRIM(MID(SUBSTITUTE($J82,",",REPT(" ",LEN($J82))),10 *LEN($J82)+1,LEN($J82)))))</f>
        <v>0</v>
      </c>
      <c r="T82" s="0" t="n">
        <f aca="false">IF(S82 = "", "", S82/R82)</f>
        <v>0</v>
      </c>
    </row>
    <row r="83" customFormat="false" ht="13.8" hidden="false" customHeight="false" outlineLevel="0" collapsed="false">
      <c r="H83" s="5" t="str">
        <f aca="true">IF(L83="", "", INDIRECT("P" &amp; ROW() - 1) - P83)</f>
        <v/>
      </c>
      <c r="K83" s="6" t="str">
        <f aca="false">IF(S83 = "", "", IF(S83/R83 = 0, "", S83/R83))</f>
        <v/>
      </c>
      <c r="M83" s="0" t="n">
        <f aca="false">IF(L83 = "-", -T83,G83)</f>
        <v>0</v>
      </c>
      <c r="N83" s="0" t="n">
        <f aca="true">IF(L83="-",SUM(INDIRECT(ADDRESS(2,COLUMN(M83))&amp;":"&amp;ADDRESS(ROW(),COLUMN(M83)))),0)</f>
        <v>0</v>
      </c>
      <c r="O83" s="0" t="n">
        <f aca="false">IF(L83="-",1,0)</f>
        <v>0</v>
      </c>
      <c r="P83" s="0" t="n">
        <f aca="true">IF(N83 = 0, INDIRECT("P" &amp; ROW() - 1), N83)</f>
        <v>0</v>
      </c>
      <c r="Q83" s="0" t="str">
        <f aca="false">IF(F83="","",VLOOKUP(F83,'Вода SKU'!$A$1:$B$150,2,0))</f>
        <v/>
      </c>
      <c r="R83" s="0" t="n">
        <f aca="false">IF($B$2 = "", 1, 8000/$B$2)</f>
        <v>1</v>
      </c>
      <c r="S83" s="0" t="n">
        <f aca="false">VALUE(IF(TRIM(MID(SUBSTITUTE($J83,",",REPT(" ",LEN($J83))), 0 *LEN($J83)+1,LEN($J83))) = "", "0", TRIM(MID(SUBSTITUTE($J83,",",REPT(" ",LEN($J83))),0 *LEN($J83)+1,LEN($J83))))) +   VALUE(IF(TRIM(MID(SUBSTITUTE($J83,",",REPT(" ",LEN($J83))), 1 *LEN($J83)+1,LEN($J83))) = "", "0", TRIM(MID(SUBSTITUTE($J83,",",REPT(" ",LEN($J83))),1 *LEN($J83)+1,LEN($J83))))) +  VALUE(IF(TRIM(MID(SUBSTITUTE($J83,",",REPT(" ",LEN($J83))), 2 *LEN($J83)+1,LEN($J83))) = "", "0", TRIM(MID(SUBSTITUTE($J83,",",REPT(" ",LEN($J83))),2 *LEN($J83)+1,LEN($J83))))) +  VALUE(IF(TRIM(MID(SUBSTITUTE($J83,",",REPT(" ",LEN($J83))), 3 *LEN($J83)+1,LEN($J83))) = "", "0", TRIM(MID(SUBSTITUTE($J83,",",REPT(" ",LEN($J83))),3 *LEN($J83)+1,LEN($J83))))) +  VALUE(IF(TRIM(MID(SUBSTITUTE($J83,",",REPT(" ",LEN($J83))), 4 *LEN($J83)+1,LEN($J83))) = "", "0", TRIM(MID(SUBSTITUTE($J83,",",REPT(" ",LEN($J83))),4 *LEN($J83)+1,LEN($J83))))) +  VALUE(IF(TRIM(MID(SUBSTITUTE($J83,",",REPT(" ",LEN($J83))), 5 *LEN($J83)+1,LEN($J83))) = "", "0", TRIM(MID(SUBSTITUTE($J83,",",REPT(" ",LEN($J83))),5 *LEN($J83)+1,LEN($J83))))) +  VALUE(IF(TRIM(MID(SUBSTITUTE($J83,",",REPT(" ",LEN($J83))), 6 *LEN($J83)+1,LEN($J83))) = "", "0", TRIM(MID(SUBSTITUTE($J83,",",REPT(" ",LEN($J83))),6 *LEN($J83)+1,LEN($J83))))) +  VALUE(IF(TRIM(MID(SUBSTITUTE($J83,",",REPT(" ",LEN($J83))), 7 *LEN($J83)+1,LEN($J83))) = "", "0", TRIM(MID(SUBSTITUTE($J83,",",REPT(" ",LEN($J83))),7 *LEN($J83)+1,LEN($J83))))) +  VALUE(IF(TRIM(MID(SUBSTITUTE($J83,",",REPT(" ",LEN($J83))), 8 *LEN($J83)+1,LEN($J83))) = "", "0", TRIM(MID(SUBSTITUTE($J83,",",REPT(" ",LEN($J83))),8 *LEN($J83)+1,LEN($J83))))) +  VALUE(IF(TRIM(MID(SUBSTITUTE($J83,",",REPT(" ",LEN($J83))), 9 *LEN($J83)+1,LEN($J83))) = "", "0", TRIM(MID(SUBSTITUTE($J83,",",REPT(" ",LEN($J83))),9 *LEN($J83)+1,LEN($J83))))) +  VALUE(IF(TRIM(MID(SUBSTITUTE($J83,",",REPT(" ",LEN($J83))), 10 *LEN($J83)+1,LEN($J83))) = "", "0", TRIM(MID(SUBSTITUTE($J83,",",REPT(" ",LEN($J83))),10 *LEN($J83)+1,LEN($J83)))))</f>
        <v>0</v>
      </c>
      <c r="T83" s="0" t="n">
        <f aca="false">IF(S83 = "", "", S83/R83)</f>
        <v>0</v>
      </c>
    </row>
    <row r="84" customFormat="false" ht="13.8" hidden="false" customHeight="false" outlineLevel="0" collapsed="false">
      <c r="H84" s="5" t="str">
        <f aca="true">IF(L84="", "", INDIRECT("P" &amp; ROW() - 1) - P84)</f>
        <v/>
      </c>
      <c r="K84" s="6" t="str">
        <f aca="false">IF(S84 = "", "", IF(S84/R84 = 0, "", S84/R84))</f>
        <v/>
      </c>
      <c r="M84" s="0" t="n">
        <f aca="false">IF(L84 = "-", -T84,G84)</f>
        <v>0</v>
      </c>
      <c r="N84" s="0" t="n">
        <f aca="true">IF(L84="-",SUM(INDIRECT(ADDRESS(2,COLUMN(M84))&amp;":"&amp;ADDRESS(ROW(),COLUMN(M84)))),0)</f>
        <v>0</v>
      </c>
      <c r="O84" s="0" t="n">
        <f aca="false">IF(L84="-",1,0)</f>
        <v>0</v>
      </c>
      <c r="P84" s="0" t="n">
        <f aca="true">IF(N84 = 0, INDIRECT("P" &amp; ROW() - 1), N84)</f>
        <v>0</v>
      </c>
      <c r="Q84" s="0" t="str">
        <f aca="false">IF(F84="","",VLOOKUP(F84,'Вода SKU'!$A$1:$B$150,2,0))</f>
        <v/>
      </c>
      <c r="R84" s="0" t="n">
        <f aca="false">IF($B$2 = "", 1, 8000/$B$2)</f>
        <v>1</v>
      </c>
      <c r="S84" s="0" t="n">
        <f aca="false">VALUE(IF(TRIM(MID(SUBSTITUTE($J84,",",REPT(" ",LEN($J84))), 0 *LEN($J84)+1,LEN($J84))) = "", "0", TRIM(MID(SUBSTITUTE($J84,",",REPT(" ",LEN($J84))),0 *LEN($J84)+1,LEN($J84))))) +   VALUE(IF(TRIM(MID(SUBSTITUTE($J84,",",REPT(" ",LEN($J84))), 1 *LEN($J84)+1,LEN($J84))) = "", "0", TRIM(MID(SUBSTITUTE($J84,",",REPT(" ",LEN($J84))),1 *LEN($J84)+1,LEN($J84))))) +  VALUE(IF(TRIM(MID(SUBSTITUTE($J84,",",REPT(" ",LEN($J84))), 2 *LEN($J84)+1,LEN($J84))) = "", "0", TRIM(MID(SUBSTITUTE($J84,",",REPT(" ",LEN($J84))),2 *LEN($J84)+1,LEN($J84))))) +  VALUE(IF(TRIM(MID(SUBSTITUTE($J84,",",REPT(" ",LEN($J84))), 3 *LEN($J84)+1,LEN($J84))) = "", "0", TRIM(MID(SUBSTITUTE($J84,",",REPT(" ",LEN($J84))),3 *LEN($J84)+1,LEN($J84))))) +  VALUE(IF(TRIM(MID(SUBSTITUTE($J84,",",REPT(" ",LEN($J84))), 4 *LEN($J84)+1,LEN($J84))) = "", "0", TRIM(MID(SUBSTITUTE($J84,",",REPT(" ",LEN($J84))),4 *LEN($J84)+1,LEN($J84))))) +  VALUE(IF(TRIM(MID(SUBSTITUTE($J84,",",REPT(" ",LEN($J84))), 5 *LEN($J84)+1,LEN($J84))) = "", "0", TRIM(MID(SUBSTITUTE($J84,",",REPT(" ",LEN($J84))),5 *LEN($J84)+1,LEN($J84))))) +  VALUE(IF(TRIM(MID(SUBSTITUTE($J84,",",REPT(" ",LEN($J84))), 6 *LEN($J84)+1,LEN($J84))) = "", "0", TRIM(MID(SUBSTITUTE($J84,",",REPT(" ",LEN($J84))),6 *LEN($J84)+1,LEN($J84))))) +  VALUE(IF(TRIM(MID(SUBSTITUTE($J84,",",REPT(" ",LEN($J84))), 7 *LEN($J84)+1,LEN($J84))) = "", "0", TRIM(MID(SUBSTITUTE($J84,",",REPT(" ",LEN($J84))),7 *LEN($J84)+1,LEN($J84))))) +  VALUE(IF(TRIM(MID(SUBSTITUTE($J84,",",REPT(" ",LEN($J84))), 8 *LEN($J84)+1,LEN($J84))) = "", "0", TRIM(MID(SUBSTITUTE($J84,",",REPT(" ",LEN($J84))),8 *LEN($J84)+1,LEN($J84))))) +  VALUE(IF(TRIM(MID(SUBSTITUTE($J84,",",REPT(" ",LEN($J84))), 9 *LEN($J84)+1,LEN($J84))) = "", "0", TRIM(MID(SUBSTITUTE($J84,",",REPT(" ",LEN($J84))),9 *LEN($J84)+1,LEN($J84))))) +  VALUE(IF(TRIM(MID(SUBSTITUTE($J84,",",REPT(" ",LEN($J84))), 10 *LEN($J84)+1,LEN($J84))) = "", "0", TRIM(MID(SUBSTITUTE($J84,",",REPT(" ",LEN($J84))),10 *LEN($J84)+1,LEN($J84)))))</f>
        <v>0</v>
      </c>
      <c r="T84" s="0" t="n">
        <f aca="false">IF(S84 = "", "", S84/R84)</f>
        <v>0</v>
      </c>
    </row>
    <row r="85" customFormat="false" ht="13.8" hidden="false" customHeight="false" outlineLevel="0" collapsed="false">
      <c r="H85" s="5" t="str">
        <f aca="true">IF(L85="", "", INDIRECT("P" &amp; ROW() - 1) - P85)</f>
        <v/>
      </c>
      <c r="K85" s="6" t="str">
        <f aca="false">IF(S85 = "", "", IF(S85/R85 = 0, "", S85/R85))</f>
        <v/>
      </c>
      <c r="M85" s="0" t="n">
        <f aca="false">IF(L85 = "-", -T85,G85)</f>
        <v>0</v>
      </c>
      <c r="N85" s="0" t="n">
        <f aca="true">IF(L85="-",SUM(INDIRECT(ADDRESS(2,COLUMN(M85))&amp;":"&amp;ADDRESS(ROW(),COLUMN(M85)))),0)</f>
        <v>0</v>
      </c>
      <c r="O85" s="0" t="n">
        <f aca="false">IF(L85="-",1,0)</f>
        <v>0</v>
      </c>
      <c r="P85" s="0" t="n">
        <f aca="true">IF(N85 = 0, INDIRECT("P" &amp; ROW() - 1), N85)</f>
        <v>0</v>
      </c>
      <c r="Q85" s="0" t="str">
        <f aca="false">IF(F85="","",VLOOKUP(F85,'Вода SKU'!$A$1:$B$150,2,0))</f>
        <v/>
      </c>
      <c r="R85" s="0" t="n">
        <f aca="false">IF($B$2 = "", 1, 8000/$B$2)</f>
        <v>1</v>
      </c>
      <c r="S85" s="0" t="n">
        <f aca="false">VALUE(IF(TRIM(MID(SUBSTITUTE($J85,",",REPT(" ",LEN($J85))), 0 *LEN($J85)+1,LEN($J85))) = "", "0", TRIM(MID(SUBSTITUTE($J85,",",REPT(" ",LEN($J85))),0 *LEN($J85)+1,LEN($J85))))) +   VALUE(IF(TRIM(MID(SUBSTITUTE($J85,",",REPT(" ",LEN($J85))), 1 *LEN($J85)+1,LEN($J85))) = "", "0", TRIM(MID(SUBSTITUTE($J85,",",REPT(" ",LEN($J85))),1 *LEN($J85)+1,LEN($J85))))) +  VALUE(IF(TRIM(MID(SUBSTITUTE($J85,",",REPT(" ",LEN($J85))), 2 *LEN($J85)+1,LEN($J85))) = "", "0", TRIM(MID(SUBSTITUTE($J85,",",REPT(" ",LEN($J85))),2 *LEN($J85)+1,LEN($J85))))) +  VALUE(IF(TRIM(MID(SUBSTITUTE($J85,",",REPT(" ",LEN($J85))), 3 *LEN($J85)+1,LEN($J85))) = "", "0", TRIM(MID(SUBSTITUTE($J85,",",REPT(" ",LEN($J85))),3 *LEN($J85)+1,LEN($J85))))) +  VALUE(IF(TRIM(MID(SUBSTITUTE($J85,",",REPT(" ",LEN($J85))), 4 *LEN($J85)+1,LEN($J85))) = "", "0", TRIM(MID(SUBSTITUTE($J85,",",REPT(" ",LEN($J85))),4 *LEN($J85)+1,LEN($J85))))) +  VALUE(IF(TRIM(MID(SUBSTITUTE($J85,",",REPT(" ",LEN($J85))), 5 *LEN($J85)+1,LEN($J85))) = "", "0", TRIM(MID(SUBSTITUTE($J85,",",REPT(" ",LEN($J85))),5 *LEN($J85)+1,LEN($J85))))) +  VALUE(IF(TRIM(MID(SUBSTITUTE($J85,",",REPT(" ",LEN($J85))), 6 *LEN($J85)+1,LEN($J85))) = "", "0", TRIM(MID(SUBSTITUTE($J85,",",REPT(" ",LEN($J85))),6 *LEN($J85)+1,LEN($J85))))) +  VALUE(IF(TRIM(MID(SUBSTITUTE($J85,",",REPT(" ",LEN($J85))), 7 *LEN($J85)+1,LEN($J85))) = "", "0", TRIM(MID(SUBSTITUTE($J85,",",REPT(" ",LEN($J85))),7 *LEN($J85)+1,LEN($J85))))) +  VALUE(IF(TRIM(MID(SUBSTITUTE($J85,",",REPT(" ",LEN($J85))), 8 *LEN($J85)+1,LEN($J85))) = "", "0", TRIM(MID(SUBSTITUTE($J85,",",REPT(" ",LEN($J85))),8 *LEN($J85)+1,LEN($J85))))) +  VALUE(IF(TRIM(MID(SUBSTITUTE($J85,",",REPT(" ",LEN($J85))), 9 *LEN($J85)+1,LEN($J85))) = "", "0", TRIM(MID(SUBSTITUTE($J85,",",REPT(" ",LEN($J85))),9 *LEN($J85)+1,LEN($J85))))) +  VALUE(IF(TRIM(MID(SUBSTITUTE($J85,",",REPT(" ",LEN($J85))), 10 *LEN($J85)+1,LEN($J85))) = "", "0", TRIM(MID(SUBSTITUTE($J85,",",REPT(" ",LEN($J85))),10 *LEN($J85)+1,LEN($J85)))))</f>
        <v>0</v>
      </c>
      <c r="T85" s="0" t="n">
        <f aca="false">IF(S85 = "", "", S85/R85)</f>
        <v>0</v>
      </c>
    </row>
    <row r="86" customFormat="false" ht="13.8" hidden="false" customHeight="false" outlineLevel="0" collapsed="false">
      <c r="H86" s="5" t="str">
        <f aca="true">IF(L86="", "", INDIRECT("P" &amp; ROW() - 1) - P86)</f>
        <v/>
      </c>
      <c r="K86" s="6" t="str">
        <f aca="false">IF(S86 = "", "", IF(S86/R86 = 0, "", S86/R86))</f>
        <v/>
      </c>
      <c r="M86" s="0" t="n">
        <f aca="false">IF(L86 = "-", -T86,G86)</f>
        <v>0</v>
      </c>
      <c r="N86" s="0" t="n">
        <f aca="true">IF(L86="-",SUM(INDIRECT(ADDRESS(2,COLUMN(M86))&amp;":"&amp;ADDRESS(ROW(),COLUMN(M86)))),0)</f>
        <v>0</v>
      </c>
      <c r="O86" s="0" t="n">
        <f aca="false">IF(L86="-",1,0)</f>
        <v>0</v>
      </c>
      <c r="P86" s="0" t="n">
        <f aca="true">IF(N86 = 0, INDIRECT("P" &amp; ROW() - 1), N86)</f>
        <v>0</v>
      </c>
      <c r="Q86" s="0" t="str">
        <f aca="false">IF(F86="","",VLOOKUP(F86,'Вода SKU'!$A$1:$B$150,2,0))</f>
        <v/>
      </c>
      <c r="R86" s="0" t="n">
        <f aca="false">IF($B$2 = "", 1, 8000/$B$2)</f>
        <v>1</v>
      </c>
      <c r="S86" s="0" t="n">
        <f aca="false">VALUE(IF(TRIM(MID(SUBSTITUTE($J86,",",REPT(" ",LEN($J86))), 0 *LEN($J86)+1,LEN($J86))) = "", "0", TRIM(MID(SUBSTITUTE($J86,",",REPT(" ",LEN($J86))),0 *LEN($J86)+1,LEN($J86))))) +   VALUE(IF(TRIM(MID(SUBSTITUTE($J86,",",REPT(" ",LEN($J86))), 1 *LEN($J86)+1,LEN($J86))) = "", "0", TRIM(MID(SUBSTITUTE($J86,",",REPT(" ",LEN($J86))),1 *LEN($J86)+1,LEN($J86))))) +  VALUE(IF(TRIM(MID(SUBSTITUTE($J86,",",REPT(" ",LEN($J86))), 2 *LEN($J86)+1,LEN($J86))) = "", "0", TRIM(MID(SUBSTITUTE($J86,",",REPT(" ",LEN($J86))),2 *LEN($J86)+1,LEN($J86))))) +  VALUE(IF(TRIM(MID(SUBSTITUTE($J86,",",REPT(" ",LEN($J86))), 3 *LEN($J86)+1,LEN($J86))) = "", "0", TRIM(MID(SUBSTITUTE($J86,",",REPT(" ",LEN($J86))),3 *LEN($J86)+1,LEN($J86))))) +  VALUE(IF(TRIM(MID(SUBSTITUTE($J86,",",REPT(" ",LEN($J86))), 4 *LEN($J86)+1,LEN($J86))) = "", "0", TRIM(MID(SUBSTITUTE($J86,",",REPT(" ",LEN($J86))),4 *LEN($J86)+1,LEN($J86))))) +  VALUE(IF(TRIM(MID(SUBSTITUTE($J86,",",REPT(" ",LEN($J86))), 5 *LEN($J86)+1,LEN($J86))) = "", "0", TRIM(MID(SUBSTITUTE($J86,",",REPT(" ",LEN($J86))),5 *LEN($J86)+1,LEN($J86))))) +  VALUE(IF(TRIM(MID(SUBSTITUTE($J86,",",REPT(" ",LEN($J86))), 6 *LEN($J86)+1,LEN($J86))) = "", "0", TRIM(MID(SUBSTITUTE($J86,",",REPT(" ",LEN($J86))),6 *LEN($J86)+1,LEN($J86))))) +  VALUE(IF(TRIM(MID(SUBSTITUTE($J86,",",REPT(" ",LEN($J86))), 7 *LEN($J86)+1,LEN($J86))) = "", "0", TRIM(MID(SUBSTITUTE($J86,",",REPT(" ",LEN($J86))),7 *LEN($J86)+1,LEN($J86))))) +  VALUE(IF(TRIM(MID(SUBSTITUTE($J86,",",REPT(" ",LEN($J86))), 8 *LEN($J86)+1,LEN($J86))) = "", "0", TRIM(MID(SUBSTITUTE($J86,",",REPT(" ",LEN($J86))),8 *LEN($J86)+1,LEN($J86))))) +  VALUE(IF(TRIM(MID(SUBSTITUTE($J86,",",REPT(" ",LEN($J86))), 9 *LEN($J86)+1,LEN($J86))) = "", "0", TRIM(MID(SUBSTITUTE($J86,",",REPT(" ",LEN($J86))),9 *LEN($J86)+1,LEN($J86))))) +  VALUE(IF(TRIM(MID(SUBSTITUTE($J86,",",REPT(" ",LEN($J86))), 10 *LEN($J86)+1,LEN($J86))) = "", "0", TRIM(MID(SUBSTITUTE($J86,",",REPT(" ",LEN($J86))),10 *LEN($J86)+1,LEN($J86)))))</f>
        <v>0</v>
      </c>
      <c r="T86" s="0" t="n">
        <f aca="false">IF(S86 = "", "", S86/R86)</f>
        <v>0</v>
      </c>
    </row>
    <row r="87" customFormat="false" ht="13.8" hidden="false" customHeight="false" outlineLevel="0" collapsed="false">
      <c r="H87" s="5" t="str">
        <f aca="true">IF(L87="", "", INDIRECT("P" &amp; ROW() - 1) - P87)</f>
        <v/>
      </c>
      <c r="K87" s="6" t="str">
        <f aca="false">IF(S87 = "", "", IF(S87/R87 = 0, "", S87/R87))</f>
        <v/>
      </c>
      <c r="M87" s="0" t="n">
        <f aca="false">IF(L87 = "-", -T87,G87)</f>
        <v>0</v>
      </c>
      <c r="N87" s="0" t="n">
        <f aca="true">IF(L87="-",SUM(INDIRECT(ADDRESS(2,COLUMN(M87))&amp;":"&amp;ADDRESS(ROW(),COLUMN(M87)))),0)</f>
        <v>0</v>
      </c>
      <c r="O87" s="0" t="n">
        <f aca="false">IF(L87="-",1,0)</f>
        <v>0</v>
      </c>
      <c r="P87" s="0" t="n">
        <f aca="true">IF(N87 = 0, INDIRECT("P" &amp; ROW() - 1), N87)</f>
        <v>0</v>
      </c>
      <c r="Q87" s="0" t="str">
        <f aca="false">IF(F87="","",VLOOKUP(F87,'Вода SKU'!$A$1:$B$150,2,0))</f>
        <v/>
      </c>
      <c r="R87" s="0" t="n">
        <f aca="false">IF($B$2 = "", 1, 8000/$B$2)</f>
        <v>1</v>
      </c>
      <c r="S87" s="0" t="n">
        <f aca="false">VALUE(IF(TRIM(MID(SUBSTITUTE($J87,",",REPT(" ",LEN($J87))), 0 *LEN($J87)+1,LEN($J87))) = "", "0", TRIM(MID(SUBSTITUTE($J87,",",REPT(" ",LEN($J87))),0 *LEN($J87)+1,LEN($J87))))) +   VALUE(IF(TRIM(MID(SUBSTITUTE($J87,",",REPT(" ",LEN($J87))), 1 *LEN($J87)+1,LEN($J87))) = "", "0", TRIM(MID(SUBSTITUTE($J87,",",REPT(" ",LEN($J87))),1 *LEN($J87)+1,LEN($J87))))) +  VALUE(IF(TRIM(MID(SUBSTITUTE($J87,",",REPT(" ",LEN($J87))), 2 *LEN($J87)+1,LEN($J87))) = "", "0", TRIM(MID(SUBSTITUTE($J87,",",REPT(" ",LEN($J87))),2 *LEN($J87)+1,LEN($J87))))) +  VALUE(IF(TRIM(MID(SUBSTITUTE($J87,",",REPT(" ",LEN($J87))), 3 *LEN($J87)+1,LEN($J87))) = "", "0", TRIM(MID(SUBSTITUTE($J87,",",REPT(" ",LEN($J87))),3 *LEN($J87)+1,LEN($J87))))) +  VALUE(IF(TRIM(MID(SUBSTITUTE($J87,",",REPT(" ",LEN($J87))), 4 *LEN($J87)+1,LEN($J87))) = "", "0", TRIM(MID(SUBSTITUTE($J87,",",REPT(" ",LEN($J87))),4 *LEN($J87)+1,LEN($J87))))) +  VALUE(IF(TRIM(MID(SUBSTITUTE($J87,",",REPT(" ",LEN($J87))), 5 *LEN($J87)+1,LEN($J87))) = "", "0", TRIM(MID(SUBSTITUTE($J87,",",REPT(" ",LEN($J87))),5 *LEN($J87)+1,LEN($J87))))) +  VALUE(IF(TRIM(MID(SUBSTITUTE($J87,",",REPT(" ",LEN($J87))), 6 *LEN($J87)+1,LEN($J87))) = "", "0", TRIM(MID(SUBSTITUTE($J87,",",REPT(" ",LEN($J87))),6 *LEN($J87)+1,LEN($J87))))) +  VALUE(IF(TRIM(MID(SUBSTITUTE($J87,",",REPT(" ",LEN($J87))), 7 *LEN($J87)+1,LEN($J87))) = "", "0", TRIM(MID(SUBSTITUTE($J87,",",REPT(" ",LEN($J87))),7 *LEN($J87)+1,LEN($J87))))) +  VALUE(IF(TRIM(MID(SUBSTITUTE($J87,",",REPT(" ",LEN($J87))), 8 *LEN($J87)+1,LEN($J87))) = "", "0", TRIM(MID(SUBSTITUTE($J87,",",REPT(" ",LEN($J87))),8 *LEN($J87)+1,LEN($J87))))) +  VALUE(IF(TRIM(MID(SUBSTITUTE($J87,",",REPT(" ",LEN($J87))), 9 *LEN($J87)+1,LEN($J87))) = "", "0", TRIM(MID(SUBSTITUTE($J87,",",REPT(" ",LEN($J87))),9 *LEN($J87)+1,LEN($J87))))) +  VALUE(IF(TRIM(MID(SUBSTITUTE($J87,",",REPT(" ",LEN($J87))), 10 *LEN($J87)+1,LEN($J87))) = "", "0", TRIM(MID(SUBSTITUTE($J87,",",REPT(" ",LEN($J87))),10 *LEN($J87)+1,LEN($J87)))))</f>
        <v>0</v>
      </c>
      <c r="T87" s="0" t="n">
        <f aca="false">IF(S87 = "", "", S87/R87)</f>
        <v>0</v>
      </c>
    </row>
    <row r="88" customFormat="false" ht="13.8" hidden="false" customHeight="false" outlineLevel="0" collapsed="false">
      <c r="H88" s="5" t="str">
        <f aca="true">IF(L88="", "", INDIRECT("P" &amp; ROW() - 1) - P88)</f>
        <v/>
      </c>
      <c r="K88" s="6" t="str">
        <f aca="false">IF(S88 = "", "", IF(S88/R88 = 0, "", S88/R88))</f>
        <v/>
      </c>
      <c r="M88" s="0" t="n">
        <f aca="false">IF(L88 = "-", -T88,G88)</f>
        <v>0</v>
      </c>
      <c r="N88" s="0" t="n">
        <f aca="true">IF(L88="-",SUM(INDIRECT(ADDRESS(2,COLUMN(M88))&amp;":"&amp;ADDRESS(ROW(),COLUMN(M88)))),0)</f>
        <v>0</v>
      </c>
      <c r="O88" s="0" t="n">
        <f aca="false">IF(L88="-",1,0)</f>
        <v>0</v>
      </c>
      <c r="P88" s="0" t="n">
        <f aca="true">IF(N88 = 0, INDIRECT("P" &amp; ROW() - 1), N88)</f>
        <v>0</v>
      </c>
      <c r="Q88" s="0" t="str">
        <f aca="false">IF(F88="","",VLOOKUP(F88,'Вода SKU'!$A$1:$B$150,2,0))</f>
        <v/>
      </c>
      <c r="R88" s="0" t="n">
        <f aca="false">IF($B$2 = "", 1, 8000/$B$2)</f>
        <v>1</v>
      </c>
      <c r="S88" s="0" t="n">
        <f aca="false">VALUE(IF(TRIM(MID(SUBSTITUTE($J88,",",REPT(" ",LEN($J88))), 0 *LEN($J88)+1,LEN($J88))) = "", "0", TRIM(MID(SUBSTITUTE($J88,",",REPT(" ",LEN($J88))),0 *LEN($J88)+1,LEN($J88))))) +   VALUE(IF(TRIM(MID(SUBSTITUTE($J88,",",REPT(" ",LEN($J88))), 1 *LEN($J88)+1,LEN($J88))) = "", "0", TRIM(MID(SUBSTITUTE($J88,",",REPT(" ",LEN($J88))),1 *LEN($J88)+1,LEN($J88))))) +  VALUE(IF(TRIM(MID(SUBSTITUTE($J88,",",REPT(" ",LEN($J88))), 2 *LEN($J88)+1,LEN($J88))) = "", "0", TRIM(MID(SUBSTITUTE($J88,",",REPT(" ",LEN($J88))),2 *LEN($J88)+1,LEN($J88))))) +  VALUE(IF(TRIM(MID(SUBSTITUTE($J88,",",REPT(" ",LEN($J88))), 3 *LEN($J88)+1,LEN($J88))) = "", "0", TRIM(MID(SUBSTITUTE($J88,",",REPT(" ",LEN($J88))),3 *LEN($J88)+1,LEN($J88))))) +  VALUE(IF(TRIM(MID(SUBSTITUTE($J88,",",REPT(" ",LEN($J88))), 4 *LEN($J88)+1,LEN($J88))) = "", "0", TRIM(MID(SUBSTITUTE($J88,",",REPT(" ",LEN($J88))),4 *LEN($J88)+1,LEN($J88))))) +  VALUE(IF(TRIM(MID(SUBSTITUTE($J88,",",REPT(" ",LEN($J88))), 5 *LEN($J88)+1,LEN($J88))) = "", "0", TRIM(MID(SUBSTITUTE($J88,",",REPT(" ",LEN($J88))),5 *LEN($J88)+1,LEN($J88))))) +  VALUE(IF(TRIM(MID(SUBSTITUTE($J88,",",REPT(" ",LEN($J88))), 6 *LEN($J88)+1,LEN($J88))) = "", "0", TRIM(MID(SUBSTITUTE($J88,",",REPT(" ",LEN($J88))),6 *LEN($J88)+1,LEN($J88))))) +  VALUE(IF(TRIM(MID(SUBSTITUTE($J88,",",REPT(" ",LEN($J88))), 7 *LEN($J88)+1,LEN($J88))) = "", "0", TRIM(MID(SUBSTITUTE($J88,",",REPT(" ",LEN($J88))),7 *LEN($J88)+1,LEN($J88))))) +  VALUE(IF(TRIM(MID(SUBSTITUTE($J88,",",REPT(" ",LEN($J88))), 8 *LEN($J88)+1,LEN($J88))) = "", "0", TRIM(MID(SUBSTITUTE($J88,",",REPT(" ",LEN($J88))),8 *LEN($J88)+1,LEN($J88))))) +  VALUE(IF(TRIM(MID(SUBSTITUTE($J88,",",REPT(" ",LEN($J88))), 9 *LEN($J88)+1,LEN($J88))) = "", "0", TRIM(MID(SUBSTITUTE($J88,",",REPT(" ",LEN($J88))),9 *LEN($J88)+1,LEN($J88))))) +  VALUE(IF(TRIM(MID(SUBSTITUTE($J88,",",REPT(" ",LEN($J88))), 10 *LEN($J88)+1,LEN($J88))) = "", "0", TRIM(MID(SUBSTITUTE($J88,",",REPT(" ",LEN($J88))),10 *LEN($J88)+1,LEN($J88)))))</f>
        <v>0</v>
      </c>
      <c r="T88" s="0" t="n">
        <f aca="false">IF(S88 = "", "", S88/R88)</f>
        <v>0</v>
      </c>
    </row>
    <row r="89" customFormat="false" ht="13.8" hidden="false" customHeight="false" outlineLevel="0" collapsed="false">
      <c r="H89" s="5" t="str">
        <f aca="true">IF(L89="", "", INDIRECT("P" &amp; ROW() - 1) - P89)</f>
        <v/>
      </c>
      <c r="K89" s="6" t="str">
        <f aca="false">IF(S89 = "", "", IF(S89/R89 = 0, "", S89/R89))</f>
        <v/>
      </c>
      <c r="M89" s="0" t="n">
        <f aca="false">IF(L89 = "-", -T89,G89)</f>
        <v>0</v>
      </c>
      <c r="N89" s="0" t="n">
        <f aca="true">IF(L89="-",SUM(INDIRECT(ADDRESS(2,COLUMN(M89))&amp;":"&amp;ADDRESS(ROW(),COLUMN(M89)))),0)</f>
        <v>0</v>
      </c>
      <c r="O89" s="0" t="n">
        <f aca="false">IF(L89="-",1,0)</f>
        <v>0</v>
      </c>
      <c r="P89" s="0" t="n">
        <f aca="true">IF(N89 = 0, INDIRECT("P" &amp; ROW() - 1), N89)</f>
        <v>0</v>
      </c>
      <c r="Q89" s="0" t="str">
        <f aca="false">IF(F89="","",VLOOKUP(F89,'Вода SKU'!$A$1:$B$150,2,0))</f>
        <v/>
      </c>
      <c r="R89" s="0" t="n">
        <f aca="false">IF($B$2 = "", 1, 8000/$B$2)</f>
        <v>1</v>
      </c>
      <c r="S89" s="0" t="n">
        <f aca="false">VALUE(IF(TRIM(MID(SUBSTITUTE($J89,",",REPT(" ",LEN($J89))), 0 *LEN($J89)+1,LEN($J89))) = "", "0", TRIM(MID(SUBSTITUTE($J89,",",REPT(" ",LEN($J89))),0 *LEN($J89)+1,LEN($J89))))) +   VALUE(IF(TRIM(MID(SUBSTITUTE($J89,",",REPT(" ",LEN($J89))), 1 *LEN($J89)+1,LEN($J89))) = "", "0", TRIM(MID(SUBSTITUTE($J89,",",REPT(" ",LEN($J89))),1 *LEN($J89)+1,LEN($J89))))) +  VALUE(IF(TRIM(MID(SUBSTITUTE($J89,",",REPT(" ",LEN($J89))), 2 *LEN($J89)+1,LEN($J89))) = "", "0", TRIM(MID(SUBSTITUTE($J89,",",REPT(" ",LEN($J89))),2 *LEN($J89)+1,LEN($J89))))) +  VALUE(IF(TRIM(MID(SUBSTITUTE($J89,",",REPT(" ",LEN($J89))), 3 *LEN($J89)+1,LEN($J89))) = "", "0", TRIM(MID(SUBSTITUTE($J89,",",REPT(" ",LEN($J89))),3 *LEN($J89)+1,LEN($J89))))) +  VALUE(IF(TRIM(MID(SUBSTITUTE($J89,",",REPT(" ",LEN($J89))), 4 *LEN($J89)+1,LEN($J89))) = "", "0", TRIM(MID(SUBSTITUTE($J89,",",REPT(" ",LEN($J89))),4 *LEN($J89)+1,LEN($J89))))) +  VALUE(IF(TRIM(MID(SUBSTITUTE($J89,",",REPT(" ",LEN($J89))), 5 *LEN($J89)+1,LEN($J89))) = "", "0", TRIM(MID(SUBSTITUTE($J89,",",REPT(" ",LEN($J89))),5 *LEN($J89)+1,LEN($J89))))) +  VALUE(IF(TRIM(MID(SUBSTITUTE($J89,",",REPT(" ",LEN($J89))), 6 *LEN($J89)+1,LEN($J89))) = "", "0", TRIM(MID(SUBSTITUTE($J89,",",REPT(" ",LEN($J89))),6 *LEN($J89)+1,LEN($J89))))) +  VALUE(IF(TRIM(MID(SUBSTITUTE($J89,",",REPT(" ",LEN($J89))), 7 *LEN($J89)+1,LEN($J89))) = "", "0", TRIM(MID(SUBSTITUTE($J89,",",REPT(" ",LEN($J89))),7 *LEN($J89)+1,LEN($J89))))) +  VALUE(IF(TRIM(MID(SUBSTITUTE($J89,",",REPT(" ",LEN($J89))), 8 *LEN($J89)+1,LEN($J89))) = "", "0", TRIM(MID(SUBSTITUTE($J89,",",REPT(" ",LEN($J89))),8 *LEN($J89)+1,LEN($J89))))) +  VALUE(IF(TRIM(MID(SUBSTITUTE($J89,",",REPT(" ",LEN($J89))), 9 *LEN($J89)+1,LEN($J89))) = "", "0", TRIM(MID(SUBSTITUTE($J89,",",REPT(" ",LEN($J89))),9 *LEN($J89)+1,LEN($J89))))) +  VALUE(IF(TRIM(MID(SUBSTITUTE($J89,",",REPT(" ",LEN($J89))), 10 *LEN($J89)+1,LEN($J89))) = "", "0", TRIM(MID(SUBSTITUTE($J89,",",REPT(" ",LEN($J89))),10 *LEN($J89)+1,LEN($J89)))))</f>
        <v>0</v>
      </c>
      <c r="T89" s="0" t="n">
        <f aca="false">IF(S89 = "", "", S89/R89)</f>
        <v>0</v>
      </c>
    </row>
    <row r="90" customFormat="false" ht="13.8" hidden="false" customHeight="false" outlineLevel="0" collapsed="false">
      <c r="H90" s="5" t="str">
        <f aca="true">IF(L90="", "", INDIRECT("P" &amp; ROW() - 1) - P90)</f>
        <v/>
      </c>
      <c r="K90" s="6" t="str">
        <f aca="false">IF(S90 = "", "", IF(S90/R90 = 0, "", S90/R90))</f>
        <v/>
      </c>
      <c r="M90" s="0" t="n">
        <f aca="false">IF(L90 = "-", -T90,G90)</f>
        <v>0</v>
      </c>
      <c r="N90" s="0" t="n">
        <f aca="true">IF(L90="-",SUM(INDIRECT(ADDRESS(2,COLUMN(M90))&amp;":"&amp;ADDRESS(ROW(),COLUMN(M90)))),0)</f>
        <v>0</v>
      </c>
      <c r="O90" s="0" t="n">
        <f aca="false">IF(L90="-",1,0)</f>
        <v>0</v>
      </c>
      <c r="P90" s="0" t="n">
        <f aca="true">IF(N90 = 0, INDIRECT("P" &amp; ROW() - 1), N90)</f>
        <v>0</v>
      </c>
      <c r="Q90" s="0" t="str">
        <f aca="false">IF(F90="","",VLOOKUP(F90,'Вода SKU'!$A$1:$B$150,2,0))</f>
        <v/>
      </c>
      <c r="R90" s="0" t="n">
        <f aca="false">IF($B$2 = "", 1, 8000/$B$2)</f>
        <v>1</v>
      </c>
      <c r="S90" s="0" t="n">
        <f aca="false">VALUE(IF(TRIM(MID(SUBSTITUTE($J90,",",REPT(" ",LEN($J90))), 0 *LEN($J90)+1,LEN($J90))) = "", "0", TRIM(MID(SUBSTITUTE($J90,",",REPT(" ",LEN($J90))),0 *LEN($J90)+1,LEN($J90))))) +   VALUE(IF(TRIM(MID(SUBSTITUTE($J90,",",REPT(" ",LEN($J90))), 1 *LEN($J90)+1,LEN($J90))) = "", "0", TRIM(MID(SUBSTITUTE($J90,",",REPT(" ",LEN($J90))),1 *LEN($J90)+1,LEN($J90))))) +  VALUE(IF(TRIM(MID(SUBSTITUTE($J90,",",REPT(" ",LEN($J90))), 2 *LEN($J90)+1,LEN($J90))) = "", "0", TRIM(MID(SUBSTITUTE($J90,",",REPT(" ",LEN($J90))),2 *LEN($J90)+1,LEN($J90))))) +  VALUE(IF(TRIM(MID(SUBSTITUTE($J90,",",REPT(" ",LEN($J90))), 3 *LEN($J90)+1,LEN($J90))) = "", "0", TRIM(MID(SUBSTITUTE($J90,",",REPT(" ",LEN($J90))),3 *LEN($J90)+1,LEN($J90))))) +  VALUE(IF(TRIM(MID(SUBSTITUTE($J90,",",REPT(" ",LEN($J90))), 4 *LEN($J90)+1,LEN($J90))) = "", "0", TRIM(MID(SUBSTITUTE($J90,",",REPT(" ",LEN($J90))),4 *LEN($J90)+1,LEN($J90))))) +  VALUE(IF(TRIM(MID(SUBSTITUTE($J90,",",REPT(" ",LEN($J90))), 5 *LEN($J90)+1,LEN($J90))) = "", "0", TRIM(MID(SUBSTITUTE($J90,",",REPT(" ",LEN($J90))),5 *LEN($J90)+1,LEN($J90))))) +  VALUE(IF(TRIM(MID(SUBSTITUTE($J90,",",REPT(" ",LEN($J90))), 6 *LEN($J90)+1,LEN($J90))) = "", "0", TRIM(MID(SUBSTITUTE($J90,",",REPT(" ",LEN($J90))),6 *LEN($J90)+1,LEN($J90))))) +  VALUE(IF(TRIM(MID(SUBSTITUTE($J90,",",REPT(" ",LEN($J90))), 7 *LEN($J90)+1,LEN($J90))) = "", "0", TRIM(MID(SUBSTITUTE($J90,",",REPT(" ",LEN($J90))),7 *LEN($J90)+1,LEN($J90))))) +  VALUE(IF(TRIM(MID(SUBSTITUTE($J90,",",REPT(" ",LEN($J90))), 8 *LEN($J90)+1,LEN($J90))) = "", "0", TRIM(MID(SUBSTITUTE($J90,",",REPT(" ",LEN($J90))),8 *LEN($J90)+1,LEN($J90))))) +  VALUE(IF(TRIM(MID(SUBSTITUTE($J90,",",REPT(" ",LEN($J90))), 9 *LEN($J90)+1,LEN($J90))) = "", "0", TRIM(MID(SUBSTITUTE($J90,",",REPT(" ",LEN($J90))),9 *LEN($J90)+1,LEN($J90))))) +  VALUE(IF(TRIM(MID(SUBSTITUTE($J90,",",REPT(" ",LEN($J90))), 10 *LEN($J90)+1,LEN($J90))) = "", "0", TRIM(MID(SUBSTITUTE($J90,",",REPT(" ",LEN($J90))),10 *LEN($J90)+1,LEN($J90)))))</f>
        <v>0</v>
      </c>
      <c r="T90" s="0" t="n">
        <f aca="false">IF(S90 = "", "", S90/R90)</f>
        <v>0</v>
      </c>
    </row>
    <row r="91" customFormat="false" ht="13.8" hidden="false" customHeight="false" outlineLevel="0" collapsed="false">
      <c r="H91" s="5" t="str">
        <f aca="true">IF(L91="", "", INDIRECT("P" &amp; ROW() - 1) - P91)</f>
        <v/>
      </c>
      <c r="K91" s="6" t="str">
        <f aca="false">IF(S91 = "", "", IF(S91/R91 = 0, "", S91/R91))</f>
        <v/>
      </c>
      <c r="M91" s="0" t="n">
        <f aca="false">IF(L91 = "-", -T91,G91)</f>
        <v>0</v>
      </c>
      <c r="N91" s="0" t="n">
        <f aca="true">IF(L91="-",SUM(INDIRECT(ADDRESS(2,COLUMN(M91))&amp;":"&amp;ADDRESS(ROW(),COLUMN(M91)))),0)</f>
        <v>0</v>
      </c>
      <c r="O91" s="0" t="n">
        <f aca="false">IF(L91="-",1,0)</f>
        <v>0</v>
      </c>
      <c r="P91" s="0" t="n">
        <f aca="true">IF(N91 = 0, INDIRECT("P" &amp; ROW() - 1), N91)</f>
        <v>0</v>
      </c>
      <c r="Q91" s="0" t="str">
        <f aca="false">IF(F91="","",VLOOKUP(F91,'Вода SKU'!$A$1:$B$150,2,0))</f>
        <v/>
      </c>
      <c r="R91" s="0" t="n">
        <f aca="false">IF($B$2 = "", 1, 8000/$B$2)</f>
        <v>1</v>
      </c>
      <c r="S91" s="0" t="n">
        <f aca="false">VALUE(IF(TRIM(MID(SUBSTITUTE($J91,",",REPT(" ",LEN($J91))), 0 *LEN($J91)+1,LEN($J91))) = "", "0", TRIM(MID(SUBSTITUTE($J91,",",REPT(" ",LEN($J91))),0 *LEN($J91)+1,LEN($J91))))) +   VALUE(IF(TRIM(MID(SUBSTITUTE($J91,",",REPT(" ",LEN($J91))), 1 *LEN($J91)+1,LEN($J91))) = "", "0", TRIM(MID(SUBSTITUTE($J91,",",REPT(" ",LEN($J91))),1 *LEN($J91)+1,LEN($J91))))) +  VALUE(IF(TRIM(MID(SUBSTITUTE($J91,",",REPT(" ",LEN($J91))), 2 *LEN($J91)+1,LEN($J91))) = "", "0", TRIM(MID(SUBSTITUTE($J91,",",REPT(" ",LEN($J91))),2 *LEN($J91)+1,LEN($J91))))) +  VALUE(IF(TRIM(MID(SUBSTITUTE($J91,",",REPT(" ",LEN($J91))), 3 *LEN($J91)+1,LEN($J91))) = "", "0", TRIM(MID(SUBSTITUTE($J91,",",REPT(" ",LEN($J91))),3 *LEN($J91)+1,LEN($J91))))) +  VALUE(IF(TRIM(MID(SUBSTITUTE($J91,",",REPT(" ",LEN($J91))), 4 *LEN($J91)+1,LEN($J91))) = "", "0", TRIM(MID(SUBSTITUTE($J91,",",REPT(" ",LEN($J91))),4 *LEN($J91)+1,LEN($J91))))) +  VALUE(IF(TRIM(MID(SUBSTITUTE($J91,",",REPT(" ",LEN($J91))), 5 *LEN($J91)+1,LEN($J91))) = "", "0", TRIM(MID(SUBSTITUTE($J91,",",REPT(" ",LEN($J91))),5 *LEN($J91)+1,LEN($J91))))) +  VALUE(IF(TRIM(MID(SUBSTITUTE($J91,",",REPT(" ",LEN($J91))), 6 *LEN($J91)+1,LEN($J91))) = "", "0", TRIM(MID(SUBSTITUTE($J91,",",REPT(" ",LEN($J91))),6 *LEN($J91)+1,LEN($J91))))) +  VALUE(IF(TRIM(MID(SUBSTITUTE($J91,",",REPT(" ",LEN($J91))), 7 *LEN($J91)+1,LEN($J91))) = "", "0", TRIM(MID(SUBSTITUTE($J91,",",REPT(" ",LEN($J91))),7 *LEN($J91)+1,LEN($J91))))) +  VALUE(IF(TRIM(MID(SUBSTITUTE($J91,",",REPT(" ",LEN($J91))), 8 *LEN($J91)+1,LEN($J91))) = "", "0", TRIM(MID(SUBSTITUTE($J91,",",REPT(" ",LEN($J91))),8 *LEN($J91)+1,LEN($J91))))) +  VALUE(IF(TRIM(MID(SUBSTITUTE($J91,",",REPT(" ",LEN($J91))), 9 *LEN($J91)+1,LEN($J91))) = "", "0", TRIM(MID(SUBSTITUTE($J91,",",REPT(" ",LEN($J91))),9 *LEN($J91)+1,LEN($J91))))) +  VALUE(IF(TRIM(MID(SUBSTITUTE($J91,",",REPT(" ",LEN($J91))), 10 *LEN($J91)+1,LEN($J91))) = "", "0", TRIM(MID(SUBSTITUTE($J91,",",REPT(" ",LEN($J91))),10 *LEN($J91)+1,LEN($J91)))))</f>
        <v>0</v>
      </c>
      <c r="T91" s="0" t="n">
        <f aca="false">IF(S91 = "", "", S91/R91)</f>
        <v>0</v>
      </c>
    </row>
    <row r="92" customFormat="false" ht="13.8" hidden="false" customHeight="false" outlineLevel="0" collapsed="false">
      <c r="H92" s="5" t="str">
        <f aca="true">IF(L92="", "", INDIRECT("P" &amp; ROW() - 1) - P92)</f>
        <v/>
      </c>
      <c r="K92" s="6" t="str">
        <f aca="false">IF(S92 = "", "", IF(S92/R92 = 0, "", S92/R92))</f>
        <v/>
      </c>
      <c r="M92" s="0" t="n">
        <f aca="false">IF(L92 = "-", -T92,G92)</f>
        <v>0</v>
      </c>
      <c r="N92" s="0" t="n">
        <f aca="true">IF(L92="-",SUM(INDIRECT(ADDRESS(2,COLUMN(M92))&amp;":"&amp;ADDRESS(ROW(),COLUMN(M92)))),0)</f>
        <v>0</v>
      </c>
      <c r="O92" s="0" t="n">
        <f aca="false">IF(L92="-",1,0)</f>
        <v>0</v>
      </c>
      <c r="P92" s="0" t="n">
        <f aca="true">IF(N92 = 0, INDIRECT("P" &amp; ROW() - 1), N92)</f>
        <v>0</v>
      </c>
      <c r="Q92" s="0" t="str">
        <f aca="false">IF(F92="","",VLOOKUP(F92,'Вода SKU'!$A$1:$B$150,2,0))</f>
        <v/>
      </c>
      <c r="R92" s="0" t="n">
        <f aca="false">IF($B$2 = "", 1, 8000/$B$2)</f>
        <v>1</v>
      </c>
      <c r="S92" s="0" t="n">
        <f aca="false">VALUE(IF(TRIM(MID(SUBSTITUTE($J92,",",REPT(" ",LEN($J92))), 0 *LEN($J92)+1,LEN($J92))) = "", "0", TRIM(MID(SUBSTITUTE($J92,",",REPT(" ",LEN($J92))),0 *LEN($J92)+1,LEN($J92))))) +   VALUE(IF(TRIM(MID(SUBSTITUTE($J92,",",REPT(" ",LEN($J92))), 1 *LEN($J92)+1,LEN($J92))) = "", "0", TRIM(MID(SUBSTITUTE($J92,",",REPT(" ",LEN($J92))),1 *LEN($J92)+1,LEN($J92))))) +  VALUE(IF(TRIM(MID(SUBSTITUTE($J92,",",REPT(" ",LEN($J92))), 2 *LEN($J92)+1,LEN($J92))) = "", "0", TRIM(MID(SUBSTITUTE($J92,",",REPT(" ",LEN($J92))),2 *LEN($J92)+1,LEN($J92))))) +  VALUE(IF(TRIM(MID(SUBSTITUTE($J92,",",REPT(" ",LEN($J92))), 3 *LEN($J92)+1,LEN($J92))) = "", "0", TRIM(MID(SUBSTITUTE($J92,",",REPT(" ",LEN($J92))),3 *LEN($J92)+1,LEN($J92))))) +  VALUE(IF(TRIM(MID(SUBSTITUTE($J92,",",REPT(" ",LEN($J92))), 4 *LEN($J92)+1,LEN($J92))) = "", "0", TRIM(MID(SUBSTITUTE($J92,",",REPT(" ",LEN($J92))),4 *LEN($J92)+1,LEN($J92))))) +  VALUE(IF(TRIM(MID(SUBSTITUTE($J92,",",REPT(" ",LEN($J92))), 5 *LEN($J92)+1,LEN($J92))) = "", "0", TRIM(MID(SUBSTITUTE($J92,",",REPT(" ",LEN($J92))),5 *LEN($J92)+1,LEN($J92))))) +  VALUE(IF(TRIM(MID(SUBSTITUTE($J92,",",REPT(" ",LEN($J92))), 6 *LEN($J92)+1,LEN($J92))) = "", "0", TRIM(MID(SUBSTITUTE($J92,",",REPT(" ",LEN($J92))),6 *LEN($J92)+1,LEN($J92))))) +  VALUE(IF(TRIM(MID(SUBSTITUTE($J92,",",REPT(" ",LEN($J92))), 7 *LEN($J92)+1,LEN($J92))) = "", "0", TRIM(MID(SUBSTITUTE($J92,",",REPT(" ",LEN($J92))),7 *LEN($J92)+1,LEN($J92))))) +  VALUE(IF(TRIM(MID(SUBSTITUTE($J92,",",REPT(" ",LEN($J92))), 8 *LEN($J92)+1,LEN($J92))) = "", "0", TRIM(MID(SUBSTITUTE($J92,",",REPT(" ",LEN($J92))),8 *LEN($J92)+1,LEN($J92))))) +  VALUE(IF(TRIM(MID(SUBSTITUTE($J92,",",REPT(" ",LEN($J92))), 9 *LEN($J92)+1,LEN($J92))) = "", "0", TRIM(MID(SUBSTITUTE($J92,",",REPT(" ",LEN($J92))),9 *LEN($J92)+1,LEN($J92))))) +  VALUE(IF(TRIM(MID(SUBSTITUTE($J92,",",REPT(" ",LEN($J92))), 10 *LEN($J92)+1,LEN($J92))) = "", "0", TRIM(MID(SUBSTITUTE($J92,",",REPT(" ",LEN($J92))),10 *LEN($J92)+1,LEN($J92)))))</f>
        <v>0</v>
      </c>
      <c r="T92" s="0" t="n">
        <f aca="false">IF(S92 = "", "", S92/R92)</f>
        <v>0</v>
      </c>
    </row>
    <row r="93" customFormat="false" ht="13.8" hidden="false" customHeight="false" outlineLevel="0" collapsed="false">
      <c r="H93" s="5" t="str">
        <f aca="true">IF(L93="", "", INDIRECT("P" &amp; ROW() - 1) - P93)</f>
        <v/>
      </c>
      <c r="K93" s="6" t="str">
        <f aca="false">IF(S93 = "", "", IF(S93/R93 = 0, "", S93/R93))</f>
        <v/>
      </c>
      <c r="M93" s="0" t="n">
        <f aca="false">IF(L93 = "-", -T93,G93)</f>
        <v>0</v>
      </c>
      <c r="N93" s="0" t="n">
        <f aca="true">IF(L93="-",SUM(INDIRECT(ADDRESS(2,COLUMN(M93))&amp;":"&amp;ADDRESS(ROW(),COLUMN(M93)))),0)</f>
        <v>0</v>
      </c>
      <c r="O93" s="0" t="n">
        <f aca="false">IF(L93="-",1,0)</f>
        <v>0</v>
      </c>
      <c r="P93" s="0" t="n">
        <f aca="true">IF(N93 = 0, INDIRECT("P" &amp; ROW() - 1), N93)</f>
        <v>0</v>
      </c>
      <c r="Q93" s="0" t="str">
        <f aca="false">IF(F93="","",VLOOKUP(F93,'Вода SKU'!$A$1:$B$150,2,0))</f>
        <v/>
      </c>
      <c r="R93" s="0" t="n">
        <f aca="false">IF($B$2 = "", 1, 8000/$B$2)</f>
        <v>1</v>
      </c>
      <c r="S93" s="0" t="n">
        <f aca="false">VALUE(IF(TRIM(MID(SUBSTITUTE($J93,",",REPT(" ",LEN($J93))), 0 *LEN($J93)+1,LEN($J93))) = "", "0", TRIM(MID(SUBSTITUTE($J93,",",REPT(" ",LEN($J93))),0 *LEN($J93)+1,LEN($J93))))) +   VALUE(IF(TRIM(MID(SUBSTITUTE($J93,",",REPT(" ",LEN($J93))), 1 *LEN($J93)+1,LEN($J93))) = "", "0", TRIM(MID(SUBSTITUTE($J93,",",REPT(" ",LEN($J93))),1 *LEN($J93)+1,LEN($J93))))) +  VALUE(IF(TRIM(MID(SUBSTITUTE($J93,",",REPT(" ",LEN($J93))), 2 *LEN($J93)+1,LEN($J93))) = "", "0", TRIM(MID(SUBSTITUTE($J93,",",REPT(" ",LEN($J93))),2 *LEN($J93)+1,LEN($J93))))) +  VALUE(IF(TRIM(MID(SUBSTITUTE($J93,",",REPT(" ",LEN($J93))), 3 *LEN($J93)+1,LEN($J93))) = "", "0", TRIM(MID(SUBSTITUTE($J93,",",REPT(" ",LEN($J93))),3 *LEN($J93)+1,LEN($J93))))) +  VALUE(IF(TRIM(MID(SUBSTITUTE($J93,",",REPT(" ",LEN($J93))), 4 *LEN($J93)+1,LEN($J93))) = "", "0", TRIM(MID(SUBSTITUTE($J93,",",REPT(" ",LEN($J93))),4 *LEN($J93)+1,LEN($J93))))) +  VALUE(IF(TRIM(MID(SUBSTITUTE($J93,",",REPT(" ",LEN($J93))), 5 *LEN($J93)+1,LEN($J93))) = "", "0", TRIM(MID(SUBSTITUTE($J93,",",REPT(" ",LEN($J93))),5 *LEN($J93)+1,LEN($J93))))) +  VALUE(IF(TRIM(MID(SUBSTITUTE($J93,",",REPT(" ",LEN($J93))), 6 *LEN($J93)+1,LEN($J93))) = "", "0", TRIM(MID(SUBSTITUTE($J93,",",REPT(" ",LEN($J93))),6 *LEN($J93)+1,LEN($J93))))) +  VALUE(IF(TRIM(MID(SUBSTITUTE($J93,",",REPT(" ",LEN($J93))), 7 *LEN($J93)+1,LEN($J93))) = "", "0", TRIM(MID(SUBSTITUTE($J93,",",REPT(" ",LEN($J93))),7 *LEN($J93)+1,LEN($J93))))) +  VALUE(IF(TRIM(MID(SUBSTITUTE($J93,",",REPT(" ",LEN($J93))), 8 *LEN($J93)+1,LEN($J93))) = "", "0", TRIM(MID(SUBSTITUTE($J93,",",REPT(" ",LEN($J93))),8 *LEN($J93)+1,LEN($J93))))) +  VALUE(IF(TRIM(MID(SUBSTITUTE($J93,",",REPT(" ",LEN($J93))), 9 *LEN($J93)+1,LEN($J93))) = "", "0", TRIM(MID(SUBSTITUTE($J93,",",REPT(" ",LEN($J93))),9 *LEN($J93)+1,LEN($J93))))) +  VALUE(IF(TRIM(MID(SUBSTITUTE($J93,",",REPT(" ",LEN($J93))), 10 *LEN($J93)+1,LEN($J93))) = "", "0", TRIM(MID(SUBSTITUTE($J93,",",REPT(" ",LEN($J93))),10 *LEN($J93)+1,LEN($J93)))))</f>
        <v>0</v>
      </c>
      <c r="T93" s="0" t="n">
        <f aca="false">IF(S93 = "", "", S93/R93)</f>
        <v>0</v>
      </c>
    </row>
    <row r="94" customFormat="false" ht="13.8" hidden="false" customHeight="false" outlineLevel="0" collapsed="false">
      <c r="H94" s="5" t="str">
        <f aca="true">IF(L94="", "", INDIRECT("P" &amp; ROW() - 1) - P94)</f>
        <v/>
      </c>
      <c r="K94" s="6" t="str">
        <f aca="false">IF(S94 = "", "", IF(S94/R94 = 0, "", S94/R94))</f>
        <v/>
      </c>
      <c r="M94" s="0" t="n">
        <f aca="false">IF(L94 = "-", -T94,G94)</f>
        <v>0</v>
      </c>
      <c r="N94" s="0" t="n">
        <f aca="true">IF(L94="-",SUM(INDIRECT(ADDRESS(2,COLUMN(M94))&amp;":"&amp;ADDRESS(ROW(),COLUMN(M94)))),0)</f>
        <v>0</v>
      </c>
      <c r="O94" s="0" t="n">
        <f aca="false">IF(L94="-",1,0)</f>
        <v>0</v>
      </c>
      <c r="P94" s="0" t="n">
        <f aca="true">IF(N94 = 0, INDIRECT("P" &amp; ROW() - 1), N94)</f>
        <v>0</v>
      </c>
      <c r="Q94" s="0" t="str">
        <f aca="false">IF(F94="","",VLOOKUP(F94,'Вода SKU'!$A$1:$B$150,2,0))</f>
        <v/>
      </c>
      <c r="R94" s="0" t="n">
        <f aca="false">IF($B$2 = "", 1, 8000/$B$2)</f>
        <v>1</v>
      </c>
      <c r="S94" s="0" t="n">
        <f aca="false">VALUE(IF(TRIM(MID(SUBSTITUTE($J94,",",REPT(" ",LEN($J94))), 0 *LEN($J94)+1,LEN($J94))) = "", "0", TRIM(MID(SUBSTITUTE($J94,",",REPT(" ",LEN($J94))),0 *LEN($J94)+1,LEN($J94))))) +   VALUE(IF(TRIM(MID(SUBSTITUTE($J94,",",REPT(" ",LEN($J94))), 1 *LEN($J94)+1,LEN($J94))) = "", "0", TRIM(MID(SUBSTITUTE($J94,",",REPT(" ",LEN($J94))),1 *LEN($J94)+1,LEN($J94))))) +  VALUE(IF(TRIM(MID(SUBSTITUTE($J94,",",REPT(" ",LEN($J94))), 2 *LEN($J94)+1,LEN($J94))) = "", "0", TRIM(MID(SUBSTITUTE($J94,",",REPT(" ",LEN($J94))),2 *LEN($J94)+1,LEN($J94))))) +  VALUE(IF(TRIM(MID(SUBSTITUTE($J94,",",REPT(" ",LEN($J94))), 3 *LEN($J94)+1,LEN($J94))) = "", "0", TRIM(MID(SUBSTITUTE($J94,",",REPT(" ",LEN($J94))),3 *LEN($J94)+1,LEN($J94))))) +  VALUE(IF(TRIM(MID(SUBSTITUTE($J94,",",REPT(" ",LEN($J94))), 4 *LEN($J94)+1,LEN($J94))) = "", "0", TRIM(MID(SUBSTITUTE($J94,",",REPT(" ",LEN($J94))),4 *LEN($J94)+1,LEN($J94))))) +  VALUE(IF(TRIM(MID(SUBSTITUTE($J94,",",REPT(" ",LEN($J94))), 5 *LEN($J94)+1,LEN($J94))) = "", "0", TRIM(MID(SUBSTITUTE($J94,",",REPT(" ",LEN($J94))),5 *LEN($J94)+1,LEN($J94))))) +  VALUE(IF(TRIM(MID(SUBSTITUTE($J94,",",REPT(" ",LEN($J94))), 6 *LEN($J94)+1,LEN($J94))) = "", "0", TRIM(MID(SUBSTITUTE($J94,",",REPT(" ",LEN($J94))),6 *LEN($J94)+1,LEN($J94))))) +  VALUE(IF(TRIM(MID(SUBSTITUTE($J94,",",REPT(" ",LEN($J94))), 7 *LEN($J94)+1,LEN($J94))) = "", "0", TRIM(MID(SUBSTITUTE($J94,",",REPT(" ",LEN($J94))),7 *LEN($J94)+1,LEN($J94))))) +  VALUE(IF(TRIM(MID(SUBSTITUTE($J94,",",REPT(" ",LEN($J94))), 8 *LEN($J94)+1,LEN($J94))) = "", "0", TRIM(MID(SUBSTITUTE($J94,",",REPT(" ",LEN($J94))),8 *LEN($J94)+1,LEN($J94))))) +  VALUE(IF(TRIM(MID(SUBSTITUTE($J94,",",REPT(" ",LEN($J94))), 9 *LEN($J94)+1,LEN($J94))) = "", "0", TRIM(MID(SUBSTITUTE($J94,",",REPT(" ",LEN($J94))),9 *LEN($J94)+1,LEN($J94))))) +  VALUE(IF(TRIM(MID(SUBSTITUTE($J94,",",REPT(" ",LEN($J94))), 10 *LEN($J94)+1,LEN($J94))) = "", "0", TRIM(MID(SUBSTITUTE($J94,",",REPT(" ",LEN($J94))),10 *LEN($J94)+1,LEN($J94)))))</f>
        <v>0</v>
      </c>
      <c r="T94" s="0" t="n">
        <f aca="false">IF(S94 = "", "", S94/R94)</f>
        <v>0</v>
      </c>
    </row>
    <row r="95" customFormat="false" ht="13.8" hidden="false" customHeight="false" outlineLevel="0" collapsed="false">
      <c r="H95" s="5" t="str">
        <f aca="true">IF(L95="", "", INDIRECT("P" &amp; ROW() - 1) - P95)</f>
        <v/>
      </c>
      <c r="K95" s="6" t="str">
        <f aca="false">IF(S95 = "", "", IF(S95/R95 = 0, "", S95/R95))</f>
        <v/>
      </c>
      <c r="M95" s="0" t="n">
        <f aca="false">IF(L95 = "-", -T95,G95)</f>
        <v>0</v>
      </c>
      <c r="N95" s="0" t="n">
        <f aca="true">IF(L95="-",SUM(INDIRECT(ADDRESS(2,COLUMN(M95))&amp;":"&amp;ADDRESS(ROW(),COLUMN(M95)))),0)</f>
        <v>0</v>
      </c>
      <c r="O95" s="0" t="n">
        <f aca="false">IF(L95="-",1,0)</f>
        <v>0</v>
      </c>
      <c r="P95" s="0" t="n">
        <f aca="true">IF(N95 = 0, INDIRECT("P" &amp; ROW() - 1), N95)</f>
        <v>0</v>
      </c>
      <c r="Q95" s="0" t="str">
        <f aca="false">IF(F95="","",VLOOKUP(F95,'Вода SKU'!$A$1:$B$150,2,0))</f>
        <v/>
      </c>
      <c r="R95" s="0" t="n">
        <f aca="false">IF($B$2 = "", 1, 8000/$B$2)</f>
        <v>1</v>
      </c>
      <c r="S95" s="0" t="n">
        <f aca="false">VALUE(IF(TRIM(MID(SUBSTITUTE($J95,",",REPT(" ",LEN($J95))), 0 *LEN($J95)+1,LEN($J95))) = "", "0", TRIM(MID(SUBSTITUTE($J95,",",REPT(" ",LEN($J95))),0 *LEN($J95)+1,LEN($J95))))) +   VALUE(IF(TRIM(MID(SUBSTITUTE($J95,",",REPT(" ",LEN($J95))), 1 *LEN($J95)+1,LEN($J95))) = "", "0", TRIM(MID(SUBSTITUTE($J95,",",REPT(" ",LEN($J95))),1 *LEN($J95)+1,LEN($J95))))) +  VALUE(IF(TRIM(MID(SUBSTITUTE($J95,",",REPT(" ",LEN($J95))), 2 *LEN($J95)+1,LEN($J95))) = "", "0", TRIM(MID(SUBSTITUTE($J95,",",REPT(" ",LEN($J95))),2 *LEN($J95)+1,LEN($J95))))) +  VALUE(IF(TRIM(MID(SUBSTITUTE($J95,",",REPT(" ",LEN($J95))), 3 *LEN($J95)+1,LEN($J95))) = "", "0", TRIM(MID(SUBSTITUTE($J95,",",REPT(" ",LEN($J95))),3 *LEN($J95)+1,LEN($J95))))) +  VALUE(IF(TRIM(MID(SUBSTITUTE($J95,",",REPT(" ",LEN($J95))), 4 *LEN($J95)+1,LEN($J95))) = "", "0", TRIM(MID(SUBSTITUTE($J95,",",REPT(" ",LEN($J95))),4 *LEN($J95)+1,LEN($J95))))) +  VALUE(IF(TRIM(MID(SUBSTITUTE($J95,",",REPT(" ",LEN($J95))), 5 *LEN($J95)+1,LEN($J95))) = "", "0", TRIM(MID(SUBSTITUTE($J95,",",REPT(" ",LEN($J95))),5 *LEN($J95)+1,LEN($J95))))) +  VALUE(IF(TRIM(MID(SUBSTITUTE($J95,",",REPT(" ",LEN($J95))), 6 *LEN($J95)+1,LEN($J95))) = "", "0", TRIM(MID(SUBSTITUTE($J95,",",REPT(" ",LEN($J95))),6 *LEN($J95)+1,LEN($J95))))) +  VALUE(IF(TRIM(MID(SUBSTITUTE($J95,",",REPT(" ",LEN($J95))), 7 *LEN($J95)+1,LEN($J95))) = "", "0", TRIM(MID(SUBSTITUTE($J95,",",REPT(" ",LEN($J95))),7 *LEN($J95)+1,LEN($J95))))) +  VALUE(IF(TRIM(MID(SUBSTITUTE($J95,",",REPT(" ",LEN($J95))), 8 *LEN($J95)+1,LEN($J95))) = "", "0", TRIM(MID(SUBSTITUTE($J95,",",REPT(" ",LEN($J95))),8 *LEN($J95)+1,LEN($J95))))) +  VALUE(IF(TRIM(MID(SUBSTITUTE($J95,",",REPT(" ",LEN($J95))), 9 *LEN($J95)+1,LEN($J95))) = "", "0", TRIM(MID(SUBSTITUTE($J95,",",REPT(" ",LEN($J95))),9 *LEN($J95)+1,LEN($J95))))) +  VALUE(IF(TRIM(MID(SUBSTITUTE($J95,",",REPT(" ",LEN($J95))), 10 *LEN($J95)+1,LEN($J95))) = "", "0", TRIM(MID(SUBSTITUTE($J95,",",REPT(" ",LEN($J95))),10 *LEN($J95)+1,LEN($J95)))))</f>
        <v>0</v>
      </c>
      <c r="T95" s="0" t="n">
        <f aca="false">IF(S95 = "", "", S95/R95)</f>
        <v>0</v>
      </c>
    </row>
    <row r="96" customFormat="false" ht="13.8" hidden="false" customHeight="false" outlineLevel="0" collapsed="false">
      <c r="H96" s="5" t="str">
        <f aca="true">IF(L96="", "", INDIRECT("P" &amp; ROW() - 1) - P96)</f>
        <v/>
      </c>
      <c r="K96" s="6" t="str">
        <f aca="false">IF(S96 = "", "", IF(S96/R96 = 0, "", S96/R96))</f>
        <v/>
      </c>
      <c r="M96" s="0" t="n">
        <f aca="false">IF(L96 = "-", -T96,G96)</f>
        <v>0</v>
      </c>
      <c r="N96" s="0" t="n">
        <f aca="true">IF(L96="-",SUM(INDIRECT(ADDRESS(2,COLUMN(M96))&amp;":"&amp;ADDRESS(ROW(),COLUMN(M96)))),0)</f>
        <v>0</v>
      </c>
      <c r="O96" s="0" t="n">
        <f aca="false">IF(L96="-",1,0)</f>
        <v>0</v>
      </c>
      <c r="P96" s="0" t="n">
        <f aca="true">IF(N96 = 0, INDIRECT("P" &amp; ROW() - 1), N96)</f>
        <v>0</v>
      </c>
      <c r="Q96" s="0" t="str">
        <f aca="false">IF(F96="","",VLOOKUP(F96,'Вода SKU'!$A$1:$B$150,2,0))</f>
        <v/>
      </c>
      <c r="R96" s="0" t="n">
        <f aca="false">IF($B$2 = "", 1, 8000/$B$2)</f>
        <v>1</v>
      </c>
      <c r="S96" s="0" t="n">
        <f aca="false">VALUE(IF(TRIM(MID(SUBSTITUTE($J96,",",REPT(" ",LEN($J96))), 0 *LEN($J96)+1,LEN($J96))) = "", "0", TRIM(MID(SUBSTITUTE($J96,",",REPT(" ",LEN($J96))),0 *LEN($J96)+1,LEN($J96))))) +   VALUE(IF(TRIM(MID(SUBSTITUTE($J96,",",REPT(" ",LEN($J96))), 1 *LEN($J96)+1,LEN($J96))) = "", "0", TRIM(MID(SUBSTITUTE($J96,",",REPT(" ",LEN($J96))),1 *LEN($J96)+1,LEN($J96))))) +  VALUE(IF(TRIM(MID(SUBSTITUTE($J96,",",REPT(" ",LEN($J96))), 2 *LEN($J96)+1,LEN($J96))) = "", "0", TRIM(MID(SUBSTITUTE($J96,",",REPT(" ",LEN($J96))),2 *LEN($J96)+1,LEN($J96))))) +  VALUE(IF(TRIM(MID(SUBSTITUTE($J96,",",REPT(" ",LEN($J96))), 3 *LEN($J96)+1,LEN($J96))) = "", "0", TRIM(MID(SUBSTITUTE($J96,",",REPT(" ",LEN($J96))),3 *LEN($J96)+1,LEN($J96))))) +  VALUE(IF(TRIM(MID(SUBSTITUTE($J96,",",REPT(" ",LEN($J96))), 4 *LEN($J96)+1,LEN($J96))) = "", "0", TRIM(MID(SUBSTITUTE($J96,",",REPT(" ",LEN($J96))),4 *LEN($J96)+1,LEN($J96))))) +  VALUE(IF(TRIM(MID(SUBSTITUTE($J96,",",REPT(" ",LEN($J96))), 5 *LEN($J96)+1,LEN($J96))) = "", "0", TRIM(MID(SUBSTITUTE($J96,",",REPT(" ",LEN($J96))),5 *LEN($J96)+1,LEN($J96))))) +  VALUE(IF(TRIM(MID(SUBSTITUTE($J96,",",REPT(" ",LEN($J96))), 6 *LEN($J96)+1,LEN($J96))) = "", "0", TRIM(MID(SUBSTITUTE($J96,",",REPT(" ",LEN($J96))),6 *LEN($J96)+1,LEN($J96))))) +  VALUE(IF(TRIM(MID(SUBSTITUTE($J96,",",REPT(" ",LEN($J96))), 7 *LEN($J96)+1,LEN($J96))) = "", "0", TRIM(MID(SUBSTITUTE($J96,",",REPT(" ",LEN($J96))),7 *LEN($J96)+1,LEN($J96))))) +  VALUE(IF(TRIM(MID(SUBSTITUTE($J96,",",REPT(" ",LEN($J96))), 8 *LEN($J96)+1,LEN($J96))) = "", "0", TRIM(MID(SUBSTITUTE($J96,",",REPT(" ",LEN($J96))),8 *LEN($J96)+1,LEN($J96))))) +  VALUE(IF(TRIM(MID(SUBSTITUTE($J96,",",REPT(" ",LEN($J96))), 9 *LEN($J96)+1,LEN($J96))) = "", "0", TRIM(MID(SUBSTITUTE($J96,",",REPT(" ",LEN($J96))),9 *LEN($J96)+1,LEN($J96))))) +  VALUE(IF(TRIM(MID(SUBSTITUTE($J96,",",REPT(" ",LEN($J96))), 10 *LEN($J96)+1,LEN($J96))) = "", "0", TRIM(MID(SUBSTITUTE($J96,",",REPT(" ",LEN($J96))),10 *LEN($J96)+1,LEN($J96)))))</f>
        <v>0</v>
      </c>
      <c r="T96" s="0" t="n">
        <f aca="false">IF(S96 = "", "", S96/R96)</f>
        <v>0</v>
      </c>
    </row>
    <row r="97" customFormat="false" ht="13.8" hidden="false" customHeight="false" outlineLevel="0" collapsed="false">
      <c r="H97" s="5" t="str">
        <f aca="true">IF(L97="", "", INDIRECT("P" &amp; ROW() - 1) - P97)</f>
        <v/>
      </c>
      <c r="K97" s="6" t="str">
        <f aca="false">IF(S97 = "", "", IF(S97/R97 = 0, "", S97/R97))</f>
        <v/>
      </c>
      <c r="M97" s="0" t="n">
        <f aca="false">IF(L97 = "-", -T97,G97)</f>
        <v>0</v>
      </c>
      <c r="N97" s="0" t="n">
        <f aca="true">IF(L97="-",SUM(INDIRECT(ADDRESS(2,COLUMN(M97))&amp;":"&amp;ADDRESS(ROW(),COLUMN(M97)))),0)</f>
        <v>0</v>
      </c>
      <c r="O97" s="0" t="n">
        <f aca="false">IF(L97="-",1,0)</f>
        <v>0</v>
      </c>
      <c r="P97" s="0" t="n">
        <f aca="true">IF(N97 = 0, INDIRECT("P" &amp; ROW() - 1), N97)</f>
        <v>0</v>
      </c>
      <c r="Q97" s="0" t="str">
        <f aca="false">IF(F97="","",VLOOKUP(F97,'Вода SKU'!$A$1:$B$150,2,0))</f>
        <v/>
      </c>
      <c r="R97" s="0" t="n">
        <f aca="false">IF($B$2 = "", 1, 8000/$B$2)</f>
        <v>1</v>
      </c>
      <c r="S97" s="0" t="n">
        <f aca="false">VALUE(IF(TRIM(MID(SUBSTITUTE($J97,",",REPT(" ",LEN($J97))), 0 *LEN($J97)+1,LEN($J97))) = "", "0", TRIM(MID(SUBSTITUTE($J97,",",REPT(" ",LEN($J97))),0 *LEN($J97)+1,LEN($J97))))) +   VALUE(IF(TRIM(MID(SUBSTITUTE($J97,",",REPT(" ",LEN($J97))), 1 *LEN($J97)+1,LEN($J97))) = "", "0", TRIM(MID(SUBSTITUTE($J97,",",REPT(" ",LEN($J97))),1 *LEN($J97)+1,LEN($J97))))) +  VALUE(IF(TRIM(MID(SUBSTITUTE($J97,",",REPT(" ",LEN($J97))), 2 *LEN($J97)+1,LEN($J97))) = "", "0", TRIM(MID(SUBSTITUTE($J97,",",REPT(" ",LEN($J97))),2 *LEN($J97)+1,LEN($J97))))) +  VALUE(IF(TRIM(MID(SUBSTITUTE($J97,",",REPT(" ",LEN($J97))), 3 *LEN($J97)+1,LEN($J97))) = "", "0", TRIM(MID(SUBSTITUTE($J97,",",REPT(" ",LEN($J97))),3 *LEN($J97)+1,LEN($J97))))) +  VALUE(IF(TRIM(MID(SUBSTITUTE($J97,",",REPT(" ",LEN($J97))), 4 *LEN($J97)+1,LEN($J97))) = "", "0", TRIM(MID(SUBSTITUTE($J97,",",REPT(" ",LEN($J97))),4 *LEN($J97)+1,LEN($J97))))) +  VALUE(IF(TRIM(MID(SUBSTITUTE($J97,",",REPT(" ",LEN($J97))), 5 *LEN($J97)+1,LEN($J97))) = "", "0", TRIM(MID(SUBSTITUTE($J97,",",REPT(" ",LEN($J97))),5 *LEN($J97)+1,LEN($J97))))) +  VALUE(IF(TRIM(MID(SUBSTITUTE($J97,",",REPT(" ",LEN($J97))), 6 *LEN($J97)+1,LEN($J97))) = "", "0", TRIM(MID(SUBSTITUTE($J97,",",REPT(" ",LEN($J97))),6 *LEN($J97)+1,LEN($J97))))) +  VALUE(IF(TRIM(MID(SUBSTITUTE($J97,",",REPT(" ",LEN($J97))), 7 *LEN($J97)+1,LEN($J97))) = "", "0", TRIM(MID(SUBSTITUTE($J97,",",REPT(" ",LEN($J97))),7 *LEN($J97)+1,LEN($J97))))) +  VALUE(IF(TRIM(MID(SUBSTITUTE($J97,",",REPT(" ",LEN($J97))), 8 *LEN($J97)+1,LEN($J97))) = "", "0", TRIM(MID(SUBSTITUTE($J97,",",REPT(" ",LEN($J97))),8 *LEN($J97)+1,LEN($J97))))) +  VALUE(IF(TRIM(MID(SUBSTITUTE($J97,",",REPT(" ",LEN($J97))), 9 *LEN($J97)+1,LEN($J97))) = "", "0", TRIM(MID(SUBSTITUTE($J97,",",REPT(" ",LEN($J97))),9 *LEN($J97)+1,LEN($J97))))) +  VALUE(IF(TRIM(MID(SUBSTITUTE($J97,",",REPT(" ",LEN($J97))), 10 *LEN($J97)+1,LEN($J97))) = "", "0", TRIM(MID(SUBSTITUTE($J97,",",REPT(" ",LEN($J97))),10 *LEN($J97)+1,LEN($J97)))))</f>
        <v>0</v>
      </c>
      <c r="T97" s="0" t="n">
        <f aca="false">IF(S97 = "", "", S97/R97)</f>
        <v>0</v>
      </c>
    </row>
    <row r="98" customFormat="false" ht="13.8" hidden="false" customHeight="false" outlineLevel="0" collapsed="false">
      <c r="H98" s="5" t="str">
        <f aca="true">IF(L98="", "", INDIRECT("P" &amp; ROW() - 1) - P98)</f>
        <v/>
      </c>
      <c r="K98" s="6" t="str">
        <f aca="false">IF(S98 = "", "", IF(S98/R98 = 0, "", S98/R98))</f>
        <v/>
      </c>
      <c r="M98" s="0" t="n">
        <f aca="false">IF(L98 = "-", -T98,G98)</f>
        <v>0</v>
      </c>
      <c r="N98" s="0" t="n">
        <f aca="true">IF(L98="-",SUM(INDIRECT(ADDRESS(2,COLUMN(M98))&amp;":"&amp;ADDRESS(ROW(),COLUMN(M98)))),0)</f>
        <v>0</v>
      </c>
      <c r="O98" s="0" t="n">
        <f aca="false">IF(L98="-",1,0)</f>
        <v>0</v>
      </c>
      <c r="P98" s="0" t="n">
        <f aca="true">IF(N98 = 0, INDIRECT("P" &amp; ROW() - 1), N98)</f>
        <v>0</v>
      </c>
      <c r="Q98" s="0" t="str">
        <f aca="false">IF(F98="","",VLOOKUP(F98,'Вода SKU'!$A$1:$B$150,2,0))</f>
        <v/>
      </c>
      <c r="R98" s="0" t="n">
        <f aca="false">IF($B$2 = "", 1, 8000/$B$2)</f>
        <v>1</v>
      </c>
      <c r="S98" s="0" t="n">
        <f aca="false">VALUE(IF(TRIM(MID(SUBSTITUTE($J98,",",REPT(" ",LEN($J98))), 0 *LEN($J98)+1,LEN($J98))) = "", "0", TRIM(MID(SUBSTITUTE($J98,",",REPT(" ",LEN($J98))),0 *LEN($J98)+1,LEN($J98))))) +   VALUE(IF(TRIM(MID(SUBSTITUTE($J98,",",REPT(" ",LEN($J98))), 1 *LEN($J98)+1,LEN($J98))) = "", "0", TRIM(MID(SUBSTITUTE($J98,",",REPT(" ",LEN($J98))),1 *LEN($J98)+1,LEN($J98))))) +  VALUE(IF(TRIM(MID(SUBSTITUTE($J98,",",REPT(" ",LEN($J98))), 2 *LEN($J98)+1,LEN($J98))) = "", "0", TRIM(MID(SUBSTITUTE($J98,",",REPT(" ",LEN($J98))),2 *LEN($J98)+1,LEN($J98))))) +  VALUE(IF(TRIM(MID(SUBSTITUTE($J98,",",REPT(" ",LEN($J98))), 3 *LEN($J98)+1,LEN($J98))) = "", "0", TRIM(MID(SUBSTITUTE($J98,",",REPT(" ",LEN($J98))),3 *LEN($J98)+1,LEN($J98))))) +  VALUE(IF(TRIM(MID(SUBSTITUTE($J98,",",REPT(" ",LEN($J98))), 4 *LEN($J98)+1,LEN($J98))) = "", "0", TRIM(MID(SUBSTITUTE($J98,",",REPT(" ",LEN($J98))),4 *LEN($J98)+1,LEN($J98))))) +  VALUE(IF(TRIM(MID(SUBSTITUTE($J98,",",REPT(" ",LEN($J98))), 5 *LEN($J98)+1,LEN($J98))) = "", "0", TRIM(MID(SUBSTITUTE($J98,",",REPT(" ",LEN($J98))),5 *LEN($J98)+1,LEN($J98))))) +  VALUE(IF(TRIM(MID(SUBSTITUTE($J98,",",REPT(" ",LEN($J98))), 6 *LEN($J98)+1,LEN($J98))) = "", "0", TRIM(MID(SUBSTITUTE($J98,",",REPT(" ",LEN($J98))),6 *LEN($J98)+1,LEN($J98))))) +  VALUE(IF(TRIM(MID(SUBSTITUTE($J98,",",REPT(" ",LEN($J98))), 7 *LEN($J98)+1,LEN($J98))) = "", "0", TRIM(MID(SUBSTITUTE($J98,",",REPT(" ",LEN($J98))),7 *LEN($J98)+1,LEN($J98))))) +  VALUE(IF(TRIM(MID(SUBSTITUTE($J98,",",REPT(" ",LEN($J98))), 8 *LEN($J98)+1,LEN($J98))) = "", "0", TRIM(MID(SUBSTITUTE($J98,",",REPT(" ",LEN($J98))),8 *LEN($J98)+1,LEN($J98))))) +  VALUE(IF(TRIM(MID(SUBSTITUTE($J98,",",REPT(" ",LEN($J98))), 9 *LEN($J98)+1,LEN($J98))) = "", "0", TRIM(MID(SUBSTITUTE($J98,",",REPT(" ",LEN($J98))),9 *LEN($J98)+1,LEN($J98))))) +  VALUE(IF(TRIM(MID(SUBSTITUTE($J98,",",REPT(" ",LEN($J98))), 10 *LEN($J98)+1,LEN($J98))) = "", "0", TRIM(MID(SUBSTITUTE($J98,",",REPT(" ",LEN($J98))),10 *LEN($J98)+1,LEN($J98)))))</f>
        <v>0</v>
      </c>
      <c r="T98" s="0" t="n">
        <f aca="false">IF(S98 = "", "", S98/R98)</f>
        <v>0</v>
      </c>
    </row>
    <row r="99" customFormat="false" ht="13.8" hidden="false" customHeight="false" outlineLevel="0" collapsed="false">
      <c r="H99" s="5" t="str">
        <f aca="true">IF(L99="", "", INDIRECT("P" &amp; ROW() - 1) - P99)</f>
        <v/>
      </c>
      <c r="K99" s="6" t="str">
        <f aca="false">IF(S99 = "", "", IF(S99/R99 = 0, "", S99/R99))</f>
        <v/>
      </c>
      <c r="M99" s="0" t="n">
        <f aca="false">IF(L99 = "-", -T99,G99)</f>
        <v>0</v>
      </c>
      <c r="N99" s="0" t="n">
        <f aca="true">IF(L99="-",SUM(INDIRECT(ADDRESS(2,COLUMN(M99))&amp;":"&amp;ADDRESS(ROW(),COLUMN(M99)))),0)</f>
        <v>0</v>
      </c>
      <c r="O99" s="0" t="n">
        <f aca="false">IF(L99="-",1,0)</f>
        <v>0</v>
      </c>
      <c r="P99" s="0" t="n">
        <f aca="true">IF(N99 = 0, INDIRECT("P" &amp; ROW() - 1), N99)</f>
        <v>0</v>
      </c>
      <c r="Q99" s="0" t="str">
        <f aca="false">IF(F99="","",VLOOKUP(F99,'Вода SKU'!$A$1:$B$150,2,0))</f>
        <v/>
      </c>
      <c r="R99" s="0" t="n">
        <f aca="false">IF($B$2 = "", 1, 8000/$B$2)</f>
        <v>1</v>
      </c>
      <c r="S99" s="0" t="n">
        <f aca="false">VALUE(IF(TRIM(MID(SUBSTITUTE($J99,",",REPT(" ",LEN($J99))), 0 *LEN($J99)+1,LEN($J99))) = "", "0", TRIM(MID(SUBSTITUTE($J99,",",REPT(" ",LEN($J99))),0 *LEN($J99)+1,LEN($J99))))) +   VALUE(IF(TRIM(MID(SUBSTITUTE($J99,",",REPT(" ",LEN($J99))), 1 *LEN($J99)+1,LEN($J99))) = "", "0", TRIM(MID(SUBSTITUTE($J99,",",REPT(" ",LEN($J99))),1 *LEN($J99)+1,LEN($J99))))) +  VALUE(IF(TRIM(MID(SUBSTITUTE($J99,",",REPT(" ",LEN($J99))), 2 *LEN($J99)+1,LEN($J99))) = "", "0", TRIM(MID(SUBSTITUTE($J99,",",REPT(" ",LEN($J99))),2 *LEN($J99)+1,LEN($J99))))) +  VALUE(IF(TRIM(MID(SUBSTITUTE($J99,",",REPT(" ",LEN($J99))), 3 *LEN($J99)+1,LEN($J99))) = "", "0", TRIM(MID(SUBSTITUTE($J99,",",REPT(" ",LEN($J99))),3 *LEN($J99)+1,LEN($J99))))) +  VALUE(IF(TRIM(MID(SUBSTITUTE($J99,",",REPT(" ",LEN($J99))), 4 *LEN($J99)+1,LEN($J99))) = "", "0", TRIM(MID(SUBSTITUTE($J99,",",REPT(" ",LEN($J99))),4 *LEN($J99)+1,LEN($J99))))) +  VALUE(IF(TRIM(MID(SUBSTITUTE($J99,",",REPT(" ",LEN($J99))), 5 *LEN($J99)+1,LEN($J99))) = "", "0", TRIM(MID(SUBSTITUTE($J99,",",REPT(" ",LEN($J99))),5 *LEN($J99)+1,LEN($J99))))) +  VALUE(IF(TRIM(MID(SUBSTITUTE($J99,",",REPT(" ",LEN($J99))), 6 *LEN($J99)+1,LEN($J99))) = "", "0", TRIM(MID(SUBSTITUTE($J99,",",REPT(" ",LEN($J99))),6 *LEN($J99)+1,LEN($J99))))) +  VALUE(IF(TRIM(MID(SUBSTITUTE($J99,",",REPT(" ",LEN($J99))), 7 *LEN($J99)+1,LEN($J99))) = "", "0", TRIM(MID(SUBSTITUTE($J99,",",REPT(" ",LEN($J99))),7 *LEN($J99)+1,LEN($J99))))) +  VALUE(IF(TRIM(MID(SUBSTITUTE($J99,",",REPT(" ",LEN($J99))), 8 *LEN($J99)+1,LEN($J99))) = "", "0", TRIM(MID(SUBSTITUTE($J99,",",REPT(" ",LEN($J99))),8 *LEN($J99)+1,LEN($J99))))) +  VALUE(IF(TRIM(MID(SUBSTITUTE($J99,",",REPT(" ",LEN($J99))), 9 *LEN($J99)+1,LEN($J99))) = "", "0", TRIM(MID(SUBSTITUTE($J99,",",REPT(" ",LEN($J99))),9 *LEN($J99)+1,LEN($J99))))) +  VALUE(IF(TRIM(MID(SUBSTITUTE($J99,",",REPT(" ",LEN($J99))), 10 *LEN($J99)+1,LEN($J99))) = "", "0", TRIM(MID(SUBSTITUTE($J99,",",REPT(" ",LEN($J99))),10 *LEN($J99)+1,LEN($J99)))))</f>
        <v>0</v>
      </c>
      <c r="T99" s="0" t="n">
        <f aca="false">IF(S99 = "", "", S99/R99)</f>
        <v>0</v>
      </c>
    </row>
    <row r="100" customFormat="false" ht="13.8" hidden="false" customHeight="false" outlineLevel="0" collapsed="false">
      <c r="H100" s="5" t="str">
        <f aca="true">IF(L100="", "", INDIRECT("P" &amp; ROW() - 1) - P100)</f>
        <v/>
      </c>
      <c r="K100" s="6" t="str">
        <f aca="false">IF(S100 = "", "", IF(S100/R100 = 0, "", S100/R100))</f>
        <v/>
      </c>
      <c r="M100" s="0" t="n">
        <f aca="false">IF(L100 = "-", -T100,G100)</f>
        <v>0</v>
      </c>
      <c r="N100" s="0" t="n">
        <f aca="true">IF(L100 = "-", SUM(INDIRECT(ADDRESS(2,COLUMN(M100)) &amp; ":" &amp; ADDRESS(ROW(),COLUMN(M100)))), 0)</f>
        <v>0</v>
      </c>
      <c r="O100" s="0" t="n">
        <f aca="false">IF(L100="-",1,0)</f>
        <v>0</v>
      </c>
      <c r="P100" s="0" t="n">
        <f aca="true">IF(N100 = 0, INDIRECT("P" &amp; ROW() - 1), N100)</f>
        <v>0</v>
      </c>
      <c r="Q100" s="0" t="str">
        <f aca="false">IF(F100="","",VLOOKUP(F100,'Вода SKU'!$A$1:$B$150,2,0))</f>
        <v/>
      </c>
      <c r="R100" s="0" t="n">
        <f aca="false">IF($B$2 = "", 1, 8000/$B$2)</f>
        <v>1</v>
      </c>
      <c r="S100" s="0" t="n">
        <f aca="false">VALUE(IF(TRIM(MID(SUBSTITUTE($J100,",",REPT(" ",LEN($J100))), 0 *LEN($J100)+1,LEN($J100))) = "", "0", TRIM(MID(SUBSTITUTE($J100,",",REPT(" ",LEN($J100))),0 *LEN($J100)+1,LEN($J100))))) +   VALUE(IF(TRIM(MID(SUBSTITUTE($J100,",",REPT(" ",LEN($J100))), 1 *LEN($J100)+1,LEN($J100))) = "", "0", TRIM(MID(SUBSTITUTE($J100,",",REPT(" ",LEN($J100))),1 *LEN($J100)+1,LEN($J100))))) +  VALUE(IF(TRIM(MID(SUBSTITUTE($J100,",",REPT(" ",LEN($J100))), 2 *LEN($J100)+1,LEN($J100))) = "", "0", TRIM(MID(SUBSTITUTE($J100,",",REPT(" ",LEN($J100))),2 *LEN($J100)+1,LEN($J100))))) +  VALUE(IF(TRIM(MID(SUBSTITUTE($J100,",",REPT(" ",LEN($J100))), 3 *LEN($J100)+1,LEN($J100))) = "", "0", TRIM(MID(SUBSTITUTE($J100,",",REPT(" ",LEN($J100))),3 *LEN($J100)+1,LEN($J100))))) +  VALUE(IF(TRIM(MID(SUBSTITUTE($J100,",",REPT(" ",LEN($J100))), 4 *LEN($J100)+1,LEN($J100))) = "", "0", TRIM(MID(SUBSTITUTE($J100,",",REPT(" ",LEN($J100))),4 *LEN($J100)+1,LEN($J100))))) +  VALUE(IF(TRIM(MID(SUBSTITUTE($J100,",",REPT(" ",LEN($J100))), 5 *LEN($J100)+1,LEN($J100))) = "", "0", TRIM(MID(SUBSTITUTE($J100,",",REPT(" ",LEN($J100))),5 *LEN($J100)+1,LEN($J100))))) +  VALUE(IF(TRIM(MID(SUBSTITUTE($J100,",",REPT(" ",LEN($J100))), 6 *LEN($J100)+1,LEN($J100))) = "", "0", TRIM(MID(SUBSTITUTE($J100,",",REPT(" ",LEN($J100))),6 *LEN($J100)+1,LEN($J100))))) +  VALUE(IF(TRIM(MID(SUBSTITUTE($J100,",",REPT(" ",LEN($J100))), 7 *LEN($J100)+1,LEN($J100))) = "", "0", TRIM(MID(SUBSTITUTE($J100,",",REPT(" ",LEN($J100))),7 *LEN($J100)+1,LEN($J100))))) +  VALUE(IF(TRIM(MID(SUBSTITUTE($J100,",",REPT(" ",LEN($J100))), 8 *LEN($J100)+1,LEN($J100))) = "", "0", TRIM(MID(SUBSTITUTE($J100,",",REPT(" ",LEN($J100))),8 *LEN($J100)+1,LEN($J100))))) +  VALUE(IF(TRIM(MID(SUBSTITUTE($J100,",",REPT(" ",LEN($J100))), 9 *LEN($J100)+1,LEN($J100))) = "", "0", TRIM(MID(SUBSTITUTE($J100,",",REPT(" ",LEN($J100))),9 *LEN($J100)+1,LEN($J100))))) +  VALUE(IF(TRIM(MID(SUBSTITUTE($J100,",",REPT(" ",LEN($J100))), 10 *LEN($J100)+1,LEN($J100))) = "", "0", TRIM(MID(SUBSTITUTE($J100,",",REPT(" ",LEN($J100))),10 *LEN($J100)+1,LEN($J100)))))</f>
        <v>0</v>
      </c>
      <c r="T100" s="0" t="n">
        <f aca="false">IF(S100 = "", "", S100/R100)</f>
        <v>0</v>
      </c>
    </row>
    <row r="101" customFormat="false" ht="13.8" hidden="false" customHeight="false" outlineLevel="0" collapsed="false">
      <c r="H101" s="5" t="str">
        <f aca="true">IF(L101="", "", INDIRECT("P" &amp; ROW() - 1) - P101)</f>
        <v/>
      </c>
      <c r="K101" s="6" t="str">
        <f aca="false">IF(S101 = "", "", IF(S101/R101 = 0, "", S101/R101))</f>
        <v/>
      </c>
      <c r="M101" s="0" t="n">
        <f aca="false">IF(L101 = "-", -T101,G101)</f>
        <v>0</v>
      </c>
      <c r="N101" s="0" t="n">
        <f aca="true">IF(L101 = "-", SUM(INDIRECT(ADDRESS(2,COLUMN(M101)) &amp; ":" &amp; ADDRESS(ROW(),COLUMN(M101)))), 0)</f>
        <v>0</v>
      </c>
      <c r="O101" s="0" t="n">
        <f aca="false">IF(L101="-",1,0)</f>
        <v>0</v>
      </c>
      <c r="P101" s="0" t="n">
        <f aca="true">IF(N101 = 0, INDIRECT("P" &amp; ROW() - 1), N101)</f>
        <v>0</v>
      </c>
      <c r="Q101" s="0" t="str">
        <f aca="false">IF(F101="","",VLOOKUP(F101,'Вода SKU'!$A$1:$B$150,2,0))</f>
        <v/>
      </c>
      <c r="R101" s="0" t="n">
        <f aca="false">IF($B$2 = "", 1, 8000/$B$2)</f>
        <v>1</v>
      </c>
      <c r="S101" s="0" t="n">
        <f aca="false">VALUE(IF(TRIM(MID(SUBSTITUTE($J101,",",REPT(" ",LEN($J101))), 0 *LEN($J101)+1,LEN($J101))) = "", "0", TRIM(MID(SUBSTITUTE($J101,",",REPT(" ",LEN($J101))),0 *LEN($J101)+1,LEN($J101))))) +   VALUE(IF(TRIM(MID(SUBSTITUTE($J101,",",REPT(" ",LEN($J101))), 1 *LEN($J101)+1,LEN($J101))) = "", "0", TRIM(MID(SUBSTITUTE($J101,",",REPT(" ",LEN($J101))),1 *LEN($J101)+1,LEN($J101))))) +  VALUE(IF(TRIM(MID(SUBSTITUTE($J101,",",REPT(" ",LEN($J101))), 2 *LEN($J101)+1,LEN($J101))) = "", "0", TRIM(MID(SUBSTITUTE($J101,",",REPT(" ",LEN($J101))),2 *LEN($J101)+1,LEN($J101))))) +  VALUE(IF(TRIM(MID(SUBSTITUTE($J101,",",REPT(" ",LEN($J101))), 3 *LEN($J101)+1,LEN($J101))) = "", "0", TRIM(MID(SUBSTITUTE($J101,",",REPT(" ",LEN($J101))),3 *LEN($J101)+1,LEN($J101))))) +  VALUE(IF(TRIM(MID(SUBSTITUTE($J101,",",REPT(" ",LEN($J101))), 4 *LEN($J101)+1,LEN($J101))) = "", "0", TRIM(MID(SUBSTITUTE($J101,",",REPT(" ",LEN($J101))),4 *LEN($J101)+1,LEN($J101))))) +  VALUE(IF(TRIM(MID(SUBSTITUTE($J101,",",REPT(" ",LEN($J101))), 5 *LEN($J101)+1,LEN($J101))) = "", "0", TRIM(MID(SUBSTITUTE($J101,",",REPT(" ",LEN($J101))),5 *LEN($J101)+1,LEN($J101))))) +  VALUE(IF(TRIM(MID(SUBSTITUTE($J101,",",REPT(" ",LEN($J101))), 6 *LEN($J101)+1,LEN($J101))) = "", "0", TRIM(MID(SUBSTITUTE($J101,",",REPT(" ",LEN($J101))),6 *LEN($J101)+1,LEN($J101))))) +  VALUE(IF(TRIM(MID(SUBSTITUTE($J101,",",REPT(" ",LEN($J101))), 7 *LEN($J101)+1,LEN($J101))) = "", "0", TRIM(MID(SUBSTITUTE($J101,",",REPT(" ",LEN($J101))),7 *LEN($J101)+1,LEN($J101))))) +  VALUE(IF(TRIM(MID(SUBSTITUTE($J101,",",REPT(" ",LEN($J101))), 8 *LEN($J101)+1,LEN($J101))) = "", "0", TRIM(MID(SUBSTITUTE($J101,",",REPT(" ",LEN($J101))),8 *LEN($J101)+1,LEN($J101))))) +  VALUE(IF(TRIM(MID(SUBSTITUTE($J101,",",REPT(" ",LEN($J101))), 9 *LEN($J101)+1,LEN($J101))) = "", "0", TRIM(MID(SUBSTITUTE($J101,",",REPT(" ",LEN($J101))),9 *LEN($J101)+1,LEN($J101))))) +  VALUE(IF(TRIM(MID(SUBSTITUTE($J101,",",REPT(" ",LEN($J101))), 10 *LEN($J101)+1,LEN($J101))) = "", "0", TRIM(MID(SUBSTITUTE($J101,",",REPT(" ",LEN($J101))),10 *LEN($J101)+1,LEN($J101)))))</f>
        <v>0</v>
      </c>
      <c r="T101" s="0" t="n">
        <f aca="false">IF(S101 = "", "", S101/R101)</f>
        <v>0</v>
      </c>
    </row>
    <row r="102" customFormat="false" ht="13.8" hidden="false" customHeight="false" outlineLevel="0" collapsed="false">
      <c r="H102" s="5" t="str">
        <f aca="true">IF(L102="", "", INDIRECT("P" &amp; ROW() - 1) - P102)</f>
        <v/>
      </c>
      <c r="K102" s="6" t="str">
        <f aca="false">IF(S102 = "", "", IF(S102/R102 = 0, "", S102/R102))</f>
        <v/>
      </c>
      <c r="M102" s="0" t="n">
        <f aca="false">IF(L102 = "-", -T102,G102)</f>
        <v>0</v>
      </c>
      <c r="N102" s="0" t="n">
        <f aca="true">IF(L102 = "-", SUM(INDIRECT(ADDRESS(2,COLUMN(M102)) &amp; ":" &amp; ADDRESS(ROW(),COLUMN(M102)))), 0)</f>
        <v>0</v>
      </c>
      <c r="O102" s="0" t="n">
        <f aca="false">IF(L102="-",1,0)</f>
        <v>0</v>
      </c>
      <c r="P102" s="0" t="n">
        <f aca="true">IF(N102 = 0, INDIRECT("P" &amp; ROW() - 1), N102)</f>
        <v>0</v>
      </c>
      <c r="Q102" s="0" t="str">
        <f aca="false">IF(F102="","",VLOOKUP(F102,'Вода SKU'!$A$1:$B$150,2,0))</f>
        <v/>
      </c>
      <c r="R102" s="0" t="n">
        <f aca="false">IF($B$2 = "", 1, 8000/$B$2)</f>
        <v>1</v>
      </c>
      <c r="S102" s="0" t="n">
        <f aca="false">VALUE(IF(TRIM(MID(SUBSTITUTE($J102,",",REPT(" ",LEN($J102))), 0 *LEN($J102)+1,LEN($J102))) = "", "0", TRIM(MID(SUBSTITUTE($J102,",",REPT(" ",LEN($J102))),0 *LEN($J102)+1,LEN($J102))))) +   VALUE(IF(TRIM(MID(SUBSTITUTE($J102,",",REPT(" ",LEN($J102))), 1 *LEN($J102)+1,LEN($J102))) = "", "0", TRIM(MID(SUBSTITUTE($J102,",",REPT(" ",LEN($J102))),1 *LEN($J102)+1,LEN($J102))))) +  VALUE(IF(TRIM(MID(SUBSTITUTE($J102,",",REPT(" ",LEN($J102))), 2 *LEN($J102)+1,LEN($J102))) = "", "0", TRIM(MID(SUBSTITUTE($J102,",",REPT(" ",LEN($J102))),2 *LEN($J102)+1,LEN($J102))))) +  VALUE(IF(TRIM(MID(SUBSTITUTE($J102,",",REPT(" ",LEN($J102))), 3 *LEN($J102)+1,LEN($J102))) = "", "0", TRIM(MID(SUBSTITUTE($J102,",",REPT(" ",LEN($J102))),3 *LEN($J102)+1,LEN($J102))))) +  VALUE(IF(TRIM(MID(SUBSTITUTE($J102,",",REPT(" ",LEN($J102))), 4 *LEN($J102)+1,LEN($J102))) = "", "0", TRIM(MID(SUBSTITUTE($J102,",",REPT(" ",LEN($J102))),4 *LEN($J102)+1,LEN($J102))))) +  VALUE(IF(TRIM(MID(SUBSTITUTE($J102,",",REPT(" ",LEN($J102))), 5 *LEN($J102)+1,LEN($J102))) = "", "0", TRIM(MID(SUBSTITUTE($J102,",",REPT(" ",LEN($J102))),5 *LEN($J102)+1,LEN($J102))))) +  VALUE(IF(TRIM(MID(SUBSTITUTE($J102,",",REPT(" ",LEN($J102))), 6 *LEN($J102)+1,LEN($J102))) = "", "0", TRIM(MID(SUBSTITUTE($J102,",",REPT(" ",LEN($J102))),6 *LEN($J102)+1,LEN($J102))))) +  VALUE(IF(TRIM(MID(SUBSTITUTE($J102,",",REPT(" ",LEN($J102))), 7 *LEN($J102)+1,LEN($J102))) = "", "0", TRIM(MID(SUBSTITUTE($J102,",",REPT(" ",LEN($J102))),7 *LEN($J102)+1,LEN($J102))))) +  VALUE(IF(TRIM(MID(SUBSTITUTE($J102,",",REPT(" ",LEN($J102))), 8 *LEN($J102)+1,LEN($J102))) = "", "0", TRIM(MID(SUBSTITUTE($J102,",",REPT(" ",LEN($J102))),8 *LEN($J102)+1,LEN($J102))))) +  VALUE(IF(TRIM(MID(SUBSTITUTE($J102,",",REPT(" ",LEN($J102))), 9 *LEN($J102)+1,LEN($J102))) = "", "0", TRIM(MID(SUBSTITUTE($J102,",",REPT(" ",LEN($J102))),9 *LEN($J102)+1,LEN($J102))))) +  VALUE(IF(TRIM(MID(SUBSTITUTE($J102,",",REPT(" ",LEN($J102))), 10 *LEN($J102)+1,LEN($J102))) = "", "0", TRIM(MID(SUBSTITUTE($J102,",",REPT(" ",LEN($J102))),10 *LEN($J102)+1,LEN($J102)))))</f>
        <v>0</v>
      </c>
      <c r="T102" s="0" t="n">
        <f aca="false">IF(S102 = "", "", S102/R102)</f>
        <v>0</v>
      </c>
    </row>
    <row r="103" customFormat="false" ht="13.8" hidden="false" customHeight="false" outlineLevel="0" collapsed="false">
      <c r="H103" s="5" t="str">
        <f aca="true">IF(L103="", "", INDIRECT("P" &amp; ROW() - 1) - P103)</f>
        <v/>
      </c>
      <c r="K103" s="6" t="str">
        <f aca="false">IF(S103 = "", "", IF(S103/R103 = 0, "", S103/R103))</f>
        <v/>
      </c>
      <c r="M103" s="0" t="n">
        <f aca="false">IF(L103 = "-", -T103,G103)</f>
        <v>0</v>
      </c>
      <c r="N103" s="0" t="n">
        <f aca="true">IF(L103 = "-", SUM(INDIRECT(ADDRESS(2,COLUMN(M103)) &amp; ":" &amp; ADDRESS(ROW(),COLUMN(M103)))), 0)</f>
        <v>0</v>
      </c>
      <c r="O103" s="0" t="n">
        <f aca="false">IF(L103="-",1,0)</f>
        <v>0</v>
      </c>
      <c r="P103" s="0" t="n">
        <f aca="true">IF(N103 = 0, INDIRECT("P" &amp; ROW() - 1), N103)</f>
        <v>0</v>
      </c>
      <c r="Q103" s="0" t="str">
        <f aca="false">IF(F103="","",VLOOKUP(F103,'Вода SKU'!$A$1:$B$150,2,0))</f>
        <v/>
      </c>
      <c r="R103" s="0" t="n">
        <f aca="false">IF($B$2 = "", 1, 8000/$B$2)</f>
        <v>1</v>
      </c>
      <c r="S103" s="0" t="n">
        <f aca="false">VALUE(IF(TRIM(MID(SUBSTITUTE($J103,",",REPT(" ",LEN($J103))), 0 *LEN($J103)+1,LEN($J103))) = "", "0", TRIM(MID(SUBSTITUTE($J103,",",REPT(" ",LEN($J103))),0 *LEN($J103)+1,LEN($J103))))) +   VALUE(IF(TRIM(MID(SUBSTITUTE($J103,",",REPT(" ",LEN($J103))), 1 *LEN($J103)+1,LEN($J103))) = "", "0", TRIM(MID(SUBSTITUTE($J103,",",REPT(" ",LEN($J103))),1 *LEN($J103)+1,LEN($J103))))) +  VALUE(IF(TRIM(MID(SUBSTITUTE($J103,",",REPT(" ",LEN($J103))), 2 *LEN($J103)+1,LEN($J103))) = "", "0", TRIM(MID(SUBSTITUTE($J103,",",REPT(" ",LEN($J103))),2 *LEN($J103)+1,LEN($J103))))) +  VALUE(IF(TRIM(MID(SUBSTITUTE($J103,",",REPT(" ",LEN($J103))), 3 *LEN($J103)+1,LEN($J103))) = "", "0", TRIM(MID(SUBSTITUTE($J103,",",REPT(" ",LEN($J103))),3 *LEN($J103)+1,LEN($J103))))) +  VALUE(IF(TRIM(MID(SUBSTITUTE($J103,",",REPT(" ",LEN($J103))), 4 *LEN($J103)+1,LEN($J103))) = "", "0", TRIM(MID(SUBSTITUTE($J103,",",REPT(" ",LEN($J103))),4 *LEN($J103)+1,LEN($J103))))) +  VALUE(IF(TRIM(MID(SUBSTITUTE($J103,",",REPT(" ",LEN($J103))), 5 *LEN($J103)+1,LEN($J103))) = "", "0", TRIM(MID(SUBSTITUTE($J103,",",REPT(" ",LEN($J103))),5 *LEN($J103)+1,LEN($J103))))) +  VALUE(IF(TRIM(MID(SUBSTITUTE($J103,",",REPT(" ",LEN($J103))), 6 *LEN($J103)+1,LEN($J103))) = "", "0", TRIM(MID(SUBSTITUTE($J103,",",REPT(" ",LEN($J103))),6 *LEN($J103)+1,LEN($J103))))) +  VALUE(IF(TRIM(MID(SUBSTITUTE($J103,",",REPT(" ",LEN($J103))), 7 *LEN($J103)+1,LEN($J103))) = "", "0", TRIM(MID(SUBSTITUTE($J103,",",REPT(" ",LEN($J103))),7 *LEN($J103)+1,LEN($J103))))) +  VALUE(IF(TRIM(MID(SUBSTITUTE($J103,",",REPT(" ",LEN($J103))), 8 *LEN($J103)+1,LEN($J103))) = "", "0", TRIM(MID(SUBSTITUTE($J103,",",REPT(" ",LEN($J103))),8 *LEN($J103)+1,LEN($J103))))) +  VALUE(IF(TRIM(MID(SUBSTITUTE($J103,",",REPT(" ",LEN($J103))), 9 *LEN($J103)+1,LEN($J103))) = "", "0", TRIM(MID(SUBSTITUTE($J103,",",REPT(" ",LEN($J103))),9 *LEN($J103)+1,LEN($J103))))) +  VALUE(IF(TRIM(MID(SUBSTITUTE($J103,",",REPT(" ",LEN($J103))), 10 *LEN($J103)+1,LEN($J103))) = "", "0", TRIM(MID(SUBSTITUTE($J103,",",REPT(" ",LEN($J103))),10 *LEN($J103)+1,LEN($J103)))))</f>
        <v>0</v>
      </c>
      <c r="T103" s="0" t="n">
        <f aca="false">IF(S103 = "", "", S103/R103)</f>
        <v>0</v>
      </c>
    </row>
    <row r="104" customFormat="false" ht="13.8" hidden="false" customHeight="false" outlineLevel="0" collapsed="false">
      <c r="H104" s="5" t="str">
        <f aca="true">IF(L104="", "", INDIRECT("P" &amp; ROW() - 1) - P104)</f>
        <v/>
      </c>
      <c r="K104" s="6" t="str">
        <f aca="false">IF(S104 = "", "", IF(S104/R104 = 0, "", S104/R104))</f>
        <v/>
      </c>
      <c r="M104" s="0" t="n">
        <f aca="false">IF(L104 = "-", -T104,G104)</f>
        <v>0</v>
      </c>
      <c r="N104" s="0" t="n">
        <f aca="true">IF(L104 = "-", SUM(INDIRECT(ADDRESS(2,COLUMN(M104)) &amp; ":" &amp; ADDRESS(ROW(),COLUMN(M104)))), 0)</f>
        <v>0</v>
      </c>
      <c r="O104" s="0" t="n">
        <f aca="false">IF(L104="-",1,0)</f>
        <v>0</v>
      </c>
      <c r="P104" s="0" t="n">
        <f aca="true">IF(N104 = 0, INDIRECT("P" &amp; ROW() - 1), N104)</f>
        <v>0</v>
      </c>
      <c r="Q104" s="0" t="str">
        <f aca="false">IF(F104="","",VLOOKUP(F104,'Вода SKU'!$A$1:$B$150,2,0))</f>
        <v/>
      </c>
      <c r="R104" s="0" t="n">
        <f aca="false">IF($B$2 = "", 1, 8000/$B$2)</f>
        <v>1</v>
      </c>
      <c r="S104" s="0" t="n">
        <f aca="false">VALUE(IF(TRIM(MID(SUBSTITUTE($J104,",",REPT(" ",LEN($J104))), 0 *LEN($J104)+1,LEN($J104))) = "", "0", TRIM(MID(SUBSTITUTE($J104,",",REPT(" ",LEN($J104))),0 *LEN($J104)+1,LEN($J104))))) +   VALUE(IF(TRIM(MID(SUBSTITUTE($J104,",",REPT(" ",LEN($J104))), 1 *LEN($J104)+1,LEN($J104))) = "", "0", TRIM(MID(SUBSTITUTE($J104,",",REPT(" ",LEN($J104))),1 *LEN($J104)+1,LEN($J104))))) +  VALUE(IF(TRIM(MID(SUBSTITUTE($J104,",",REPT(" ",LEN($J104))), 2 *LEN($J104)+1,LEN($J104))) = "", "0", TRIM(MID(SUBSTITUTE($J104,",",REPT(" ",LEN($J104))),2 *LEN($J104)+1,LEN($J104))))) +  VALUE(IF(TRIM(MID(SUBSTITUTE($J104,",",REPT(" ",LEN($J104))), 3 *LEN($J104)+1,LEN($J104))) = "", "0", TRIM(MID(SUBSTITUTE($J104,",",REPT(" ",LEN($J104))),3 *LEN($J104)+1,LEN($J104))))) +  VALUE(IF(TRIM(MID(SUBSTITUTE($J104,",",REPT(" ",LEN($J104))), 4 *LEN($J104)+1,LEN($J104))) = "", "0", TRIM(MID(SUBSTITUTE($J104,",",REPT(" ",LEN($J104))),4 *LEN($J104)+1,LEN($J104))))) +  VALUE(IF(TRIM(MID(SUBSTITUTE($J104,",",REPT(" ",LEN($J104))), 5 *LEN($J104)+1,LEN($J104))) = "", "0", TRIM(MID(SUBSTITUTE($J104,",",REPT(" ",LEN($J104))),5 *LEN($J104)+1,LEN($J104))))) +  VALUE(IF(TRIM(MID(SUBSTITUTE($J104,",",REPT(" ",LEN($J104))), 6 *LEN($J104)+1,LEN($J104))) = "", "0", TRIM(MID(SUBSTITUTE($J104,",",REPT(" ",LEN($J104))),6 *LEN($J104)+1,LEN($J104))))) +  VALUE(IF(TRIM(MID(SUBSTITUTE($J104,",",REPT(" ",LEN($J104))), 7 *LEN($J104)+1,LEN($J104))) = "", "0", TRIM(MID(SUBSTITUTE($J104,",",REPT(" ",LEN($J104))),7 *LEN($J104)+1,LEN($J104))))) +  VALUE(IF(TRIM(MID(SUBSTITUTE($J104,",",REPT(" ",LEN($J104))), 8 *LEN($J104)+1,LEN($J104))) = "", "0", TRIM(MID(SUBSTITUTE($J104,",",REPT(" ",LEN($J104))),8 *LEN($J104)+1,LEN($J104))))) +  VALUE(IF(TRIM(MID(SUBSTITUTE($J104,",",REPT(" ",LEN($J104))), 9 *LEN($J104)+1,LEN($J104))) = "", "0", TRIM(MID(SUBSTITUTE($J104,",",REPT(" ",LEN($J104))),9 *LEN($J104)+1,LEN($J104))))) +  VALUE(IF(TRIM(MID(SUBSTITUTE($J104,",",REPT(" ",LEN($J104))), 10 *LEN($J104)+1,LEN($J104))) = "", "0", TRIM(MID(SUBSTITUTE($J104,",",REPT(" ",LEN($J104))),10 *LEN($J104)+1,LEN($J104)))))</f>
        <v>0</v>
      </c>
      <c r="T104" s="0" t="n">
        <f aca="false">IF(S104 = "", "", S104/R104)</f>
        <v>0</v>
      </c>
    </row>
    <row r="105" customFormat="false" ht="13.8" hidden="false" customHeight="false" outlineLevel="0" collapsed="false">
      <c r="H105" s="5" t="str">
        <f aca="true">IF(L105="", "", INDIRECT("P" &amp; ROW() - 1) - P105)</f>
        <v/>
      </c>
      <c r="K105" s="6" t="str">
        <f aca="false">IF(S105 = "", "", IF(S105/R105 = 0, "", S105/R105))</f>
        <v/>
      </c>
      <c r="M105" s="0" t="n">
        <f aca="false">IF(L105 = "-", -T105,G105)</f>
        <v>0</v>
      </c>
      <c r="N105" s="0" t="n">
        <f aca="true">IF(L105 = "-", SUM(INDIRECT(ADDRESS(2,COLUMN(M105)) &amp; ":" &amp; ADDRESS(ROW(),COLUMN(M105)))), 0)</f>
        <v>0</v>
      </c>
      <c r="O105" s="0" t="n">
        <f aca="false">IF(L105="-",1,0)</f>
        <v>0</v>
      </c>
      <c r="P105" s="0" t="n">
        <f aca="true">IF(N105 = 0, INDIRECT("P" &amp; ROW() - 1), N105)</f>
        <v>0</v>
      </c>
      <c r="Q105" s="0" t="str">
        <f aca="false">IF(F105="","",VLOOKUP(F105,'Вода SKU'!$A$1:$B$150,2,0))</f>
        <v/>
      </c>
      <c r="R105" s="0" t="n">
        <f aca="false">IF($B$2 = "", 1, 8000/$B$2)</f>
        <v>1</v>
      </c>
      <c r="S105" s="0" t="n">
        <f aca="false">VALUE(IF(TRIM(MID(SUBSTITUTE($J105,",",REPT(" ",LEN($J105))), 0 *LEN($J105)+1,LEN($J105))) = "", "0", TRIM(MID(SUBSTITUTE($J105,",",REPT(" ",LEN($J105))),0 *LEN($J105)+1,LEN($J105))))) +   VALUE(IF(TRIM(MID(SUBSTITUTE($J105,",",REPT(" ",LEN($J105))), 1 *LEN($J105)+1,LEN($J105))) = "", "0", TRIM(MID(SUBSTITUTE($J105,",",REPT(" ",LEN($J105))),1 *LEN($J105)+1,LEN($J105))))) +  VALUE(IF(TRIM(MID(SUBSTITUTE($J105,",",REPT(" ",LEN($J105))), 2 *LEN($J105)+1,LEN($J105))) = "", "0", TRIM(MID(SUBSTITUTE($J105,",",REPT(" ",LEN($J105))),2 *LEN($J105)+1,LEN($J105))))) +  VALUE(IF(TRIM(MID(SUBSTITUTE($J105,",",REPT(" ",LEN($J105))), 3 *LEN($J105)+1,LEN($J105))) = "", "0", TRIM(MID(SUBSTITUTE($J105,",",REPT(" ",LEN($J105))),3 *LEN($J105)+1,LEN($J105))))) +  VALUE(IF(TRIM(MID(SUBSTITUTE($J105,",",REPT(" ",LEN($J105))), 4 *LEN($J105)+1,LEN($J105))) = "", "0", TRIM(MID(SUBSTITUTE($J105,",",REPT(" ",LEN($J105))),4 *LEN($J105)+1,LEN($J105))))) +  VALUE(IF(TRIM(MID(SUBSTITUTE($J105,",",REPT(" ",LEN($J105))), 5 *LEN($J105)+1,LEN($J105))) = "", "0", TRIM(MID(SUBSTITUTE($J105,",",REPT(" ",LEN($J105))),5 *LEN($J105)+1,LEN($J105))))) +  VALUE(IF(TRIM(MID(SUBSTITUTE($J105,",",REPT(" ",LEN($J105))), 6 *LEN($J105)+1,LEN($J105))) = "", "0", TRIM(MID(SUBSTITUTE($J105,",",REPT(" ",LEN($J105))),6 *LEN($J105)+1,LEN($J105))))) +  VALUE(IF(TRIM(MID(SUBSTITUTE($J105,",",REPT(" ",LEN($J105))), 7 *LEN($J105)+1,LEN($J105))) = "", "0", TRIM(MID(SUBSTITUTE($J105,",",REPT(" ",LEN($J105))),7 *LEN($J105)+1,LEN($J105))))) +  VALUE(IF(TRIM(MID(SUBSTITUTE($J105,",",REPT(" ",LEN($J105))), 8 *LEN($J105)+1,LEN($J105))) = "", "0", TRIM(MID(SUBSTITUTE($J105,",",REPT(" ",LEN($J105))),8 *LEN($J105)+1,LEN($J105))))) +  VALUE(IF(TRIM(MID(SUBSTITUTE($J105,",",REPT(" ",LEN($J105))), 9 *LEN($J105)+1,LEN($J105))) = "", "0", TRIM(MID(SUBSTITUTE($J105,",",REPT(" ",LEN($J105))),9 *LEN($J105)+1,LEN($J105))))) +  VALUE(IF(TRIM(MID(SUBSTITUTE($J105,",",REPT(" ",LEN($J105))), 10 *LEN($J105)+1,LEN($J105))) = "", "0", TRIM(MID(SUBSTITUTE($J105,",",REPT(" ",LEN($J105))),10 *LEN($J105)+1,LEN($J105)))))</f>
        <v>0</v>
      </c>
      <c r="T105" s="0" t="n">
        <f aca="false">IF(S105 = "", "", S105/R105)</f>
        <v>0</v>
      </c>
    </row>
    <row r="106" customFormat="false" ht="13.8" hidden="false" customHeight="false" outlineLevel="0" collapsed="false">
      <c r="H106" s="5" t="str">
        <f aca="true">IF(L106="", "", INDIRECT("P" &amp; ROW() - 1) - P106)</f>
        <v/>
      </c>
      <c r="K106" s="6" t="str">
        <f aca="false">IF(S106 = "", "", IF(S106/R106 = 0, "", S106/R106))</f>
        <v/>
      </c>
      <c r="M106" s="0" t="n">
        <f aca="false">IF(L106 = "-", -T106,G106)</f>
        <v>0</v>
      </c>
      <c r="N106" s="0" t="n">
        <f aca="true">IF(L106 = "-", SUM(INDIRECT(ADDRESS(2,COLUMN(M106)) &amp; ":" &amp; ADDRESS(ROW(),COLUMN(M106)))), 0)</f>
        <v>0</v>
      </c>
      <c r="O106" s="0" t="n">
        <f aca="false">IF(L106="-",1,0)</f>
        <v>0</v>
      </c>
      <c r="P106" s="0" t="n">
        <f aca="true">IF(N106 = 0, INDIRECT("P" &amp; ROW() - 1), N106)</f>
        <v>0</v>
      </c>
      <c r="Q106" s="0" t="str">
        <f aca="false">IF(F106="","",VLOOKUP(F106,'Вода SKU'!$A$1:$B$150,2,0))</f>
        <v/>
      </c>
      <c r="R106" s="0" t="n">
        <f aca="false">IF($B$2 = "", 1, 8000/$B$2)</f>
        <v>1</v>
      </c>
      <c r="S106" s="0" t="n">
        <f aca="false">VALUE(IF(TRIM(MID(SUBSTITUTE($J106,",",REPT(" ",LEN($J106))), 0 *LEN($J106)+1,LEN($J106))) = "", "0", TRIM(MID(SUBSTITUTE($J106,",",REPT(" ",LEN($J106))),0 *LEN($J106)+1,LEN($J106))))) +   VALUE(IF(TRIM(MID(SUBSTITUTE($J106,",",REPT(" ",LEN($J106))), 1 *LEN($J106)+1,LEN($J106))) = "", "0", TRIM(MID(SUBSTITUTE($J106,",",REPT(" ",LEN($J106))),1 *LEN($J106)+1,LEN($J106))))) +  VALUE(IF(TRIM(MID(SUBSTITUTE($J106,",",REPT(" ",LEN($J106))), 2 *LEN($J106)+1,LEN($J106))) = "", "0", TRIM(MID(SUBSTITUTE($J106,",",REPT(" ",LEN($J106))),2 *LEN($J106)+1,LEN($J106))))) +  VALUE(IF(TRIM(MID(SUBSTITUTE($J106,",",REPT(" ",LEN($J106))), 3 *LEN($J106)+1,LEN($J106))) = "", "0", TRIM(MID(SUBSTITUTE($J106,",",REPT(" ",LEN($J106))),3 *LEN($J106)+1,LEN($J106))))) +  VALUE(IF(TRIM(MID(SUBSTITUTE($J106,",",REPT(" ",LEN($J106))), 4 *LEN($J106)+1,LEN($J106))) = "", "0", TRIM(MID(SUBSTITUTE($J106,",",REPT(" ",LEN($J106))),4 *LEN($J106)+1,LEN($J106))))) +  VALUE(IF(TRIM(MID(SUBSTITUTE($J106,",",REPT(" ",LEN($J106))), 5 *LEN($J106)+1,LEN($J106))) = "", "0", TRIM(MID(SUBSTITUTE($J106,",",REPT(" ",LEN($J106))),5 *LEN($J106)+1,LEN($J106))))) +  VALUE(IF(TRIM(MID(SUBSTITUTE($J106,",",REPT(" ",LEN($J106))), 6 *LEN($J106)+1,LEN($J106))) = "", "0", TRIM(MID(SUBSTITUTE($J106,",",REPT(" ",LEN($J106))),6 *LEN($J106)+1,LEN($J106))))) +  VALUE(IF(TRIM(MID(SUBSTITUTE($J106,",",REPT(" ",LEN($J106))), 7 *LEN($J106)+1,LEN($J106))) = "", "0", TRIM(MID(SUBSTITUTE($J106,",",REPT(" ",LEN($J106))),7 *LEN($J106)+1,LEN($J106))))) +  VALUE(IF(TRIM(MID(SUBSTITUTE($J106,",",REPT(" ",LEN($J106))), 8 *LEN($J106)+1,LEN($J106))) = "", "0", TRIM(MID(SUBSTITUTE($J106,",",REPT(" ",LEN($J106))),8 *LEN($J106)+1,LEN($J106))))) +  VALUE(IF(TRIM(MID(SUBSTITUTE($J106,",",REPT(" ",LEN($J106))), 9 *LEN($J106)+1,LEN($J106))) = "", "0", TRIM(MID(SUBSTITUTE($J106,",",REPT(" ",LEN($J106))),9 *LEN($J106)+1,LEN($J106))))) +  VALUE(IF(TRIM(MID(SUBSTITUTE($J106,",",REPT(" ",LEN($J106))), 10 *LEN($J106)+1,LEN($J106))) = "", "0", TRIM(MID(SUBSTITUTE($J106,",",REPT(" ",LEN($J106))),10 *LEN($J106)+1,LEN($J106)))))</f>
        <v>0</v>
      </c>
      <c r="T106" s="0" t="n">
        <f aca="false">IF(S106 = "", "", S106/R106)</f>
        <v>0</v>
      </c>
    </row>
    <row r="107" customFormat="false" ht="13.8" hidden="false" customHeight="false" outlineLevel="0" collapsed="false">
      <c r="H107" s="5" t="str">
        <f aca="true">IF(L107="", "", INDIRECT("P" &amp; ROW() - 1) - P107)</f>
        <v/>
      </c>
      <c r="K107" s="6" t="str">
        <f aca="false">IF(S107 = "", "", IF(S107/R107 = 0, "", S107/R107))</f>
        <v/>
      </c>
      <c r="M107" s="0" t="n">
        <f aca="false">IF(L107 = "-", -T107,G107)</f>
        <v>0</v>
      </c>
      <c r="N107" s="0" t="n">
        <f aca="true">IF(L107 = "-", SUM(INDIRECT(ADDRESS(2,COLUMN(M107)) &amp; ":" &amp; ADDRESS(ROW(),COLUMN(M107)))), 0)</f>
        <v>0</v>
      </c>
      <c r="O107" s="0" t="n">
        <f aca="false">IF(L107="-",1,0)</f>
        <v>0</v>
      </c>
      <c r="P107" s="0" t="n">
        <f aca="true">IF(N107 = 0, INDIRECT("P" &amp; ROW() - 1), N107)</f>
        <v>0</v>
      </c>
      <c r="Q107" s="0" t="str">
        <f aca="false">IF(F107="","",VLOOKUP(F107,'Вода SKU'!$A$1:$B$150,2,0))</f>
        <v/>
      </c>
      <c r="R107" s="0" t="n">
        <f aca="false">IF($B$2 = "", 1, 8000/$B$2)</f>
        <v>1</v>
      </c>
      <c r="S107" s="0" t="n">
        <f aca="false">VALUE(IF(TRIM(MID(SUBSTITUTE($J107,",",REPT(" ",LEN($J107))), 0 *LEN($J107)+1,LEN($J107))) = "", "0", TRIM(MID(SUBSTITUTE($J107,",",REPT(" ",LEN($J107))),0 *LEN($J107)+1,LEN($J107))))) +   VALUE(IF(TRIM(MID(SUBSTITUTE($J107,",",REPT(" ",LEN($J107))), 1 *LEN($J107)+1,LEN($J107))) = "", "0", TRIM(MID(SUBSTITUTE($J107,",",REPT(" ",LEN($J107))),1 *LEN($J107)+1,LEN($J107))))) +  VALUE(IF(TRIM(MID(SUBSTITUTE($J107,",",REPT(" ",LEN($J107))), 2 *LEN($J107)+1,LEN($J107))) = "", "0", TRIM(MID(SUBSTITUTE($J107,",",REPT(" ",LEN($J107))),2 *LEN($J107)+1,LEN($J107))))) +  VALUE(IF(TRIM(MID(SUBSTITUTE($J107,",",REPT(" ",LEN($J107))), 3 *LEN($J107)+1,LEN($J107))) = "", "0", TRIM(MID(SUBSTITUTE($J107,",",REPT(" ",LEN($J107))),3 *LEN($J107)+1,LEN($J107))))) +  VALUE(IF(TRIM(MID(SUBSTITUTE($J107,",",REPT(" ",LEN($J107))), 4 *LEN($J107)+1,LEN($J107))) = "", "0", TRIM(MID(SUBSTITUTE($J107,",",REPT(" ",LEN($J107))),4 *LEN($J107)+1,LEN($J107))))) +  VALUE(IF(TRIM(MID(SUBSTITUTE($J107,",",REPT(" ",LEN($J107))), 5 *LEN($J107)+1,LEN($J107))) = "", "0", TRIM(MID(SUBSTITUTE($J107,",",REPT(" ",LEN($J107))),5 *LEN($J107)+1,LEN($J107))))) +  VALUE(IF(TRIM(MID(SUBSTITUTE($J107,",",REPT(" ",LEN($J107))), 6 *LEN($J107)+1,LEN($J107))) = "", "0", TRIM(MID(SUBSTITUTE($J107,",",REPT(" ",LEN($J107))),6 *LEN($J107)+1,LEN($J107))))) +  VALUE(IF(TRIM(MID(SUBSTITUTE($J107,",",REPT(" ",LEN($J107))), 7 *LEN($J107)+1,LEN($J107))) = "", "0", TRIM(MID(SUBSTITUTE($J107,",",REPT(" ",LEN($J107))),7 *LEN($J107)+1,LEN($J107))))) +  VALUE(IF(TRIM(MID(SUBSTITUTE($J107,",",REPT(" ",LEN($J107))), 8 *LEN($J107)+1,LEN($J107))) = "", "0", TRIM(MID(SUBSTITUTE($J107,",",REPT(" ",LEN($J107))),8 *LEN($J107)+1,LEN($J107))))) +  VALUE(IF(TRIM(MID(SUBSTITUTE($J107,",",REPT(" ",LEN($J107))), 9 *LEN($J107)+1,LEN($J107))) = "", "0", TRIM(MID(SUBSTITUTE($J107,",",REPT(" ",LEN($J107))),9 *LEN($J107)+1,LEN($J107))))) +  VALUE(IF(TRIM(MID(SUBSTITUTE($J107,",",REPT(" ",LEN($J107))), 10 *LEN($J107)+1,LEN($J107))) = "", "0", TRIM(MID(SUBSTITUTE($J107,",",REPT(" ",LEN($J107))),10 *LEN($J107)+1,LEN($J107)))))</f>
        <v>0</v>
      </c>
      <c r="T107" s="0" t="n">
        <f aca="false">IF(S107 = "", "", S107/R107)</f>
        <v>0</v>
      </c>
    </row>
    <row r="108" customFormat="false" ht="13.8" hidden="false" customHeight="false" outlineLevel="0" collapsed="false">
      <c r="H108" s="5" t="str">
        <f aca="true">IF(L108="", "", INDIRECT("P" &amp; ROW() - 1) - P108)</f>
        <v/>
      </c>
      <c r="K108" s="6" t="str">
        <f aca="false">IF(S108 = "", "", IF(S108/R108 = 0, "", S108/R108))</f>
        <v/>
      </c>
      <c r="M108" s="0" t="n">
        <f aca="false">IF(L108 = "-", -T108,G108)</f>
        <v>0</v>
      </c>
      <c r="N108" s="0" t="n">
        <f aca="true">IF(L108 = "-", SUM(INDIRECT(ADDRESS(2,COLUMN(M108)) &amp; ":" &amp; ADDRESS(ROW(),COLUMN(M108)))), 0)</f>
        <v>0</v>
      </c>
      <c r="O108" s="0" t="n">
        <f aca="false">IF(L108="-",1,0)</f>
        <v>0</v>
      </c>
      <c r="P108" s="0" t="n">
        <f aca="true">IF(N108 = 0, INDIRECT("P" &amp; ROW() - 1), N108)</f>
        <v>0</v>
      </c>
      <c r="Q108" s="0" t="str">
        <f aca="false">IF(F108="","",VLOOKUP(F108,'Вода SKU'!$A$1:$B$150,2,0))</f>
        <v/>
      </c>
      <c r="R108" s="0" t="n">
        <f aca="false">IF($B$2 = "", 1, 8000/$B$2)</f>
        <v>1</v>
      </c>
      <c r="S108" s="0" t="n">
        <f aca="false">VALUE(IF(TRIM(MID(SUBSTITUTE($J108,",",REPT(" ",LEN($J108))), 0 *LEN($J108)+1,LEN($J108))) = "", "0", TRIM(MID(SUBSTITUTE($J108,",",REPT(" ",LEN($J108))),0 *LEN($J108)+1,LEN($J108))))) +   VALUE(IF(TRIM(MID(SUBSTITUTE($J108,",",REPT(" ",LEN($J108))), 1 *LEN($J108)+1,LEN($J108))) = "", "0", TRIM(MID(SUBSTITUTE($J108,",",REPT(" ",LEN($J108))),1 *LEN($J108)+1,LEN($J108))))) +  VALUE(IF(TRIM(MID(SUBSTITUTE($J108,",",REPT(" ",LEN($J108))), 2 *LEN($J108)+1,LEN($J108))) = "", "0", TRIM(MID(SUBSTITUTE($J108,",",REPT(" ",LEN($J108))),2 *LEN($J108)+1,LEN($J108))))) +  VALUE(IF(TRIM(MID(SUBSTITUTE($J108,",",REPT(" ",LEN($J108))), 3 *LEN($J108)+1,LEN($J108))) = "", "0", TRIM(MID(SUBSTITUTE($J108,",",REPT(" ",LEN($J108))),3 *LEN($J108)+1,LEN($J108))))) +  VALUE(IF(TRIM(MID(SUBSTITUTE($J108,",",REPT(" ",LEN($J108))), 4 *LEN($J108)+1,LEN($J108))) = "", "0", TRIM(MID(SUBSTITUTE($J108,",",REPT(" ",LEN($J108))),4 *LEN($J108)+1,LEN($J108))))) +  VALUE(IF(TRIM(MID(SUBSTITUTE($J108,",",REPT(" ",LEN($J108))), 5 *LEN($J108)+1,LEN($J108))) = "", "0", TRIM(MID(SUBSTITUTE($J108,",",REPT(" ",LEN($J108))),5 *LEN($J108)+1,LEN($J108))))) +  VALUE(IF(TRIM(MID(SUBSTITUTE($J108,",",REPT(" ",LEN($J108))), 6 *LEN($J108)+1,LEN($J108))) = "", "0", TRIM(MID(SUBSTITUTE($J108,",",REPT(" ",LEN($J108))),6 *LEN($J108)+1,LEN($J108))))) +  VALUE(IF(TRIM(MID(SUBSTITUTE($J108,",",REPT(" ",LEN($J108))), 7 *LEN($J108)+1,LEN($J108))) = "", "0", TRIM(MID(SUBSTITUTE($J108,",",REPT(" ",LEN($J108))),7 *LEN($J108)+1,LEN($J108))))) +  VALUE(IF(TRIM(MID(SUBSTITUTE($J108,",",REPT(" ",LEN($J108))), 8 *LEN($J108)+1,LEN($J108))) = "", "0", TRIM(MID(SUBSTITUTE($J108,",",REPT(" ",LEN($J108))),8 *LEN($J108)+1,LEN($J108))))) +  VALUE(IF(TRIM(MID(SUBSTITUTE($J108,",",REPT(" ",LEN($J108))), 9 *LEN($J108)+1,LEN($J108))) = "", "0", TRIM(MID(SUBSTITUTE($J108,",",REPT(" ",LEN($J108))),9 *LEN($J108)+1,LEN($J108))))) +  VALUE(IF(TRIM(MID(SUBSTITUTE($J108,",",REPT(" ",LEN($J108))), 10 *LEN($J108)+1,LEN($J108))) = "", "0", TRIM(MID(SUBSTITUTE($J108,",",REPT(" ",LEN($J108))),10 *LEN($J108)+1,LEN($J108)))))</f>
        <v>0</v>
      </c>
      <c r="T108" s="0" t="n">
        <f aca="false">IF(S108 = "", "", S108/R108)</f>
        <v>0</v>
      </c>
    </row>
    <row r="109" customFormat="false" ht="13.8" hidden="false" customHeight="false" outlineLevel="0" collapsed="false">
      <c r="H109" s="5" t="str">
        <f aca="true">IF(L109="", "", INDIRECT("P" &amp; ROW() - 1) - P109)</f>
        <v/>
      </c>
      <c r="K109" s="6" t="str">
        <f aca="false">IF(S109 = "", "", IF(S109/R109 = 0, "", S109/R109))</f>
        <v/>
      </c>
      <c r="M109" s="0" t="n">
        <f aca="false">IF(L109 = "-", -T109,G109)</f>
        <v>0</v>
      </c>
      <c r="N109" s="0" t="n">
        <f aca="true">IF(L109 = "-", SUM(INDIRECT(ADDRESS(2,COLUMN(M109)) &amp; ":" &amp; ADDRESS(ROW(),COLUMN(M109)))), 0)</f>
        <v>0</v>
      </c>
      <c r="O109" s="0" t="n">
        <f aca="false">IF(L109="-",1,0)</f>
        <v>0</v>
      </c>
      <c r="P109" s="0" t="n">
        <f aca="true">IF(N109 = 0, INDIRECT("P" &amp; ROW() - 1), N109)</f>
        <v>0</v>
      </c>
      <c r="Q109" s="0" t="str">
        <f aca="false">IF(F109="","",VLOOKUP(F109,'Вода SKU'!$A$1:$B$150,2,0))</f>
        <v/>
      </c>
      <c r="R109" s="0" t="n">
        <f aca="false">IF($B$2 = "", 1, 8000/$B$2)</f>
        <v>1</v>
      </c>
      <c r="S109" s="0" t="n">
        <f aca="false">VALUE(IF(TRIM(MID(SUBSTITUTE($J109,",",REPT(" ",LEN($J109))), 0 *LEN($J109)+1,LEN($J109))) = "", "0", TRIM(MID(SUBSTITUTE($J109,",",REPT(" ",LEN($J109))),0 *LEN($J109)+1,LEN($J109))))) +   VALUE(IF(TRIM(MID(SUBSTITUTE($J109,",",REPT(" ",LEN($J109))), 1 *LEN($J109)+1,LEN($J109))) = "", "0", TRIM(MID(SUBSTITUTE($J109,",",REPT(" ",LEN($J109))),1 *LEN($J109)+1,LEN($J109))))) +  VALUE(IF(TRIM(MID(SUBSTITUTE($J109,",",REPT(" ",LEN($J109))), 2 *LEN($J109)+1,LEN($J109))) = "", "0", TRIM(MID(SUBSTITUTE($J109,",",REPT(" ",LEN($J109))),2 *LEN($J109)+1,LEN($J109))))) +  VALUE(IF(TRIM(MID(SUBSTITUTE($J109,",",REPT(" ",LEN($J109))), 3 *LEN($J109)+1,LEN($J109))) = "", "0", TRIM(MID(SUBSTITUTE($J109,",",REPT(" ",LEN($J109))),3 *LEN($J109)+1,LEN($J109))))) +  VALUE(IF(TRIM(MID(SUBSTITUTE($J109,",",REPT(" ",LEN($J109))), 4 *LEN($J109)+1,LEN($J109))) = "", "0", TRIM(MID(SUBSTITUTE($J109,",",REPT(" ",LEN($J109))),4 *LEN($J109)+1,LEN($J109))))) +  VALUE(IF(TRIM(MID(SUBSTITUTE($J109,",",REPT(" ",LEN($J109))), 5 *LEN($J109)+1,LEN($J109))) = "", "0", TRIM(MID(SUBSTITUTE($J109,",",REPT(" ",LEN($J109))),5 *LEN($J109)+1,LEN($J109))))) +  VALUE(IF(TRIM(MID(SUBSTITUTE($J109,",",REPT(" ",LEN($J109))), 6 *LEN($J109)+1,LEN($J109))) = "", "0", TRIM(MID(SUBSTITUTE($J109,",",REPT(" ",LEN($J109))),6 *LEN($J109)+1,LEN($J109))))) +  VALUE(IF(TRIM(MID(SUBSTITUTE($J109,",",REPT(" ",LEN($J109))), 7 *LEN($J109)+1,LEN($J109))) = "", "0", TRIM(MID(SUBSTITUTE($J109,",",REPT(" ",LEN($J109))),7 *LEN($J109)+1,LEN($J109))))) +  VALUE(IF(TRIM(MID(SUBSTITUTE($J109,",",REPT(" ",LEN($J109))), 8 *LEN($J109)+1,LEN($J109))) = "", "0", TRIM(MID(SUBSTITUTE($J109,",",REPT(" ",LEN($J109))),8 *LEN($J109)+1,LEN($J109))))) +  VALUE(IF(TRIM(MID(SUBSTITUTE($J109,",",REPT(" ",LEN($J109))), 9 *LEN($J109)+1,LEN($J109))) = "", "0", TRIM(MID(SUBSTITUTE($J109,",",REPT(" ",LEN($J109))),9 *LEN($J109)+1,LEN($J109))))) +  VALUE(IF(TRIM(MID(SUBSTITUTE($J109,",",REPT(" ",LEN($J109))), 10 *LEN($J109)+1,LEN($J109))) = "", "0", TRIM(MID(SUBSTITUTE($J109,",",REPT(" ",LEN($J109))),10 *LEN($J109)+1,LEN($J109)))))</f>
        <v>0</v>
      </c>
      <c r="T109" s="0" t="n">
        <f aca="false">IF(S109 = "", "", S109/R109)</f>
        <v>0</v>
      </c>
    </row>
    <row r="110" customFormat="false" ht="13.8" hidden="false" customHeight="false" outlineLevel="0" collapsed="false">
      <c r="H110" s="5" t="str">
        <f aca="true">IF(L110="", "", INDIRECT("P" &amp; ROW() - 1) - P110)</f>
        <v/>
      </c>
      <c r="K110" s="6" t="str">
        <f aca="false">IF(S110 = "", "", IF(S110/R110 = 0, "", S110/R110))</f>
        <v/>
      </c>
      <c r="M110" s="0" t="n">
        <f aca="false">IF(L110 = "-", -T110,G110)</f>
        <v>0</v>
      </c>
      <c r="N110" s="0" t="n">
        <f aca="true">IF(L110 = "-", SUM(INDIRECT(ADDRESS(2,COLUMN(M110)) &amp; ":" &amp; ADDRESS(ROW(),COLUMN(M110)))), 0)</f>
        <v>0</v>
      </c>
      <c r="O110" s="0" t="n">
        <f aca="false">IF(L110="-",1,0)</f>
        <v>0</v>
      </c>
      <c r="P110" s="0" t="n">
        <f aca="true">IF(N110 = 0, INDIRECT("P" &amp; ROW() - 1), N110)</f>
        <v>0</v>
      </c>
      <c r="Q110" s="0" t="str">
        <f aca="false">IF(F110="","",VLOOKUP(F110,'Вода SKU'!$A$1:$B$150,2,0))</f>
        <v/>
      </c>
      <c r="R110" s="0" t="n">
        <f aca="false">IF($B$2 = "", 1, 8000/$B$2)</f>
        <v>1</v>
      </c>
      <c r="S110" s="0" t="n">
        <f aca="false">VALUE(IF(TRIM(MID(SUBSTITUTE($J110,",",REPT(" ",LEN($J110))), 0 *LEN($J110)+1,LEN($J110))) = "", "0", TRIM(MID(SUBSTITUTE($J110,",",REPT(" ",LEN($J110))),0 *LEN($J110)+1,LEN($J110))))) +   VALUE(IF(TRIM(MID(SUBSTITUTE($J110,",",REPT(" ",LEN($J110))), 1 *LEN($J110)+1,LEN($J110))) = "", "0", TRIM(MID(SUBSTITUTE($J110,",",REPT(" ",LEN($J110))),1 *LEN($J110)+1,LEN($J110))))) +  VALUE(IF(TRIM(MID(SUBSTITUTE($J110,",",REPT(" ",LEN($J110))), 2 *LEN($J110)+1,LEN($J110))) = "", "0", TRIM(MID(SUBSTITUTE($J110,",",REPT(" ",LEN($J110))),2 *LEN($J110)+1,LEN($J110))))) +  VALUE(IF(TRIM(MID(SUBSTITUTE($J110,",",REPT(" ",LEN($J110))), 3 *LEN($J110)+1,LEN($J110))) = "", "0", TRIM(MID(SUBSTITUTE($J110,",",REPT(" ",LEN($J110))),3 *LEN($J110)+1,LEN($J110))))) +  VALUE(IF(TRIM(MID(SUBSTITUTE($J110,",",REPT(" ",LEN($J110))), 4 *LEN($J110)+1,LEN($J110))) = "", "0", TRIM(MID(SUBSTITUTE($J110,",",REPT(" ",LEN($J110))),4 *LEN($J110)+1,LEN($J110))))) +  VALUE(IF(TRIM(MID(SUBSTITUTE($J110,",",REPT(" ",LEN($J110))), 5 *LEN($J110)+1,LEN($J110))) = "", "0", TRIM(MID(SUBSTITUTE($J110,",",REPT(" ",LEN($J110))),5 *LEN($J110)+1,LEN($J110))))) +  VALUE(IF(TRIM(MID(SUBSTITUTE($J110,",",REPT(" ",LEN($J110))), 6 *LEN($J110)+1,LEN($J110))) = "", "0", TRIM(MID(SUBSTITUTE($J110,",",REPT(" ",LEN($J110))),6 *LEN($J110)+1,LEN($J110))))) +  VALUE(IF(TRIM(MID(SUBSTITUTE($J110,",",REPT(" ",LEN($J110))), 7 *LEN($J110)+1,LEN($J110))) = "", "0", TRIM(MID(SUBSTITUTE($J110,",",REPT(" ",LEN($J110))),7 *LEN($J110)+1,LEN($J110))))) +  VALUE(IF(TRIM(MID(SUBSTITUTE($J110,",",REPT(" ",LEN($J110))), 8 *LEN($J110)+1,LEN($J110))) = "", "0", TRIM(MID(SUBSTITUTE($J110,",",REPT(" ",LEN($J110))),8 *LEN($J110)+1,LEN($J110))))) +  VALUE(IF(TRIM(MID(SUBSTITUTE($J110,",",REPT(" ",LEN($J110))), 9 *LEN($J110)+1,LEN($J110))) = "", "0", TRIM(MID(SUBSTITUTE($J110,",",REPT(" ",LEN($J110))),9 *LEN($J110)+1,LEN($J110))))) +  VALUE(IF(TRIM(MID(SUBSTITUTE($J110,",",REPT(" ",LEN($J110))), 10 *LEN($J110)+1,LEN($J110))) = "", "0", TRIM(MID(SUBSTITUTE($J110,",",REPT(" ",LEN($J110))),10 *LEN($J110)+1,LEN($J110)))))</f>
        <v>0</v>
      </c>
      <c r="T110" s="0" t="n">
        <f aca="false">IF(S110 = "", "", S110/R110)</f>
        <v>0</v>
      </c>
    </row>
    <row r="111" customFormat="false" ht="13.8" hidden="false" customHeight="false" outlineLevel="0" collapsed="false">
      <c r="H111" s="5" t="str">
        <f aca="true">IF(L111="", "", INDIRECT("P" &amp; ROW() - 1) - P111)</f>
        <v/>
      </c>
      <c r="K111" s="6" t="str">
        <f aca="false">IF(S111 = "", "", IF(S111/R111 = 0, "", S111/R111))</f>
        <v/>
      </c>
      <c r="M111" s="0" t="n">
        <f aca="false">IF(L111 = "-", -T111,G111)</f>
        <v>0</v>
      </c>
      <c r="N111" s="0" t="n">
        <f aca="true">IF(L111 = "-", SUM(INDIRECT(ADDRESS(2,COLUMN(M111)) &amp; ":" &amp; ADDRESS(ROW(),COLUMN(M111)))), 0)</f>
        <v>0</v>
      </c>
      <c r="O111" s="0" t="n">
        <f aca="false">IF(L111="-",1,0)</f>
        <v>0</v>
      </c>
      <c r="P111" s="0" t="n">
        <f aca="true">IF(N111 = 0, INDIRECT("P" &amp; ROW() - 1), N111)</f>
        <v>0</v>
      </c>
      <c r="Q111" s="0" t="str">
        <f aca="false">IF(F111="","",VLOOKUP(F111,'Вода SKU'!$A$1:$B$150,2,0))</f>
        <v/>
      </c>
      <c r="R111" s="0" t="n">
        <f aca="false">IF($B$2 = "", 1, 8000/$B$2)</f>
        <v>1</v>
      </c>
      <c r="S111" s="0" t="n">
        <f aca="false">VALUE(IF(TRIM(MID(SUBSTITUTE($J111,",",REPT(" ",LEN($J111))), 0 *LEN($J111)+1,LEN($J111))) = "", "0", TRIM(MID(SUBSTITUTE($J111,",",REPT(" ",LEN($J111))),0 *LEN($J111)+1,LEN($J111))))) +   VALUE(IF(TRIM(MID(SUBSTITUTE($J111,",",REPT(" ",LEN($J111))), 1 *LEN($J111)+1,LEN($J111))) = "", "0", TRIM(MID(SUBSTITUTE($J111,",",REPT(" ",LEN($J111))),1 *LEN($J111)+1,LEN($J111))))) +  VALUE(IF(TRIM(MID(SUBSTITUTE($J111,",",REPT(" ",LEN($J111))), 2 *LEN($J111)+1,LEN($J111))) = "", "0", TRIM(MID(SUBSTITUTE($J111,",",REPT(" ",LEN($J111))),2 *LEN($J111)+1,LEN($J111))))) +  VALUE(IF(TRIM(MID(SUBSTITUTE($J111,",",REPT(" ",LEN($J111))), 3 *LEN($J111)+1,LEN($J111))) = "", "0", TRIM(MID(SUBSTITUTE($J111,",",REPT(" ",LEN($J111))),3 *LEN($J111)+1,LEN($J111))))) +  VALUE(IF(TRIM(MID(SUBSTITUTE($J111,",",REPT(" ",LEN($J111))), 4 *LEN($J111)+1,LEN($J111))) = "", "0", TRIM(MID(SUBSTITUTE($J111,",",REPT(" ",LEN($J111))),4 *LEN($J111)+1,LEN($J111))))) +  VALUE(IF(TRIM(MID(SUBSTITUTE($J111,",",REPT(" ",LEN($J111))), 5 *LEN($J111)+1,LEN($J111))) = "", "0", TRIM(MID(SUBSTITUTE($J111,",",REPT(" ",LEN($J111))),5 *LEN($J111)+1,LEN($J111))))) +  VALUE(IF(TRIM(MID(SUBSTITUTE($J111,",",REPT(" ",LEN($J111))), 6 *LEN($J111)+1,LEN($J111))) = "", "0", TRIM(MID(SUBSTITUTE($J111,",",REPT(" ",LEN($J111))),6 *LEN($J111)+1,LEN($J111))))) +  VALUE(IF(TRIM(MID(SUBSTITUTE($J111,",",REPT(" ",LEN($J111))), 7 *LEN($J111)+1,LEN($J111))) = "", "0", TRIM(MID(SUBSTITUTE($J111,",",REPT(" ",LEN($J111))),7 *LEN($J111)+1,LEN($J111))))) +  VALUE(IF(TRIM(MID(SUBSTITUTE($J111,",",REPT(" ",LEN($J111))), 8 *LEN($J111)+1,LEN($J111))) = "", "0", TRIM(MID(SUBSTITUTE($J111,",",REPT(" ",LEN($J111))),8 *LEN($J111)+1,LEN($J111))))) +  VALUE(IF(TRIM(MID(SUBSTITUTE($J111,",",REPT(" ",LEN($J111))), 9 *LEN($J111)+1,LEN($J111))) = "", "0", TRIM(MID(SUBSTITUTE($J111,",",REPT(" ",LEN($J111))),9 *LEN($J111)+1,LEN($J111))))) +  VALUE(IF(TRIM(MID(SUBSTITUTE($J111,",",REPT(" ",LEN($J111))), 10 *LEN($J111)+1,LEN($J111))) = "", "0", TRIM(MID(SUBSTITUTE($J111,",",REPT(" ",LEN($J111))),10 *LEN($J111)+1,LEN($J111)))))</f>
        <v>0</v>
      </c>
      <c r="T111" s="0" t="n">
        <f aca="false">IF(S111 = "", "", S111/R111)</f>
        <v>0</v>
      </c>
    </row>
    <row r="112" customFormat="false" ht="13.8" hidden="false" customHeight="false" outlineLevel="0" collapsed="false">
      <c r="H112" s="5" t="str">
        <f aca="true">IF(L112="", "", INDIRECT("P" &amp; ROW() - 1) - P112)</f>
        <v/>
      </c>
      <c r="K112" s="6" t="str">
        <f aca="false">IF(S112 = "", "", IF(S112/R112 = 0, "", S112/R112))</f>
        <v/>
      </c>
      <c r="M112" s="0" t="n">
        <f aca="false">IF(L112 = "-", -T112,G112)</f>
        <v>0</v>
      </c>
      <c r="N112" s="0" t="n">
        <f aca="true">IF(L112 = "-", SUM(INDIRECT(ADDRESS(2,COLUMN(M112)) &amp; ":" &amp; ADDRESS(ROW(),COLUMN(M112)))), 0)</f>
        <v>0</v>
      </c>
      <c r="O112" s="0" t="n">
        <f aca="false">IF(L112="-",1,0)</f>
        <v>0</v>
      </c>
      <c r="P112" s="0" t="n">
        <f aca="true">IF(N112 = 0, INDIRECT("P" &amp; ROW() - 1), N112)</f>
        <v>0</v>
      </c>
      <c r="Q112" s="0" t="str">
        <f aca="false">IF(F112="","",VLOOKUP(F112,'Вода SKU'!$A$1:$B$150,2,0))</f>
        <v/>
      </c>
      <c r="R112" s="0" t="n">
        <f aca="false">IF($B$2 = "", 1, 8000/$B$2)</f>
        <v>1</v>
      </c>
      <c r="S112" s="0" t="n">
        <f aca="false">VALUE(IF(TRIM(MID(SUBSTITUTE($J112,",",REPT(" ",LEN($J112))), 0 *LEN($J112)+1,LEN($J112))) = "", "0", TRIM(MID(SUBSTITUTE($J112,",",REPT(" ",LEN($J112))),0 *LEN($J112)+1,LEN($J112))))) +   VALUE(IF(TRIM(MID(SUBSTITUTE($J112,",",REPT(" ",LEN($J112))), 1 *LEN($J112)+1,LEN($J112))) = "", "0", TRIM(MID(SUBSTITUTE($J112,",",REPT(" ",LEN($J112))),1 *LEN($J112)+1,LEN($J112))))) +  VALUE(IF(TRIM(MID(SUBSTITUTE($J112,",",REPT(" ",LEN($J112))), 2 *LEN($J112)+1,LEN($J112))) = "", "0", TRIM(MID(SUBSTITUTE($J112,",",REPT(" ",LEN($J112))),2 *LEN($J112)+1,LEN($J112))))) +  VALUE(IF(TRIM(MID(SUBSTITUTE($J112,",",REPT(" ",LEN($J112))), 3 *LEN($J112)+1,LEN($J112))) = "", "0", TRIM(MID(SUBSTITUTE($J112,",",REPT(" ",LEN($J112))),3 *LEN($J112)+1,LEN($J112))))) +  VALUE(IF(TRIM(MID(SUBSTITUTE($J112,",",REPT(" ",LEN($J112))), 4 *LEN($J112)+1,LEN($J112))) = "", "0", TRIM(MID(SUBSTITUTE($J112,",",REPT(" ",LEN($J112))),4 *LEN($J112)+1,LEN($J112))))) +  VALUE(IF(TRIM(MID(SUBSTITUTE($J112,",",REPT(" ",LEN($J112))), 5 *LEN($J112)+1,LEN($J112))) = "", "0", TRIM(MID(SUBSTITUTE($J112,",",REPT(" ",LEN($J112))),5 *LEN($J112)+1,LEN($J112))))) +  VALUE(IF(TRIM(MID(SUBSTITUTE($J112,",",REPT(" ",LEN($J112))), 6 *LEN($J112)+1,LEN($J112))) = "", "0", TRIM(MID(SUBSTITUTE($J112,",",REPT(" ",LEN($J112))),6 *LEN($J112)+1,LEN($J112))))) +  VALUE(IF(TRIM(MID(SUBSTITUTE($J112,",",REPT(" ",LEN($J112))), 7 *LEN($J112)+1,LEN($J112))) = "", "0", TRIM(MID(SUBSTITUTE($J112,",",REPT(" ",LEN($J112))),7 *LEN($J112)+1,LEN($J112))))) +  VALUE(IF(TRIM(MID(SUBSTITUTE($J112,",",REPT(" ",LEN($J112))), 8 *LEN($J112)+1,LEN($J112))) = "", "0", TRIM(MID(SUBSTITUTE($J112,",",REPT(" ",LEN($J112))),8 *LEN($J112)+1,LEN($J112))))) +  VALUE(IF(TRIM(MID(SUBSTITUTE($J112,",",REPT(" ",LEN($J112))), 9 *LEN($J112)+1,LEN($J112))) = "", "0", TRIM(MID(SUBSTITUTE($J112,",",REPT(" ",LEN($J112))),9 *LEN($J112)+1,LEN($J112))))) +  VALUE(IF(TRIM(MID(SUBSTITUTE($J112,",",REPT(" ",LEN($J112))), 10 *LEN($J112)+1,LEN($J112))) = "", "0", TRIM(MID(SUBSTITUTE($J112,",",REPT(" ",LEN($J112))),10 *LEN($J112)+1,LEN($J112)))))</f>
        <v>0</v>
      </c>
      <c r="T112" s="0" t="n">
        <f aca="false">IF(S112 = "", "", S112/R112)</f>
        <v>0</v>
      </c>
    </row>
    <row r="113" customFormat="false" ht="13.8" hidden="false" customHeight="false" outlineLevel="0" collapsed="false">
      <c r="H113" s="5" t="str">
        <f aca="true">IF(L113="", "", INDIRECT("P" &amp; ROW() - 1) - P113)</f>
        <v/>
      </c>
      <c r="K113" s="6" t="str">
        <f aca="false">IF(S113 = "", "", IF(S113/R113 = 0, "", S113/R113))</f>
        <v/>
      </c>
      <c r="M113" s="0" t="n">
        <f aca="false">IF(L113 = "-", -T113,G113)</f>
        <v>0</v>
      </c>
      <c r="N113" s="0" t="n">
        <f aca="true">IF(L113 = "-", SUM(INDIRECT(ADDRESS(2,COLUMN(M113)) &amp; ":" &amp; ADDRESS(ROW(),COLUMN(M113)))), 0)</f>
        <v>0</v>
      </c>
      <c r="O113" s="0" t="n">
        <f aca="false">IF(L113="-",1,0)</f>
        <v>0</v>
      </c>
      <c r="P113" s="0" t="n">
        <f aca="true">IF(N113 = 0, INDIRECT("P" &amp; ROW() - 1), N113)</f>
        <v>0</v>
      </c>
      <c r="Q113" s="0" t="str">
        <f aca="false">IF(F113="","",VLOOKUP(F113,'Вода SKU'!$A$1:$B$150,2,0))</f>
        <v/>
      </c>
      <c r="R113" s="0" t="n">
        <f aca="false">IF($B$2 = "", 1, 8000/$B$2)</f>
        <v>1</v>
      </c>
      <c r="S113" s="0" t="n">
        <f aca="false">VALUE(IF(TRIM(MID(SUBSTITUTE($J113,",",REPT(" ",LEN($J113))), 0 *LEN($J113)+1,LEN($J113))) = "", "0", TRIM(MID(SUBSTITUTE($J113,",",REPT(" ",LEN($J113))),0 *LEN($J113)+1,LEN($J113))))) +   VALUE(IF(TRIM(MID(SUBSTITUTE($J113,",",REPT(" ",LEN($J113))), 1 *LEN($J113)+1,LEN($J113))) = "", "0", TRIM(MID(SUBSTITUTE($J113,",",REPT(" ",LEN($J113))),1 *LEN($J113)+1,LEN($J113))))) +  VALUE(IF(TRIM(MID(SUBSTITUTE($J113,",",REPT(" ",LEN($J113))), 2 *LEN($J113)+1,LEN($J113))) = "", "0", TRIM(MID(SUBSTITUTE($J113,",",REPT(" ",LEN($J113))),2 *LEN($J113)+1,LEN($J113))))) +  VALUE(IF(TRIM(MID(SUBSTITUTE($J113,",",REPT(" ",LEN($J113))), 3 *LEN($J113)+1,LEN($J113))) = "", "0", TRIM(MID(SUBSTITUTE($J113,",",REPT(" ",LEN($J113))),3 *LEN($J113)+1,LEN($J113))))) +  VALUE(IF(TRIM(MID(SUBSTITUTE($J113,",",REPT(" ",LEN($J113))), 4 *LEN($J113)+1,LEN($J113))) = "", "0", TRIM(MID(SUBSTITUTE($J113,",",REPT(" ",LEN($J113))),4 *LEN($J113)+1,LEN($J113))))) +  VALUE(IF(TRIM(MID(SUBSTITUTE($J113,",",REPT(" ",LEN($J113))), 5 *LEN($J113)+1,LEN($J113))) = "", "0", TRIM(MID(SUBSTITUTE($J113,",",REPT(" ",LEN($J113))),5 *LEN($J113)+1,LEN($J113))))) +  VALUE(IF(TRIM(MID(SUBSTITUTE($J113,",",REPT(" ",LEN($J113))), 6 *LEN($J113)+1,LEN($J113))) = "", "0", TRIM(MID(SUBSTITUTE($J113,",",REPT(" ",LEN($J113))),6 *LEN($J113)+1,LEN($J113))))) +  VALUE(IF(TRIM(MID(SUBSTITUTE($J113,",",REPT(" ",LEN($J113))), 7 *LEN($J113)+1,LEN($J113))) = "", "0", TRIM(MID(SUBSTITUTE($J113,",",REPT(" ",LEN($J113))),7 *LEN($J113)+1,LEN($J113))))) +  VALUE(IF(TRIM(MID(SUBSTITUTE($J113,",",REPT(" ",LEN($J113))), 8 *LEN($J113)+1,LEN($J113))) = "", "0", TRIM(MID(SUBSTITUTE($J113,",",REPT(" ",LEN($J113))),8 *LEN($J113)+1,LEN($J113))))) +  VALUE(IF(TRIM(MID(SUBSTITUTE($J113,",",REPT(" ",LEN($J113))), 9 *LEN($J113)+1,LEN($J113))) = "", "0", TRIM(MID(SUBSTITUTE($J113,",",REPT(" ",LEN($J113))),9 *LEN($J113)+1,LEN($J113))))) +  VALUE(IF(TRIM(MID(SUBSTITUTE($J113,",",REPT(" ",LEN($J113))), 10 *LEN($J113)+1,LEN($J113))) = "", "0", TRIM(MID(SUBSTITUTE($J113,",",REPT(" ",LEN($J113))),10 *LEN($J113)+1,LEN($J113)))))</f>
        <v>0</v>
      </c>
      <c r="T113" s="0" t="n">
        <f aca="false">IF(S113 = "", "", S113/R113)</f>
        <v>0</v>
      </c>
    </row>
    <row r="114" customFormat="false" ht="13.8" hidden="false" customHeight="false" outlineLevel="0" collapsed="false">
      <c r="H114" s="5" t="str">
        <f aca="true">IF(L114="", "", INDIRECT("P" &amp; ROW() - 1) - P114)</f>
        <v/>
      </c>
      <c r="K114" s="6" t="str">
        <f aca="false">IF(S114 = "", "", IF(S114/R114 = 0, "", S114/R114))</f>
        <v/>
      </c>
      <c r="M114" s="0" t="n">
        <f aca="false">IF(L114 = "-", -T114,G114)</f>
        <v>0</v>
      </c>
      <c r="N114" s="0" t="n">
        <f aca="true">IF(L114 = "-", SUM(INDIRECT(ADDRESS(2,COLUMN(M114)) &amp; ":" &amp; ADDRESS(ROW(),COLUMN(M114)))), 0)</f>
        <v>0</v>
      </c>
      <c r="O114" s="0" t="n">
        <f aca="false">IF(L114="-",1,0)</f>
        <v>0</v>
      </c>
      <c r="P114" s="0" t="n">
        <f aca="true">IF(N114 = 0, INDIRECT("P" &amp; ROW() - 1), N114)</f>
        <v>0</v>
      </c>
      <c r="Q114" s="0" t="str">
        <f aca="false">IF(F114="","",VLOOKUP(F114,'Вода SKU'!$A$1:$B$150,2,0))</f>
        <v/>
      </c>
      <c r="R114" s="0" t="n">
        <f aca="false">IF($B$2 = "", 1, 8000/$B$2)</f>
        <v>1</v>
      </c>
      <c r="S114" s="0" t="n">
        <f aca="false">VALUE(IF(TRIM(MID(SUBSTITUTE($J114,",",REPT(" ",LEN($J114))), 0 *LEN($J114)+1,LEN($J114))) = "", "0", TRIM(MID(SUBSTITUTE($J114,",",REPT(" ",LEN($J114))),0 *LEN($J114)+1,LEN($J114))))) +   VALUE(IF(TRIM(MID(SUBSTITUTE($J114,",",REPT(" ",LEN($J114))), 1 *LEN($J114)+1,LEN($J114))) = "", "0", TRIM(MID(SUBSTITUTE($J114,",",REPT(" ",LEN($J114))),1 *LEN($J114)+1,LEN($J114))))) +  VALUE(IF(TRIM(MID(SUBSTITUTE($J114,",",REPT(" ",LEN($J114))), 2 *LEN($J114)+1,LEN($J114))) = "", "0", TRIM(MID(SUBSTITUTE($J114,",",REPT(" ",LEN($J114))),2 *LEN($J114)+1,LEN($J114))))) +  VALUE(IF(TRIM(MID(SUBSTITUTE($J114,",",REPT(" ",LEN($J114))), 3 *LEN($J114)+1,LEN($J114))) = "", "0", TRIM(MID(SUBSTITUTE($J114,",",REPT(" ",LEN($J114))),3 *LEN($J114)+1,LEN($J114))))) +  VALUE(IF(TRIM(MID(SUBSTITUTE($J114,",",REPT(" ",LEN($J114))), 4 *LEN($J114)+1,LEN($J114))) = "", "0", TRIM(MID(SUBSTITUTE($J114,",",REPT(" ",LEN($J114))),4 *LEN($J114)+1,LEN($J114))))) +  VALUE(IF(TRIM(MID(SUBSTITUTE($J114,",",REPT(" ",LEN($J114))), 5 *LEN($J114)+1,LEN($J114))) = "", "0", TRIM(MID(SUBSTITUTE($J114,",",REPT(" ",LEN($J114))),5 *LEN($J114)+1,LEN($J114))))) +  VALUE(IF(TRIM(MID(SUBSTITUTE($J114,",",REPT(" ",LEN($J114))), 6 *LEN($J114)+1,LEN($J114))) = "", "0", TRIM(MID(SUBSTITUTE($J114,",",REPT(" ",LEN($J114))),6 *LEN($J114)+1,LEN($J114))))) +  VALUE(IF(TRIM(MID(SUBSTITUTE($J114,",",REPT(" ",LEN($J114))), 7 *LEN($J114)+1,LEN($J114))) = "", "0", TRIM(MID(SUBSTITUTE($J114,",",REPT(" ",LEN($J114))),7 *LEN($J114)+1,LEN($J114))))) +  VALUE(IF(TRIM(MID(SUBSTITUTE($J114,",",REPT(" ",LEN($J114))), 8 *LEN($J114)+1,LEN($J114))) = "", "0", TRIM(MID(SUBSTITUTE($J114,",",REPT(" ",LEN($J114))),8 *LEN($J114)+1,LEN($J114))))) +  VALUE(IF(TRIM(MID(SUBSTITUTE($J114,",",REPT(" ",LEN($J114))), 9 *LEN($J114)+1,LEN($J114))) = "", "0", TRIM(MID(SUBSTITUTE($J114,",",REPT(" ",LEN($J114))),9 *LEN($J114)+1,LEN($J114))))) +  VALUE(IF(TRIM(MID(SUBSTITUTE($J114,",",REPT(" ",LEN($J114))), 10 *LEN($J114)+1,LEN($J114))) = "", "0", TRIM(MID(SUBSTITUTE($J114,",",REPT(" ",LEN($J114))),10 *LEN($J114)+1,LEN($J114)))))</f>
        <v>0</v>
      </c>
      <c r="T114" s="0" t="n">
        <f aca="false">IF(S114 = "", "", S114/R114)</f>
        <v>0</v>
      </c>
    </row>
    <row r="115" customFormat="false" ht="13.8" hidden="false" customHeight="false" outlineLevel="0" collapsed="false">
      <c r="H115" s="5" t="str">
        <f aca="true">IF(L115="", "", INDIRECT("P" &amp; ROW() - 1) - P115)</f>
        <v/>
      </c>
      <c r="K115" s="6" t="str">
        <f aca="false">IF(S115 = "", "", IF(S115/R115 = 0, "", S115/R115))</f>
        <v/>
      </c>
      <c r="M115" s="0" t="n">
        <f aca="false">IF(L115 = "-", -T115,G115)</f>
        <v>0</v>
      </c>
      <c r="N115" s="0" t="n">
        <f aca="true">IF(L115 = "-", SUM(INDIRECT(ADDRESS(2,COLUMN(M115)) &amp; ":" &amp; ADDRESS(ROW(),COLUMN(M115)))), 0)</f>
        <v>0</v>
      </c>
      <c r="O115" s="0" t="n">
        <f aca="false">IF(L115="-",1,0)</f>
        <v>0</v>
      </c>
      <c r="P115" s="0" t="n">
        <f aca="true">IF(N115 = 0, INDIRECT("P" &amp; ROW() - 1), N115)</f>
        <v>0</v>
      </c>
      <c r="Q115" s="0" t="str">
        <f aca="false">IF(F115="","",VLOOKUP(F115,'Вода SKU'!$A$1:$B$150,2,0))</f>
        <v/>
      </c>
      <c r="R115" s="0" t="n">
        <f aca="false">IF($B$2 = "", 1, 8000/$B$2)</f>
        <v>1</v>
      </c>
      <c r="S115" s="0" t="n">
        <f aca="false">VALUE(IF(TRIM(MID(SUBSTITUTE($J115,",",REPT(" ",LEN($J115))), 0 *LEN($J115)+1,LEN($J115))) = "", "0", TRIM(MID(SUBSTITUTE($J115,",",REPT(" ",LEN($J115))),0 *LEN($J115)+1,LEN($J115))))) +   VALUE(IF(TRIM(MID(SUBSTITUTE($J115,",",REPT(" ",LEN($J115))), 1 *LEN($J115)+1,LEN($J115))) = "", "0", TRIM(MID(SUBSTITUTE($J115,",",REPT(" ",LEN($J115))),1 *LEN($J115)+1,LEN($J115))))) +  VALUE(IF(TRIM(MID(SUBSTITUTE($J115,",",REPT(" ",LEN($J115))), 2 *LEN($J115)+1,LEN($J115))) = "", "0", TRIM(MID(SUBSTITUTE($J115,",",REPT(" ",LEN($J115))),2 *LEN($J115)+1,LEN($J115))))) +  VALUE(IF(TRIM(MID(SUBSTITUTE($J115,",",REPT(" ",LEN($J115))), 3 *LEN($J115)+1,LEN($J115))) = "", "0", TRIM(MID(SUBSTITUTE($J115,",",REPT(" ",LEN($J115))),3 *LEN($J115)+1,LEN($J115))))) +  VALUE(IF(TRIM(MID(SUBSTITUTE($J115,",",REPT(" ",LEN($J115))), 4 *LEN($J115)+1,LEN($J115))) = "", "0", TRIM(MID(SUBSTITUTE($J115,",",REPT(" ",LEN($J115))),4 *LEN($J115)+1,LEN($J115))))) +  VALUE(IF(TRIM(MID(SUBSTITUTE($J115,",",REPT(" ",LEN($J115))), 5 *LEN($J115)+1,LEN($J115))) = "", "0", TRIM(MID(SUBSTITUTE($J115,",",REPT(" ",LEN($J115))),5 *LEN($J115)+1,LEN($J115))))) +  VALUE(IF(TRIM(MID(SUBSTITUTE($J115,",",REPT(" ",LEN($J115))), 6 *LEN($J115)+1,LEN($J115))) = "", "0", TRIM(MID(SUBSTITUTE($J115,",",REPT(" ",LEN($J115))),6 *LEN($J115)+1,LEN($J115))))) +  VALUE(IF(TRIM(MID(SUBSTITUTE($J115,",",REPT(" ",LEN($J115))), 7 *LEN($J115)+1,LEN($J115))) = "", "0", TRIM(MID(SUBSTITUTE($J115,",",REPT(" ",LEN($J115))),7 *LEN($J115)+1,LEN($J115))))) +  VALUE(IF(TRIM(MID(SUBSTITUTE($J115,",",REPT(" ",LEN($J115))), 8 *LEN($J115)+1,LEN($J115))) = "", "0", TRIM(MID(SUBSTITUTE($J115,",",REPT(" ",LEN($J115))),8 *LEN($J115)+1,LEN($J115))))) +  VALUE(IF(TRIM(MID(SUBSTITUTE($J115,",",REPT(" ",LEN($J115))), 9 *LEN($J115)+1,LEN($J115))) = "", "0", TRIM(MID(SUBSTITUTE($J115,",",REPT(" ",LEN($J115))),9 *LEN($J115)+1,LEN($J115))))) +  VALUE(IF(TRIM(MID(SUBSTITUTE($J115,",",REPT(" ",LEN($J115))), 10 *LEN($J115)+1,LEN($J115))) = "", "0", TRIM(MID(SUBSTITUTE($J115,",",REPT(" ",LEN($J115))),10 *LEN($J115)+1,LEN($J115)))))</f>
        <v>0</v>
      </c>
      <c r="T115" s="0" t="n">
        <f aca="false">IF(S115 = "", "", S115/R115)</f>
        <v>0</v>
      </c>
    </row>
    <row r="116" customFormat="false" ht="13.8" hidden="false" customHeight="false" outlineLevel="0" collapsed="false">
      <c r="H116" s="5" t="str">
        <f aca="true">IF(L116="", "", INDIRECT("P" &amp; ROW() - 1) - P116)</f>
        <v/>
      </c>
      <c r="K116" s="6" t="str">
        <f aca="false">IF(S116 = "", "", IF(S116/R116 = 0, "", S116/R116))</f>
        <v/>
      </c>
      <c r="M116" s="0" t="n">
        <f aca="false">IF(L116 = "-", -T116,G116)</f>
        <v>0</v>
      </c>
      <c r="N116" s="0" t="n">
        <f aca="true">IF(L116 = "-", SUM(INDIRECT(ADDRESS(2,COLUMN(M116)) &amp; ":" &amp; ADDRESS(ROW(),COLUMN(M116)))), 0)</f>
        <v>0</v>
      </c>
      <c r="O116" s="0" t="n">
        <f aca="false">IF(L116="-",1,0)</f>
        <v>0</v>
      </c>
      <c r="P116" s="0" t="n">
        <f aca="true">IF(N116 = 0, INDIRECT("P" &amp; ROW() - 1), N116)</f>
        <v>0</v>
      </c>
      <c r="Q116" s="0" t="str">
        <f aca="false">IF(F116="","",VLOOKUP(F116,'Вода SKU'!$A$1:$B$150,2,0))</f>
        <v/>
      </c>
      <c r="R116" s="0" t="n">
        <f aca="false">IF($B$2 = "", 1, 8000/$B$2)</f>
        <v>1</v>
      </c>
      <c r="S116" s="0" t="n">
        <f aca="false">VALUE(IF(TRIM(MID(SUBSTITUTE($J116,",",REPT(" ",LEN($J116))), 0 *LEN($J116)+1,LEN($J116))) = "", "0", TRIM(MID(SUBSTITUTE($J116,",",REPT(" ",LEN($J116))),0 *LEN($J116)+1,LEN($J116))))) +   VALUE(IF(TRIM(MID(SUBSTITUTE($J116,",",REPT(" ",LEN($J116))), 1 *LEN($J116)+1,LEN($J116))) = "", "0", TRIM(MID(SUBSTITUTE($J116,",",REPT(" ",LEN($J116))),1 *LEN($J116)+1,LEN($J116))))) +  VALUE(IF(TRIM(MID(SUBSTITUTE($J116,",",REPT(" ",LEN($J116))), 2 *LEN($J116)+1,LEN($J116))) = "", "0", TRIM(MID(SUBSTITUTE($J116,",",REPT(" ",LEN($J116))),2 *LEN($J116)+1,LEN($J116))))) +  VALUE(IF(TRIM(MID(SUBSTITUTE($J116,",",REPT(" ",LEN($J116))), 3 *LEN($J116)+1,LEN($J116))) = "", "0", TRIM(MID(SUBSTITUTE($J116,",",REPT(" ",LEN($J116))),3 *LEN($J116)+1,LEN($J116))))) +  VALUE(IF(TRIM(MID(SUBSTITUTE($J116,",",REPT(" ",LEN($J116))), 4 *LEN($J116)+1,LEN($J116))) = "", "0", TRIM(MID(SUBSTITUTE($J116,",",REPT(" ",LEN($J116))),4 *LEN($J116)+1,LEN($J116))))) +  VALUE(IF(TRIM(MID(SUBSTITUTE($J116,",",REPT(" ",LEN($J116))), 5 *LEN($J116)+1,LEN($J116))) = "", "0", TRIM(MID(SUBSTITUTE($J116,",",REPT(" ",LEN($J116))),5 *LEN($J116)+1,LEN($J116))))) +  VALUE(IF(TRIM(MID(SUBSTITUTE($J116,",",REPT(" ",LEN($J116))), 6 *LEN($J116)+1,LEN($J116))) = "", "0", TRIM(MID(SUBSTITUTE($J116,",",REPT(" ",LEN($J116))),6 *LEN($J116)+1,LEN($J116))))) +  VALUE(IF(TRIM(MID(SUBSTITUTE($J116,",",REPT(" ",LEN($J116))), 7 *LEN($J116)+1,LEN($J116))) = "", "0", TRIM(MID(SUBSTITUTE($J116,",",REPT(" ",LEN($J116))),7 *LEN($J116)+1,LEN($J116))))) +  VALUE(IF(TRIM(MID(SUBSTITUTE($J116,",",REPT(" ",LEN($J116))), 8 *LEN($J116)+1,LEN($J116))) = "", "0", TRIM(MID(SUBSTITUTE($J116,",",REPT(" ",LEN($J116))),8 *LEN($J116)+1,LEN($J116))))) +  VALUE(IF(TRIM(MID(SUBSTITUTE($J116,",",REPT(" ",LEN($J116))), 9 *LEN($J116)+1,LEN($J116))) = "", "0", TRIM(MID(SUBSTITUTE($J116,",",REPT(" ",LEN($J116))),9 *LEN($J116)+1,LEN($J116))))) +  VALUE(IF(TRIM(MID(SUBSTITUTE($J116,",",REPT(" ",LEN($J116))), 10 *LEN($J116)+1,LEN($J116))) = "", "0", TRIM(MID(SUBSTITUTE($J116,",",REPT(" ",LEN($J116))),10 *LEN($J116)+1,LEN($J116)))))</f>
        <v>0</v>
      </c>
      <c r="T116" s="0" t="n">
        <f aca="false">IF(S116 = "", "", S116/R116)</f>
        <v>0</v>
      </c>
    </row>
    <row r="117" customFormat="false" ht="13.8" hidden="false" customHeight="false" outlineLevel="0" collapsed="false">
      <c r="H117" s="5" t="str">
        <f aca="true">IF(L117="", "", INDIRECT("P" &amp; ROW() - 1) - P117)</f>
        <v/>
      </c>
      <c r="K117" s="6" t="str">
        <f aca="false">IF(S117 = "", "", IF(S117/R117 = 0, "", S117/R117))</f>
        <v/>
      </c>
      <c r="M117" s="0" t="n">
        <f aca="false">IF(L117 = "-", -T117,G117)</f>
        <v>0</v>
      </c>
      <c r="N117" s="0" t="n">
        <f aca="true">IF(L117 = "-", SUM(INDIRECT(ADDRESS(2,COLUMN(M117)) &amp; ":" &amp; ADDRESS(ROW(),COLUMN(M117)))), 0)</f>
        <v>0</v>
      </c>
      <c r="O117" s="0" t="n">
        <f aca="false">IF(L117="-",1,0)</f>
        <v>0</v>
      </c>
      <c r="P117" s="0" t="n">
        <f aca="true">IF(N117 = 0, INDIRECT("P" &amp; ROW() - 1), N117)</f>
        <v>0</v>
      </c>
      <c r="Q117" s="0" t="str">
        <f aca="false">IF(F117="","",VLOOKUP(F117,'Вода SKU'!$A$1:$B$150,2,0))</f>
        <v/>
      </c>
      <c r="R117" s="0" t="n">
        <f aca="false">IF($B$2 = "", 1, 8000/$B$2)</f>
        <v>1</v>
      </c>
      <c r="S117" s="0" t="n">
        <f aca="false">VALUE(IF(TRIM(MID(SUBSTITUTE($J117,",",REPT(" ",LEN($J117))), 0 *LEN($J117)+1,LEN($J117))) = "", "0", TRIM(MID(SUBSTITUTE($J117,",",REPT(" ",LEN($J117))),0 *LEN($J117)+1,LEN($J117))))) +   VALUE(IF(TRIM(MID(SUBSTITUTE($J117,",",REPT(" ",LEN($J117))), 1 *LEN($J117)+1,LEN($J117))) = "", "0", TRIM(MID(SUBSTITUTE($J117,",",REPT(" ",LEN($J117))),1 *LEN($J117)+1,LEN($J117))))) +  VALUE(IF(TRIM(MID(SUBSTITUTE($J117,",",REPT(" ",LEN($J117))), 2 *LEN($J117)+1,LEN($J117))) = "", "0", TRIM(MID(SUBSTITUTE($J117,",",REPT(" ",LEN($J117))),2 *LEN($J117)+1,LEN($J117))))) +  VALUE(IF(TRIM(MID(SUBSTITUTE($J117,",",REPT(" ",LEN($J117))), 3 *LEN($J117)+1,LEN($J117))) = "", "0", TRIM(MID(SUBSTITUTE($J117,",",REPT(" ",LEN($J117))),3 *LEN($J117)+1,LEN($J117))))) +  VALUE(IF(TRIM(MID(SUBSTITUTE($J117,",",REPT(" ",LEN($J117))), 4 *LEN($J117)+1,LEN($J117))) = "", "0", TRIM(MID(SUBSTITUTE($J117,",",REPT(" ",LEN($J117))),4 *LEN($J117)+1,LEN($J117))))) +  VALUE(IF(TRIM(MID(SUBSTITUTE($J117,",",REPT(" ",LEN($J117))), 5 *LEN($J117)+1,LEN($J117))) = "", "0", TRIM(MID(SUBSTITUTE($J117,",",REPT(" ",LEN($J117))),5 *LEN($J117)+1,LEN($J117))))) +  VALUE(IF(TRIM(MID(SUBSTITUTE($J117,",",REPT(" ",LEN($J117))), 6 *LEN($J117)+1,LEN($J117))) = "", "0", TRIM(MID(SUBSTITUTE($J117,",",REPT(" ",LEN($J117))),6 *LEN($J117)+1,LEN($J117))))) +  VALUE(IF(TRIM(MID(SUBSTITUTE($J117,",",REPT(" ",LEN($J117))), 7 *LEN($J117)+1,LEN($J117))) = "", "0", TRIM(MID(SUBSTITUTE($J117,",",REPT(" ",LEN($J117))),7 *LEN($J117)+1,LEN($J117))))) +  VALUE(IF(TRIM(MID(SUBSTITUTE($J117,",",REPT(" ",LEN($J117))), 8 *LEN($J117)+1,LEN($J117))) = "", "0", TRIM(MID(SUBSTITUTE($J117,",",REPT(" ",LEN($J117))),8 *LEN($J117)+1,LEN($J117))))) +  VALUE(IF(TRIM(MID(SUBSTITUTE($J117,",",REPT(" ",LEN($J117))), 9 *LEN($J117)+1,LEN($J117))) = "", "0", TRIM(MID(SUBSTITUTE($J117,",",REPT(" ",LEN($J117))),9 *LEN($J117)+1,LEN($J117))))) +  VALUE(IF(TRIM(MID(SUBSTITUTE($J117,",",REPT(" ",LEN($J117))), 10 *LEN($J117)+1,LEN($J117))) = "", "0", TRIM(MID(SUBSTITUTE($J117,",",REPT(" ",LEN($J117))),10 *LEN($J117)+1,LEN($J117)))))</f>
        <v>0</v>
      </c>
      <c r="T117" s="0" t="n">
        <f aca="false">IF(S117 = "", "", S117/R117)</f>
        <v>0</v>
      </c>
    </row>
    <row r="118" customFormat="false" ht="13.8" hidden="false" customHeight="false" outlineLevel="0" collapsed="false">
      <c r="H118" s="5" t="str">
        <f aca="true">IF(L118="", "", INDIRECT("P" &amp; ROW() - 1) - P118)</f>
        <v/>
      </c>
      <c r="K118" s="6" t="str">
        <f aca="false">IF(S118 = "", "", IF(S118/R118 = 0, "", S118/R118))</f>
        <v/>
      </c>
      <c r="M118" s="0" t="n">
        <f aca="false">IF(L118 = "-", -T118,G118)</f>
        <v>0</v>
      </c>
      <c r="N118" s="0" t="n">
        <f aca="true">IF(L118 = "-", SUM(INDIRECT(ADDRESS(2,COLUMN(M118)) &amp; ":" &amp; ADDRESS(ROW(),COLUMN(M118)))), 0)</f>
        <v>0</v>
      </c>
      <c r="O118" s="0" t="n">
        <f aca="false">IF(L118="-",1,0)</f>
        <v>0</v>
      </c>
      <c r="P118" s="0" t="n">
        <f aca="true">IF(N118 = 0, INDIRECT("P" &amp; ROW() - 1), N118)</f>
        <v>0</v>
      </c>
      <c r="Q118" s="0" t="str">
        <f aca="false">IF(F118="","",VLOOKUP(F118,'Вода SKU'!$A$1:$B$150,2,0))</f>
        <v/>
      </c>
      <c r="R118" s="0" t="n">
        <f aca="false">IF($B$2 = "", 1, 8000/$B$2)</f>
        <v>1</v>
      </c>
      <c r="S118" s="0" t="n">
        <f aca="false">VALUE(IF(TRIM(MID(SUBSTITUTE($J118,",",REPT(" ",LEN($J118))), 0 *LEN($J118)+1,LEN($J118))) = "", "0", TRIM(MID(SUBSTITUTE($J118,",",REPT(" ",LEN($J118))),0 *LEN($J118)+1,LEN($J118))))) +   VALUE(IF(TRIM(MID(SUBSTITUTE($J118,",",REPT(" ",LEN($J118))), 1 *LEN($J118)+1,LEN($J118))) = "", "0", TRIM(MID(SUBSTITUTE($J118,",",REPT(" ",LEN($J118))),1 *LEN($J118)+1,LEN($J118))))) +  VALUE(IF(TRIM(MID(SUBSTITUTE($J118,",",REPT(" ",LEN($J118))), 2 *LEN($J118)+1,LEN($J118))) = "", "0", TRIM(MID(SUBSTITUTE($J118,",",REPT(" ",LEN($J118))),2 *LEN($J118)+1,LEN($J118))))) +  VALUE(IF(TRIM(MID(SUBSTITUTE($J118,",",REPT(" ",LEN($J118))), 3 *LEN($J118)+1,LEN($J118))) = "", "0", TRIM(MID(SUBSTITUTE($J118,",",REPT(" ",LEN($J118))),3 *LEN($J118)+1,LEN($J118))))) +  VALUE(IF(TRIM(MID(SUBSTITUTE($J118,",",REPT(" ",LEN($J118))), 4 *LEN($J118)+1,LEN($J118))) = "", "0", TRIM(MID(SUBSTITUTE($J118,",",REPT(" ",LEN($J118))),4 *LEN($J118)+1,LEN($J118))))) +  VALUE(IF(TRIM(MID(SUBSTITUTE($J118,",",REPT(" ",LEN($J118))), 5 *LEN($J118)+1,LEN($J118))) = "", "0", TRIM(MID(SUBSTITUTE($J118,",",REPT(" ",LEN($J118))),5 *LEN($J118)+1,LEN($J118))))) +  VALUE(IF(TRIM(MID(SUBSTITUTE($J118,",",REPT(" ",LEN($J118))), 6 *LEN($J118)+1,LEN($J118))) = "", "0", TRIM(MID(SUBSTITUTE($J118,",",REPT(" ",LEN($J118))),6 *LEN($J118)+1,LEN($J118))))) +  VALUE(IF(TRIM(MID(SUBSTITUTE($J118,",",REPT(" ",LEN($J118))), 7 *LEN($J118)+1,LEN($J118))) = "", "0", TRIM(MID(SUBSTITUTE($J118,",",REPT(" ",LEN($J118))),7 *LEN($J118)+1,LEN($J118))))) +  VALUE(IF(TRIM(MID(SUBSTITUTE($J118,",",REPT(" ",LEN($J118))), 8 *LEN($J118)+1,LEN($J118))) = "", "0", TRIM(MID(SUBSTITUTE($J118,",",REPT(" ",LEN($J118))),8 *LEN($J118)+1,LEN($J118))))) +  VALUE(IF(TRIM(MID(SUBSTITUTE($J118,",",REPT(" ",LEN($J118))), 9 *LEN($J118)+1,LEN($J118))) = "", "0", TRIM(MID(SUBSTITUTE($J118,",",REPT(" ",LEN($J118))),9 *LEN($J118)+1,LEN($J118))))) +  VALUE(IF(TRIM(MID(SUBSTITUTE($J118,",",REPT(" ",LEN($J118))), 10 *LEN($J118)+1,LEN($J118))) = "", "0", TRIM(MID(SUBSTITUTE($J118,",",REPT(" ",LEN($J118))),10 *LEN($J118)+1,LEN($J118)))))</f>
        <v>0</v>
      </c>
      <c r="T118" s="0" t="n">
        <f aca="false">IF(S118 = "", "", S118/R118)</f>
        <v>0</v>
      </c>
    </row>
    <row r="119" customFormat="false" ht="13.8" hidden="false" customHeight="false" outlineLevel="0" collapsed="false">
      <c r="H119" s="5" t="str">
        <f aca="true">IF(L119="", "", INDIRECT("P" &amp; ROW() - 1) - P119)</f>
        <v/>
      </c>
      <c r="K119" s="6" t="str">
        <f aca="false">IF(S119 = "", "", IF(S119/R119 = 0, "", S119/R119))</f>
        <v/>
      </c>
      <c r="M119" s="0" t="n">
        <f aca="false">IF(L119 = "-", -T119,G119)</f>
        <v>0</v>
      </c>
      <c r="N119" s="0" t="n">
        <f aca="true">IF(L119 = "-", SUM(INDIRECT(ADDRESS(2,COLUMN(M119)) &amp; ":" &amp; ADDRESS(ROW(),COLUMN(M119)))), 0)</f>
        <v>0</v>
      </c>
      <c r="O119" s="0" t="n">
        <f aca="false">IF(L119="-",1,0)</f>
        <v>0</v>
      </c>
      <c r="P119" s="0" t="n">
        <f aca="true">IF(N119 = 0, INDIRECT("P" &amp; ROW() - 1), N119)</f>
        <v>0</v>
      </c>
      <c r="Q119" s="0" t="str">
        <f aca="false">IF(F119="","",VLOOKUP(F119,'Вода SKU'!$A$1:$B$150,2,0))</f>
        <v/>
      </c>
      <c r="R119" s="0" t="n">
        <f aca="false">IF($B$2 = "", 1, 8000/$B$2)</f>
        <v>1</v>
      </c>
      <c r="S119" s="0" t="n">
        <f aca="false">VALUE(IF(TRIM(MID(SUBSTITUTE($J119,",",REPT(" ",LEN($J119))), 0 *LEN($J119)+1,LEN($J119))) = "", "0", TRIM(MID(SUBSTITUTE($J119,",",REPT(" ",LEN($J119))),0 *LEN($J119)+1,LEN($J119))))) +   VALUE(IF(TRIM(MID(SUBSTITUTE($J119,",",REPT(" ",LEN($J119))), 1 *LEN($J119)+1,LEN($J119))) = "", "0", TRIM(MID(SUBSTITUTE($J119,",",REPT(" ",LEN($J119))),1 *LEN($J119)+1,LEN($J119))))) +  VALUE(IF(TRIM(MID(SUBSTITUTE($J119,",",REPT(" ",LEN($J119))), 2 *LEN($J119)+1,LEN($J119))) = "", "0", TRIM(MID(SUBSTITUTE($J119,",",REPT(" ",LEN($J119))),2 *LEN($J119)+1,LEN($J119))))) +  VALUE(IF(TRIM(MID(SUBSTITUTE($J119,",",REPT(" ",LEN($J119))), 3 *LEN($J119)+1,LEN($J119))) = "", "0", TRIM(MID(SUBSTITUTE($J119,",",REPT(" ",LEN($J119))),3 *LEN($J119)+1,LEN($J119))))) +  VALUE(IF(TRIM(MID(SUBSTITUTE($J119,",",REPT(" ",LEN($J119))), 4 *LEN($J119)+1,LEN($J119))) = "", "0", TRIM(MID(SUBSTITUTE($J119,",",REPT(" ",LEN($J119))),4 *LEN($J119)+1,LEN($J119))))) +  VALUE(IF(TRIM(MID(SUBSTITUTE($J119,",",REPT(" ",LEN($J119))), 5 *LEN($J119)+1,LEN($J119))) = "", "0", TRIM(MID(SUBSTITUTE($J119,",",REPT(" ",LEN($J119))),5 *LEN($J119)+1,LEN($J119))))) +  VALUE(IF(TRIM(MID(SUBSTITUTE($J119,",",REPT(" ",LEN($J119))), 6 *LEN($J119)+1,LEN($J119))) = "", "0", TRIM(MID(SUBSTITUTE($J119,",",REPT(" ",LEN($J119))),6 *LEN($J119)+1,LEN($J119))))) +  VALUE(IF(TRIM(MID(SUBSTITUTE($J119,",",REPT(" ",LEN($J119))), 7 *LEN($J119)+1,LEN($J119))) = "", "0", TRIM(MID(SUBSTITUTE($J119,",",REPT(" ",LEN($J119))),7 *LEN($J119)+1,LEN($J119))))) +  VALUE(IF(TRIM(MID(SUBSTITUTE($J119,",",REPT(" ",LEN($J119))), 8 *LEN($J119)+1,LEN($J119))) = "", "0", TRIM(MID(SUBSTITUTE($J119,",",REPT(" ",LEN($J119))),8 *LEN($J119)+1,LEN($J119))))) +  VALUE(IF(TRIM(MID(SUBSTITUTE($J119,",",REPT(" ",LEN($J119))), 9 *LEN($J119)+1,LEN($J119))) = "", "0", TRIM(MID(SUBSTITUTE($J119,",",REPT(" ",LEN($J119))),9 *LEN($J119)+1,LEN($J119))))) +  VALUE(IF(TRIM(MID(SUBSTITUTE($J119,",",REPT(" ",LEN($J119))), 10 *LEN($J119)+1,LEN($J119))) = "", "0", TRIM(MID(SUBSTITUTE($J119,",",REPT(" ",LEN($J119))),10 *LEN($J119)+1,LEN($J119)))))</f>
        <v>0</v>
      </c>
      <c r="T119" s="0" t="n">
        <f aca="false">IF(S119 = "", "", S119/R119)</f>
        <v>0</v>
      </c>
    </row>
    <row r="120" customFormat="false" ht="13.8" hidden="false" customHeight="false" outlineLevel="0" collapsed="false">
      <c r="H120" s="5" t="str">
        <f aca="true">IF(L120="", "", INDIRECT("P" &amp; ROW() - 1) - P120)</f>
        <v/>
      </c>
      <c r="K120" s="6" t="str">
        <f aca="false">IF(S120 = "", "", IF(S120/R120 = 0, "", S120/R120))</f>
        <v/>
      </c>
      <c r="M120" s="0" t="n">
        <f aca="false">IF(L120 = "-", -T120,G120)</f>
        <v>0</v>
      </c>
      <c r="N120" s="0" t="n">
        <f aca="true">IF(L120 = "-", SUM(INDIRECT(ADDRESS(2,COLUMN(M120)) &amp; ":" &amp; ADDRESS(ROW(),COLUMN(M120)))), 0)</f>
        <v>0</v>
      </c>
      <c r="O120" s="0" t="n">
        <f aca="false">IF(L120="-",1,0)</f>
        <v>0</v>
      </c>
      <c r="P120" s="0" t="n">
        <f aca="true">IF(N120 = 0, INDIRECT("P" &amp; ROW() - 1), N120)</f>
        <v>0</v>
      </c>
      <c r="Q120" s="0" t="str">
        <f aca="false">IF(F120="","",VLOOKUP(F120,'Вода SKU'!$A$1:$B$150,2,0))</f>
        <v/>
      </c>
      <c r="R120" s="0" t="n">
        <f aca="false">IF($B$2 = "", 1, 8000/$B$2)</f>
        <v>1</v>
      </c>
      <c r="S120" s="0" t="n">
        <f aca="false">VALUE(IF(TRIM(MID(SUBSTITUTE($J120,",",REPT(" ",LEN($J120))), 0 *LEN($J120)+1,LEN($J120))) = "", "0", TRIM(MID(SUBSTITUTE($J120,",",REPT(" ",LEN($J120))),0 *LEN($J120)+1,LEN($J120))))) +   VALUE(IF(TRIM(MID(SUBSTITUTE($J120,",",REPT(" ",LEN($J120))), 1 *LEN($J120)+1,LEN($J120))) = "", "0", TRIM(MID(SUBSTITUTE($J120,",",REPT(" ",LEN($J120))),1 *LEN($J120)+1,LEN($J120))))) +  VALUE(IF(TRIM(MID(SUBSTITUTE($J120,",",REPT(" ",LEN($J120))), 2 *LEN($J120)+1,LEN($J120))) = "", "0", TRIM(MID(SUBSTITUTE($J120,",",REPT(" ",LEN($J120))),2 *LEN($J120)+1,LEN($J120))))) +  VALUE(IF(TRIM(MID(SUBSTITUTE($J120,",",REPT(" ",LEN($J120))), 3 *LEN($J120)+1,LEN($J120))) = "", "0", TRIM(MID(SUBSTITUTE($J120,",",REPT(" ",LEN($J120))),3 *LEN($J120)+1,LEN($J120))))) +  VALUE(IF(TRIM(MID(SUBSTITUTE($J120,",",REPT(" ",LEN($J120))), 4 *LEN($J120)+1,LEN($J120))) = "", "0", TRIM(MID(SUBSTITUTE($J120,",",REPT(" ",LEN($J120))),4 *LEN($J120)+1,LEN($J120))))) +  VALUE(IF(TRIM(MID(SUBSTITUTE($J120,",",REPT(" ",LEN($J120))), 5 *LEN($J120)+1,LEN($J120))) = "", "0", TRIM(MID(SUBSTITUTE($J120,",",REPT(" ",LEN($J120))),5 *LEN($J120)+1,LEN($J120))))) +  VALUE(IF(TRIM(MID(SUBSTITUTE($J120,",",REPT(" ",LEN($J120))), 6 *LEN($J120)+1,LEN($J120))) = "", "0", TRIM(MID(SUBSTITUTE($J120,",",REPT(" ",LEN($J120))),6 *LEN($J120)+1,LEN($J120))))) +  VALUE(IF(TRIM(MID(SUBSTITUTE($J120,",",REPT(" ",LEN($J120))), 7 *LEN($J120)+1,LEN($J120))) = "", "0", TRIM(MID(SUBSTITUTE($J120,",",REPT(" ",LEN($J120))),7 *LEN($J120)+1,LEN($J120))))) +  VALUE(IF(TRIM(MID(SUBSTITUTE($J120,",",REPT(" ",LEN($J120))), 8 *LEN($J120)+1,LEN($J120))) = "", "0", TRIM(MID(SUBSTITUTE($J120,",",REPT(" ",LEN($J120))),8 *LEN($J120)+1,LEN($J120))))) +  VALUE(IF(TRIM(MID(SUBSTITUTE($J120,",",REPT(" ",LEN($J120))), 9 *LEN($J120)+1,LEN($J120))) = "", "0", TRIM(MID(SUBSTITUTE($J120,",",REPT(" ",LEN($J120))),9 *LEN($J120)+1,LEN($J120))))) +  VALUE(IF(TRIM(MID(SUBSTITUTE($J120,",",REPT(" ",LEN($J120))), 10 *LEN($J120)+1,LEN($J120))) = "", "0", TRIM(MID(SUBSTITUTE($J120,",",REPT(" ",LEN($J120))),10 *LEN($J120)+1,LEN($J120)))))</f>
        <v>0</v>
      </c>
      <c r="T120" s="0" t="n">
        <f aca="false">IF(S120 = "", "", S120/R120)</f>
        <v>0</v>
      </c>
    </row>
    <row r="121" customFormat="false" ht="13.8" hidden="false" customHeight="false" outlineLevel="0" collapsed="false">
      <c r="H121" s="5" t="str">
        <f aca="true">IF(L121="", "", INDIRECT("P" &amp; ROW() - 1) - P121)</f>
        <v/>
      </c>
      <c r="K121" s="6" t="str">
        <f aca="false">IF(S121 = "", "", IF(S121/R121 = 0, "", S121/R121))</f>
        <v/>
      </c>
      <c r="M121" s="0" t="n">
        <f aca="false">IF(L121 = "-", -T121,G121)</f>
        <v>0</v>
      </c>
      <c r="N121" s="0" t="n">
        <f aca="true">IF(L121 = "-", SUM(INDIRECT(ADDRESS(2,COLUMN(M121)) &amp; ":" &amp; ADDRESS(ROW(),COLUMN(M121)))), 0)</f>
        <v>0</v>
      </c>
      <c r="O121" s="0" t="n">
        <f aca="false">IF(L121="-",1,0)</f>
        <v>0</v>
      </c>
      <c r="P121" s="0" t="n">
        <f aca="true">IF(N121 = 0, INDIRECT("P" &amp; ROW() - 1), N121)</f>
        <v>0</v>
      </c>
      <c r="Q121" s="0" t="str">
        <f aca="false">IF(F121="","",VLOOKUP(F121,'Вода SKU'!$A$1:$B$150,2,0))</f>
        <v/>
      </c>
      <c r="R121" s="0" t="n">
        <f aca="false">IF($B$2 = "", 1, 8000/$B$2)</f>
        <v>1</v>
      </c>
      <c r="S121" s="0" t="n">
        <f aca="false">VALUE(IF(TRIM(MID(SUBSTITUTE($J121,",",REPT(" ",LEN($J121))), 0 *LEN($J121)+1,LEN($J121))) = "", "0", TRIM(MID(SUBSTITUTE($J121,",",REPT(" ",LEN($J121))),0 *LEN($J121)+1,LEN($J121))))) +   VALUE(IF(TRIM(MID(SUBSTITUTE($J121,",",REPT(" ",LEN($J121))), 1 *LEN($J121)+1,LEN($J121))) = "", "0", TRIM(MID(SUBSTITUTE($J121,",",REPT(" ",LEN($J121))),1 *LEN($J121)+1,LEN($J121))))) +  VALUE(IF(TRIM(MID(SUBSTITUTE($J121,",",REPT(" ",LEN($J121))), 2 *LEN($J121)+1,LEN($J121))) = "", "0", TRIM(MID(SUBSTITUTE($J121,",",REPT(" ",LEN($J121))),2 *LEN($J121)+1,LEN($J121))))) +  VALUE(IF(TRIM(MID(SUBSTITUTE($J121,",",REPT(" ",LEN($J121))), 3 *LEN($J121)+1,LEN($J121))) = "", "0", TRIM(MID(SUBSTITUTE($J121,",",REPT(" ",LEN($J121))),3 *LEN($J121)+1,LEN($J121))))) +  VALUE(IF(TRIM(MID(SUBSTITUTE($J121,",",REPT(" ",LEN($J121))), 4 *LEN($J121)+1,LEN($J121))) = "", "0", TRIM(MID(SUBSTITUTE($J121,",",REPT(" ",LEN($J121))),4 *LEN($J121)+1,LEN($J121))))) +  VALUE(IF(TRIM(MID(SUBSTITUTE($J121,",",REPT(" ",LEN($J121))), 5 *LEN($J121)+1,LEN($J121))) = "", "0", TRIM(MID(SUBSTITUTE($J121,",",REPT(" ",LEN($J121))),5 *LEN($J121)+1,LEN($J121))))) +  VALUE(IF(TRIM(MID(SUBSTITUTE($J121,",",REPT(" ",LEN($J121))), 6 *LEN($J121)+1,LEN($J121))) = "", "0", TRIM(MID(SUBSTITUTE($J121,",",REPT(" ",LEN($J121))),6 *LEN($J121)+1,LEN($J121))))) +  VALUE(IF(TRIM(MID(SUBSTITUTE($J121,",",REPT(" ",LEN($J121))), 7 *LEN($J121)+1,LEN($J121))) = "", "0", TRIM(MID(SUBSTITUTE($J121,",",REPT(" ",LEN($J121))),7 *LEN($J121)+1,LEN($J121))))) +  VALUE(IF(TRIM(MID(SUBSTITUTE($J121,",",REPT(" ",LEN($J121))), 8 *LEN($J121)+1,LEN($J121))) = "", "0", TRIM(MID(SUBSTITUTE($J121,",",REPT(" ",LEN($J121))),8 *LEN($J121)+1,LEN($J121))))) +  VALUE(IF(TRIM(MID(SUBSTITUTE($J121,",",REPT(" ",LEN($J121))), 9 *LEN($J121)+1,LEN($J121))) = "", "0", TRIM(MID(SUBSTITUTE($J121,",",REPT(" ",LEN($J121))),9 *LEN($J121)+1,LEN($J121))))) +  VALUE(IF(TRIM(MID(SUBSTITUTE($J121,",",REPT(" ",LEN($J121))), 10 *LEN($J121)+1,LEN($J121))) = "", "0", TRIM(MID(SUBSTITUTE($J121,",",REPT(" ",LEN($J121))),10 *LEN($J121)+1,LEN($J121)))))</f>
        <v>0</v>
      </c>
      <c r="T121" s="0" t="n">
        <f aca="false">IF(S121 = "", "", S121/R121)</f>
        <v>0</v>
      </c>
    </row>
    <row r="122" customFormat="false" ht="13.8" hidden="false" customHeight="false" outlineLevel="0" collapsed="false">
      <c r="H122" s="5" t="str">
        <f aca="true">IF(L122="", "", INDIRECT("P" &amp; ROW() - 1) - P122)</f>
        <v/>
      </c>
      <c r="K122" s="6" t="str">
        <f aca="false">IF(S122 = "", "", IF(S122/R122 = 0, "", S122/R122))</f>
        <v/>
      </c>
      <c r="M122" s="0" t="n">
        <f aca="false">IF(L122 = "-", -T122,G122)</f>
        <v>0</v>
      </c>
      <c r="N122" s="0" t="n">
        <f aca="true">IF(L122 = "-", SUM(INDIRECT(ADDRESS(2,COLUMN(M122)) &amp; ":" &amp; ADDRESS(ROW(),COLUMN(M122)))), 0)</f>
        <v>0</v>
      </c>
      <c r="O122" s="0" t="n">
        <f aca="false">IF(L122="-",1,0)</f>
        <v>0</v>
      </c>
      <c r="P122" s="0" t="n">
        <f aca="true">IF(N122 = 0, INDIRECT("P" &amp; ROW() - 1), N122)</f>
        <v>0</v>
      </c>
      <c r="Q122" s="0" t="str">
        <f aca="false">IF(F122="","",VLOOKUP(F122,'Вода SKU'!$A$1:$B$150,2,0))</f>
        <v/>
      </c>
      <c r="R122" s="0" t="n">
        <f aca="false">IF($B$2 = "", 1, 8000/$B$2)</f>
        <v>1</v>
      </c>
      <c r="S122" s="0" t="n">
        <f aca="false">VALUE(IF(TRIM(MID(SUBSTITUTE($J122,",",REPT(" ",LEN($J122))), 0 *LEN($J122)+1,LEN($J122))) = "", "0", TRIM(MID(SUBSTITUTE($J122,",",REPT(" ",LEN($J122))),0 *LEN($J122)+1,LEN($J122))))) +   VALUE(IF(TRIM(MID(SUBSTITUTE($J122,",",REPT(" ",LEN($J122))), 1 *LEN($J122)+1,LEN($J122))) = "", "0", TRIM(MID(SUBSTITUTE($J122,",",REPT(" ",LEN($J122))),1 *LEN($J122)+1,LEN($J122))))) +  VALUE(IF(TRIM(MID(SUBSTITUTE($J122,",",REPT(" ",LEN($J122))), 2 *LEN($J122)+1,LEN($J122))) = "", "0", TRIM(MID(SUBSTITUTE($J122,",",REPT(" ",LEN($J122))),2 *LEN($J122)+1,LEN($J122))))) +  VALUE(IF(TRIM(MID(SUBSTITUTE($J122,",",REPT(" ",LEN($J122))), 3 *LEN($J122)+1,LEN($J122))) = "", "0", TRIM(MID(SUBSTITUTE($J122,",",REPT(" ",LEN($J122))),3 *LEN($J122)+1,LEN($J122))))) +  VALUE(IF(TRIM(MID(SUBSTITUTE($J122,",",REPT(" ",LEN($J122))), 4 *LEN($J122)+1,LEN($J122))) = "", "0", TRIM(MID(SUBSTITUTE($J122,",",REPT(" ",LEN($J122))),4 *LEN($J122)+1,LEN($J122))))) +  VALUE(IF(TRIM(MID(SUBSTITUTE($J122,",",REPT(" ",LEN($J122))), 5 *LEN($J122)+1,LEN($J122))) = "", "0", TRIM(MID(SUBSTITUTE($J122,",",REPT(" ",LEN($J122))),5 *LEN($J122)+1,LEN($J122))))) +  VALUE(IF(TRIM(MID(SUBSTITUTE($J122,",",REPT(" ",LEN($J122))), 6 *LEN($J122)+1,LEN($J122))) = "", "0", TRIM(MID(SUBSTITUTE($J122,",",REPT(" ",LEN($J122))),6 *LEN($J122)+1,LEN($J122))))) +  VALUE(IF(TRIM(MID(SUBSTITUTE($J122,",",REPT(" ",LEN($J122))), 7 *LEN($J122)+1,LEN($J122))) = "", "0", TRIM(MID(SUBSTITUTE($J122,",",REPT(" ",LEN($J122))),7 *LEN($J122)+1,LEN($J122))))) +  VALUE(IF(TRIM(MID(SUBSTITUTE($J122,",",REPT(" ",LEN($J122))), 8 *LEN($J122)+1,LEN($J122))) = "", "0", TRIM(MID(SUBSTITUTE($J122,",",REPT(" ",LEN($J122))),8 *LEN($J122)+1,LEN($J122))))) +  VALUE(IF(TRIM(MID(SUBSTITUTE($J122,",",REPT(" ",LEN($J122))), 9 *LEN($J122)+1,LEN($J122))) = "", "0", TRIM(MID(SUBSTITUTE($J122,",",REPT(" ",LEN($J122))),9 *LEN($J122)+1,LEN($J122))))) +  VALUE(IF(TRIM(MID(SUBSTITUTE($J122,",",REPT(" ",LEN($J122))), 10 *LEN($J122)+1,LEN($J122))) = "", "0", TRIM(MID(SUBSTITUTE($J122,",",REPT(" ",LEN($J122))),10 *LEN($J122)+1,LEN($J122)))))</f>
        <v>0</v>
      </c>
      <c r="T122" s="0" t="n">
        <f aca="false">IF(S122 = "", "", S122/R122)</f>
        <v>0</v>
      </c>
    </row>
  </sheetData>
  <conditionalFormatting sqref="H1:H1048576">
    <cfRule type="cellIs" priority="2" operator="between" aboveAverage="0" equalAverage="0" bottom="0" percent="0" rank="0" text="" dxfId="0">
      <formula>0</formula>
      <formula>100000</formula>
    </cfRule>
    <cfRule type="cellIs" priority="3" operator="between" aboveAverage="0" equalAverage="0" bottom="0" percent="0" rank="0" text="" dxfId="1">
      <formula>-10000</formula>
      <formula>0</formula>
    </cfRule>
  </conditionalFormatting>
  <conditionalFormatting sqref="A2:A122">
    <cfRule type="expression" priority="4" aboveAverage="0" equalAverage="0" bottom="0" percent="0" rank="0" text="" dxfId="2">
      <formula>$A2&lt;&gt;$Q2</formula>
    </cfRule>
    <cfRule type="expression" priority="5" aboveAverage="0" equalAverage="0" bottom="0" percent="0" rank="0" text="" dxfId="3">
      <formula>$A2&lt;&gt;$Q2</formula>
    </cfRule>
  </conditionalFormatting>
  <conditionalFormatting sqref="H2:H122">
    <cfRule type="cellIs" priority="6" operator="equal" aboveAverage="0" equalAverage="0" bottom="0" percent="0" rank="0" text="" dxfId="4">
      <formula>0</formula>
    </cfRule>
  </conditionalFormatting>
  <dataValidations count="2">
    <dataValidation allowBlank="true" operator="between" showDropDown="false" showErrorMessage="false" showInputMessage="true" sqref="A2:A122" type="list">
      <formula1>'Типы варок'!$A$1:$A$102</formula1>
      <formula2>0</formula2>
    </dataValidation>
    <dataValidation allowBlank="true" operator="between" showDropDown="false" showErrorMessage="true" showInputMessage="true" sqref="F2:F59" type="list">
      <formula1>'Вода SKU'!$A$1:$A$137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12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4" ySplit="1" topLeftCell="O2" activePane="bottomRight" state="frozen"/>
      <selection pane="topLeft" activeCell="A1" activeCellId="0" sqref="A1"/>
      <selection pane="topRight" activeCell="O1" activeCellId="0" sqref="O1"/>
      <selection pane="bottomLeft" activeCell="A2" activeCellId="0" sqref="A2"/>
      <selection pane="bottomRight" activeCell="W15" activeCellId="0" sqref="W15"/>
    </sheetView>
  </sheetViews>
  <sheetFormatPr defaultRowHeight="13.8" zeroHeight="false" outlineLevelRow="0" outlineLevelCol="0"/>
  <cols>
    <col collapsed="false" customWidth="true" hidden="false" outlineLevel="0" max="1" min="1" style="0" width="15"/>
    <col collapsed="false" customWidth="true" hidden="false" outlineLevel="0" max="2" min="2" style="0" width="10.28"/>
    <col collapsed="false" customWidth="true" hidden="false" outlineLevel="0" max="5" min="3" style="0" width="10.36"/>
    <col collapsed="false" customWidth="true" hidden="false" outlineLevel="0" max="6" min="6" style="0" width="37.73"/>
    <col collapsed="false" customWidth="true" hidden="false" outlineLevel="0" max="7" min="7" style="0" width="15"/>
    <col collapsed="false" customWidth="true" hidden="false" outlineLevel="0" max="10" min="8" style="0" width="8.72"/>
    <col collapsed="false" customWidth="true" hidden="false" outlineLevel="0" max="11" min="11" style="0" width="8.23"/>
    <col collapsed="false" customWidth="true" hidden="true" outlineLevel="0" max="12" min="12" style="0" width="1.82"/>
    <col collapsed="false" customWidth="true" hidden="true" outlineLevel="0" max="13" min="13" style="0" width="5.54"/>
    <col collapsed="false" customWidth="true" hidden="true" outlineLevel="0" max="14" min="14" style="0" width="5.46"/>
    <col collapsed="false" customWidth="true" hidden="true" outlineLevel="0" max="15" min="15" style="0" width="5"/>
    <col collapsed="false" customWidth="true" hidden="true" outlineLevel="0" max="16" min="16" style="0" width="7.54"/>
    <col collapsed="false" customWidth="true" hidden="true" outlineLevel="0" max="17" min="17" style="0" width="3.18"/>
    <col collapsed="false" customWidth="true" hidden="true" outlineLevel="0" max="18" min="18" style="0" width="6.61"/>
    <col collapsed="false" customWidth="true" hidden="true" outlineLevel="0" max="19" min="19" style="0" width="14.55"/>
    <col collapsed="false" customWidth="true" hidden="true" outlineLevel="0" max="20" min="20" style="0" width="12.01"/>
    <col collapsed="false" customWidth="true" hidden="false" outlineLevel="0" max="1025" min="21" style="0" width="8.54"/>
  </cols>
  <sheetData>
    <row r="1" customFormat="false" ht="20.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N1" s="1" t="s">
        <v>12</v>
      </c>
      <c r="O1" s="1" t="s">
        <v>13</v>
      </c>
      <c r="P1" s="1" t="n">
        <v>0</v>
      </c>
      <c r="Q1" s="3" t="s">
        <v>14</v>
      </c>
      <c r="R1" s="3" t="s">
        <v>15</v>
      </c>
      <c r="S1" s="3" t="s">
        <v>16</v>
      </c>
      <c r="T1" s="3" t="s">
        <v>10</v>
      </c>
    </row>
    <row r="2" customFormat="false" ht="13.8" hidden="false" customHeight="false" outlineLevel="0" collapsed="false">
      <c r="H2" s="5" t="str">
        <f aca="true">IF(L2="", "", INDIRECT("P" &amp; ROW() - 1) - P2)</f>
        <v/>
      </c>
      <c r="J2" s="4"/>
      <c r="K2" s="6" t="str">
        <f aca="false">IF(S2 = "", "", IF(S2/R2 = 0, "", S2/R2))</f>
        <v/>
      </c>
      <c r="M2" s="0" t="n">
        <f aca="false">IF(L2 = "-", -T2,G2)</f>
        <v>0</v>
      </c>
      <c r="N2" s="0" t="n">
        <f aca="true">IF(L2 = "-", SUM(INDIRECT(ADDRESS(2,COLUMN(M2)) &amp; ":" &amp; ADDRESS(ROW(),COLUMN(M2)))), 0)</f>
        <v>0</v>
      </c>
      <c r="O2" s="0" t="n">
        <f aca="false">IF(L2="-",1,0)</f>
        <v>0</v>
      </c>
      <c r="P2" s="0" t="n">
        <f aca="true">IF(N2 = 0, INDIRECT("P" &amp; ROW() - 1), N2)</f>
        <v>0</v>
      </c>
      <c r="Q2" s="0" t="str">
        <f aca="false">IF(F2="","",VLOOKUP(F2,'Соль SKU'!$A$1:$B$150,2,0))</f>
        <v/>
      </c>
      <c r="R2" s="0" t="n">
        <f aca="false">IF($B$2 = "", 1, 8000/$B$2)</f>
        <v>1</v>
      </c>
      <c r="S2" s="0" t="n">
        <f aca="false">VALUE(IF(TRIM(MID(SUBSTITUTE($J2,",",REPT(" ",LEN($J2))), 0 *LEN($J2)+1,LEN($J2))) = "", "0", TRIM(MID(SUBSTITUTE($J2,",",REPT(" ",LEN($J2))),0 *LEN($J2)+1,LEN($J2))))) +   VALUE(IF(TRIM(MID(SUBSTITUTE($J2,",",REPT(" ",LEN($J2))), 1 *LEN($J2)+1,LEN($J2))) = "", "0", TRIM(MID(SUBSTITUTE($J2,",",REPT(" ",LEN($J2))),1 *LEN($J2)+1,LEN($J2))))) +  VALUE(IF(TRIM(MID(SUBSTITUTE($J2,",",REPT(" ",LEN($J2))), 2 *LEN($J2)+1,LEN($J2))) = "", "0", TRIM(MID(SUBSTITUTE($J2,",",REPT(" ",LEN($J2))),2 *LEN($J2)+1,LEN($J2))))) +  VALUE(IF(TRIM(MID(SUBSTITUTE($J2,",",REPT(" ",LEN($J2))), 3 *LEN($J2)+1,LEN($J2))) = "", "0", TRIM(MID(SUBSTITUTE($J2,",",REPT(" ",LEN($J2))),3 *LEN($J2)+1,LEN($J2))))) +  VALUE(IF(TRIM(MID(SUBSTITUTE($J2,",",REPT(" ",LEN($J2))), 4 *LEN($J2)+1,LEN($J2))) = "", "0", TRIM(MID(SUBSTITUTE($J2,",",REPT(" ",LEN($J2))),4 *LEN($J2)+1,LEN($J2))))) +  VALUE(IF(TRIM(MID(SUBSTITUTE($J2,",",REPT(" ",LEN($J2))), 5 *LEN($J2)+1,LEN($J2))) = "", "0", TRIM(MID(SUBSTITUTE($J2,",",REPT(" ",LEN($J2))),5 *LEN($J2)+1,LEN($J2))))) +  VALUE(IF(TRIM(MID(SUBSTITUTE($J2,",",REPT(" ",LEN($J2))), 6 *LEN($J2)+1,LEN($J2))) = "", "0", TRIM(MID(SUBSTITUTE($J2,",",REPT(" ",LEN($J2))),6 *LEN($J2)+1,LEN($J2))))) +  VALUE(IF(TRIM(MID(SUBSTITUTE($J2,",",REPT(" ",LEN($J2))), 7 *LEN($J2)+1,LEN($J2))) = "", "0", TRIM(MID(SUBSTITUTE($J2,",",REPT(" ",LEN($J2))),7 *LEN($J2)+1,LEN($J2))))) +  VALUE(IF(TRIM(MID(SUBSTITUTE($J2,",",REPT(" ",LEN($J2))), 8 *LEN($J2)+1,LEN($J2))) = "", "0", TRIM(MID(SUBSTITUTE($J2,",",REPT(" ",LEN($J2))),8 *LEN($J2)+1,LEN($J2))))) +  VALUE(IF(TRIM(MID(SUBSTITUTE($J2,",",REPT(" ",LEN($J2))), 9 *LEN($J2)+1,LEN($J2))) = "", "0", TRIM(MID(SUBSTITUTE($J2,",",REPT(" ",LEN($J2))),9 *LEN($J2)+1,LEN($J2))))) +  VALUE(IF(TRIM(MID(SUBSTITUTE($J2,",",REPT(" ",LEN($J2))), 10 *LEN($J2)+1,LEN($J2))) = "", "0", TRIM(MID(SUBSTITUTE($J2,",",REPT(" ",LEN($J2))),10 *LEN($J2)+1,LEN($J2)))))</f>
        <v>0</v>
      </c>
      <c r="T2" s="0" t="n">
        <f aca="false">IF(S2 = "", "", S2/R2)</f>
        <v>0</v>
      </c>
    </row>
    <row r="3" customFormat="false" ht="13.8" hidden="false" customHeight="false" outlineLevel="0" collapsed="false">
      <c r="H3" s="5" t="str">
        <f aca="true">IF(L3="", "", INDIRECT("P" &amp; ROW() - 1) - P3)</f>
        <v/>
      </c>
      <c r="K3" s="6" t="str">
        <f aca="false">IF(S3 = "", "", IF(S3/R3 = 0, "", S3/R3))</f>
        <v/>
      </c>
      <c r="M3" s="0" t="n">
        <f aca="false">IF(L3 = "-", -T3,G3)</f>
        <v>0</v>
      </c>
      <c r="N3" s="0" t="n">
        <f aca="true">IF(L3 = "-", SUM(INDIRECT(ADDRESS(2,COLUMN(M3)) &amp; ":" &amp; ADDRESS(ROW(),COLUMN(M3)))), 0)</f>
        <v>0</v>
      </c>
      <c r="O3" s="0" t="n">
        <f aca="false">IF(L3="-",1,0)</f>
        <v>0</v>
      </c>
      <c r="P3" s="0" t="n">
        <f aca="true">IF(N3 = 0, INDIRECT("P" &amp; ROW() - 1), N3)</f>
        <v>0</v>
      </c>
      <c r="Q3" s="0" t="str">
        <f aca="false">IF(F3="","",VLOOKUP(F3,'Соль SKU'!$A$1:$B$150,2,0))</f>
        <v/>
      </c>
      <c r="R3" s="0" t="n">
        <f aca="false">IF($B$2 = "", 1, 8000/$B$2)</f>
        <v>1</v>
      </c>
      <c r="S3" s="0" t="n">
        <f aca="false">VALUE(IF(TRIM(MID(SUBSTITUTE($J3,",",REPT(" ",LEN($J3))), 0 *LEN($J3)+1,LEN($J3))) = "", "0", TRIM(MID(SUBSTITUTE($J3,",",REPT(" ",LEN($J3))),0 *LEN($J3)+1,LEN($J3))))) +   VALUE(IF(TRIM(MID(SUBSTITUTE($J3,",",REPT(" ",LEN($J3))), 1 *LEN($J3)+1,LEN($J3))) = "", "0", TRIM(MID(SUBSTITUTE($J3,",",REPT(" ",LEN($J3))),1 *LEN($J3)+1,LEN($J3))))) +  VALUE(IF(TRIM(MID(SUBSTITUTE($J3,",",REPT(" ",LEN($J3))), 2 *LEN($J3)+1,LEN($J3))) = "", "0", TRIM(MID(SUBSTITUTE($J3,",",REPT(" ",LEN($J3))),2 *LEN($J3)+1,LEN($J3))))) +  VALUE(IF(TRIM(MID(SUBSTITUTE($J3,",",REPT(" ",LEN($J3))), 3 *LEN($J3)+1,LEN($J3))) = "", "0", TRIM(MID(SUBSTITUTE($J3,",",REPT(" ",LEN($J3))),3 *LEN($J3)+1,LEN($J3))))) +  VALUE(IF(TRIM(MID(SUBSTITUTE($J3,",",REPT(" ",LEN($J3))), 4 *LEN($J3)+1,LEN($J3))) = "", "0", TRIM(MID(SUBSTITUTE($J3,",",REPT(" ",LEN($J3))),4 *LEN($J3)+1,LEN($J3))))) +  VALUE(IF(TRIM(MID(SUBSTITUTE($J3,",",REPT(" ",LEN($J3))), 5 *LEN($J3)+1,LEN($J3))) = "", "0", TRIM(MID(SUBSTITUTE($J3,",",REPT(" ",LEN($J3))),5 *LEN($J3)+1,LEN($J3))))) +  VALUE(IF(TRIM(MID(SUBSTITUTE($J3,",",REPT(" ",LEN($J3))), 6 *LEN($J3)+1,LEN($J3))) = "", "0", TRIM(MID(SUBSTITUTE($J3,",",REPT(" ",LEN($J3))),6 *LEN($J3)+1,LEN($J3))))) +  VALUE(IF(TRIM(MID(SUBSTITUTE($J3,",",REPT(" ",LEN($J3))), 7 *LEN($J3)+1,LEN($J3))) = "", "0", TRIM(MID(SUBSTITUTE($J3,",",REPT(" ",LEN($J3))),7 *LEN($J3)+1,LEN($J3))))) +  VALUE(IF(TRIM(MID(SUBSTITUTE($J3,",",REPT(" ",LEN($J3))), 8 *LEN($J3)+1,LEN($J3))) = "", "0", TRIM(MID(SUBSTITUTE($J3,",",REPT(" ",LEN($J3))),8 *LEN($J3)+1,LEN($J3))))) +  VALUE(IF(TRIM(MID(SUBSTITUTE($J3,",",REPT(" ",LEN($J3))), 9 *LEN($J3)+1,LEN($J3))) = "", "0", TRIM(MID(SUBSTITUTE($J3,",",REPT(" ",LEN($J3))),9 *LEN($J3)+1,LEN($J3))))) +  VALUE(IF(TRIM(MID(SUBSTITUTE($J3,",",REPT(" ",LEN($J3))), 10 *LEN($J3)+1,LEN($J3))) = "", "0", TRIM(MID(SUBSTITUTE($J3,",",REPT(" ",LEN($J3))),10 *LEN($J3)+1,LEN($J3)))))</f>
        <v>0</v>
      </c>
      <c r="T3" s="0" t="n">
        <f aca="false">IF(S3 = "", "", S3/R3)</f>
        <v>0</v>
      </c>
    </row>
    <row r="4" customFormat="false" ht="13.8" hidden="false" customHeight="false" outlineLevel="0" collapsed="false">
      <c r="H4" s="5" t="str">
        <f aca="true">IF(L4="", "", INDIRECT("P" &amp; ROW() - 1) - P4)</f>
        <v/>
      </c>
      <c r="K4" s="6" t="str">
        <f aca="false">IF(S4 = "", "", IF(S4/R4 = 0, "", S4/R4))</f>
        <v/>
      </c>
      <c r="M4" s="0" t="n">
        <f aca="false">IF(L4 = "-", -T4,G4)</f>
        <v>0</v>
      </c>
      <c r="N4" s="0" t="n">
        <f aca="true">IF(L4 = "-", SUM(INDIRECT(ADDRESS(2,COLUMN(M4)) &amp; ":" &amp; ADDRESS(ROW(),COLUMN(M4)))), 0)</f>
        <v>0</v>
      </c>
      <c r="O4" s="0" t="n">
        <f aca="false">IF(L4="-",1,0)</f>
        <v>0</v>
      </c>
      <c r="P4" s="0" t="n">
        <f aca="true">IF(N4 = 0, INDIRECT("P" &amp; ROW() - 1), N4)</f>
        <v>0</v>
      </c>
      <c r="Q4" s="0" t="str">
        <f aca="false">IF(F4="","",VLOOKUP(F4,'Соль SKU'!$A$1:$B$150,2,0))</f>
        <v/>
      </c>
      <c r="R4" s="0" t="n">
        <f aca="false">IF($B$2 = "", 1, 8000/$B$2)</f>
        <v>1</v>
      </c>
      <c r="S4" s="0" t="n">
        <f aca="false">VALUE(IF(TRIM(MID(SUBSTITUTE($J4,",",REPT(" ",LEN($J4))), 0 *LEN($J4)+1,LEN($J4))) = "", "0", TRIM(MID(SUBSTITUTE($J4,",",REPT(" ",LEN($J4))),0 *LEN($J4)+1,LEN($J4))))) +   VALUE(IF(TRIM(MID(SUBSTITUTE($J4,",",REPT(" ",LEN($J4))), 1 *LEN($J4)+1,LEN($J4))) = "", "0", TRIM(MID(SUBSTITUTE($J4,",",REPT(" ",LEN($J4))),1 *LEN($J4)+1,LEN($J4))))) +  VALUE(IF(TRIM(MID(SUBSTITUTE($J4,",",REPT(" ",LEN($J4))), 2 *LEN($J4)+1,LEN($J4))) = "", "0", TRIM(MID(SUBSTITUTE($J4,",",REPT(" ",LEN($J4))),2 *LEN($J4)+1,LEN($J4))))) +  VALUE(IF(TRIM(MID(SUBSTITUTE($J4,",",REPT(" ",LEN($J4))), 3 *LEN($J4)+1,LEN($J4))) = "", "0", TRIM(MID(SUBSTITUTE($J4,",",REPT(" ",LEN($J4))),3 *LEN($J4)+1,LEN($J4))))) +  VALUE(IF(TRIM(MID(SUBSTITUTE($J4,",",REPT(" ",LEN($J4))), 4 *LEN($J4)+1,LEN($J4))) = "", "0", TRIM(MID(SUBSTITUTE($J4,",",REPT(" ",LEN($J4))),4 *LEN($J4)+1,LEN($J4))))) +  VALUE(IF(TRIM(MID(SUBSTITUTE($J4,",",REPT(" ",LEN($J4))), 5 *LEN($J4)+1,LEN($J4))) = "", "0", TRIM(MID(SUBSTITUTE($J4,",",REPT(" ",LEN($J4))),5 *LEN($J4)+1,LEN($J4))))) +  VALUE(IF(TRIM(MID(SUBSTITUTE($J4,",",REPT(" ",LEN($J4))), 6 *LEN($J4)+1,LEN($J4))) = "", "0", TRIM(MID(SUBSTITUTE($J4,",",REPT(" ",LEN($J4))),6 *LEN($J4)+1,LEN($J4))))) +  VALUE(IF(TRIM(MID(SUBSTITUTE($J4,",",REPT(" ",LEN($J4))), 7 *LEN($J4)+1,LEN($J4))) = "", "0", TRIM(MID(SUBSTITUTE($J4,",",REPT(" ",LEN($J4))),7 *LEN($J4)+1,LEN($J4))))) +  VALUE(IF(TRIM(MID(SUBSTITUTE($J4,",",REPT(" ",LEN($J4))), 8 *LEN($J4)+1,LEN($J4))) = "", "0", TRIM(MID(SUBSTITUTE($J4,",",REPT(" ",LEN($J4))),8 *LEN($J4)+1,LEN($J4))))) +  VALUE(IF(TRIM(MID(SUBSTITUTE($J4,",",REPT(" ",LEN($J4))), 9 *LEN($J4)+1,LEN($J4))) = "", "0", TRIM(MID(SUBSTITUTE($J4,",",REPT(" ",LEN($J4))),9 *LEN($J4)+1,LEN($J4))))) +  VALUE(IF(TRIM(MID(SUBSTITUTE($J4,",",REPT(" ",LEN($J4))), 10 *LEN($J4)+1,LEN($J4))) = "", "0", TRIM(MID(SUBSTITUTE($J4,",",REPT(" ",LEN($J4))),10 *LEN($J4)+1,LEN($J4)))))</f>
        <v>0</v>
      </c>
      <c r="T4" s="0" t="n">
        <f aca="false">IF(S4 = "", "", S4/R4)</f>
        <v>0</v>
      </c>
    </row>
    <row r="5" customFormat="false" ht="13.8" hidden="false" customHeight="false" outlineLevel="0" collapsed="false">
      <c r="H5" s="5" t="str">
        <f aca="true">IF(L5="", "", INDIRECT("P" &amp; ROW() - 1) - P5)</f>
        <v/>
      </c>
      <c r="K5" s="6" t="str">
        <f aca="false">IF(S5 = "", "", IF(S5/R5 = 0, "", S5/R5))</f>
        <v/>
      </c>
      <c r="M5" s="0" t="n">
        <f aca="false">IF(L5 = "-", -T5,G5)</f>
        <v>0</v>
      </c>
      <c r="N5" s="0" t="n">
        <f aca="true">IF(L5 = "-", SUM(INDIRECT(ADDRESS(2,COLUMN(M5)) &amp; ":" &amp; ADDRESS(ROW(),COLUMN(M5)))), 0)</f>
        <v>0</v>
      </c>
      <c r="O5" s="0" t="n">
        <f aca="false">IF(L5="-",1,0)</f>
        <v>0</v>
      </c>
      <c r="P5" s="0" t="n">
        <f aca="true">IF(N5 = 0, INDIRECT("P" &amp; ROW() - 1), N5)</f>
        <v>0</v>
      </c>
      <c r="Q5" s="0" t="str">
        <f aca="false">IF(F5="","",VLOOKUP(F5,'Соль SKU'!$A$1:$B$150,2,0))</f>
        <v/>
      </c>
      <c r="R5" s="0" t="n">
        <f aca="false">IF($B$2 = "", 1, 8000/$B$2)</f>
        <v>1</v>
      </c>
      <c r="S5" s="0" t="n">
        <f aca="false">VALUE(IF(TRIM(MID(SUBSTITUTE($J5,",",REPT(" ",LEN($J5))), 0 *LEN($J5)+1,LEN($J5))) = "", "0", TRIM(MID(SUBSTITUTE($J5,",",REPT(" ",LEN($J5))),0 *LEN($J5)+1,LEN($J5))))) +   VALUE(IF(TRIM(MID(SUBSTITUTE($J5,",",REPT(" ",LEN($J5))), 1 *LEN($J5)+1,LEN($J5))) = "", "0", TRIM(MID(SUBSTITUTE($J5,",",REPT(" ",LEN($J5))),1 *LEN($J5)+1,LEN($J5))))) +  VALUE(IF(TRIM(MID(SUBSTITUTE($J5,",",REPT(" ",LEN($J5))), 2 *LEN($J5)+1,LEN($J5))) = "", "0", TRIM(MID(SUBSTITUTE($J5,",",REPT(" ",LEN($J5))),2 *LEN($J5)+1,LEN($J5))))) +  VALUE(IF(TRIM(MID(SUBSTITUTE($J5,",",REPT(" ",LEN($J5))), 3 *LEN($J5)+1,LEN($J5))) = "", "0", TRIM(MID(SUBSTITUTE($J5,",",REPT(" ",LEN($J5))),3 *LEN($J5)+1,LEN($J5))))) +  VALUE(IF(TRIM(MID(SUBSTITUTE($J5,",",REPT(" ",LEN($J5))), 4 *LEN($J5)+1,LEN($J5))) = "", "0", TRIM(MID(SUBSTITUTE($J5,",",REPT(" ",LEN($J5))),4 *LEN($J5)+1,LEN($J5))))) +  VALUE(IF(TRIM(MID(SUBSTITUTE($J5,",",REPT(" ",LEN($J5))), 5 *LEN($J5)+1,LEN($J5))) = "", "0", TRIM(MID(SUBSTITUTE($J5,",",REPT(" ",LEN($J5))),5 *LEN($J5)+1,LEN($J5))))) +  VALUE(IF(TRIM(MID(SUBSTITUTE($J5,",",REPT(" ",LEN($J5))), 6 *LEN($J5)+1,LEN($J5))) = "", "0", TRIM(MID(SUBSTITUTE($J5,",",REPT(" ",LEN($J5))),6 *LEN($J5)+1,LEN($J5))))) +  VALUE(IF(TRIM(MID(SUBSTITUTE($J5,",",REPT(" ",LEN($J5))), 7 *LEN($J5)+1,LEN($J5))) = "", "0", TRIM(MID(SUBSTITUTE($J5,",",REPT(" ",LEN($J5))),7 *LEN($J5)+1,LEN($J5))))) +  VALUE(IF(TRIM(MID(SUBSTITUTE($J5,",",REPT(" ",LEN($J5))), 8 *LEN($J5)+1,LEN($J5))) = "", "0", TRIM(MID(SUBSTITUTE($J5,",",REPT(" ",LEN($J5))),8 *LEN($J5)+1,LEN($J5))))) +  VALUE(IF(TRIM(MID(SUBSTITUTE($J5,",",REPT(" ",LEN($J5))), 9 *LEN($J5)+1,LEN($J5))) = "", "0", TRIM(MID(SUBSTITUTE($J5,",",REPT(" ",LEN($J5))),9 *LEN($J5)+1,LEN($J5))))) +  VALUE(IF(TRIM(MID(SUBSTITUTE($J5,",",REPT(" ",LEN($J5))), 10 *LEN($J5)+1,LEN($J5))) = "", "0", TRIM(MID(SUBSTITUTE($J5,",",REPT(" ",LEN($J5))),10 *LEN($J5)+1,LEN($J5)))))</f>
        <v>0</v>
      </c>
      <c r="T5" s="0" t="n">
        <f aca="false">IF(S5 = "", "", S5/R5)</f>
        <v>0</v>
      </c>
    </row>
    <row r="6" customFormat="false" ht="13.8" hidden="false" customHeight="false" outlineLevel="0" collapsed="false">
      <c r="H6" s="5" t="str">
        <f aca="true">IF(L6="", "", INDIRECT("P" &amp; ROW() - 1) - P6)</f>
        <v/>
      </c>
      <c r="K6" s="6" t="str">
        <f aca="false">IF(S6 = "", "", IF(S6/R6 = 0, "", S6/R6))</f>
        <v/>
      </c>
      <c r="M6" s="0" t="n">
        <f aca="false">IF(L6 = "-", -T6,G6)</f>
        <v>0</v>
      </c>
      <c r="N6" s="0" t="n">
        <f aca="true">IF(L6 = "-", SUM(INDIRECT(ADDRESS(2,COLUMN(M6)) &amp; ":" &amp; ADDRESS(ROW(),COLUMN(M6)))), 0)</f>
        <v>0</v>
      </c>
      <c r="O6" s="0" t="n">
        <f aca="false">IF(L6="-",1,0)</f>
        <v>0</v>
      </c>
      <c r="P6" s="0" t="n">
        <f aca="true">IF(N6 = 0, INDIRECT("P" &amp; ROW() - 1), N6)</f>
        <v>0</v>
      </c>
      <c r="Q6" s="0" t="str">
        <f aca="false">IF(F6="","",VLOOKUP(F6,'Соль SKU'!$A$1:$B$150,2,0))</f>
        <v/>
      </c>
      <c r="R6" s="0" t="n">
        <f aca="false">IF($B$2 = "", 1, 8000/$B$2)</f>
        <v>1</v>
      </c>
      <c r="S6" s="0" t="n">
        <f aca="false">VALUE(IF(TRIM(MID(SUBSTITUTE($J6,",",REPT(" ",LEN($J6))), 0 *LEN($J6)+1,LEN($J6))) = "", "0", TRIM(MID(SUBSTITUTE($J6,",",REPT(" ",LEN($J6))),0 *LEN($J6)+1,LEN($J6))))) +   VALUE(IF(TRIM(MID(SUBSTITUTE($J6,",",REPT(" ",LEN($J6))), 1 *LEN($J6)+1,LEN($J6))) = "", "0", TRIM(MID(SUBSTITUTE($J6,",",REPT(" ",LEN($J6))),1 *LEN($J6)+1,LEN($J6))))) +  VALUE(IF(TRIM(MID(SUBSTITUTE($J6,",",REPT(" ",LEN($J6))), 2 *LEN($J6)+1,LEN($J6))) = "", "0", TRIM(MID(SUBSTITUTE($J6,",",REPT(" ",LEN($J6))),2 *LEN($J6)+1,LEN($J6))))) +  VALUE(IF(TRIM(MID(SUBSTITUTE($J6,",",REPT(" ",LEN($J6))), 3 *LEN($J6)+1,LEN($J6))) = "", "0", TRIM(MID(SUBSTITUTE($J6,",",REPT(" ",LEN($J6))),3 *LEN($J6)+1,LEN($J6))))) +  VALUE(IF(TRIM(MID(SUBSTITUTE($J6,",",REPT(" ",LEN($J6))), 4 *LEN($J6)+1,LEN($J6))) = "", "0", TRIM(MID(SUBSTITUTE($J6,",",REPT(" ",LEN($J6))),4 *LEN($J6)+1,LEN($J6))))) +  VALUE(IF(TRIM(MID(SUBSTITUTE($J6,",",REPT(" ",LEN($J6))), 5 *LEN($J6)+1,LEN($J6))) = "", "0", TRIM(MID(SUBSTITUTE($J6,",",REPT(" ",LEN($J6))),5 *LEN($J6)+1,LEN($J6))))) +  VALUE(IF(TRIM(MID(SUBSTITUTE($J6,",",REPT(" ",LEN($J6))), 6 *LEN($J6)+1,LEN($J6))) = "", "0", TRIM(MID(SUBSTITUTE($J6,",",REPT(" ",LEN($J6))),6 *LEN($J6)+1,LEN($J6))))) +  VALUE(IF(TRIM(MID(SUBSTITUTE($J6,",",REPT(" ",LEN($J6))), 7 *LEN($J6)+1,LEN($J6))) = "", "0", TRIM(MID(SUBSTITUTE($J6,",",REPT(" ",LEN($J6))),7 *LEN($J6)+1,LEN($J6))))) +  VALUE(IF(TRIM(MID(SUBSTITUTE($J6,",",REPT(" ",LEN($J6))), 8 *LEN($J6)+1,LEN($J6))) = "", "0", TRIM(MID(SUBSTITUTE($J6,",",REPT(" ",LEN($J6))),8 *LEN($J6)+1,LEN($J6))))) +  VALUE(IF(TRIM(MID(SUBSTITUTE($J6,",",REPT(" ",LEN($J6))), 9 *LEN($J6)+1,LEN($J6))) = "", "0", TRIM(MID(SUBSTITUTE($J6,",",REPT(" ",LEN($J6))),9 *LEN($J6)+1,LEN($J6))))) +  VALUE(IF(TRIM(MID(SUBSTITUTE($J6,",",REPT(" ",LEN($J6))), 10 *LEN($J6)+1,LEN($J6))) = "", "0", TRIM(MID(SUBSTITUTE($J6,",",REPT(" ",LEN($J6))),10 *LEN($J6)+1,LEN($J6)))))</f>
        <v>0</v>
      </c>
      <c r="T6" s="0" t="n">
        <f aca="false">IF(S6 = "", "", S6/R6)</f>
        <v>0</v>
      </c>
    </row>
    <row r="7" customFormat="false" ht="13.8" hidden="false" customHeight="false" outlineLevel="0" collapsed="false">
      <c r="H7" s="5" t="str">
        <f aca="true">IF(L7="", "", INDIRECT("P" &amp; ROW() - 1) - P7)</f>
        <v/>
      </c>
      <c r="K7" s="6" t="str">
        <f aca="false">IF(S7 = "", "", IF(S7/R7 = 0, "", S7/R7))</f>
        <v/>
      </c>
      <c r="M7" s="0" t="n">
        <f aca="false">IF(L7 = "-", -T7,G7)</f>
        <v>0</v>
      </c>
      <c r="N7" s="0" t="n">
        <f aca="true">IF(L7 = "-", SUM(INDIRECT(ADDRESS(2,COLUMN(M7)) &amp; ":" &amp; ADDRESS(ROW(),COLUMN(M7)))), 0)</f>
        <v>0</v>
      </c>
      <c r="O7" s="0" t="n">
        <f aca="false">IF(L7="-",1,0)</f>
        <v>0</v>
      </c>
      <c r="P7" s="0" t="n">
        <f aca="true">IF(N7 = 0, INDIRECT("P" &amp; ROW() - 1), N7)</f>
        <v>0</v>
      </c>
      <c r="Q7" s="0" t="str">
        <f aca="false">IF(F7="","",VLOOKUP(F7,'Соль SKU'!$A$1:$B$150,2,0))</f>
        <v/>
      </c>
      <c r="R7" s="0" t="n">
        <f aca="false">IF($B$2 = "", 1, 8000/$B$2)</f>
        <v>1</v>
      </c>
      <c r="S7" s="0" t="n">
        <f aca="false">VALUE(IF(TRIM(MID(SUBSTITUTE($J7,",",REPT(" ",LEN($J7))), 0 *LEN($J7)+1,LEN($J7))) = "", "0", TRIM(MID(SUBSTITUTE($J7,",",REPT(" ",LEN($J7))),0 *LEN($J7)+1,LEN($J7))))) +   VALUE(IF(TRIM(MID(SUBSTITUTE($J7,",",REPT(" ",LEN($J7))), 1 *LEN($J7)+1,LEN($J7))) = "", "0", TRIM(MID(SUBSTITUTE($J7,",",REPT(" ",LEN($J7))),1 *LEN($J7)+1,LEN($J7))))) +  VALUE(IF(TRIM(MID(SUBSTITUTE($J7,",",REPT(" ",LEN($J7))), 2 *LEN($J7)+1,LEN($J7))) = "", "0", TRIM(MID(SUBSTITUTE($J7,",",REPT(" ",LEN($J7))),2 *LEN($J7)+1,LEN($J7))))) +  VALUE(IF(TRIM(MID(SUBSTITUTE($J7,",",REPT(" ",LEN($J7))), 3 *LEN($J7)+1,LEN($J7))) = "", "0", TRIM(MID(SUBSTITUTE($J7,",",REPT(" ",LEN($J7))),3 *LEN($J7)+1,LEN($J7))))) +  VALUE(IF(TRIM(MID(SUBSTITUTE($J7,",",REPT(" ",LEN($J7))), 4 *LEN($J7)+1,LEN($J7))) = "", "0", TRIM(MID(SUBSTITUTE($J7,",",REPT(" ",LEN($J7))),4 *LEN($J7)+1,LEN($J7))))) +  VALUE(IF(TRIM(MID(SUBSTITUTE($J7,",",REPT(" ",LEN($J7))), 5 *LEN($J7)+1,LEN($J7))) = "", "0", TRIM(MID(SUBSTITUTE($J7,",",REPT(" ",LEN($J7))),5 *LEN($J7)+1,LEN($J7))))) +  VALUE(IF(TRIM(MID(SUBSTITUTE($J7,",",REPT(" ",LEN($J7))), 6 *LEN($J7)+1,LEN($J7))) = "", "0", TRIM(MID(SUBSTITUTE($J7,",",REPT(" ",LEN($J7))),6 *LEN($J7)+1,LEN($J7))))) +  VALUE(IF(TRIM(MID(SUBSTITUTE($J7,",",REPT(" ",LEN($J7))), 7 *LEN($J7)+1,LEN($J7))) = "", "0", TRIM(MID(SUBSTITUTE($J7,",",REPT(" ",LEN($J7))),7 *LEN($J7)+1,LEN($J7))))) +  VALUE(IF(TRIM(MID(SUBSTITUTE($J7,",",REPT(" ",LEN($J7))), 8 *LEN($J7)+1,LEN($J7))) = "", "0", TRIM(MID(SUBSTITUTE($J7,",",REPT(" ",LEN($J7))),8 *LEN($J7)+1,LEN($J7))))) +  VALUE(IF(TRIM(MID(SUBSTITUTE($J7,",",REPT(" ",LEN($J7))), 9 *LEN($J7)+1,LEN($J7))) = "", "0", TRIM(MID(SUBSTITUTE($J7,",",REPT(" ",LEN($J7))),9 *LEN($J7)+1,LEN($J7))))) +  VALUE(IF(TRIM(MID(SUBSTITUTE($J7,",",REPT(" ",LEN($J7))), 10 *LEN($J7)+1,LEN($J7))) = "", "0", TRIM(MID(SUBSTITUTE($J7,",",REPT(" ",LEN($J7))),10 *LEN($J7)+1,LEN($J7)))))</f>
        <v>0</v>
      </c>
      <c r="T7" s="0" t="n">
        <f aca="false">IF(S7 = "", "", S7/R7)</f>
        <v>0</v>
      </c>
    </row>
    <row r="8" customFormat="false" ht="13.8" hidden="false" customHeight="false" outlineLevel="0" collapsed="false">
      <c r="H8" s="5" t="str">
        <f aca="true">IF(L8="", "", INDIRECT("P" &amp; ROW() - 1) - P8)</f>
        <v/>
      </c>
      <c r="K8" s="6" t="str">
        <f aca="false">IF(S8 = "", "", IF(S8/R8 = 0, "", S8/R8))</f>
        <v/>
      </c>
      <c r="M8" s="0" t="n">
        <f aca="false">IF(L8 = "-", -T8,G8)</f>
        <v>0</v>
      </c>
      <c r="N8" s="0" t="n">
        <f aca="true">IF(L8 = "-", SUM(INDIRECT(ADDRESS(2,COLUMN(M8)) &amp; ":" &amp; ADDRESS(ROW(),COLUMN(M8)))), 0)</f>
        <v>0</v>
      </c>
      <c r="O8" s="0" t="n">
        <f aca="false">IF(L8="-",1,0)</f>
        <v>0</v>
      </c>
      <c r="P8" s="0" t="n">
        <f aca="true">IF(N8 = 0, INDIRECT("P" &amp; ROW() - 1), N8)</f>
        <v>0</v>
      </c>
      <c r="Q8" s="0" t="str">
        <f aca="false">IF(F8="","",VLOOKUP(F8,'Соль SKU'!$A$1:$B$150,2,0))</f>
        <v/>
      </c>
      <c r="R8" s="0" t="n">
        <f aca="false">IF($B$2 = "", 1, 8000/$B$2)</f>
        <v>1</v>
      </c>
      <c r="S8" s="0" t="n">
        <f aca="false">VALUE(IF(TRIM(MID(SUBSTITUTE($J8,",",REPT(" ",LEN($J8))), 0 *LEN($J8)+1,LEN($J8))) = "", "0", TRIM(MID(SUBSTITUTE($J8,",",REPT(" ",LEN($J8))),0 *LEN($J8)+1,LEN($J8))))) +   VALUE(IF(TRIM(MID(SUBSTITUTE($J8,",",REPT(" ",LEN($J8))), 1 *LEN($J8)+1,LEN($J8))) = "", "0", TRIM(MID(SUBSTITUTE($J8,",",REPT(" ",LEN($J8))),1 *LEN($J8)+1,LEN($J8))))) +  VALUE(IF(TRIM(MID(SUBSTITUTE($J8,",",REPT(" ",LEN($J8))), 2 *LEN($J8)+1,LEN($J8))) = "", "0", TRIM(MID(SUBSTITUTE($J8,",",REPT(" ",LEN($J8))),2 *LEN($J8)+1,LEN($J8))))) +  VALUE(IF(TRIM(MID(SUBSTITUTE($J8,",",REPT(" ",LEN($J8))), 3 *LEN($J8)+1,LEN($J8))) = "", "0", TRIM(MID(SUBSTITUTE($J8,",",REPT(" ",LEN($J8))),3 *LEN($J8)+1,LEN($J8))))) +  VALUE(IF(TRIM(MID(SUBSTITUTE($J8,",",REPT(" ",LEN($J8))), 4 *LEN($J8)+1,LEN($J8))) = "", "0", TRIM(MID(SUBSTITUTE($J8,",",REPT(" ",LEN($J8))),4 *LEN($J8)+1,LEN($J8))))) +  VALUE(IF(TRIM(MID(SUBSTITUTE($J8,",",REPT(" ",LEN($J8))), 5 *LEN($J8)+1,LEN($J8))) = "", "0", TRIM(MID(SUBSTITUTE($J8,",",REPT(" ",LEN($J8))),5 *LEN($J8)+1,LEN($J8))))) +  VALUE(IF(TRIM(MID(SUBSTITUTE($J8,",",REPT(" ",LEN($J8))), 6 *LEN($J8)+1,LEN($J8))) = "", "0", TRIM(MID(SUBSTITUTE($J8,",",REPT(" ",LEN($J8))),6 *LEN($J8)+1,LEN($J8))))) +  VALUE(IF(TRIM(MID(SUBSTITUTE($J8,",",REPT(" ",LEN($J8))), 7 *LEN($J8)+1,LEN($J8))) = "", "0", TRIM(MID(SUBSTITUTE($J8,",",REPT(" ",LEN($J8))),7 *LEN($J8)+1,LEN($J8))))) +  VALUE(IF(TRIM(MID(SUBSTITUTE($J8,",",REPT(" ",LEN($J8))), 8 *LEN($J8)+1,LEN($J8))) = "", "0", TRIM(MID(SUBSTITUTE($J8,",",REPT(" ",LEN($J8))),8 *LEN($J8)+1,LEN($J8))))) +  VALUE(IF(TRIM(MID(SUBSTITUTE($J8,",",REPT(" ",LEN($J8))), 9 *LEN($J8)+1,LEN($J8))) = "", "0", TRIM(MID(SUBSTITUTE($J8,",",REPT(" ",LEN($J8))),9 *LEN($J8)+1,LEN($J8))))) +  VALUE(IF(TRIM(MID(SUBSTITUTE($J8,",",REPT(" ",LEN($J8))), 10 *LEN($J8)+1,LEN($J8))) = "", "0", TRIM(MID(SUBSTITUTE($J8,",",REPT(" ",LEN($J8))),10 *LEN($J8)+1,LEN($J8)))))</f>
        <v>0</v>
      </c>
      <c r="T8" s="0" t="n">
        <f aca="false">IF(S8 = "", "", S8/R8)</f>
        <v>0</v>
      </c>
    </row>
    <row r="9" customFormat="false" ht="13.8" hidden="false" customHeight="false" outlineLevel="0" collapsed="false">
      <c r="H9" s="5" t="str">
        <f aca="true">IF(L9="", "", INDIRECT("P" &amp; ROW() - 1) - P9)</f>
        <v/>
      </c>
      <c r="K9" s="6" t="str">
        <f aca="false">IF(S9 = "", "", IF(S9/R9 = 0, "", S9/R9))</f>
        <v/>
      </c>
      <c r="M9" s="0" t="n">
        <f aca="false">IF(L9 = "-", -T9,G9)</f>
        <v>0</v>
      </c>
      <c r="N9" s="0" t="n">
        <f aca="true">IF(L9 = "-", SUM(INDIRECT(ADDRESS(2,COLUMN(M9)) &amp; ":" &amp; ADDRESS(ROW(),COLUMN(M9)))), 0)</f>
        <v>0</v>
      </c>
      <c r="O9" s="0" t="n">
        <f aca="false">IF(L9="-",1,0)</f>
        <v>0</v>
      </c>
      <c r="P9" s="0" t="n">
        <f aca="true">IF(N9 = 0, INDIRECT("P" &amp; ROW() - 1), N9)</f>
        <v>0</v>
      </c>
      <c r="Q9" s="0" t="str">
        <f aca="false">IF(F9="","",VLOOKUP(F9,'Соль SKU'!$A$1:$B$150,2,0))</f>
        <v/>
      </c>
      <c r="R9" s="0" t="n">
        <f aca="false">IF($B$2 = "", 1, 8000/$B$2)</f>
        <v>1</v>
      </c>
      <c r="S9" s="0" t="n">
        <f aca="false">VALUE(IF(TRIM(MID(SUBSTITUTE($J9,",",REPT(" ",LEN($J9))), 0 *LEN($J9)+1,LEN($J9))) = "", "0", TRIM(MID(SUBSTITUTE($J9,",",REPT(" ",LEN($J9))),0 *LEN($J9)+1,LEN($J9))))) +   VALUE(IF(TRIM(MID(SUBSTITUTE($J9,",",REPT(" ",LEN($J9))), 1 *LEN($J9)+1,LEN($J9))) = "", "0", TRIM(MID(SUBSTITUTE($J9,",",REPT(" ",LEN($J9))),1 *LEN($J9)+1,LEN($J9))))) +  VALUE(IF(TRIM(MID(SUBSTITUTE($J9,",",REPT(" ",LEN($J9))), 2 *LEN($J9)+1,LEN($J9))) = "", "0", TRIM(MID(SUBSTITUTE($J9,",",REPT(" ",LEN($J9))),2 *LEN($J9)+1,LEN($J9))))) +  VALUE(IF(TRIM(MID(SUBSTITUTE($J9,",",REPT(" ",LEN($J9))), 3 *LEN($J9)+1,LEN($J9))) = "", "0", TRIM(MID(SUBSTITUTE($J9,",",REPT(" ",LEN($J9))),3 *LEN($J9)+1,LEN($J9))))) +  VALUE(IF(TRIM(MID(SUBSTITUTE($J9,",",REPT(" ",LEN($J9))), 4 *LEN($J9)+1,LEN($J9))) = "", "0", TRIM(MID(SUBSTITUTE($J9,",",REPT(" ",LEN($J9))),4 *LEN($J9)+1,LEN($J9))))) +  VALUE(IF(TRIM(MID(SUBSTITUTE($J9,",",REPT(" ",LEN($J9))), 5 *LEN($J9)+1,LEN($J9))) = "", "0", TRIM(MID(SUBSTITUTE($J9,",",REPT(" ",LEN($J9))),5 *LEN($J9)+1,LEN($J9))))) +  VALUE(IF(TRIM(MID(SUBSTITUTE($J9,",",REPT(" ",LEN($J9))), 6 *LEN($J9)+1,LEN($J9))) = "", "0", TRIM(MID(SUBSTITUTE($J9,",",REPT(" ",LEN($J9))),6 *LEN($J9)+1,LEN($J9))))) +  VALUE(IF(TRIM(MID(SUBSTITUTE($J9,",",REPT(" ",LEN($J9))), 7 *LEN($J9)+1,LEN($J9))) = "", "0", TRIM(MID(SUBSTITUTE($J9,",",REPT(" ",LEN($J9))),7 *LEN($J9)+1,LEN($J9))))) +  VALUE(IF(TRIM(MID(SUBSTITUTE($J9,",",REPT(" ",LEN($J9))), 8 *LEN($J9)+1,LEN($J9))) = "", "0", TRIM(MID(SUBSTITUTE($J9,",",REPT(" ",LEN($J9))),8 *LEN($J9)+1,LEN($J9))))) +  VALUE(IF(TRIM(MID(SUBSTITUTE($J9,",",REPT(" ",LEN($J9))), 9 *LEN($J9)+1,LEN($J9))) = "", "0", TRIM(MID(SUBSTITUTE($J9,",",REPT(" ",LEN($J9))),9 *LEN($J9)+1,LEN($J9))))) +  VALUE(IF(TRIM(MID(SUBSTITUTE($J9,",",REPT(" ",LEN($J9))), 10 *LEN($J9)+1,LEN($J9))) = "", "0", TRIM(MID(SUBSTITUTE($J9,",",REPT(" ",LEN($J9))),10 *LEN($J9)+1,LEN($J9)))))</f>
        <v>0</v>
      </c>
      <c r="T9" s="0" t="n">
        <f aca="false">IF(S9 = "", "", S9/R9)</f>
        <v>0</v>
      </c>
    </row>
    <row r="10" customFormat="false" ht="13.8" hidden="false" customHeight="false" outlineLevel="0" collapsed="false">
      <c r="H10" s="5" t="str">
        <f aca="true">IF(L10="", "", INDIRECT("P" &amp; ROW() - 1) - P10)</f>
        <v/>
      </c>
      <c r="K10" s="6" t="str">
        <f aca="false">IF(S10 = "", "", IF(S10/R10 = 0, "", S10/R10))</f>
        <v/>
      </c>
      <c r="M10" s="0" t="n">
        <f aca="false">IF(L10 = "-", -T10,G10)</f>
        <v>0</v>
      </c>
      <c r="N10" s="0" t="n">
        <f aca="true">IF(L10 = "-", SUM(INDIRECT(ADDRESS(2,COLUMN(M10)) &amp; ":" &amp; ADDRESS(ROW(),COLUMN(M10)))), 0)</f>
        <v>0</v>
      </c>
      <c r="O10" s="0" t="n">
        <f aca="false">IF(L10="-",1,0)</f>
        <v>0</v>
      </c>
      <c r="P10" s="0" t="n">
        <f aca="true">IF(N10 = 0, INDIRECT("P" &amp; ROW() - 1), N10)</f>
        <v>0</v>
      </c>
      <c r="Q10" s="0" t="str">
        <f aca="false">IF(F10="","",VLOOKUP(F10,'Соль SKU'!$A$1:$B$150,2,0))</f>
        <v/>
      </c>
      <c r="R10" s="0" t="n">
        <f aca="false">IF($B$2 = "", 1, 8000/$B$2)</f>
        <v>1</v>
      </c>
      <c r="S10" s="0" t="n">
        <f aca="false">VALUE(IF(TRIM(MID(SUBSTITUTE($J10,",",REPT(" ",LEN($J10))), 0 *LEN($J10)+1,LEN($J10))) = "", "0", TRIM(MID(SUBSTITUTE($J10,",",REPT(" ",LEN($J10))),0 *LEN($J10)+1,LEN($J10))))) +   VALUE(IF(TRIM(MID(SUBSTITUTE($J10,",",REPT(" ",LEN($J10))), 1 *LEN($J10)+1,LEN($J10))) = "", "0", TRIM(MID(SUBSTITUTE($J10,",",REPT(" ",LEN($J10))),1 *LEN($J10)+1,LEN($J10))))) +  VALUE(IF(TRIM(MID(SUBSTITUTE($J10,",",REPT(" ",LEN($J10))), 2 *LEN($J10)+1,LEN($J10))) = "", "0", TRIM(MID(SUBSTITUTE($J10,",",REPT(" ",LEN($J10))),2 *LEN($J10)+1,LEN($J10))))) +  VALUE(IF(TRIM(MID(SUBSTITUTE($J10,",",REPT(" ",LEN($J10))), 3 *LEN($J10)+1,LEN($J10))) = "", "0", TRIM(MID(SUBSTITUTE($J10,",",REPT(" ",LEN($J10))),3 *LEN($J10)+1,LEN($J10))))) +  VALUE(IF(TRIM(MID(SUBSTITUTE($J10,",",REPT(" ",LEN($J10))), 4 *LEN($J10)+1,LEN($J10))) = "", "0", TRIM(MID(SUBSTITUTE($J10,",",REPT(" ",LEN($J10))),4 *LEN($J10)+1,LEN($J10))))) +  VALUE(IF(TRIM(MID(SUBSTITUTE($J10,",",REPT(" ",LEN($J10))), 5 *LEN($J10)+1,LEN($J10))) = "", "0", TRIM(MID(SUBSTITUTE($J10,",",REPT(" ",LEN($J10))),5 *LEN($J10)+1,LEN($J10))))) +  VALUE(IF(TRIM(MID(SUBSTITUTE($J10,",",REPT(" ",LEN($J10))), 6 *LEN($J10)+1,LEN($J10))) = "", "0", TRIM(MID(SUBSTITUTE($J10,",",REPT(" ",LEN($J10))),6 *LEN($J10)+1,LEN($J10))))) +  VALUE(IF(TRIM(MID(SUBSTITUTE($J10,",",REPT(" ",LEN($J10))), 7 *LEN($J10)+1,LEN($J10))) = "", "0", TRIM(MID(SUBSTITUTE($J10,",",REPT(" ",LEN($J10))),7 *LEN($J10)+1,LEN($J10))))) +  VALUE(IF(TRIM(MID(SUBSTITUTE($J10,",",REPT(" ",LEN($J10))), 8 *LEN($J10)+1,LEN($J10))) = "", "0", TRIM(MID(SUBSTITUTE($J10,",",REPT(" ",LEN($J10))),8 *LEN($J10)+1,LEN($J10))))) +  VALUE(IF(TRIM(MID(SUBSTITUTE($J10,",",REPT(" ",LEN($J10))), 9 *LEN($J10)+1,LEN($J10))) = "", "0", TRIM(MID(SUBSTITUTE($J10,",",REPT(" ",LEN($J10))),9 *LEN($J10)+1,LEN($J10))))) +  VALUE(IF(TRIM(MID(SUBSTITUTE($J10,",",REPT(" ",LEN($J10))), 10 *LEN($J10)+1,LEN($J10))) = "", "0", TRIM(MID(SUBSTITUTE($J10,",",REPT(" ",LEN($J10))),10 *LEN($J10)+1,LEN($J10)))))</f>
        <v>0</v>
      </c>
      <c r="T10" s="0" t="n">
        <f aca="false">IF(S10 = "", "", S10/R10)</f>
        <v>0</v>
      </c>
    </row>
    <row r="11" customFormat="false" ht="13.8" hidden="false" customHeight="false" outlineLevel="0" collapsed="false">
      <c r="H11" s="5" t="str">
        <f aca="true">IF(L11="", "", INDIRECT("P" &amp; ROW() - 1) - P11)</f>
        <v/>
      </c>
      <c r="K11" s="6" t="str">
        <f aca="false">IF(S11 = "", "", IF(S11/R11 = 0, "", S11/R11))</f>
        <v/>
      </c>
      <c r="M11" s="0" t="n">
        <f aca="false">IF(L11 = "-", -T11,G11)</f>
        <v>0</v>
      </c>
      <c r="N11" s="0" t="n">
        <f aca="true">IF(L11 = "-", SUM(INDIRECT(ADDRESS(2,COLUMN(M11)) &amp; ":" &amp; ADDRESS(ROW(),COLUMN(M11)))), 0)</f>
        <v>0</v>
      </c>
      <c r="O11" s="0" t="n">
        <f aca="false">IF(L11="-",1,0)</f>
        <v>0</v>
      </c>
      <c r="P11" s="0" t="n">
        <f aca="true">IF(N11 = 0, INDIRECT("P" &amp; ROW() - 1), N11)</f>
        <v>0</v>
      </c>
      <c r="Q11" s="0" t="str">
        <f aca="false">IF(F11="","",VLOOKUP(F11,'Соль SKU'!$A$1:$B$150,2,0))</f>
        <v/>
      </c>
      <c r="R11" s="0" t="n">
        <f aca="false">IF($B$2 = "", 1, 8000/$B$2)</f>
        <v>1</v>
      </c>
      <c r="S11" s="0" t="n">
        <f aca="false">VALUE(IF(TRIM(MID(SUBSTITUTE($J11,",",REPT(" ",LEN($J11))), 0 *LEN($J11)+1,LEN($J11))) = "", "0", TRIM(MID(SUBSTITUTE($J11,",",REPT(" ",LEN($J11))),0 *LEN($J11)+1,LEN($J11))))) +   VALUE(IF(TRIM(MID(SUBSTITUTE($J11,",",REPT(" ",LEN($J11))), 1 *LEN($J11)+1,LEN($J11))) = "", "0", TRIM(MID(SUBSTITUTE($J11,",",REPT(" ",LEN($J11))),1 *LEN($J11)+1,LEN($J11))))) +  VALUE(IF(TRIM(MID(SUBSTITUTE($J11,",",REPT(" ",LEN($J11))), 2 *LEN($J11)+1,LEN($J11))) = "", "0", TRIM(MID(SUBSTITUTE($J11,",",REPT(" ",LEN($J11))),2 *LEN($J11)+1,LEN($J11))))) +  VALUE(IF(TRIM(MID(SUBSTITUTE($J11,",",REPT(" ",LEN($J11))), 3 *LEN($J11)+1,LEN($J11))) = "", "0", TRIM(MID(SUBSTITUTE($J11,",",REPT(" ",LEN($J11))),3 *LEN($J11)+1,LEN($J11))))) +  VALUE(IF(TRIM(MID(SUBSTITUTE($J11,",",REPT(" ",LEN($J11))), 4 *LEN($J11)+1,LEN($J11))) = "", "0", TRIM(MID(SUBSTITUTE($J11,",",REPT(" ",LEN($J11))),4 *LEN($J11)+1,LEN($J11))))) +  VALUE(IF(TRIM(MID(SUBSTITUTE($J11,",",REPT(" ",LEN($J11))), 5 *LEN($J11)+1,LEN($J11))) = "", "0", TRIM(MID(SUBSTITUTE($J11,",",REPT(" ",LEN($J11))),5 *LEN($J11)+1,LEN($J11))))) +  VALUE(IF(TRIM(MID(SUBSTITUTE($J11,",",REPT(" ",LEN($J11))), 6 *LEN($J11)+1,LEN($J11))) = "", "0", TRIM(MID(SUBSTITUTE($J11,",",REPT(" ",LEN($J11))),6 *LEN($J11)+1,LEN($J11))))) +  VALUE(IF(TRIM(MID(SUBSTITUTE($J11,",",REPT(" ",LEN($J11))), 7 *LEN($J11)+1,LEN($J11))) = "", "0", TRIM(MID(SUBSTITUTE($J11,",",REPT(" ",LEN($J11))),7 *LEN($J11)+1,LEN($J11))))) +  VALUE(IF(TRIM(MID(SUBSTITUTE($J11,",",REPT(" ",LEN($J11))), 8 *LEN($J11)+1,LEN($J11))) = "", "0", TRIM(MID(SUBSTITUTE($J11,",",REPT(" ",LEN($J11))),8 *LEN($J11)+1,LEN($J11))))) +  VALUE(IF(TRIM(MID(SUBSTITUTE($J11,",",REPT(" ",LEN($J11))), 9 *LEN($J11)+1,LEN($J11))) = "", "0", TRIM(MID(SUBSTITUTE($J11,",",REPT(" ",LEN($J11))),9 *LEN($J11)+1,LEN($J11))))) +  VALUE(IF(TRIM(MID(SUBSTITUTE($J11,",",REPT(" ",LEN($J11))), 10 *LEN($J11)+1,LEN($J11))) = "", "0", TRIM(MID(SUBSTITUTE($J11,",",REPT(" ",LEN($J11))),10 *LEN($J11)+1,LEN($J11)))))</f>
        <v>0</v>
      </c>
      <c r="T11" s="0" t="n">
        <f aca="false">IF(S11 = "", "", S11/R11)</f>
        <v>0</v>
      </c>
    </row>
    <row r="12" customFormat="false" ht="13.8" hidden="false" customHeight="false" outlineLevel="0" collapsed="false">
      <c r="H12" s="5" t="str">
        <f aca="true">IF(L12="", "", INDIRECT("P" &amp; ROW() - 1) - P12)</f>
        <v/>
      </c>
      <c r="K12" s="6" t="str">
        <f aca="false">IF(S12 = "", "", IF(S12/R12 = 0, "", S12/R12))</f>
        <v/>
      </c>
      <c r="M12" s="0" t="n">
        <f aca="false">IF(L12 = "-", -T12,G12)</f>
        <v>0</v>
      </c>
      <c r="N12" s="0" t="n">
        <f aca="true">IF(L12 = "-", SUM(INDIRECT(ADDRESS(2,COLUMN(M12)) &amp; ":" &amp; ADDRESS(ROW(),COLUMN(M12)))), 0)</f>
        <v>0</v>
      </c>
      <c r="O12" s="0" t="n">
        <f aca="false">IF(L12="-",1,0)</f>
        <v>0</v>
      </c>
      <c r="P12" s="0" t="n">
        <f aca="true">IF(N12 = 0, INDIRECT("P" &amp; ROW() - 1), N12)</f>
        <v>0</v>
      </c>
      <c r="Q12" s="0" t="str">
        <f aca="false">IF(F12="","",VLOOKUP(F12,'Соль SKU'!$A$1:$B$150,2,0))</f>
        <v/>
      </c>
      <c r="R12" s="0" t="n">
        <f aca="false">IF($B$2 = "", 1, 8000/$B$2)</f>
        <v>1</v>
      </c>
      <c r="S12" s="0" t="n">
        <f aca="false">VALUE(IF(TRIM(MID(SUBSTITUTE($J12,",",REPT(" ",LEN($J12))), 0 *LEN($J12)+1,LEN($J12))) = "", "0", TRIM(MID(SUBSTITUTE($J12,",",REPT(" ",LEN($J12))),0 *LEN($J12)+1,LEN($J12))))) +   VALUE(IF(TRIM(MID(SUBSTITUTE($J12,",",REPT(" ",LEN($J12))), 1 *LEN($J12)+1,LEN($J12))) = "", "0", TRIM(MID(SUBSTITUTE($J12,",",REPT(" ",LEN($J12))),1 *LEN($J12)+1,LEN($J12))))) +  VALUE(IF(TRIM(MID(SUBSTITUTE($J12,",",REPT(" ",LEN($J12))), 2 *LEN($J12)+1,LEN($J12))) = "", "0", TRIM(MID(SUBSTITUTE($J12,",",REPT(" ",LEN($J12))),2 *LEN($J12)+1,LEN($J12))))) +  VALUE(IF(TRIM(MID(SUBSTITUTE($J12,",",REPT(" ",LEN($J12))), 3 *LEN($J12)+1,LEN($J12))) = "", "0", TRIM(MID(SUBSTITUTE($J12,",",REPT(" ",LEN($J12))),3 *LEN($J12)+1,LEN($J12))))) +  VALUE(IF(TRIM(MID(SUBSTITUTE($J12,",",REPT(" ",LEN($J12))), 4 *LEN($J12)+1,LEN($J12))) = "", "0", TRIM(MID(SUBSTITUTE($J12,",",REPT(" ",LEN($J12))),4 *LEN($J12)+1,LEN($J12))))) +  VALUE(IF(TRIM(MID(SUBSTITUTE($J12,",",REPT(" ",LEN($J12))), 5 *LEN($J12)+1,LEN($J12))) = "", "0", TRIM(MID(SUBSTITUTE($J12,",",REPT(" ",LEN($J12))),5 *LEN($J12)+1,LEN($J12))))) +  VALUE(IF(TRIM(MID(SUBSTITUTE($J12,",",REPT(" ",LEN($J12))), 6 *LEN($J12)+1,LEN($J12))) = "", "0", TRIM(MID(SUBSTITUTE($J12,",",REPT(" ",LEN($J12))),6 *LEN($J12)+1,LEN($J12))))) +  VALUE(IF(TRIM(MID(SUBSTITUTE($J12,",",REPT(" ",LEN($J12))), 7 *LEN($J12)+1,LEN($J12))) = "", "0", TRIM(MID(SUBSTITUTE($J12,",",REPT(" ",LEN($J12))),7 *LEN($J12)+1,LEN($J12))))) +  VALUE(IF(TRIM(MID(SUBSTITUTE($J12,",",REPT(" ",LEN($J12))), 8 *LEN($J12)+1,LEN($J12))) = "", "0", TRIM(MID(SUBSTITUTE($J12,",",REPT(" ",LEN($J12))),8 *LEN($J12)+1,LEN($J12))))) +  VALUE(IF(TRIM(MID(SUBSTITUTE($J12,",",REPT(" ",LEN($J12))), 9 *LEN($J12)+1,LEN($J12))) = "", "0", TRIM(MID(SUBSTITUTE($J12,",",REPT(" ",LEN($J12))),9 *LEN($J12)+1,LEN($J12))))) +  VALUE(IF(TRIM(MID(SUBSTITUTE($J12,",",REPT(" ",LEN($J12))), 10 *LEN($J12)+1,LEN($J12))) = "", "0", TRIM(MID(SUBSTITUTE($J12,",",REPT(" ",LEN($J12))),10 *LEN($J12)+1,LEN($J12)))))</f>
        <v>0</v>
      </c>
      <c r="T12" s="0" t="n">
        <f aca="false">IF(S12 = "", "", S12/R12)</f>
        <v>0</v>
      </c>
    </row>
    <row r="13" customFormat="false" ht="13.8" hidden="false" customHeight="false" outlineLevel="0" collapsed="false">
      <c r="H13" s="5" t="str">
        <f aca="true">IF(L13="", "", INDIRECT("P" &amp; ROW() - 1) - P13)</f>
        <v/>
      </c>
      <c r="K13" s="6" t="str">
        <f aca="false">IF(S13 = "", "", IF(S13/R13 = 0, "", S13/R13))</f>
        <v/>
      </c>
      <c r="M13" s="0" t="n">
        <f aca="false">IF(L13 = "-", -T13,G13)</f>
        <v>0</v>
      </c>
      <c r="N13" s="0" t="n">
        <f aca="true">IF(L13 = "-", SUM(INDIRECT(ADDRESS(2,COLUMN(M13)) &amp; ":" &amp; ADDRESS(ROW(),COLUMN(M13)))), 0)</f>
        <v>0</v>
      </c>
      <c r="O13" s="0" t="n">
        <f aca="false">IF(L13="-",1,0)</f>
        <v>0</v>
      </c>
      <c r="P13" s="0" t="n">
        <f aca="true">IF(N13 = 0, INDIRECT("P" &amp; ROW() - 1), N13)</f>
        <v>0</v>
      </c>
      <c r="Q13" s="0" t="str">
        <f aca="false">IF(F13="","",VLOOKUP(F13,'Соль SKU'!$A$1:$B$150,2,0))</f>
        <v/>
      </c>
      <c r="R13" s="0" t="n">
        <f aca="false">IF($B$2 = "", 1, 8000/$B$2)</f>
        <v>1</v>
      </c>
      <c r="S13" s="0" t="n">
        <f aca="false">VALUE(IF(TRIM(MID(SUBSTITUTE($J13,",",REPT(" ",LEN($J13))), 0 *LEN($J13)+1,LEN($J13))) = "", "0", TRIM(MID(SUBSTITUTE($J13,",",REPT(" ",LEN($J13))),0 *LEN($J13)+1,LEN($J13))))) +   VALUE(IF(TRIM(MID(SUBSTITUTE($J13,",",REPT(" ",LEN($J13))), 1 *LEN($J13)+1,LEN($J13))) = "", "0", TRIM(MID(SUBSTITUTE($J13,",",REPT(" ",LEN($J13))),1 *LEN($J13)+1,LEN($J13))))) +  VALUE(IF(TRIM(MID(SUBSTITUTE($J13,",",REPT(" ",LEN($J13))), 2 *LEN($J13)+1,LEN($J13))) = "", "0", TRIM(MID(SUBSTITUTE($J13,",",REPT(" ",LEN($J13))),2 *LEN($J13)+1,LEN($J13))))) +  VALUE(IF(TRIM(MID(SUBSTITUTE($J13,",",REPT(" ",LEN($J13))), 3 *LEN($J13)+1,LEN($J13))) = "", "0", TRIM(MID(SUBSTITUTE($J13,",",REPT(" ",LEN($J13))),3 *LEN($J13)+1,LEN($J13))))) +  VALUE(IF(TRIM(MID(SUBSTITUTE($J13,",",REPT(" ",LEN($J13))), 4 *LEN($J13)+1,LEN($J13))) = "", "0", TRIM(MID(SUBSTITUTE($J13,",",REPT(" ",LEN($J13))),4 *LEN($J13)+1,LEN($J13))))) +  VALUE(IF(TRIM(MID(SUBSTITUTE($J13,",",REPT(" ",LEN($J13))), 5 *LEN($J13)+1,LEN($J13))) = "", "0", TRIM(MID(SUBSTITUTE($J13,",",REPT(" ",LEN($J13))),5 *LEN($J13)+1,LEN($J13))))) +  VALUE(IF(TRIM(MID(SUBSTITUTE($J13,",",REPT(" ",LEN($J13))), 6 *LEN($J13)+1,LEN($J13))) = "", "0", TRIM(MID(SUBSTITUTE($J13,",",REPT(" ",LEN($J13))),6 *LEN($J13)+1,LEN($J13))))) +  VALUE(IF(TRIM(MID(SUBSTITUTE($J13,",",REPT(" ",LEN($J13))), 7 *LEN($J13)+1,LEN($J13))) = "", "0", TRIM(MID(SUBSTITUTE($J13,",",REPT(" ",LEN($J13))),7 *LEN($J13)+1,LEN($J13))))) +  VALUE(IF(TRIM(MID(SUBSTITUTE($J13,",",REPT(" ",LEN($J13))), 8 *LEN($J13)+1,LEN($J13))) = "", "0", TRIM(MID(SUBSTITUTE($J13,",",REPT(" ",LEN($J13))),8 *LEN($J13)+1,LEN($J13))))) +  VALUE(IF(TRIM(MID(SUBSTITUTE($J13,",",REPT(" ",LEN($J13))), 9 *LEN($J13)+1,LEN($J13))) = "", "0", TRIM(MID(SUBSTITUTE($J13,",",REPT(" ",LEN($J13))),9 *LEN($J13)+1,LEN($J13))))) +  VALUE(IF(TRIM(MID(SUBSTITUTE($J13,",",REPT(" ",LEN($J13))), 10 *LEN($J13)+1,LEN($J13))) = "", "0", TRIM(MID(SUBSTITUTE($J13,",",REPT(" ",LEN($J13))),10 *LEN($J13)+1,LEN($J13)))))</f>
        <v>0</v>
      </c>
      <c r="T13" s="0" t="n">
        <f aca="false">IF(S13 = "", "", S13/R13)</f>
        <v>0</v>
      </c>
    </row>
    <row r="14" customFormat="false" ht="13.8" hidden="false" customHeight="false" outlineLevel="0" collapsed="false">
      <c r="H14" s="5" t="str">
        <f aca="true">IF(L14="", "", INDIRECT("P" &amp; ROW() - 1) - P14)</f>
        <v/>
      </c>
      <c r="K14" s="6" t="str">
        <f aca="false">IF(S14 = "", "", IF(S14/R14 = 0, "", S14/R14))</f>
        <v/>
      </c>
      <c r="M14" s="0" t="n">
        <f aca="false">IF(L14 = "-", -T14,G14)</f>
        <v>0</v>
      </c>
      <c r="N14" s="0" t="n">
        <f aca="true">IF(L14 = "-", SUM(INDIRECT(ADDRESS(2,COLUMN(M14)) &amp; ":" &amp; ADDRESS(ROW(),COLUMN(M14)))), 0)</f>
        <v>0</v>
      </c>
      <c r="O14" s="0" t="n">
        <f aca="false">IF(L14="-",1,0)</f>
        <v>0</v>
      </c>
      <c r="P14" s="0" t="n">
        <f aca="true">IF(N14 = 0, INDIRECT("P" &amp; ROW() - 1), N14)</f>
        <v>0</v>
      </c>
      <c r="Q14" s="0" t="str">
        <f aca="false">IF(F14="","",VLOOKUP(F14,'Соль SKU'!$A$1:$B$150,2,0))</f>
        <v/>
      </c>
      <c r="R14" s="0" t="n">
        <f aca="false">IF($B$2 = "", 1, 8000/$B$2)</f>
        <v>1</v>
      </c>
      <c r="S14" s="0" t="n">
        <f aca="false">VALUE(IF(TRIM(MID(SUBSTITUTE($J14,",",REPT(" ",LEN($J14))), 0 *LEN($J14)+1,LEN($J14))) = "", "0", TRIM(MID(SUBSTITUTE($J14,",",REPT(" ",LEN($J14))),0 *LEN($J14)+1,LEN($J14))))) +   VALUE(IF(TRIM(MID(SUBSTITUTE($J14,",",REPT(" ",LEN($J14))), 1 *LEN($J14)+1,LEN($J14))) = "", "0", TRIM(MID(SUBSTITUTE($J14,",",REPT(" ",LEN($J14))),1 *LEN($J14)+1,LEN($J14))))) +  VALUE(IF(TRIM(MID(SUBSTITUTE($J14,",",REPT(" ",LEN($J14))), 2 *LEN($J14)+1,LEN($J14))) = "", "0", TRIM(MID(SUBSTITUTE($J14,",",REPT(" ",LEN($J14))),2 *LEN($J14)+1,LEN($J14))))) +  VALUE(IF(TRIM(MID(SUBSTITUTE($J14,",",REPT(" ",LEN($J14))), 3 *LEN($J14)+1,LEN($J14))) = "", "0", TRIM(MID(SUBSTITUTE($J14,",",REPT(" ",LEN($J14))),3 *LEN($J14)+1,LEN($J14))))) +  VALUE(IF(TRIM(MID(SUBSTITUTE($J14,",",REPT(" ",LEN($J14))), 4 *LEN($J14)+1,LEN($J14))) = "", "0", TRIM(MID(SUBSTITUTE($J14,",",REPT(" ",LEN($J14))),4 *LEN($J14)+1,LEN($J14))))) +  VALUE(IF(TRIM(MID(SUBSTITUTE($J14,",",REPT(" ",LEN($J14))), 5 *LEN($J14)+1,LEN($J14))) = "", "0", TRIM(MID(SUBSTITUTE($J14,",",REPT(" ",LEN($J14))),5 *LEN($J14)+1,LEN($J14))))) +  VALUE(IF(TRIM(MID(SUBSTITUTE($J14,",",REPT(" ",LEN($J14))), 6 *LEN($J14)+1,LEN($J14))) = "", "0", TRIM(MID(SUBSTITUTE($J14,",",REPT(" ",LEN($J14))),6 *LEN($J14)+1,LEN($J14))))) +  VALUE(IF(TRIM(MID(SUBSTITUTE($J14,",",REPT(" ",LEN($J14))), 7 *LEN($J14)+1,LEN($J14))) = "", "0", TRIM(MID(SUBSTITUTE($J14,",",REPT(" ",LEN($J14))),7 *LEN($J14)+1,LEN($J14))))) +  VALUE(IF(TRIM(MID(SUBSTITUTE($J14,",",REPT(" ",LEN($J14))), 8 *LEN($J14)+1,LEN($J14))) = "", "0", TRIM(MID(SUBSTITUTE($J14,",",REPT(" ",LEN($J14))),8 *LEN($J14)+1,LEN($J14))))) +  VALUE(IF(TRIM(MID(SUBSTITUTE($J14,",",REPT(" ",LEN($J14))), 9 *LEN($J14)+1,LEN($J14))) = "", "0", TRIM(MID(SUBSTITUTE($J14,",",REPT(" ",LEN($J14))),9 *LEN($J14)+1,LEN($J14))))) +  VALUE(IF(TRIM(MID(SUBSTITUTE($J14,",",REPT(" ",LEN($J14))), 10 *LEN($J14)+1,LEN($J14))) = "", "0", TRIM(MID(SUBSTITUTE($J14,",",REPT(" ",LEN($J14))),10 *LEN($J14)+1,LEN($J14)))))</f>
        <v>0</v>
      </c>
      <c r="T14" s="0" t="n">
        <f aca="false">IF(S14 = "", "", S14/R14)</f>
        <v>0</v>
      </c>
    </row>
    <row r="15" customFormat="false" ht="13.8" hidden="false" customHeight="false" outlineLevel="0" collapsed="false">
      <c r="H15" s="5" t="str">
        <f aca="true">IF(L15="", "", INDIRECT("P" &amp; ROW() - 1) - P15)</f>
        <v/>
      </c>
      <c r="K15" s="6" t="str">
        <f aca="false">IF(S15 = "", "", IF(S15/R15 = 0, "", S15/R15))</f>
        <v/>
      </c>
      <c r="M15" s="0" t="n">
        <f aca="false">IF(L15 = "-", -T15,G15)</f>
        <v>0</v>
      </c>
      <c r="N15" s="0" t="n">
        <f aca="true">IF(L15 = "-", SUM(INDIRECT(ADDRESS(2,COLUMN(M15)) &amp; ":" &amp; ADDRESS(ROW(),COLUMN(M15)))), 0)</f>
        <v>0</v>
      </c>
      <c r="O15" s="0" t="n">
        <f aca="false">IF(L15="-",1,0)</f>
        <v>0</v>
      </c>
      <c r="P15" s="0" t="n">
        <f aca="true">IF(N15 = 0, INDIRECT("P" &amp; ROW() - 1), N15)</f>
        <v>0</v>
      </c>
      <c r="Q15" s="0" t="str">
        <f aca="false">IF(F15="","",VLOOKUP(F15,'Соль SKU'!$A$1:$B$150,2,0))</f>
        <v/>
      </c>
      <c r="R15" s="0" t="n">
        <f aca="false">IF($B$2 = "", 1, 8000/$B$2)</f>
        <v>1</v>
      </c>
      <c r="S15" s="0" t="n">
        <f aca="false">VALUE(IF(TRIM(MID(SUBSTITUTE($J15,",",REPT(" ",LEN($J15))), 0 *LEN($J15)+1,LEN($J15))) = "", "0", TRIM(MID(SUBSTITUTE($J15,",",REPT(" ",LEN($J15))),0 *LEN($J15)+1,LEN($J15))))) +   VALUE(IF(TRIM(MID(SUBSTITUTE($J15,",",REPT(" ",LEN($J15))), 1 *LEN($J15)+1,LEN($J15))) = "", "0", TRIM(MID(SUBSTITUTE($J15,",",REPT(" ",LEN($J15))),1 *LEN($J15)+1,LEN($J15))))) +  VALUE(IF(TRIM(MID(SUBSTITUTE($J15,",",REPT(" ",LEN($J15))), 2 *LEN($J15)+1,LEN($J15))) = "", "0", TRIM(MID(SUBSTITUTE($J15,",",REPT(" ",LEN($J15))),2 *LEN($J15)+1,LEN($J15))))) +  VALUE(IF(TRIM(MID(SUBSTITUTE($J15,",",REPT(" ",LEN($J15))), 3 *LEN($J15)+1,LEN($J15))) = "", "0", TRIM(MID(SUBSTITUTE($J15,",",REPT(" ",LEN($J15))),3 *LEN($J15)+1,LEN($J15))))) +  VALUE(IF(TRIM(MID(SUBSTITUTE($J15,",",REPT(" ",LEN($J15))), 4 *LEN($J15)+1,LEN($J15))) = "", "0", TRIM(MID(SUBSTITUTE($J15,",",REPT(" ",LEN($J15))),4 *LEN($J15)+1,LEN($J15))))) +  VALUE(IF(TRIM(MID(SUBSTITUTE($J15,",",REPT(" ",LEN($J15))), 5 *LEN($J15)+1,LEN($J15))) = "", "0", TRIM(MID(SUBSTITUTE($J15,",",REPT(" ",LEN($J15))),5 *LEN($J15)+1,LEN($J15))))) +  VALUE(IF(TRIM(MID(SUBSTITUTE($J15,",",REPT(" ",LEN($J15))), 6 *LEN($J15)+1,LEN($J15))) = "", "0", TRIM(MID(SUBSTITUTE($J15,",",REPT(" ",LEN($J15))),6 *LEN($J15)+1,LEN($J15))))) +  VALUE(IF(TRIM(MID(SUBSTITUTE($J15,",",REPT(" ",LEN($J15))), 7 *LEN($J15)+1,LEN($J15))) = "", "0", TRIM(MID(SUBSTITUTE($J15,",",REPT(" ",LEN($J15))),7 *LEN($J15)+1,LEN($J15))))) +  VALUE(IF(TRIM(MID(SUBSTITUTE($J15,",",REPT(" ",LEN($J15))), 8 *LEN($J15)+1,LEN($J15))) = "", "0", TRIM(MID(SUBSTITUTE($J15,",",REPT(" ",LEN($J15))),8 *LEN($J15)+1,LEN($J15))))) +  VALUE(IF(TRIM(MID(SUBSTITUTE($J15,",",REPT(" ",LEN($J15))), 9 *LEN($J15)+1,LEN($J15))) = "", "0", TRIM(MID(SUBSTITUTE($J15,",",REPT(" ",LEN($J15))),9 *LEN($J15)+1,LEN($J15))))) +  VALUE(IF(TRIM(MID(SUBSTITUTE($J15,",",REPT(" ",LEN($J15))), 10 *LEN($J15)+1,LEN($J15))) = "", "0", TRIM(MID(SUBSTITUTE($J15,",",REPT(" ",LEN($J15))),10 *LEN($J15)+1,LEN($J15)))))</f>
        <v>0</v>
      </c>
      <c r="T15" s="0" t="n">
        <f aca="false">IF(S15 = "", "", S15/R15)</f>
        <v>0</v>
      </c>
    </row>
    <row r="16" customFormat="false" ht="13.8" hidden="false" customHeight="false" outlineLevel="0" collapsed="false">
      <c r="H16" s="5" t="str">
        <f aca="true">IF(L16="", "", INDIRECT("P" &amp; ROW() - 1) - P16)</f>
        <v/>
      </c>
      <c r="K16" s="6" t="str">
        <f aca="false">IF(S16 = "", "", IF(S16/R16 = 0, "", S16/R16))</f>
        <v/>
      </c>
      <c r="M16" s="0" t="n">
        <f aca="false">IF(L16 = "-", -T16,G16)</f>
        <v>0</v>
      </c>
      <c r="N16" s="0" t="n">
        <f aca="true">IF(L16 = "-", SUM(INDIRECT(ADDRESS(2,COLUMN(M16)) &amp; ":" &amp; ADDRESS(ROW(),COLUMN(M16)))), 0)</f>
        <v>0</v>
      </c>
      <c r="O16" s="0" t="n">
        <f aca="false">IF(L16="-",1,0)</f>
        <v>0</v>
      </c>
      <c r="P16" s="0" t="n">
        <f aca="true">IF(N16 = 0, INDIRECT("P" &amp; ROW() - 1), N16)</f>
        <v>0</v>
      </c>
      <c r="Q16" s="0" t="str">
        <f aca="false">IF(F16="","",VLOOKUP(F16,'Соль SKU'!$A$1:$B$150,2,0))</f>
        <v/>
      </c>
      <c r="R16" s="0" t="n">
        <f aca="false">IF($B$2 = "", 1, 8000/$B$2)</f>
        <v>1</v>
      </c>
      <c r="S16" s="0" t="n">
        <f aca="false">VALUE(IF(TRIM(MID(SUBSTITUTE($J16,",",REPT(" ",LEN($J16))), 0 *LEN($J16)+1,LEN($J16))) = "", "0", TRIM(MID(SUBSTITUTE($J16,",",REPT(" ",LEN($J16))),0 *LEN($J16)+1,LEN($J16))))) +   VALUE(IF(TRIM(MID(SUBSTITUTE($J16,",",REPT(" ",LEN($J16))), 1 *LEN($J16)+1,LEN($J16))) = "", "0", TRIM(MID(SUBSTITUTE($J16,",",REPT(" ",LEN($J16))),1 *LEN($J16)+1,LEN($J16))))) +  VALUE(IF(TRIM(MID(SUBSTITUTE($J16,",",REPT(" ",LEN($J16))), 2 *LEN($J16)+1,LEN($J16))) = "", "0", TRIM(MID(SUBSTITUTE($J16,",",REPT(" ",LEN($J16))),2 *LEN($J16)+1,LEN($J16))))) +  VALUE(IF(TRIM(MID(SUBSTITUTE($J16,",",REPT(" ",LEN($J16))), 3 *LEN($J16)+1,LEN($J16))) = "", "0", TRIM(MID(SUBSTITUTE($J16,",",REPT(" ",LEN($J16))),3 *LEN($J16)+1,LEN($J16))))) +  VALUE(IF(TRIM(MID(SUBSTITUTE($J16,",",REPT(" ",LEN($J16))), 4 *LEN($J16)+1,LEN($J16))) = "", "0", TRIM(MID(SUBSTITUTE($J16,",",REPT(" ",LEN($J16))),4 *LEN($J16)+1,LEN($J16))))) +  VALUE(IF(TRIM(MID(SUBSTITUTE($J16,",",REPT(" ",LEN($J16))), 5 *LEN($J16)+1,LEN($J16))) = "", "0", TRIM(MID(SUBSTITUTE($J16,",",REPT(" ",LEN($J16))),5 *LEN($J16)+1,LEN($J16))))) +  VALUE(IF(TRIM(MID(SUBSTITUTE($J16,",",REPT(" ",LEN($J16))), 6 *LEN($J16)+1,LEN($J16))) = "", "0", TRIM(MID(SUBSTITUTE($J16,",",REPT(" ",LEN($J16))),6 *LEN($J16)+1,LEN($J16))))) +  VALUE(IF(TRIM(MID(SUBSTITUTE($J16,",",REPT(" ",LEN($J16))), 7 *LEN($J16)+1,LEN($J16))) = "", "0", TRIM(MID(SUBSTITUTE($J16,",",REPT(" ",LEN($J16))),7 *LEN($J16)+1,LEN($J16))))) +  VALUE(IF(TRIM(MID(SUBSTITUTE($J16,",",REPT(" ",LEN($J16))), 8 *LEN($J16)+1,LEN($J16))) = "", "0", TRIM(MID(SUBSTITUTE($J16,",",REPT(" ",LEN($J16))),8 *LEN($J16)+1,LEN($J16))))) +  VALUE(IF(TRIM(MID(SUBSTITUTE($J16,",",REPT(" ",LEN($J16))), 9 *LEN($J16)+1,LEN($J16))) = "", "0", TRIM(MID(SUBSTITUTE($J16,",",REPT(" ",LEN($J16))),9 *LEN($J16)+1,LEN($J16))))) +  VALUE(IF(TRIM(MID(SUBSTITUTE($J16,",",REPT(" ",LEN($J16))), 10 *LEN($J16)+1,LEN($J16))) = "", "0", TRIM(MID(SUBSTITUTE($J16,",",REPT(" ",LEN($J16))),10 *LEN($J16)+1,LEN($J16)))))</f>
        <v>0</v>
      </c>
      <c r="T16" s="0" t="n">
        <f aca="false">IF(S16 = "", "", S16/R16)</f>
        <v>0</v>
      </c>
    </row>
    <row r="17" customFormat="false" ht="13.8" hidden="false" customHeight="false" outlineLevel="0" collapsed="false">
      <c r="H17" s="5" t="str">
        <f aca="true">IF(L17="", "", INDIRECT("P" &amp; ROW() - 1) - P17)</f>
        <v/>
      </c>
      <c r="K17" s="6" t="str">
        <f aca="false">IF(S17 = "", "", IF(S17/R17 = 0, "", S17/R17))</f>
        <v/>
      </c>
      <c r="M17" s="0" t="n">
        <f aca="false">IF(L17 = "-", -T17,G17)</f>
        <v>0</v>
      </c>
      <c r="N17" s="0" t="n">
        <f aca="true">IF(L17 = "-", SUM(INDIRECT(ADDRESS(2,COLUMN(M17)) &amp; ":" &amp; ADDRESS(ROW(),COLUMN(M17)))), 0)</f>
        <v>0</v>
      </c>
      <c r="O17" s="0" t="n">
        <f aca="false">IF(L17="-",1,0)</f>
        <v>0</v>
      </c>
      <c r="P17" s="0" t="n">
        <f aca="true">IF(N17 = 0, INDIRECT("P" &amp; ROW() - 1), N17)</f>
        <v>0</v>
      </c>
      <c r="Q17" s="0" t="str">
        <f aca="false">IF(F17="","",VLOOKUP(F17,'Соль SKU'!$A$1:$B$150,2,0))</f>
        <v/>
      </c>
      <c r="R17" s="0" t="n">
        <f aca="false">IF($B$2 = "", 1, 8000/$B$2)</f>
        <v>1</v>
      </c>
      <c r="S17" s="0" t="n">
        <f aca="false">VALUE(IF(TRIM(MID(SUBSTITUTE($J17,",",REPT(" ",LEN($J17))), 0 *LEN($J17)+1,LEN($J17))) = "", "0", TRIM(MID(SUBSTITUTE($J17,",",REPT(" ",LEN($J17))),0 *LEN($J17)+1,LEN($J17))))) +   VALUE(IF(TRIM(MID(SUBSTITUTE($J17,",",REPT(" ",LEN($J17))), 1 *LEN($J17)+1,LEN($J17))) = "", "0", TRIM(MID(SUBSTITUTE($J17,",",REPT(" ",LEN($J17))),1 *LEN($J17)+1,LEN($J17))))) +  VALUE(IF(TRIM(MID(SUBSTITUTE($J17,",",REPT(" ",LEN($J17))), 2 *LEN($J17)+1,LEN($J17))) = "", "0", TRIM(MID(SUBSTITUTE($J17,",",REPT(" ",LEN($J17))),2 *LEN($J17)+1,LEN($J17))))) +  VALUE(IF(TRIM(MID(SUBSTITUTE($J17,",",REPT(" ",LEN($J17))), 3 *LEN($J17)+1,LEN($J17))) = "", "0", TRIM(MID(SUBSTITUTE($J17,",",REPT(" ",LEN($J17))),3 *LEN($J17)+1,LEN($J17))))) +  VALUE(IF(TRIM(MID(SUBSTITUTE($J17,",",REPT(" ",LEN($J17))), 4 *LEN($J17)+1,LEN($J17))) = "", "0", TRIM(MID(SUBSTITUTE($J17,",",REPT(" ",LEN($J17))),4 *LEN($J17)+1,LEN($J17))))) +  VALUE(IF(TRIM(MID(SUBSTITUTE($J17,",",REPT(" ",LEN($J17))), 5 *LEN($J17)+1,LEN($J17))) = "", "0", TRIM(MID(SUBSTITUTE($J17,",",REPT(" ",LEN($J17))),5 *LEN($J17)+1,LEN($J17))))) +  VALUE(IF(TRIM(MID(SUBSTITUTE($J17,",",REPT(" ",LEN($J17))), 6 *LEN($J17)+1,LEN($J17))) = "", "0", TRIM(MID(SUBSTITUTE($J17,",",REPT(" ",LEN($J17))),6 *LEN($J17)+1,LEN($J17))))) +  VALUE(IF(TRIM(MID(SUBSTITUTE($J17,",",REPT(" ",LEN($J17))), 7 *LEN($J17)+1,LEN($J17))) = "", "0", TRIM(MID(SUBSTITUTE($J17,",",REPT(" ",LEN($J17))),7 *LEN($J17)+1,LEN($J17))))) +  VALUE(IF(TRIM(MID(SUBSTITUTE($J17,",",REPT(" ",LEN($J17))), 8 *LEN($J17)+1,LEN($J17))) = "", "0", TRIM(MID(SUBSTITUTE($J17,",",REPT(" ",LEN($J17))),8 *LEN($J17)+1,LEN($J17))))) +  VALUE(IF(TRIM(MID(SUBSTITUTE($J17,",",REPT(" ",LEN($J17))), 9 *LEN($J17)+1,LEN($J17))) = "", "0", TRIM(MID(SUBSTITUTE($J17,",",REPT(" ",LEN($J17))),9 *LEN($J17)+1,LEN($J17))))) +  VALUE(IF(TRIM(MID(SUBSTITUTE($J17,",",REPT(" ",LEN($J17))), 10 *LEN($J17)+1,LEN($J17))) = "", "0", TRIM(MID(SUBSTITUTE($J17,",",REPT(" ",LEN($J17))),10 *LEN($J17)+1,LEN($J17)))))</f>
        <v>0</v>
      </c>
      <c r="T17" s="0" t="n">
        <f aca="false">IF(S17 = "", "", S17/R17)</f>
        <v>0</v>
      </c>
    </row>
    <row r="18" customFormat="false" ht="13.8" hidden="false" customHeight="false" outlineLevel="0" collapsed="false">
      <c r="H18" s="5" t="str">
        <f aca="true">IF(L18="", "", INDIRECT("P" &amp; ROW() - 1) - P18)</f>
        <v/>
      </c>
      <c r="K18" s="6" t="str">
        <f aca="false">IF(S18 = "", "", IF(S18/R18 = 0, "", S18/R18))</f>
        <v/>
      </c>
      <c r="M18" s="0" t="n">
        <f aca="false">IF(L18 = "-", -T18,G18)</f>
        <v>0</v>
      </c>
      <c r="N18" s="0" t="n">
        <f aca="true">IF(L18 = "-", SUM(INDIRECT(ADDRESS(2,COLUMN(M18)) &amp; ":" &amp; ADDRESS(ROW(),COLUMN(M18)))), 0)</f>
        <v>0</v>
      </c>
      <c r="O18" s="0" t="n">
        <f aca="false">IF(L18="-",1,0)</f>
        <v>0</v>
      </c>
      <c r="P18" s="0" t="n">
        <f aca="true">IF(N18 = 0, INDIRECT("P" &amp; ROW() - 1), N18)</f>
        <v>0</v>
      </c>
      <c r="Q18" s="0" t="str">
        <f aca="false">IF(F18="","",VLOOKUP(F18,'Соль SKU'!$A$1:$B$150,2,0))</f>
        <v/>
      </c>
      <c r="R18" s="0" t="n">
        <f aca="false">IF($B$2 = "", 1, 8000/$B$2)</f>
        <v>1</v>
      </c>
      <c r="S18" s="0" t="n">
        <f aca="false">VALUE(IF(TRIM(MID(SUBSTITUTE($J18,",",REPT(" ",LEN($J18))), 0 *LEN($J18)+1,LEN($J18))) = "", "0", TRIM(MID(SUBSTITUTE($J18,",",REPT(" ",LEN($J18))),0 *LEN($J18)+1,LEN($J18))))) +   VALUE(IF(TRIM(MID(SUBSTITUTE($J18,",",REPT(" ",LEN($J18))), 1 *LEN($J18)+1,LEN($J18))) = "", "0", TRIM(MID(SUBSTITUTE($J18,",",REPT(" ",LEN($J18))),1 *LEN($J18)+1,LEN($J18))))) +  VALUE(IF(TRIM(MID(SUBSTITUTE($J18,",",REPT(" ",LEN($J18))), 2 *LEN($J18)+1,LEN($J18))) = "", "0", TRIM(MID(SUBSTITUTE($J18,",",REPT(" ",LEN($J18))),2 *LEN($J18)+1,LEN($J18))))) +  VALUE(IF(TRIM(MID(SUBSTITUTE($J18,",",REPT(" ",LEN($J18))), 3 *LEN($J18)+1,LEN($J18))) = "", "0", TRIM(MID(SUBSTITUTE($J18,",",REPT(" ",LEN($J18))),3 *LEN($J18)+1,LEN($J18))))) +  VALUE(IF(TRIM(MID(SUBSTITUTE($J18,",",REPT(" ",LEN($J18))), 4 *LEN($J18)+1,LEN($J18))) = "", "0", TRIM(MID(SUBSTITUTE($J18,",",REPT(" ",LEN($J18))),4 *LEN($J18)+1,LEN($J18))))) +  VALUE(IF(TRIM(MID(SUBSTITUTE($J18,",",REPT(" ",LEN($J18))), 5 *LEN($J18)+1,LEN($J18))) = "", "0", TRIM(MID(SUBSTITUTE($J18,",",REPT(" ",LEN($J18))),5 *LEN($J18)+1,LEN($J18))))) +  VALUE(IF(TRIM(MID(SUBSTITUTE($J18,",",REPT(" ",LEN($J18))), 6 *LEN($J18)+1,LEN($J18))) = "", "0", TRIM(MID(SUBSTITUTE($J18,",",REPT(" ",LEN($J18))),6 *LEN($J18)+1,LEN($J18))))) +  VALUE(IF(TRIM(MID(SUBSTITUTE($J18,",",REPT(" ",LEN($J18))), 7 *LEN($J18)+1,LEN($J18))) = "", "0", TRIM(MID(SUBSTITUTE($J18,",",REPT(" ",LEN($J18))),7 *LEN($J18)+1,LEN($J18))))) +  VALUE(IF(TRIM(MID(SUBSTITUTE($J18,",",REPT(" ",LEN($J18))), 8 *LEN($J18)+1,LEN($J18))) = "", "0", TRIM(MID(SUBSTITUTE($J18,",",REPT(" ",LEN($J18))),8 *LEN($J18)+1,LEN($J18))))) +  VALUE(IF(TRIM(MID(SUBSTITUTE($J18,",",REPT(" ",LEN($J18))), 9 *LEN($J18)+1,LEN($J18))) = "", "0", TRIM(MID(SUBSTITUTE($J18,",",REPT(" ",LEN($J18))),9 *LEN($J18)+1,LEN($J18))))) +  VALUE(IF(TRIM(MID(SUBSTITUTE($J18,",",REPT(" ",LEN($J18))), 10 *LEN($J18)+1,LEN($J18))) = "", "0", TRIM(MID(SUBSTITUTE($J18,",",REPT(" ",LEN($J18))),10 *LEN($J18)+1,LEN($J18)))))</f>
        <v>0</v>
      </c>
      <c r="T18" s="0" t="n">
        <f aca="false">IF(S18 = "", "", S18/R18)</f>
        <v>0</v>
      </c>
    </row>
    <row r="19" customFormat="false" ht="13.8" hidden="false" customHeight="false" outlineLevel="0" collapsed="false">
      <c r="H19" s="5" t="str">
        <f aca="true">IF(L19="", "", INDIRECT("P" &amp; ROW() - 1) - P19)</f>
        <v/>
      </c>
      <c r="K19" s="6" t="str">
        <f aca="false">IF(S19 = "", "", IF(S19/R19 = 0, "", S19/R19))</f>
        <v/>
      </c>
      <c r="M19" s="0" t="n">
        <f aca="false">IF(L19 = "-", -T19,G19)</f>
        <v>0</v>
      </c>
      <c r="N19" s="0" t="n">
        <f aca="true">IF(L19 = "-", SUM(INDIRECT(ADDRESS(2,COLUMN(M19)) &amp; ":" &amp; ADDRESS(ROW(),COLUMN(M19)))), 0)</f>
        <v>0</v>
      </c>
      <c r="O19" s="0" t="n">
        <f aca="false">IF(L19="-",1,0)</f>
        <v>0</v>
      </c>
      <c r="P19" s="0" t="n">
        <f aca="true">IF(N19 = 0, INDIRECT("P" &amp; ROW() - 1), N19)</f>
        <v>0</v>
      </c>
      <c r="Q19" s="0" t="str">
        <f aca="false">IF(F19="","",VLOOKUP(F19,'Соль SKU'!$A$1:$B$150,2,0))</f>
        <v/>
      </c>
      <c r="R19" s="0" t="n">
        <f aca="false">IF($B$2 = "", 1, 8000/$B$2)</f>
        <v>1</v>
      </c>
      <c r="S19" s="0" t="n">
        <f aca="false">VALUE(IF(TRIM(MID(SUBSTITUTE($J19,",",REPT(" ",LEN($J19))), 0 *LEN($J19)+1,LEN($J19))) = "", "0", TRIM(MID(SUBSTITUTE($J19,",",REPT(" ",LEN($J19))),0 *LEN($J19)+1,LEN($J19))))) +   VALUE(IF(TRIM(MID(SUBSTITUTE($J19,",",REPT(" ",LEN($J19))), 1 *LEN($J19)+1,LEN($J19))) = "", "0", TRIM(MID(SUBSTITUTE($J19,",",REPT(" ",LEN($J19))),1 *LEN($J19)+1,LEN($J19))))) +  VALUE(IF(TRIM(MID(SUBSTITUTE($J19,",",REPT(" ",LEN($J19))), 2 *LEN($J19)+1,LEN($J19))) = "", "0", TRIM(MID(SUBSTITUTE($J19,",",REPT(" ",LEN($J19))),2 *LEN($J19)+1,LEN($J19))))) +  VALUE(IF(TRIM(MID(SUBSTITUTE($J19,",",REPT(" ",LEN($J19))), 3 *LEN($J19)+1,LEN($J19))) = "", "0", TRIM(MID(SUBSTITUTE($J19,",",REPT(" ",LEN($J19))),3 *LEN($J19)+1,LEN($J19))))) +  VALUE(IF(TRIM(MID(SUBSTITUTE($J19,",",REPT(" ",LEN($J19))), 4 *LEN($J19)+1,LEN($J19))) = "", "0", TRIM(MID(SUBSTITUTE($J19,",",REPT(" ",LEN($J19))),4 *LEN($J19)+1,LEN($J19))))) +  VALUE(IF(TRIM(MID(SUBSTITUTE($J19,",",REPT(" ",LEN($J19))), 5 *LEN($J19)+1,LEN($J19))) = "", "0", TRIM(MID(SUBSTITUTE($J19,",",REPT(" ",LEN($J19))),5 *LEN($J19)+1,LEN($J19))))) +  VALUE(IF(TRIM(MID(SUBSTITUTE($J19,",",REPT(" ",LEN($J19))), 6 *LEN($J19)+1,LEN($J19))) = "", "0", TRIM(MID(SUBSTITUTE($J19,",",REPT(" ",LEN($J19))),6 *LEN($J19)+1,LEN($J19))))) +  VALUE(IF(TRIM(MID(SUBSTITUTE($J19,",",REPT(" ",LEN($J19))), 7 *LEN($J19)+1,LEN($J19))) = "", "0", TRIM(MID(SUBSTITUTE($J19,",",REPT(" ",LEN($J19))),7 *LEN($J19)+1,LEN($J19))))) +  VALUE(IF(TRIM(MID(SUBSTITUTE($J19,",",REPT(" ",LEN($J19))), 8 *LEN($J19)+1,LEN($J19))) = "", "0", TRIM(MID(SUBSTITUTE($J19,",",REPT(" ",LEN($J19))),8 *LEN($J19)+1,LEN($J19))))) +  VALUE(IF(TRIM(MID(SUBSTITUTE($J19,",",REPT(" ",LEN($J19))), 9 *LEN($J19)+1,LEN($J19))) = "", "0", TRIM(MID(SUBSTITUTE($J19,",",REPT(" ",LEN($J19))),9 *LEN($J19)+1,LEN($J19))))) +  VALUE(IF(TRIM(MID(SUBSTITUTE($J19,",",REPT(" ",LEN($J19))), 10 *LEN($J19)+1,LEN($J19))) = "", "0", TRIM(MID(SUBSTITUTE($J19,",",REPT(" ",LEN($J19))),10 *LEN($J19)+1,LEN($J19)))))</f>
        <v>0</v>
      </c>
      <c r="T19" s="0" t="n">
        <f aca="false">IF(S19 = "", "", S19/R19)</f>
        <v>0</v>
      </c>
    </row>
    <row r="20" customFormat="false" ht="13.8" hidden="false" customHeight="false" outlineLevel="0" collapsed="false">
      <c r="H20" s="5" t="str">
        <f aca="true">IF(L20="", "", INDIRECT("P" &amp; ROW() - 1) - P20)</f>
        <v/>
      </c>
      <c r="K20" s="6" t="str">
        <f aca="false">IF(S20 = "", "", IF(S20/R20 = 0, "", S20/R20))</f>
        <v/>
      </c>
      <c r="M20" s="0" t="n">
        <f aca="false">IF(L20 = "-", -T20,G20)</f>
        <v>0</v>
      </c>
      <c r="N20" s="0" t="n">
        <f aca="true">IF(L20 = "-", SUM(INDIRECT(ADDRESS(2,COLUMN(M20)) &amp; ":" &amp; ADDRESS(ROW(),COLUMN(M20)))), 0)</f>
        <v>0</v>
      </c>
      <c r="O20" s="0" t="n">
        <f aca="false">IF(L20="-",1,0)</f>
        <v>0</v>
      </c>
      <c r="P20" s="0" t="n">
        <f aca="true">IF(N20 = 0, INDIRECT("P" &amp; ROW() - 1), N20)</f>
        <v>0</v>
      </c>
      <c r="Q20" s="0" t="str">
        <f aca="false">IF(F20="","",VLOOKUP(F20,'Соль SKU'!$A$1:$B$150,2,0))</f>
        <v/>
      </c>
      <c r="R20" s="0" t="n">
        <f aca="false">IF($B$2 = "", 1, 8000/$B$2)</f>
        <v>1</v>
      </c>
      <c r="S20" s="0" t="n">
        <f aca="false">VALUE(IF(TRIM(MID(SUBSTITUTE($J20,",",REPT(" ",LEN($J20))), 0 *LEN($J20)+1,LEN($J20))) = "", "0", TRIM(MID(SUBSTITUTE($J20,",",REPT(" ",LEN($J20))),0 *LEN($J20)+1,LEN($J20))))) +   VALUE(IF(TRIM(MID(SUBSTITUTE($J20,",",REPT(" ",LEN($J20))), 1 *LEN($J20)+1,LEN($J20))) = "", "0", TRIM(MID(SUBSTITUTE($J20,",",REPT(" ",LEN($J20))),1 *LEN($J20)+1,LEN($J20))))) +  VALUE(IF(TRIM(MID(SUBSTITUTE($J20,",",REPT(" ",LEN($J20))), 2 *LEN($J20)+1,LEN($J20))) = "", "0", TRIM(MID(SUBSTITUTE($J20,",",REPT(" ",LEN($J20))),2 *LEN($J20)+1,LEN($J20))))) +  VALUE(IF(TRIM(MID(SUBSTITUTE($J20,",",REPT(" ",LEN($J20))), 3 *LEN($J20)+1,LEN($J20))) = "", "0", TRIM(MID(SUBSTITUTE($J20,",",REPT(" ",LEN($J20))),3 *LEN($J20)+1,LEN($J20))))) +  VALUE(IF(TRIM(MID(SUBSTITUTE($J20,",",REPT(" ",LEN($J20))), 4 *LEN($J20)+1,LEN($J20))) = "", "0", TRIM(MID(SUBSTITUTE($J20,",",REPT(" ",LEN($J20))),4 *LEN($J20)+1,LEN($J20))))) +  VALUE(IF(TRIM(MID(SUBSTITUTE($J20,",",REPT(" ",LEN($J20))), 5 *LEN($J20)+1,LEN($J20))) = "", "0", TRIM(MID(SUBSTITUTE($J20,",",REPT(" ",LEN($J20))),5 *LEN($J20)+1,LEN($J20))))) +  VALUE(IF(TRIM(MID(SUBSTITUTE($J20,",",REPT(" ",LEN($J20))), 6 *LEN($J20)+1,LEN($J20))) = "", "0", TRIM(MID(SUBSTITUTE($J20,",",REPT(" ",LEN($J20))),6 *LEN($J20)+1,LEN($J20))))) +  VALUE(IF(TRIM(MID(SUBSTITUTE($J20,",",REPT(" ",LEN($J20))), 7 *LEN($J20)+1,LEN($J20))) = "", "0", TRIM(MID(SUBSTITUTE($J20,",",REPT(" ",LEN($J20))),7 *LEN($J20)+1,LEN($J20))))) +  VALUE(IF(TRIM(MID(SUBSTITUTE($J20,",",REPT(" ",LEN($J20))), 8 *LEN($J20)+1,LEN($J20))) = "", "0", TRIM(MID(SUBSTITUTE($J20,",",REPT(" ",LEN($J20))),8 *LEN($J20)+1,LEN($J20))))) +  VALUE(IF(TRIM(MID(SUBSTITUTE($J20,",",REPT(" ",LEN($J20))), 9 *LEN($J20)+1,LEN($J20))) = "", "0", TRIM(MID(SUBSTITUTE($J20,",",REPT(" ",LEN($J20))),9 *LEN($J20)+1,LEN($J20))))) +  VALUE(IF(TRIM(MID(SUBSTITUTE($J20,",",REPT(" ",LEN($J20))), 10 *LEN($J20)+1,LEN($J20))) = "", "0", TRIM(MID(SUBSTITUTE($J20,",",REPT(" ",LEN($J20))),10 *LEN($J20)+1,LEN($J20)))))</f>
        <v>0</v>
      </c>
      <c r="T20" s="0" t="n">
        <f aca="false">IF(S20 = "", "", S20/R20)</f>
        <v>0</v>
      </c>
    </row>
    <row r="21" customFormat="false" ht="13.8" hidden="false" customHeight="false" outlineLevel="0" collapsed="false">
      <c r="H21" s="5" t="str">
        <f aca="true">IF(L21="", "", INDIRECT("P" &amp; ROW() - 1) - P21)</f>
        <v/>
      </c>
      <c r="K21" s="6" t="str">
        <f aca="false">IF(S21 = "", "", IF(S21/R21 = 0, "", S21/R21))</f>
        <v/>
      </c>
      <c r="M21" s="0" t="n">
        <f aca="false">IF(L21 = "-", -T21,G21)</f>
        <v>0</v>
      </c>
      <c r="N21" s="0" t="n">
        <f aca="true">IF(L21 = "-", SUM(INDIRECT(ADDRESS(2,COLUMN(M21)) &amp; ":" &amp; ADDRESS(ROW(),COLUMN(M21)))), 0)</f>
        <v>0</v>
      </c>
      <c r="O21" s="0" t="n">
        <f aca="false">IF(L21="-",1,0)</f>
        <v>0</v>
      </c>
      <c r="P21" s="0" t="n">
        <f aca="true">IF(N21 = 0, INDIRECT("P" &amp; ROW() - 1), N21)</f>
        <v>0</v>
      </c>
      <c r="Q21" s="0" t="str">
        <f aca="false">IF(F21="","",VLOOKUP(F21,'Соль SKU'!$A$1:$B$150,2,0))</f>
        <v/>
      </c>
      <c r="R21" s="0" t="n">
        <f aca="false">IF($B$2 = "", 1, 8000/$B$2)</f>
        <v>1</v>
      </c>
      <c r="S21" s="0" t="n">
        <f aca="false">VALUE(IF(TRIM(MID(SUBSTITUTE($J21,",",REPT(" ",LEN($J21))), 0 *LEN($J21)+1,LEN($J21))) = "", "0", TRIM(MID(SUBSTITUTE($J21,",",REPT(" ",LEN($J21))),0 *LEN($J21)+1,LEN($J21))))) +   VALUE(IF(TRIM(MID(SUBSTITUTE($J21,",",REPT(" ",LEN($J21))), 1 *LEN($J21)+1,LEN($J21))) = "", "0", TRIM(MID(SUBSTITUTE($J21,",",REPT(" ",LEN($J21))),1 *LEN($J21)+1,LEN($J21))))) +  VALUE(IF(TRIM(MID(SUBSTITUTE($J21,",",REPT(" ",LEN($J21))), 2 *LEN($J21)+1,LEN($J21))) = "", "0", TRIM(MID(SUBSTITUTE($J21,",",REPT(" ",LEN($J21))),2 *LEN($J21)+1,LEN($J21))))) +  VALUE(IF(TRIM(MID(SUBSTITUTE($J21,",",REPT(" ",LEN($J21))), 3 *LEN($J21)+1,LEN($J21))) = "", "0", TRIM(MID(SUBSTITUTE($J21,",",REPT(" ",LEN($J21))),3 *LEN($J21)+1,LEN($J21))))) +  VALUE(IF(TRIM(MID(SUBSTITUTE($J21,",",REPT(" ",LEN($J21))), 4 *LEN($J21)+1,LEN($J21))) = "", "0", TRIM(MID(SUBSTITUTE($J21,",",REPT(" ",LEN($J21))),4 *LEN($J21)+1,LEN($J21))))) +  VALUE(IF(TRIM(MID(SUBSTITUTE($J21,",",REPT(" ",LEN($J21))), 5 *LEN($J21)+1,LEN($J21))) = "", "0", TRIM(MID(SUBSTITUTE($J21,",",REPT(" ",LEN($J21))),5 *LEN($J21)+1,LEN($J21))))) +  VALUE(IF(TRIM(MID(SUBSTITUTE($J21,",",REPT(" ",LEN($J21))), 6 *LEN($J21)+1,LEN($J21))) = "", "0", TRIM(MID(SUBSTITUTE($J21,",",REPT(" ",LEN($J21))),6 *LEN($J21)+1,LEN($J21))))) +  VALUE(IF(TRIM(MID(SUBSTITUTE($J21,",",REPT(" ",LEN($J21))), 7 *LEN($J21)+1,LEN($J21))) = "", "0", TRIM(MID(SUBSTITUTE($J21,",",REPT(" ",LEN($J21))),7 *LEN($J21)+1,LEN($J21))))) +  VALUE(IF(TRIM(MID(SUBSTITUTE($J21,",",REPT(" ",LEN($J21))), 8 *LEN($J21)+1,LEN($J21))) = "", "0", TRIM(MID(SUBSTITUTE($J21,",",REPT(" ",LEN($J21))),8 *LEN($J21)+1,LEN($J21))))) +  VALUE(IF(TRIM(MID(SUBSTITUTE($J21,",",REPT(" ",LEN($J21))), 9 *LEN($J21)+1,LEN($J21))) = "", "0", TRIM(MID(SUBSTITUTE($J21,",",REPT(" ",LEN($J21))),9 *LEN($J21)+1,LEN($J21))))) +  VALUE(IF(TRIM(MID(SUBSTITUTE($J21,",",REPT(" ",LEN($J21))), 10 *LEN($J21)+1,LEN($J21))) = "", "0", TRIM(MID(SUBSTITUTE($J21,",",REPT(" ",LEN($J21))),10 *LEN($J21)+1,LEN($J21)))))</f>
        <v>0</v>
      </c>
      <c r="T21" s="0" t="n">
        <f aca="false">IF(S21 = "", "", S21/R21)</f>
        <v>0</v>
      </c>
    </row>
    <row r="22" customFormat="false" ht="13.8" hidden="false" customHeight="false" outlineLevel="0" collapsed="false">
      <c r="H22" s="5" t="str">
        <f aca="true">IF(L22="", "", INDIRECT("P" &amp; ROW() - 1) - P22)</f>
        <v/>
      </c>
      <c r="K22" s="6" t="str">
        <f aca="false">IF(S22 = "", "", IF(S22/R22 = 0, "", S22/R22))</f>
        <v/>
      </c>
      <c r="M22" s="0" t="n">
        <f aca="false">IF(L22 = "-", -T22,G22)</f>
        <v>0</v>
      </c>
      <c r="N22" s="0" t="n">
        <f aca="true">IF(L22 = "-", SUM(INDIRECT(ADDRESS(2,COLUMN(M22)) &amp; ":" &amp; ADDRESS(ROW(),COLUMN(M22)))), 0)</f>
        <v>0</v>
      </c>
      <c r="O22" s="0" t="n">
        <f aca="false">IF(L22="-",1,0)</f>
        <v>0</v>
      </c>
      <c r="P22" s="0" t="n">
        <f aca="true">IF(N22 = 0, INDIRECT("P" &amp; ROW() - 1), N22)</f>
        <v>0</v>
      </c>
      <c r="Q22" s="0" t="str">
        <f aca="false">IF(F22="","",VLOOKUP(F22,'Соль SKU'!$A$1:$B$150,2,0))</f>
        <v/>
      </c>
      <c r="R22" s="0" t="n">
        <f aca="false">IF($B$2 = "", 1, 8000/$B$2)</f>
        <v>1</v>
      </c>
      <c r="S22" s="0" t="n">
        <f aca="false">VALUE(IF(TRIM(MID(SUBSTITUTE($J22,",",REPT(" ",LEN($J22))), 0 *LEN($J22)+1,LEN($J22))) = "", "0", TRIM(MID(SUBSTITUTE($J22,",",REPT(" ",LEN($J22))),0 *LEN($J22)+1,LEN($J22))))) +   VALUE(IF(TRIM(MID(SUBSTITUTE($J22,",",REPT(" ",LEN($J22))), 1 *LEN($J22)+1,LEN($J22))) = "", "0", TRIM(MID(SUBSTITUTE($J22,",",REPT(" ",LEN($J22))),1 *LEN($J22)+1,LEN($J22))))) +  VALUE(IF(TRIM(MID(SUBSTITUTE($J22,",",REPT(" ",LEN($J22))), 2 *LEN($J22)+1,LEN($J22))) = "", "0", TRIM(MID(SUBSTITUTE($J22,",",REPT(" ",LEN($J22))),2 *LEN($J22)+1,LEN($J22))))) +  VALUE(IF(TRIM(MID(SUBSTITUTE($J22,",",REPT(" ",LEN($J22))), 3 *LEN($J22)+1,LEN($J22))) = "", "0", TRIM(MID(SUBSTITUTE($J22,",",REPT(" ",LEN($J22))),3 *LEN($J22)+1,LEN($J22))))) +  VALUE(IF(TRIM(MID(SUBSTITUTE($J22,",",REPT(" ",LEN($J22))), 4 *LEN($J22)+1,LEN($J22))) = "", "0", TRIM(MID(SUBSTITUTE($J22,",",REPT(" ",LEN($J22))),4 *LEN($J22)+1,LEN($J22))))) +  VALUE(IF(TRIM(MID(SUBSTITUTE($J22,",",REPT(" ",LEN($J22))), 5 *LEN($J22)+1,LEN($J22))) = "", "0", TRIM(MID(SUBSTITUTE($J22,",",REPT(" ",LEN($J22))),5 *LEN($J22)+1,LEN($J22))))) +  VALUE(IF(TRIM(MID(SUBSTITUTE($J22,",",REPT(" ",LEN($J22))), 6 *LEN($J22)+1,LEN($J22))) = "", "0", TRIM(MID(SUBSTITUTE($J22,",",REPT(" ",LEN($J22))),6 *LEN($J22)+1,LEN($J22))))) +  VALUE(IF(TRIM(MID(SUBSTITUTE($J22,",",REPT(" ",LEN($J22))), 7 *LEN($J22)+1,LEN($J22))) = "", "0", TRIM(MID(SUBSTITUTE($J22,",",REPT(" ",LEN($J22))),7 *LEN($J22)+1,LEN($J22))))) +  VALUE(IF(TRIM(MID(SUBSTITUTE($J22,",",REPT(" ",LEN($J22))), 8 *LEN($J22)+1,LEN($J22))) = "", "0", TRIM(MID(SUBSTITUTE($J22,",",REPT(" ",LEN($J22))),8 *LEN($J22)+1,LEN($J22))))) +  VALUE(IF(TRIM(MID(SUBSTITUTE($J22,",",REPT(" ",LEN($J22))), 9 *LEN($J22)+1,LEN($J22))) = "", "0", TRIM(MID(SUBSTITUTE($J22,",",REPT(" ",LEN($J22))),9 *LEN($J22)+1,LEN($J22))))) +  VALUE(IF(TRIM(MID(SUBSTITUTE($J22,",",REPT(" ",LEN($J22))), 10 *LEN($J22)+1,LEN($J22))) = "", "0", TRIM(MID(SUBSTITUTE($J22,",",REPT(" ",LEN($J22))),10 *LEN($J22)+1,LEN($J22)))))</f>
        <v>0</v>
      </c>
      <c r="T22" s="0" t="n">
        <f aca="false">IF(S22 = "", "", S22/R22)</f>
        <v>0</v>
      </c>
    </row>
    <row r="23" customFormat="false" ht="13.8" hidden="false" customHeight="false" outlineLevel="0" collapsed="false">
      <c r="H23" s="5" t="str">
        <f aca="true">IF(L23="", "", INDIRECT("P" &amp; ROW() - 1) - P23)</f>
        <v/>
      </c>
      <c r="K23" s="6" t="str">
        <f aca="false">IF(S23 = "", "", IF(S23/R23 = 0, "", S23/R23))</f>
        <v/>
      </c>
      <c r="M23" s="0" t="n">
        <f aca="false">IF(L23 = "-", -T23,G23)</f>
        <v>0</v>
      </c>
      <c r="N23" s="0" t="n">
        <f aca="true">IF(L23 = "-", SUM(INDIRECT(ADDRESS(2,COLUMN(M23)) &amp; ":" &amp; ADDRESS(ROW(),COLUMN(M23)))), 0)</f>
        <v>0</v>
      </c>
      <c r="O23" s="0" t="n">
        <f aca="false">IF(L23="-",1,0)</f>
        <v>0</v>
      </c>
      <c r="P23" s="0" t="n">
        <f aca="true">IF(N23 = 0, INDIRECT("P" &amp; ROW() - 1), N23)</f>
        <v>0</v>
      </c>
      <c r="Q23" s="0" t="str">
        <f aca="false">IF(F23="","",VLOOKUP(F23,'Соль SKU'!$A$1:$B$150,2,0))</f>
        <v/>
      </c>
      <c r="R23" s="0" t="n">
        <f aca="false">IF($B$2 = "", 1, 8000/$B$2)</f>
        <v>1</v>
      </c>
      <c r="S23" s="0" t="n">
        <f aca="false">VALUE(IF(TRIM(MID(SUBSTITUTE($J23,",",REPT(" ",LEN($J23))), 0 *LEN($J23)+1,LEN($J23))) = "", "0", TRIM(MID(SUBSTITUTE($J23,",",REPT(" ",LEN($J23))),0 *LEN($J23)+1,LEN($J23))))) +   VALUE(IF(TRIM(MID(SUBSTITUTE($J23,",",REPT(" ",LEN($J23))), 1 *LEN($J23)+1,LEN($J23))) = "", "0", TRIM(MID(SUBSTITUTE($J23,",",REPT(" ",LEN($J23))),1 *LEN($J23)+1,LEN($J23))))) +  VALUE(IF(TRIM(MID(SUBSTITUTE($J23,",",REPT(" ",LEN($J23))), 2 *LEN($J23)+1,LEN($J23))) = "", "0", TRIM(MID(SUBSTITUTE($J23,",",REPT(" ",LEN($J23))),2 *LEN($J23)+1,LEN($J23))))) +  VALUE(IF(TRIM(MID(SUBSTITUTE($J23,",",REPT(" ",LEN($J23))), 3 *LEN($J23)+1,LEN($J23))) = "", "0", TRIM(MID(SUBSTITUTE($J23,",",REPT(" ",LEN($J23))),3 *LEN($J23)+1,LEN($J23))))) +  VALUE(IF(TRIM(MID(SUBSTITUTE($J23,",",REPT(" ",LEN($J23))), 4 *LEN($J23)+1,LEN($J23))) = "", "0", TRIM(MID(SUBSTITUTE($J23,",",REPT(" ",LEN($J23))),4 *LEN($J23)+1,LEN($J23))))) +  VALUE(IF(TRIM(MID(SUBSTITUTE($J23,",",REPT(" ",LEN($J23))), 5 *LEN($J23)+1,LEN($J23))) = "", "0", TRIM(MID(SUBSTITUTE($J23,",",REPT(" ",LEN($J23))),5 *LEN($J23)+1,LEN($J23))))) +  VALUE(IF(TRIM(MID(SUBSTITUTE($J23,",",REPT(" ",LEN($J23))), 6 *LEN($J23)+1,LEN($J23))) = "", "0", TRIM(MID(SUBSTITUTE($J23,",",REPT(" ",LEN($J23))),6 *LEN($J23)+1,LEN($J23))))) +  VALUE(IF(TRIM(MID(SUBSTITUTE($J23,",",REPT(" ",LEN($J23))), 7 *LEN($J23)+1,LEN($J23))) = "", "0", TRIM(MID(SUBSTITUTE($J23,",",REPT(" ",LEN($J23))),7 *LEN($J23)+1,LEN($J23))))) +  VALUE(IF(TRIM(MID(SUBSTITUTE($J23,",",REPT(" ",LEN($J23))), 8 *LEN($J23)+1,LEN($J23))) = "", "0", TRIM(MID(SUBSTITUTE($J23,",",REPT(" ",LEN($J23))),8 *LEN($J23)+1,LEN($J23))))) +  VALUE(IF(TRIM(MID(SUBSTITUTE($J23,",",REPT(" ",LEN($J23))), 9 *LEN($J23)+1,LEN($J23))) = "", "0", TRIM(MID(SUBSTITUTE($J23,",",REPT(" ",LEN($J23))),9 *LEN($J23)+1,LEN($J23))))) +  VALUE(IF(TRIM(MID(SUBSTITUTE($J23,",",REPT(" ",LEN($J23))), 10 *LEN($J23)+1,LEN($J23))) = "", "0", TRIM(MID(SUBSTITUTE($J23,",",REPT(" ",LEN($J23))),10 *LEN($J23)+1,LEN($J23)))))</f>
        <v>0</v>
      </c>
      <c r="T23" s="0" t="n">
        <f aca="false">IF(S23 = "", "", S23/R23)</f>
        <v>0</v>
      </c>
    </row>
    <row r="24" customFormat="false" ht="13.8" hidden="false" customHeight="false" outlineLevel="0" collapsed="false">
      <c r="H24" s="5" t="str">
        <f aca="true">IF(L24="", "", INDIRECT("P" &amp; ROW() - 1) - P24)</f>
        <v/>
      </c>
      <c r="K24" s="6" t="str">
        <f aca="false">IF(S24 = "", "", IF(S24/R24 = 0, "", S24/R24))</f>
        <v/>
      </c>
      <c r="M24" s="0" t="n">
        <f aca="false">IF(L24 = "-", -T24,G24)</f>
        <v>0</v>
      </c>
      <c r="N24" s="0" t="n">
        <f aca="true">IF(L24 = "-", SUM(INDIRECT(ADDRESS(2,COLUMN(M24)) &amp; ":" &amp; ADDRESS(ROW(),COLUMN(M24)))), 0)</f>
        <v>0</v>
      </c>
      <c r="O24" s="0" t="n">
        <f aca="false">IF(L24="-",1,0)</f>
        <v>0</v>
      </c>
      <c r="P24" s="0" t="n">
        <f aca="true">IF(N24 = 0, INDIRECT("P" &amp; ROW() - 1), N24)</f>
        <v>0</v>
      </c>
      <c r="Q24" s="0" t="str">
        <f aca="false">IF(F24="","",VLOOKUP(F24,'Соль SKU'!$A$1:$B$150,2,0))</f>
        <v/>
      </c>
      <c r="R24" s="0" t="n">
        <f aca="false">IF($B$2 = "", 1, 8000/$B$2)</f>
        <v>1</v>
      </c>
      <c r="S24" s="0" t="n">
        <f aca="false">VALUE(IF(TRIM(MID(SUBSTITUTE($J24,",",REPT(" ",LEN($J24))), 0 *LEN($J24)+1,LEN($J24))) = "", "0", TRIM(MID(SUBSTITUTE($J24,",",REPT(" ",LEN($J24))),0 *LEN($J24)+1,LEN($J24))))) +   VALUE(IF(TRIM(MID(SUBSTITUTE($J24,",",REPT(" ",LEN($J24))), 1 *LEN($J24)+1,LEN($J24))) = "", "0", TRIM(MID(SUBSTITUTE($J24,",",REPT(" ",LEN($J24))),1 *LEN($J24)+1,LEN($J24))))) +  VALUE(IF(TRIM(MID(SUBSTITUTE($J24,",",REPT(" ",LEN($J24))), 2 *LEN($J24)+1,LEN($J24))) = "", "0", TRIM(MID(SUBSTITUTE($J24,",",REPT(" ",LEN($J24))),2 *LEN($J24)+1,LEN($J24))))) +  VALUE(IF(TRIM(MID(SUBSTITUTE($J24,",",REPT(" ",LEN($J24))), 3 *LEN($J24)+1,LEN($J24))) = "", "0", TRIM(MID(SUBSTITUTE($J24,",",REPT(" ",LEN($J24))),3 *LEN($J24)+1,LEN($J24))))) +  VALUE(IF(TRIM(MID(SUBSTITUTE($J24,",",REPT(" ",LEN($J24))), 4 *LEN($J24)+1,LEN($J24))) = "", "0", TRIM(MID(SUBSTITUTE($J24,",",REPT(" ",LEN($J24))),4 *LEN($J24)+1,LEN($J24))))) +  VALUE(IF(TRIM(MID(SUBSTITUTE($J24,",",REPT(" ",LEN($J24))), 5 *LEN($J24)+1,LEN($J24))) = "", "0", TRIM(MID(SUBSTITUTE($J24,",",REPT(" ",LEN($J24))),5 *LEN($J24)+1,LEN($J24))))) +  VALUE(IF(TRIM(MID(SUBSTITUTE($J24,",",REPT(" ",LEN($J24))), 6 *LEN($J24)+1,LEN($J24))) = "", "0", TRIM(MID(SUBSTITUTE($J24,",",REPT(" ",LEN($J24))),6 *LEN($J24)+1,LEN($J24))))) +  VALUE(IF(TRIM(MID(SUBSTITUTE($J24,",",REPT(" ",LEN($J24))), 7 *LEN($J24)+1,LEN($J24))) = "", "0", TRIM(MID(SUBSTITUTE($J24,",",REPT(" ",LEN($J24))),7 *LEN($J24)+1,LEN($J24))))) +  VALUE(IF(TRIM(MID(SUBSTITUTE($J24,",",REPT(" ",LEN($J24))), 8 *LEN($J24)+1,LEN($J24))) = "", "0", TRIM(MID(SUBSTITUTE($J24,",",REPT(" ",LEN($J24))),8 *LEN($J24)+1,LEN($J24))))) +  VALUE(IF(TRIM(MID(SUBSTITUTE($J24,",",REPT(" ",LEN($J24))), 9 *LEN($J24)+1,LEN($J24))) = "", "0", TRIM(MID(SUBSTITUTE($J24,",",REPT(" ",LEN($J24))),9 *LEN($J24)+1,LEN($J24))))) +  VALUE(IF(TRIM(MID(SUBSTITUTE($J24,",",REPT(" ",LEN($J24))), 10 *LEN($J24)+1,LEN($J24))) = "", "0", TRIM(MID(SUBSTITUTE($J24,",",REPT(" ",LEN($J24))),10 *LEN($J24)+1,LEN($J24)))))</f>
        <v>0</v>
      </c>
      <c r="T24" s="0" t="n">
        <f aca="false">IF(S24 = "", "", S24/R24)</f>
        <v>0</v>
      </c>
    </row>
    <row r="25" customFormat="false" ht="13.8" hidden="false" customHeight="false" outlineLevel="0" collapsed="false">
      <c r="H25" s="5" t="str">
        <f aca="true">IF(L25="", "", INDIRECT("P" &amp; ROW() - 1) - P25)</f>
        <v/>
      </c>
      <c r="K25" s="6" t="str">
        <f aca="false">IF(S25 = "", "", IF(S25/R25 = 0, "", S25/R25))</f>
        <v/>
      </c>
      <c r="M25" s="0" t="n">
        <f aca="false">IF(L25 = "-", -T25,G25)</f>
        <v>0</v>
      </c>
      <c r="N25" s="0" t="n">
        <f aca="true">IF(L25 = "-", SUM(INDIRECT(ADDRESS(2,COLUMN(M25)) &amp; ":" &amp; ADDRESS(ROW(),COLUMN(M25)))), 0)</f>
        <v>0</v>
      </c>
      <c r="O25" s="0" t="n">
        <f aca="false">IF(L25="-",1,0)</f>
        <v>0</v>
      </c>
      <c r="P25" s="0" t="n">
        <f aca="true">IF(N25 = 0, INDIRECT("P" &amp; ROW() - 1), N25)</f>
        <v>0</v>
      </c>
      <c r="Q25" s="0" t="str">
        <f aca="false">IF(F25="","",VLOOKUP(F25,'Соль SKU'!$A$1:$B$150,2,0))</f>
        <v/>
      </c>
      <c r="R25" s="0" t="n">
        <f aca="false">IF($B$2 = "", 1, 8000/$B$2)</f>
        <v>1</v>
      </c>
      <c r="S25" s="0" t="n">
        <f aca="false">VALUE(IF(TRIM(MID(SUBSTITUTE($J25,",",REPT(" ",LEN($J25))), 0 *LEN($J25)+1,LEN($J25))) = "", "0", TRIM(MID(SUBSTITUTE($J25,",",REPT(" ",LEN($J25))),0 *LEN($J25)+1,LEN($J25))))) +   VALUE(IF(TRIM(MID(SUBSTITUTE($J25,",",REPT(" ",LEN($J25))), 1 *LEN($J25)+1,LEN($J25))) = "", "0", TRIM(MID(SUBSTITUTE($J25,",",REPT(" ",LEN($J25))),1 *LEN($J25)+1,LEN($J25))))) +  VALUE(IF(TRIM(MID(SUBSTITUTE($J25,",",REPT(" ",LEN($J25))), 2 *LEN($J25)+1,LEN($J25))) = "", "0", TRIM(MID(SUBSTITUTE($J25,",",REPT(" ",LEN($J25))),2 *LEN($J25)+1,LEN($J25))))) +  VALUE(IF(TRIM(MID(SUBSTITUTE($J25,",",REPT(" ",LEN($J25))), 3 *LEN($J25)+1,LEN($J25))) = "", "0", TRIM(MID(SUBSTITUTE($J25,",",REPT(" ",LEN($J25))),3 *LEN($J25)+1,LEN($J25))))) +  VALUE(IF(TRIM(MID(SUBSTITUTE($J25,",",REPT(" ",LEN($J25))), 4 *LEN($J25)+1,LEN($J25))) = "", "0", TRIM(MID(SUBSTITUTE($J25,",",REPT(" ",LEN($J25))),4 *LEN($J25)+1,LEN($J25))))) +  VALUE(IF(TRIM(MID(SUBSTITUTE($J25,",",REPT(" ",LEN($J25))), 5 *LEN($J25)+1,LEN($J25))) = "", "0", TRIM(MID(SUBSTITUTE($J25,",",REPT(" ",LEN($J25))),5 *LEN($J25)+1,LEN($J25))))) +  VALUE(IF(TRIM(MID(SUBSTITUTE($J25,",",REPT(" ",LEN($J25))), 6 *LEN($J25)+1,LEN($J25))) = "", "0", TRIM(MID(SUBSTITUTE($J25,",",REPT(" ",LEN($J25))),6 *LEN($J25)+1,LEN($J25))))) +  VALUE(IF(TRIM(MID(SUBSTITUTE($J25,",",REPT(" ",LEN($J25))), 7 *LEN($J25)+1,LEN($J25))) = "", "0", TRIM(MID(SUBSTITUTE($J25,",",REPT(" ",LEN($J25))),7 *LEN($J25)+1,LEN($J25))))) +  VALUE(IF(TRIM(MID(SUBSTITUTE($J25,",",REPT(" ",LEN($J25))), 8 *LEN($J25)+1,LEN($J25))) = "", "0", TRIM(MID(SUBSTITUTE($J25,",",REPT(" ",LEN($J25))),8 *LEN($J25)+1,LEN($J25))))) +  VALUE(IF(TRIM(MID(SUBSTITUTE($J25,",",REPT(" ",LEN($J25))), 9 *LEN($J25)+1,LEN($J25))) = "", "0", TRIM(MID(SUBSTITUTE($J25,",",REPT(" ",LEN($J25))),9 *LEN($J25)+1,LEN($J25))))) +  VALUE(IF(TRIM(MID(SUBSTITUTE($J25,",",REPT(" ",LEN($J25))), 10 *LEN($J25)+1,LEN($J25))) = "", "0", TRIM(MID(SUBSTITUTE($J25,",",REPT(" ",LEN($J25))),10 *LEN($J25)+1,LEN($J25)))))</f>
        <v>0</v>
      </c>
      <c r="T25" s="0" t="n">
        <f aca="false">IF(S25 = "", "", S25/R25)</f>
        <v>0</v>
      </c>
    </row>
    <row r="26" customFormat="false" ht="13.8" hidden="false" customHeight="false" outlineLevel="0" collapsed="false">
      <c r="H26" s="5" t="str">
        <f aca="true">IF(L26="", "", INDIRECT("P" &amp; ROW() - 1) - P26)</f>
        <v/>
      </c>
      <c r="K26" s="6" t="str">
        <f aca="false">IF(S26 = "", "", IF(S26/R26 = 0, "", S26/R26))</f>
        <v/>
      </c>
      <c r="M26" s="0" t="n">
        <f aca="false">IF(L26 = "-", -T26,G26)</f>
        <v>0</v>
      </c>
      <c r="N26" s="0" t="n">
        <f aca="true">IF(L26 = "-", SUM(INDIRECT(ADDRESS(2,COLUMN(M26)) &amp; ":" &amp; ADDRESS(ROW(),COLUMN(M26)))), 0)</f>
        <v>0</v>
      </c>
      <c r="O26" s="0" t="n">
        <f aca="false">IF(L26="-",1,0)</f>
        <v>0</v>
      </c>
      <c r="P26" s="0" t="n">
        <f aca="true">IF(N26 = 0, INDIRECT("P" &amp; ROW() - 1), N26)</f>
        <v>0</v>
      </c>
      <c r="Q26" s="0" t="str">
        <f aca="false">IF(F26="","",VLOOKUP(F26,'Соль SKU'!$A$1:$B$150,2,0))</f>
        <v/>
      </c>
      <c r="R26" s="0" t="n">
        <f aca="false">IF($B$2 = "", 1, 8000/$B$2)</f>
        <v>1</v>
      </c>
      <c r="S26" s="0" t="n">
        <f aca="false">VALUE(IF(TRIM(MID(SUBSTITUTE($J26,",",REPT(" ",LEN($J26))), 0 *LEN($J26)+1,LEN($J26))) = "", "0", TRIM(MID(SUBSTITUTE($J26,",",REPT(" ",LEN($J26))),0 *LEN($J26)+1,LEN($J26))))) +   VALUE(IF(TRIM(MID(SUBSTITUTE($J26,",",REPT(" ",LEN($J26))), 1 *LEN($J26)+1,LEN($J26))) = "", "0", TRIM(MID(SUBSTITUTE($J26,",",REPT(" ",LEN($J26))),1 *LEN($J26)+1,LEN($J26))))) +  VALUE(IF(TRIM(MID(SUBSTITUTE($J26,",",REPT(" ",LEN($J26))), 2 *LEN($J26)+1,LEN($J26))) = "", "0", TRIM(MID(SUBSTITUTE($J26,",",REPT(" ",LEN($J26))),2 *LEN($J26)+1,LEN($J26))))) +  VALUE(IF(TRIM(MID(SUBSTITUTE($J26,",",REPT(" ",LEN($J26))), 3 *LEN($J26)+1,LEN($J26))) = "", "0", TRIM(MID(SUBSTITUTE($J26,",",REPT(" ",LEN($J26))),3 *LEN($J26)+1,LEN($J26))))) +  VALUE(IF(TRIM(MID(SUBSTITUTE($J26,",",REPT(" ",LEN($J26))), 4 *LEN($J26)+1,LEN($J26))) = "", "0", TRIM(MID(SUBSTITUTE($J26,",",REPT(" ",LEN($J26))),4 *LEN($J26)+1,LEN($J26))))) +  VALUE(IF(TRIM(MID(SUBSTITUTE($J26,",",REPT(" ",LEN($J26))), 5 *LEN($J26)+1,LEN($J26))) = "", "0", TRIM(MID(SUBSTITUTE($J26,",",REPT(" ",LEN($J26))),5 *LEN($J26)+1,LEN($J26))))) +  VALUE(IF(TRIM(MID(SUBSTITUTE($J26,",",REPT(" ",LEN($J26))), 6 *LEN($J26)+1,LEN($J26))) = "", "0", TRIM(MID(SUBSTITUTE($J26,",",REPT(" ",LEN($J26))),6 *LEN($J26)+1,LEN($J26))))) +  VALUE(IF(TRIM(MID(SUBSTITUTE($J26,",",REPT(" ",LEN($J26))), 7 *LEN($J26)+1,LEN($J26))) = "", "0", TRIM(MID(SUBSTITUTE($J26,",",REPT(" ",LEN($J26))),7 *LEN($J26)+1,LEN($J26))))) +  VALUE(IF(TRIM(MID(SUBSTITUTE($J26,",",REPT(" ",LEN($J26))), 8 *LEN($J26)+1,LEN($J26))) = "", "0", TRIM(MID(SUBSTITUTE($J26,",",REPT(" ",LEN($J26))),8 *LEN($J26)+1,LEN($J26))))) +  VALUE(IF(TRIM(MID(SUBSTITUTE($J26,",",REPT(" ",LEN($J26))), 9 *LEN($J26)+1,LEN($J26))) = "", "0", TRIM(MID(SUBSTITUTE($J26,",",REPT(" ",LEN($J26))),9 *LEN($J26)+1,LEN($J26))))) +  VALUE(IF(TRIM(MID(SUBSTITUTE($J26,",",REPT(" ",LEN($J26))), 10 *LEN($J26)+1,LEN($J26))) = "", "0", TRIM(MID(SUBSTITUTE($J26,",",REPT(" ",LEN($J26))),10 *LEN($J26)+1,LEN($J26)))))</f>
        <v>0</v>
      </c>
      <c r="T26" s="0" t="n">
        <f aca="false">IF(S26 = "", "", S26/R26)</f>
        <v>0</v>
      </c>
    </row>
    <row r="27" customFormat="false" ht="13.8" hidden="false" customHeight="false" outlineLevel="0" collapsed="false">
      <c r="H27" s="5" t="str">
        <f aca="true">IF(L27="", "", INDIRECT("P" &amp; ROW() - 1) - P27)</f>
        <v/>
      </c>
      <c r="K27" s="6" t="str">
        <f aca="false">IF(S27 = "", "", IF(S27/R27 = 0, "", S27/R27))</f>
        <v/>
      </c>
      <c r="M27" s="0" t="n">
        <f aca="false">IF(L27 = "-", -T27,G27)</f>
        <v>0</v>
      </c>
      <c r="N27" s="0" t="n">
        <f aca="true">IF(L27 = "-", SUM(INDIRECT(ADDRESS(2,COLUMN(M27)) &amp; ":" &amp; ADDRESS(ROW(),COLUMN(M27)))), 0)</f>
        <v>0</v>
      </c>
      <c r="O27" s="0" t="n">
        <f aca="false">IF(L27="-",1,0)</f>
        <v>0</v>
      </c>
      <c r="P27" s="0" t="n">
        <f aca="true">IF(N27 = 0, INDIRECT("P" &amp; ROW() - 1), N27)</f>
        <v>0</v>
      </c>
      <c r="Q27" s="0" t="str">
        <f aca="false">IF(F27="","",VLOOKUP(F27,'Соль SKU'!$A$1:$B$150,2,0))</f>
        <v/>
      </c>
      <c r="R27" s="0" t="n">
        <f aca="false">IF($B$2 = "", 1, 8000/$B$2)</f>
        <v>1</v>
      </c>
      <c r="S27" s="0" t="n">
        <f aca="false">VALUE(IF(TRIM(MID(SUBSTITUTE($J27,",",REPT(" ",LEN($J27))), 0 *LEN($J27)+1,LEN($J27))) = "", "0", TRIM(MID(SUBSTITUTE($J27,",",REPT(" ",LEN($J27))),0 *LEN($J27)+1,LEN($J27))))) +   VALUE(IF(TRIM(MID(SUBSTITUTE($J27,",",REPT(" ",LEN($J27))), 1 *LEN($J27)+1,LEN($J27))) = "", "0", TRIM(MID(SUBSTITUTE($J27,",",REPT(" ",LEN($J27))),1 *LEN($J27)+1,LEN($J27))))) +  VALUE(IF(TRIM(MID(SUBSTITUTE($J27,",",REPT(" ",LEN($J27))), 2 *LEN($J27)+1,LEN($J27))) = "", "0", TRIM(MID(SUBSTITUTE($J27,",",REPT(" ",LEN($J27))),2 *LEN($J27)+1,LEN($J27))))) +  VALUE(IF(TRIM(MID(SUBSTITUTE($J27,",",REPT(" ",LEN($J27))), 3 *LEN($J27)+1,LEN($J27))) = "", "0", TRIM(MID(SUBSTITUTE($J27,",",REPT(" ",LEN($J27))),3 *LEN($J27)+1,LEN($J27))))) +  VALUE(IF(TRIM(MID(SUBSTITUTE($J27,",",REPT(" ",LEN($J27))), 4 *LEN($J27)+1,LEN($J27))) = "", "0", TRIM(MID(SUBSTITUTE($J27,",",REPT(" ",LEN($J27))),4 *LEN($J27)+1,LEN($J27))))) +  VALUE(IF(TRIM(MID(SUBSTITUTE($J27,",",REPT(" ",LEN($J27))), 5 *LEN($J27)+1,LEN($J27))) = "", "0", TRIM(MID(SUBSTITUTE($J27,",",REPT(" ",LEN($J27))),5 *LEN($J27)+1,LEN($J27))))) +  VALUE(IF(TRIM(MID(SUBSTITUTE($J27,",",REPT(" ",LEN($J27))), 6 *LEN($J27)+1,LEN($J27))) = "", "0", TRIM(MID(SUBSTITUTE($J27,",",REPT(" ",LEN($J27))),6 *LEN($J27)+1,LEN($J27))))) +  VALUE(IF(TRIM(MID(SUBSTITUTE($J27,",",REPT(" ",LEN($J27))), 7 *LEN($J27)+1,LEN($J27))) = "", "0", TRIM(MID(SUBSTITUTE($J27,",",REPT(" ",LEN($J27))),7 *LEN($J27)+1,LEN($J27))))) +  VALUE(IF(TRIM(MID(SUBSTITUTE($J27,",",REPT(" ",LEN($J27))), 8 *LEN($J27)+1,LEN($J27))) = "", "0", TRIM(MID(SUBSTITUTE($J27,",",REPT(" ",LEN($J27))),8 *LEN($J27)+1,LEN($J27))))) +  VALUE(IF(TRIM(MID(SUBSTITUTE($J27,",",REPT(" ",LEN($J27))), 9 *LEN($J27)+1,LEN($J27))) = "", "0", TRIM(MID(SUBSTITUTE($J27,",",REPT(" ",LEN($J27))),9 *LEN($J27)+1,LEN($J27))))) +  VALUE(IF(TRIM(MID(SUBSTITUTE($J27,",",REPT(" ",LEN($J27))), 10 *LEN($J27)+1,LEN($J27))) = "", "0", TRIM(MID(SUBSTITUTE($J27,",",REPT(" ",LEN($J27))),10 *LEN($J27)+1,LEN($J27)))))</f>
        <v>0</v>
      </c>
      <c r="T27" s="0" t="n">
        <f aca="false">IF(S27 = "", "", S27/R27)</f>
        <v>0</v>
      </c>
    </row>
    <row r="28" customFormat="false" ht="13.8" hidden="false" customHeight="false" outlineLevel="0" collapsed="false">
      <c r="H28" s="5" t="str">
        <f aca="true">IF(L28="", "", INDIRECT("P" &amp; ROW() - 1) - P28)</f>
        <v/>
      </c>
      <c r="K28" s="6" t="str">
        <f aca="false">IF(S28 = "", "", IF(S28/R28 = 0, "", S28/R28))</f>
        <v/>
      </c>
      <c r="M28" s="0" t="n">
        <f aca="false">IF(L28 = "-", -T28,G28)</f>
        <v>0</v>
      </c>
      <c r="N28" s="0" t="n">
        <f aca="true">IF(L28 = "-", SUM(INDIRECT(ADDRESS(2,COLUMN(M28)) &amp; ":" &amp; ADDRESS(ROW(),COLUMN(M28)))), 0)</f>
        <v>0</v>
      </c>
      <c r="O28" s="0" t="n">
        <f aca="false">IF(L28="-",1,0)</f>
        <v>0</v>
      </c>
      <c r="P28" s="0" t="n">
        <f aca="true">IF(N28 = 0, INDIRECT("P" &amp; ROW() - 1), N28)</f>
        <v>0</v>
      </c>
      <c r="Q28" s="0" t="str">
        <f aca="false">IF(F28="","",VLOOKUP(F28,'Соль SKU'!$A$1:$B$150,2,0))</f>
        <v/>
      </c>
      <c r="R28" s="0" t="n">
        <f aca="false">IF($B$2 = "", 1, 8000/$B$2)</f>
        <v>1</v>
      </c>
      <c r="S28" s="0" t="n">
        <f aca="false">VALUE(IF(TRIM(MID(SUBSTITUTE($J28,",",REPT(" ",LEN($J28))), 0 *LEN($J28)+1,LEN($J28))) = "", "0", TRIM(MID(SUBSTITUTE($J28,",",REPT(" ",LEN($J28))),0 *LEN($J28)+1,LEN($J28))))) +   VALUE(IF(TRIM(MID(SUBSTITUTE($J28,",",REPT(" ",LEN($J28))), 1 *LEN($J28)+1,LEN($J28))) = "", "0", TRIM(MID(SUBSTITUTE($J28,",",REPT(" ",LEN($J28))),1 *LEN($J28)+1,LEN($J28))))) +  VALUE(IF(TRIM(MID(SUBSTITUTE($J28,",",REPT(" ",LEN($J28))), 2 *LEN($J28)+1,LEN($J28))) = "", "0", TRIM(MID(SUBSTITUTE($J28,",",REPT(" ",LEN($J28))),2 *LEN($J28)+1,LEN($J28))))) +  VALUE(IF(TRIM(MID(SUBSTITUTE($J28,",",REPT(" ",LEN($J28))), 3 *LEN($J28)+1,LEN($J28))) = "", "0", TRIM(MID(SUBSTITUTE($J28,",",REPT(" ",LEN($J28))),3 *LEN($J28)+1,LEN($J28))))) +  VALUE(IF(TRIM(MID(SUBSTITUTE($J28,",",REPT(" ",LEN($J28))), 4 *LEN($J28)+1,LEN($J28))) = "", "0", TRIM(MID(SUBSTITUTE($J28,",",REPT(" ",LEN($J28))),4 *LEN($J28)+1,LEN($J28))))) +  VALUE(IF(TRIM(MID(SUBSTITUTE($J28,",",REPT(" ",LEN($J28))), 5 *LEN($J28)+1,LEN($J28))) = "", "0", TRIM(MID(SUBSTITUTE($J28,",",REPT(" ",LEN($J28))),5 *LEN($J28)+1,LEN($J28))))) +  VALUE(IF(TRIM(MID(SUBSTITUTE($J28,",",REPT(" ",LEN($J28))), 6 *LEN($J28)+1,LEN($J28))) = "", "0", TRIM(MID(SUBSTITUTE($J28,",",REPT(" ",LEN($J28))),6 *LEN($J28)+1,LEN($J28))))) +  VALUE(IF(TRIM(MID(SUBSTITUTE($J28,",",REPT(" ",LEN($J28))), 7 *LEN($J28)+1,LEN($J28))) = "", "0", TRIM(MID(SUBSTITUTE($J28,",",REPT(" ",LEN($J28))),7 *LEN($J28)+1,LEN($J28))))) +  VALUE(IF(TRIM(MID(SUBSTITUTE($J28,",",REPT(" ",LEN($J28))), 8 *LEN($J28)+1,LEN($J28))) = "", "0", TRIM(MID(SUBSTITUTE($J28,",",REPT(" ",LEN($J28))),8 *LEN($J28)+1,LEN($J28))))) +  VALUE(IF(TRIM(MID(SUBSTITUTE($J28,",",REPT(" ",LEN($J28))), 9 *LEN($J28)+1,LEN($J28))) = "", "0", TRIM(MID(SUBSTITUTE($J28,",",REPT(" ",LEN($J28))),9 *LEN($J28)+1,LEN($J28))))) +  VALUE(IF(TRIM(MID(SUBSTITUTE($J28,",",REPT(" ",LEN($J28))), 10 *LEN($J28)+1,LEN($J28))) = "", "0", TRIM(MID(SUBSTITUTE($J28,",",REPT(" ",LEN($J28))),10 *LEN($J28)+1,LEN($J28)))))</f>
        <v>0</v>
      </c>
      <c r="T28" s="0" t="n">
        <f aca="false">IF(S28 = "", "", S28/R28)</f>
        <v>0</v>
      </c>
    </row>
    <row r="29" customFormat="false" ht="13.8" hidden="false" customHeight="false" outlineLevel="0" collapsed="false">
      <c r="H29" s="5" t="str">
        <f aca="true">IF(L29="", "", INDIRECT("P" &amp; ROW() - 1) - P29)</f>
        <v/>
      </c>
      <c r="K29" s="6" t="str">
        <f aca="false">IF(S29 = "", "", IF(S29/R29 = 0, "", S29/R29))</f>
        <v/>
      </c>
      <c r="M29" s="0" t="n">
        <f aca="false">IF(L29 = "-", -T29,G29)</f>
        <v>0</v>
      </c>
      <c r="N29" s="0" t="n">
        <f aca="true">IF(L29 = "-", SUM(INDIRECT(ADDRESS(2,COLUMN(M29)) &amp; ":" &amp; ADDRESS(ROW(),COLUMN(M29)))), 0)</f>
        <v>0</v>
      </c>
      <c r="O29" s="0" t="n">
        <f aca="false">IF(L29="-",1,0)</f>
        <v>0</v>
      </c>
      <c r="P29" s="0" t="n">
        <f aca="true">IF(N29 = 0, INDIRECT("P" &amp; ROW() - 1), N29)</f>
        <v>0</v>
      </c>
      <c r="Q29" s="0" t="str">
        <f aca="false">IF(F29="","",VLOOKUP(F29,'Соль SKU'!$A$1:$B$150,2,0))</f>
        <v/>
      </c>
      <c r="R29" s="0" t="n">
        <f aca="false">IF($B$2 = "", 1, 8000/$B$2)</f>
        <v>1</v>
      </c>
      <c r="S29" s="0" t="n">
        <f aca="false">VALUE(IF(TRIM(MID(SUBSTITUTE($J29,",",REPT(" ",LEN($J29))), 0 *LEN($J29)+1,LEN($J29))) = "", "0", TRIM(MID(SUBSTITUTE($J29,",",REPT(" ",LEN($J29))),0 *LEN($J29)+1,LEN($J29))))) +   VALUE(IF(TRIM(MID(SUBSTITUTE($J29,",",REPT(" ",LEN($J29))), 1 *LEN($J29)+1,LEN($J29))) = "", "0", TRIM(MID(SUBSTITUTE($J29,",",REPT(" ",LEN($J29))),1 *LEN($J29)+1,LEN($J29))))) +  VALUE(IF(TRIM(MID(SUBSTITUTE($J29,",",REPT(" ",LEN($J29))), 2 *LEN($J29)+1,LEN($J29))) = "", "0", TRIM(MID(SUBSTITUTE($J29,",",REPT(" ",LEN($J29))),2 *LEN($J29)+1,LEN($J29))))) +  VALUE(IF(TRIM(MID(SUBSTITUTE($J29,",",REPT(" ",LEN($J29))), 3 *LEN($J29)+1,LEN($J29))) = "", "0", TRIM(MID(SUBSTITUTE($J29,",",REPT(" ",LEN($J29))),3 *LEN($J29)+1,LEN($J29))))) +  VALUE(IF(TRIM(MID(SUBSTITUTE($J29,",",REPT(" ",LEN($J29))), 4 *LEN($J29)+1,LEN($J29))) = "", "0", TRIM(MID(SUBSTITUTE($J29,",",REPT(" ",LEN($J29))),4 *LEN($J29)+1,LEN($J29))))) +  VALUE(IF(TRIM(MID(SUBSTITUTE($J29,",",REPT(" ",LEN($J29))), 5 *LEN($J29)+1,LEN($J29))) = "", "0", TRIM(MID(SUBSTITUTE($J29,",",REPT(" ",LEN($J29))),5 *LEN($J29)+1,LEN($J29))))) +  VALUE(IF(TRIM(MID(SUBSTITUTE($J29,",",REPT(" ",LEN($J29))), 6 *LEN($J29)+1,LEN($J29))) = "", "0", TRIM(MID(SUBSTITUTE($J29,",",REPT(" ",LEN($J29))),6 *LEN($J29)+1,LEN($J29))))) +  VALUE(IF(TRIM(MID(SUBSTITUTE($J29,",",REPT(" ",LEN($J29))), 7 *LEN($J29)+1,LEN($J29))) = "", "0", TRIM(MID(SUBSTITUTE($J29,",",REPT(" ",LEN($J29))),7 *LEN($J29)+1,LEN($J29))))) +  VALUE(IF(TRIM(MID(SUBSTITUTE($J29,",",REPT(" ",LEN($J29))), 8 *LEN($J29)+1,LEN($J29))) = "", "0", TRIM(MID(SUBSTITUTE($J29,",",REPT(" ",LEN($J29))),8 *LEN($J29)+1,LEN($J29))))) +  VALUE(IF(TRIM(MID(SUBSTITUTE($J29,",",REPT(" ",LEN($J29))), 9 *LEN($J29)+1,LEN($J29))) = "", "0", TRIM(MID(SUBSTITUTE($J29,",",REPT(" ",LEN($J29))),9 *LEN($J29)+1,LEN($J29))))) +  VALUE(IF(TRIM(MID(SUBSTITUTE($J29,",",REPT(" ",LEN($J29))), 10 *LEN($J29)+1,LEN($J29))) = "", "0", TRIM(MID(SUBSTITUTE($J29,",",REPT(" ",LEN($J29))),10 *LEN($J29)+1,LEN($J29)))))</f>
        <v>0</v>
      </c>
      <c r="T29" s="0" t="n">
        <f aca="false">IF(S29 = "", "", S29/R29)</f>
        <v>0</v>
      </c>
    </row>
    <row r="30" customFormat="false" ht="13.8" hidden="false" customHeight="false" outlineLevel="0" collapsed="false">
      <c r="H30" s="5" t="str">
        <f aca="true">IF(L30="", "", INDIRECT("P" &amp; ROW() - 1) - P30)</f>
        <v/>
      </c>
      <c r="K30" s="6" t="str">
        <f aca="false">IF(S30 = "", "", IF(S30/R30 = 0, "", S30/R30))</f>
        <v/>
      </c>
      <c r="M30" s="0" t="n">
        <f aca="false">IF(L30 = "-", -T30,G30)</f>
        <v>0</v>
      </c>
      <c r="N30" s="0" t="n">
        <f aca="true">IF(L30 = "-", SUM(INDIRECT(ADDRESS(2,COLUMN(M30)) &amp; ":" &amp; ADDRESS(ROW(),COLUMN(M30)))), 0)</f>
        <v>0</v>
      </c>
      <c r="O30" s="0" t="n">
        <f aca="false">IF(L30="-",1,0)</f>
        <v>0</v>
      </c>
      <c r="P30" s="0" t="n">
        <f aca="true">IF(N30 = 0, INDIRECT("P" &amp; ROW() - 1), N30)</f>
        <v>0</v>
      </c>
      <c r="Q30" s="0" t="str">
        <f aca="false">IF(F30="","",VLOOKUP(F30,'Соль SKU'!$A$1:$B$150,2,0))</f>
        <v/>
      </c>
      <c r="R30" s="0" t="n">
        <f aca="false">IF($B$2 = "", 1, 8000/$B$2)</f>
        <v>1</v>
      </c>
      <c r="S30" s="0" t="n">
        <f aca="false">VALUE(IF(TRIM(MID(SUBSTITUTE($J30,",",REPT(" ",LEN($J30))), 0 *LEN($J30)+1,LEN($J30))) = "", "0", TRIM(MID(SUBSTITUTE($J30,",",REPT(" ",LEN($J30))),0 *LEN($J30)+1,LEN($J30))))) +   VALUE(IF(TRIM(MID(SUBSTITUTE($J30,",",REPT(" ",LEN($J30))), 1 *LEN($J30)+1,LEN($J30))) = "", "0", TRIM(MID(SUBSTITUTE($J30,",",REPT(" ",LEN($J30))),1 *LEN($J30)+1,LEN($J30))))) +  VALUE(IF(TRIM(MID(SUBSTITUTE($J30,",",REPT(" ",LEN($J30))), 2 *LEN($J30)+1,LEN($J30))) = "", "0", TRIM(MID(SUBSTITUTE($J30,",",REPT(" ",LEN($J30))),2 *LEN($J30)+1,LEN($J30))))) +  VALUE(IF(TRIM(MID(SUBSTITUTE($J30,",",REPT(" ",LEN($J30))), 3 *LEN($J30)+1,LEN($J30))) = "", "0", TRIM(MID(SUBSTITUTE($J30,",",REPT(" ",LEN($J30))),3 *LEN($J30)+1,LEN($J30))))) +  VALUE(IF(TRIM(MID(SUBSTITUTE($J30,",",REPT(" ",LEN($J30))), 4 *LEN($J30)+1,LEN($J30))) = "", "0", TRIM(MID(SUBSTITUTE($J30,",",REPT(" ",LEN($J30))),4 *LEN($J30)+1,LEN($J30))))) +  VALUE(IF(TRIM(MID(SUBSTITUTE($J30,",",REPT(" ",LEN($J30))), 5 *LEN($J30)+1,LEN($J30))) = "", "0", TRIM(MID(SUBSTITUTE($J30,",",REPT(" ",LEN($J30))),5 *LEN($J30)+1,LEN($J30))))) +  VALUE(IF(TRIM(MID(SUBSTITUTE($J30,",",REPT(" ",LEN($J30))), 6 *LEN($J30)+1,LEN($J30))) = "", "0", TRIM(MID(SUBSTITUTE($J30,",",REPT(" ",LEN($J30))),6 *LEN($J30)+1,LEN($J30))))) +  VALUE(IF(TRIM(MID(SUBSTITUTE($J30,",",REPT(" ",LEN($J30))), 7 *LEN($J30)+1,LEN($J30))) = "", "0", TRIM(MID(SUBSTITUTE($J30,",",REPT(" ",LEN($J30))),7 *LEN($J30)+1,LEN($J30))))) +  VALUE(IF(TRIM(MID(SUBSTITUTE($J30,",",REPT(" ",LEN($J30))), 8 *LEN($J30)+1,LEN($J30))) = "", "0", TRIM(MID(SUBSTITUTE($J30,",",REPT(" ",LEN($J30))),8 *LEN($J30)+1,LEN($J30))))) +  VALUE(IF(TRIM(MID(SUBSTITUTE($J30,",",REPT(" ",LEN($J30))), 9 *LEN($J30)+1,LEN($J30))) = "", "0", TRIM(MID(SUBSTITUTE($J30,",",REPT(" ",LEN($J30))),9 *LEN($J30)+1,LEN($J30))))) +  VALUE(IF(TRIM(MID(SUBSTITUTE($J30,",",REPT(" ",LEN($J30))), 10 *LEN($J30)+1,LEN($J30))) = "", "0", TRIM(MID(SUBSTITUTE($J30,",",REPT(" ",LEN($J30))),10 *LEN($J30)+1,LEN($J30)))))</f>
        <v>0</v>
      </c>
      <c r="T30" s="0" t="n">
        <f aca="false">IF(S30 = "", "", S30/R30)</f>
        <v>0</v>
      </c>
    </row>
    <row r="31" customFormat="false" ht="13.8" hidden="false" customHeight="false" outlineLevel="0" collapsed="false">
      <c r="H31" s="5" t="str">
        <f aca="true">IF(L31="", "", INDIRECT("P" &amp; ROW() - 1) - P31)</f>
        <v/>
      </c>
      <c r="K31" s="6" t="str">
        <f aca="false">IF(S31 = "", "", IF(S31/R31 = 0, "", S31/R31))</f>
        <v/>
      </c>
      <c r="M31" s="0" t="n">
        <f aca="false">IF(L31 = "-", -T31,G31)</f>
        <v>0</v>
      </c>
      <c r="N31" s="0" t="n">
        <f aca="true">IF(L31 = "-", SUM(INDIRECT(ADDRESS(2,COLUMN(M31)) &amp; ":" &amp; ADDRESS(ROW(),COLUMN(M31)))), 0)</f>
        <v>0</v>
      </c>
      <c r="O31" s="0" t="n">
        <f aca="false">IF(L31="-",1,0)</f>
        <v>0</v>
      </c>
      <c r="P31" s="0" t="n">
        <f aca="true">IF(N31 = 0, INDIRECT("P" &amp; ROW() - 1), N31)</f>
        <v>0</v>
      </c>
      <c r="Q31" s="0" t="str">
        <f aca="false">IF(F31="","",VLOOKUP(F31,'Соль SKU'!$A$1:$B$150,2,0))</f>
        <v/>
      </c>
      <c r="R31" s="0" t="n">
        <f aca="false">IF($B$2 = "", 1, 8000/$B$2)</f>
        <v>1</v>
      </c>
      <c r="S31" s="0" t="n">
        <f aca="false">VALUE(IF(TRIM(MID(SUBSTITUTE($J31,",",REPT(" ",LEN($J31))), 0 *LEN($J31)+1,LEN($J31))) = "", "0", TRIM(MID(SUBSTITUTE($J31,",",REPT(" ",LEN($J31))),0 *LEN($J31)+1,LEN($J31))))) +   VALUE(IF(TRIM(MID(SUBSTITUTE($J31,",",REPT(" ",LEN($J31))), 1 *LEN($J31)+1,LEN($J31))) = "", "0", TRIM(MID(SUBSTITUTE($J31,",",REPT(" ",LEN($J31))),1 *LEN($J31)+1,LEN($J31))))) +  VALUE(IF(TRIM(MID(SUBSTITUTE($J31,",",REPT(" ",LEN($J31))), 2 *LEN($J31)+1,LEN($J31))) = "", "0", TRIM(MID(SUBSTITUTE($J31,",",REPT(" ",LEN($J31))),2 *LEN($J31)+1,LEN($J31))))) +  VALUE(IF(TRIM(MID(SUBSTITUTE($J31,",",REPT(" ",LEN($J31))), 3 *LEN($J31)+1,LEN($J31))) = "", "0", TRIM(MID(SUBSTITUTE($J31,",",REPT(" ",LEN($J31))),3 *LEN($J31)+1,LEN($J31))))) +  VALUE(IF(TRIM(MID(SUBSTITUTE($J31,",",REPT(" ",LEN($J31))), 4 *LEN($J31)+1,LEN($J31))) = "", "0", TRIM(MID(SUBSTITUTE($J31,",",REPT(" ",LEN($J31))),4 *LEN($J31)+1,LEN($J31))))) +  VALUE(IF(TRIM(MID(SUBSTITUTE($J31,",",REPT(" ",LEN($J31))), 5 *LEN($J31)+1,LEN($J31))) = "", "0", TRIM(MID(SUBSTITUTE($J31,",",REPT(" ",LEN($J31))),5 *LEN($J31)+1,LEN($J31))))) +  VALUE(IF(TRIM(MID(SUBSTITUTE($J31,",",REPT(" ",LEN($J31))), 6 *LEN($J31)+1,LEN($J31))) = "", "0", TRIM(MID(SUBSTITUTE($J31,",",REPT(" ",LEN($J31))),6 *LEN($J31)+1,LEN($J31))))) +  VALUE(IF(TRIM(MID(SUBSTITUTE($J31,",",REPT(" ",LEN($J31))), 7 *LEN($J31)+1,LEN($J31))) = "", "0", TRIM(MID(SUBSTITUTE($J31,",",REPT(" ",LEN($J31))),7 *LEN($J31)+1,LEN($J31))))) +  VALUE(IF(TRIM(MID(SUBSTITUTE($J31,",",REPT(" ",LEN($J31))), 8 *LEN($J31)+1,LEN($J31))) = "", "0", TRIM(MID(SUBSTITUTE($J31,",",REPT(" ",LEN($J31))),8 *LEN($J31)+1,LEN($J31))))) +  VALUE(IF(TRIM(MID(SUBSTITUTE($J31,",",REPT(" ",LEN($J31))), 9 *LEN($J31)+1,LEN($J31))) = "", "0", TRIM(MID(SUBSTITUTE($J31,",",REPT(" ",LEN($J31))),9 *LEN($J31)+1,LEN($J31))))) +  VALUE(IF(TRIM(MID(SUBSTITUTE($J31,",",REPT(" ",LEN($J31))), 10 *LEN($J31)+1,LEN($J31))) = "", "0", TRIM(MID(SUBSTITUTE($J31,",",REPT(" ",LEN($J31))),10 *LEN($J31)+1,LEN($J31)))))</f>
        <v>0</v>
      </c>
      <c r="T31" s="0" t="n">
        <f aca="false">IF(S31 = "", "", S31/R31)</f>
        <v>0</v>
      </c>
    </row>
    <row r="32" customFormat="false" ht="13.8" hidden="false" customHeight="false" outlineLevel="0" collapsed="false">
      <c r="H32" s="5" t="str">
        <f aca="true">IF(L32="", "", INDIRECT("P" &amp; ROW() - 1) - P32)</f>
        <v/>
      </c>
      <c r="K32" s="6" t="str">
        <f aca="false">IF(S32 = "", "", IF(S32/R32 = 0, "", S32/R32))</f>
        <v/>
      </c>
      <c r="M32" s="0" t="n">
        <f aca="false">IF(L32 = "-", -T32,G32)</f>
        <v>0</v>
      </c>
      <c r="N32" s="0" t="n">
        <f aca="true">IF(L32 = "-", SUM(INDIRECT(ADDRESS(2,COLUMN(M32)) &amp; ":" &amp; ADDRESS(ROW(),COLUMN(M32)))), 0)</f>
        <v>0</v>
      </c>
      <c r="O32" s="0" t="n">
        <f aca="false">IF(L32="-",1,0)</f>
        <v>0</v>
      </c>
      <c r="P32" s="0" t="n">
        <f aca="true">IF(N32 = 0, INDIRECT("P" &amp; ROW() - 1), N32)</f>
        <v>0</v>
      </c>
      <c r="Q32" s="0" t="str">
        <f aca="false">IF(F32="","",VLOOKUP(F32,'Соль SKU'!$A$1:$B$150,2,0))</f>
        <v/>
      </c>
      <c r="R32" s="0" t="n">
        <f aca="false">IF($B$2 = "", 1, 8000/$B$2)</f>
        <v>1</v>
      </c>
      <c r="S32" s="0" t="n">
        <f aca="false">VALUE(IF(TRIM(MID(SUBSTITUTE($J32,",",REPT(" ",LEN($J32))), 0 *LEN($J32)+1,LEN($J32))) = "", "0", TRIM(MID(SUBSTITUTE($J32,",",REPT(" ",LEN($J32))),0 *LEN($J32)+1,LEN($J32))))) +   VALUE(IF(TRIM(MID(SUBSTITUTE($J32,",",REPT(" ",LEN($J32))), 1 *LEN($J32)+1,LEN($J32))) = "", "0", TRIM(MID(SUBSTITUTE($J32,",",REPT(" ",LEN($J32))),1 *LEN($J32)+1,LEN($J32))))) +  VALUE(IF(TRIM(MID(SUBSTITUTE($J32,",",REPT(" ",LEN($J32))), 2 *LEN($J32)+1,LEN($J32))) = "", "0", TRIM(MID(SUBSTITUTE($J32,",",REPT(" ",LEN($J32))),2 *LEN($J32)+1,LEN($J32))))) +  VALUE(IF(TRIM(MID(SUBSTITUTE($J32,",",REPT(" ",LEN($J32))), 3 *LEN($J32)+1,LEN($J32))) = "", "0", TRIM(MID(SUBSTITUTE($J32,",",REPT(" ",LEN($J32))),3 *LEN($J32)+1,LEN($J32))))) +  VALUE(IF(TRIM(MID(SUBSTITUTE($J32,",",REPT(" ",LEN($J32))), 4 *LEN($J32)+1,LEN($J32))) = "", "0", TRIM(MID(SUBSTITUTE($J32,",",REPT(" ",LEN($J32))),4 *LEN($J32)+1,LEN($J32))))) +  VALUE(IF(TRIM(MID(SUBSTITUTE($J32,",",REPT(" ",LEN($J32))), 5 *LEN($J32)+1,LEN($J32))) = "", "0", TRIM(MID(SUBSTITUTE($J32,",",REPT(" ",LEN($J32))),5 *LEN($J32)+1,LEN($J32))))) +  VALUE(IF(TRIM(MID(SUBSTITUTE($J32,",",REPT(" ",LEN($J32))), 6 *LEN($J32)+1,LEN($J32))) = "", "0", TRIM(MID(SUBSTITUTE($J32,",",REPT(" ",LEN($J32))),6 *LEN($J32)+1,LEN($J32))))) +  VALUE(IF(TRIM(MID(SUBSTITUTE($J32,",",REPT(" ",LEN($J32))), 7 *LEN($J32)+1,LEN($J32))) = "", "0", TRIM(MID(SUBSTITUTE($J32,",",REPT(" ",LEN($J32))),7 *LEN($J32)+1,LEN($J32))))) +  VALUE(IF(TRIM(MID(SUBSTITUTE($J32,",",REPT(" ",LEN($J32))), 8 *LEN($J32)+1,LEN($J32))) = "", "0", TRIM(MID(SUBSTITUTE($J32,",",REPT(" ",LEN($J32))),8 *LEN($J32)+1,LEN($J32))))) +  VALUE(IF(TRIM(MID(SUBSTITUTE($J32,",",REPT(" ",LEN($J32))), 9 *LEN($J32)+1,LEN($J32))) = "", "0", TRIM(MID(SUBSTITUTE($J32,",",REPT(" ",LEN($J32))),9 *LEN($J32)+1,LEN($J32))))) +  VALUE(IF(TRIM(MID(SUBSTITUTE($J32,",",REPT(" ",LEN($J32))), 10 *LEN($J32)+1,LEN($J32))) = "", "0", TRIM(MID(SUBSTITUTE($J32,",",REPT(" ",LEN($J32))),10 *LEN($J32)+1,LEN($J32)))))</f>
        <v>0</v>
      </c>
      <c r="T32" s="0" t="n">
        <f aca="false">IF(S32 = "", "", S32/R32)</f>
        <v>0</v>
      </c>
    </row>
    <row r="33" customFormat="false" ht="13.8" hidden="false" customHeight="false" outlineLevel="0" collapsed="false">
      <c r="H33" s="5" t="str">
        <f aca="true">IF(L33="", "", INDIRECT("P" &amp; ROW() - 1) - P33)</f>
        <v/>
      </c>
      <c r="K33" s="6" t="str">
        <f aca="false">IF(S33 = "", "", IF(S33/R33 = 0, "", S33/R33))</f>
        <v/>
      </c>
      <c r="M33" s="0" t="n">
        <f aca="false">IF(L33 = "-", -T33,G33)</f>
        <v>0</v>
      </c>
      <c r="N33" s="0" t="n">
        <f aca="true">IF(L33 = "-", SUM(INDIRECT(ADDRESS(2,COLUMN(M33)) &amp; ":" &amp; ADDRESS(ROW(),COLUMN(M33)))), 0)</f>
        <v>0</v>
      </c>
      <c r="O33" s="0" t="n">
        <f aca="false">IF(L33="-",1,0)</f>
        <v>0</v>
      </c>
      <c r="P33" s="0" t="n">
        <f aca="true">IF(N33 = 0, INDIRECT("P" &amp; ROW() - 1), N33)</f>
        <v>0</v>
      </c>
      <c r="Q33" s="0" t="str">
        <f aca="false">IF(F33="","",VLOOKUP(F33,'Соль SKU'!$A$1:$B$150,2,0))</f>
        <v/>
      </c>
      <c r="R33" s="0" t="n">
        <f aca="false">IF($B$2 = "", 1, 8000/$B$2)</f>
        <v>1</v>
      </c>
      <c r="S33" s="0" t="n">
        <f aca="false">VALUE(IF(TRIM(MID(SUBSTITUTE($J33,",",REPT(" ",LEN($J33))), 0 *LEN($J33)+1,LEN($J33))) = "", "0", TRIM(MID(SUBSTITUTE($J33,",",REPT(" ",LEN($J33))),0 *LEN($J33)+1,LEN($J33))))) +   VALUE(IF(TRIM(MID(SUBSTITUTE($J33,",",REPT(" ",LEN($J33))), 1 *LEN($J33)+1,LEN($J33))) = "", "0", TRIM(MID(SUBSTITUTE($J33,",",REPT(" ",LEN($J33))),1 *LEN($J33)+1,LEN($J33))))) +  VALUE(IF(TRIM(MID(SUBSTITUTE($J33,",",REPT(" ",LEN($J33))), 2 *LEN($J33)+1,LEN($J33))) = "", "0", TRIM(MID(SUBSTITUTE($J33,",",REPT(" ",LEN($J33))),2 *LEN($J33)+1,LEN($J33))))) +  VALUE(IF(TRIM(MID(SUBSTITUTE($J33,",",REPT(" ",LEN($J33))), 3 *LEN($J33)+1,LEN($J33))) = "", "0", TRIM(MID(SUBSTITUTE($J33,",",REPT(" ",LEN($J33))),3 *LEN($J33)+1,LEN($J33))))) +  VALUE(IF(TRIM(MID(SUBSTITUTE($J33,",",REPT(" ",LEN($J33))), 4 *LEN($J33)+1,LEN($J33))) = "", "0", TRIM(MID(SUBSTITUTE($J33,",",REPT(" ",LEN($J33))),4 *LEN($J33)+1,LEN($J33))))) +  VALUE(IF(TRIM(MID(SUBSTITUTE($J33,",",REPT(" ",LEN($J33))), 5 *LEN($J33)+1,LEN($J33))) = "", "0", TRIM(MID(SUBSTITUTE($J33,",",REPT(" ",LEN($J33))),5 *LEN($J33)+1,LEN($J33))))) +  VALUE(IF(TRIM(MID(SUBSTITUTE($J33,",",REPT(" ",LEN($J33))), 6 *LEN($J33)+1,LEN($J33))) = "", "0", TRIM(MID(SUBSTITUTE($J33,",",REPT(" ",LEN($J33))),6 *LEN($J33)+1,LEN($J33))))) +  VALUE(IF(TRIM(MID(SUBSTITUTE($J33,",",REPT(" ",LEN($J33))), 7 *LEN($J33)+1,LEN($J33))) = "", "0", TRIM(MID(SUBSTITUTE($J33,",",REPT(" ",LEN($J33))),7 *LEN($J33)+1,LEN($J33))))) +  VALUE(IF(TRIM(MID(SUBSTITUTE($J33,",",REPT(" ",LEN($J33))), 8 *LEN($J33)+1,LEN($J33))) = "", "0", TRIM(MID(SUBSTITUTE($J33,",",REPT(" ",LEN($J33))),8 *LEN($J33)+1,LEN($J33))))) +  VALUE(IF(TRIM(MID(SUBSTITUTE($J33,",",REPT(" ",LEN($J33))), 9 *LEN($J33)+1,LEN($J33))) = "", "0", TRIM(MID(SUBSTITUTE($J33,",",REPT(" ",LEN($J33))),9 *LEN($J33)+1,LEN($J33))))) +  VALUE(IF(TRIM(MID(SUBSTITUTE($J33,",",REPT(" ",LEN($J33))), 10 *LEN($J33)+1,LEN($J33))) = "", "0", TRIM(MID(SUBSTITUTE($J33,",",REPT(" ",LEN($J33))),10 *LEN($J33)+1,LEN($J33)))))</f>
        <v>0</v>
      </c>
      <c r="T33" s="0" t="n">
        <f aca="false">IF(S33 = "", "", S33/R33)</f>
        <v>0</v>
      </c>
    </row>
    <row r="34" customFormat="false" ht="13.8" hidden="false" customHeight="false" outlineLevel="0" collapsed="false">
      <c r="H34" s="5" t="str">
        <f aca="true">IF(L34="", "", INDIRECT("P" &amp; ROW() - 1) - P34)</f>
        <v/>
      </c>
      <c r="K34" s="6" t="str">
        <f aca="false">IF(S34 = "", "", IF(S34/R34 = 0, "", S34/R34))</f>
        <v/>
      </c>
      <c r="M34" s="0" t="n">
        <f aca="false">IF(L34 = "-", -T34,G34)</f>
        <v>0</v>
      </c>
      <c r="N34" s="0" t="n">
        <f aca="true">IF(L34 = "-", SUM(INDIRECT(ADDRESS(2,COLUMN(M34)) &amp; ":" &amp; ADDRESS(ROW(),COLUMN(M34)))), 0)</f>
        <v>0</v>
      </c>
      <c r="O34" s="0" t="n">
        <f aca="false">IF(L34="-",1,0)</f>
        <v>0</v>
      </c>
      <c r="P34" s="0" t="n">
        <f aca="true">IF(N34 = 0, INDIRECT("P" &amp; ROW() - 1), N34)</f>
        <v>0</v>
      </c>
      <c r="Q34" s="0" t="str">
        <f aca="false">IF(F34="","",VLOOKUP(F34,'Соль SKU'!$A$1:$B$150,2,0))</f>
        <v/>
      </c>
      <c r="R34" s="0" t="n">
        <f aca="false">IF($B$2 = "", 1, 8000/$B$2)</f>
        <v>1</v>
      </c>
      <c r="S34" s="0" t="n">
        <f aca="false">VALUE(IF(TRIM(MID(SUBSTITUTE($J34,",",REPT(" ",LEN($J34))), 0 *LEN($J34)+1,LEN($J34))) = "", "0", TRIM(MID(SUBSTITUTE($J34,",",REPT(" ",LEN($J34))),0 *LEN($J34)+1,LEN($J34))))) +   VALUE(IF(TRIM(MID(SUBSTITUTE($J34,",",REPT(" ",LEN($J34))), 1 *LEN($J34)+1,LEN($J34))) = "", "0", TRIM(MID(SUBSTITUTE($J34,",",REPT(" ",LEN($J34))),1 *LEN($J34)+1,LEN($J34))))) +  VALUE(IF(TRIM(MID(SUBSTITUTE($J34,",",REPT(" ",LEN($J34))), 2 *LEN($J34)+1,LEN($J34))) = "", "0", TRIM(MID(SUBSTITUTE($J34,",",REPT(" ",LEN($J34))),2 *LEN($J34)+1,LEN($J34))))) +  VALUE(IF(TRIM(MID(SUBSTITUTE($J34,",",REPT(" ",LEN($J34))), 3 *LEN($J34)+1,LEN($J34))) = "", "0", TRIM(MID(SUBSTITUTE($J34,",",REPT(" ",LEN($J34))),3 *LEN($J34)+1,LEN($J34))))) +  VALUE(IF(TRIM(MID(SUBSTITUTE($J34,",",REPT(" ",LEN($J34))), 4 *LEN($J34)+1,LEN($J34))) = "", "0", TRIM(MID(SUBSTITUTE($J34,",",REPT(" ",LEN($J34))),4 *LEN($J34)+1,LEN($J34))))) +  VALUE(IF(TRIM(MID(SUBSTITUTE($J34,",",REPT(" ",LEN($J34))), 5 *LEN($J34)+1,LEN($J34))) = "", "0", TRIM(MID(SUBSTITUTE($J34,",",REPT(" ",LEN($J34))),5 *LEN($J34)+1,LEN($J34))))) +  VALUE(IF(TRIM(MID(SUBSTITUTE($J34,",",REPT(" ",LEN($J34))), 6 *LEN($J34)+1,LEN($J34))) = "", "0", TRIM(MID(SUBSTITUTE($J34,",",REPT(" ",LEN($J34))),6 *LEN($J34)+1,LEN($J34))))) +  VALUE(IF(TRIM(MID(SUBSTITUTE($J34,",",REPT(" ",LEN($J34))), 7 *LEN($J34)+1,LEN($J34))) = "", "0", TRIM(MID(SUBSTITUTE($J34,",",REPT(" ",LEN($J34))),7 *LEN($J34)+1,LEN($J34))))) +  VALUE(IF(TRIM(MID(SUBSTITUTE($J34,",",REPT(" ",LEN($J34))), 8 *LEN($J34)+1,LEN($J34))) = "", "0", TRIM(MID(SUBSTITUTE($J34,",",REPT(" ",LEN($J34))),8 *LEN($J34)+1,LEN($J34))))) +  VALUE(IF(TRIM(MID(SUBSTITUTE($J34,",",REPT(" ",LEN($J34))), 9 *LEN($J34)+1,LEN($J34))) = "", "0", TRIM(MID(SUBSTITUTE($J34,",",REPT(" ",LEN($J34))),9 *LEN($J34)+1,LEN($J34))))) +  VALUE(IF(TRIM(MID(SUBSTITUTE($J34,",",REPT(" ",LEN($J34))), 10 *LEN($J34)+1,LEN($J34))) = "", "0", TRIM(MID(SUBSTITUTE($J34,",",REPT(" ",LEN($J34))),10 *LEN($J34)+1,LEN($J34)))))</f>
        <v>0</v>
      </c>
      <c r="T34" s="0" t="n">
        <f aca="false">IF(S34 = "", "", S34/R34)</f>
        <v>0</v>
      </c>
    </row>
    <row r="35" customFormat="false" ht="13.8" hidden="false" customHeight="false" outlineLevel="0" collapsed="false">
      <c r="H35" s="5" t="str">
        <f aca="true">IF(L35="", "", INDIRECT("P" &amp; ROW() - 1) - P35)</f>
        <v/>
      </c>
      <c r="K35" s="6" t="str">
        <f aca="false">IF(S35 = "", "", IF(S35/R35 = 0, "", S35/R35))</f>
        <v/>
      </c>
      <c r="M35" s="0" t="n">
        <f aca="false">IF(L35 = "-", -T35,G35)</f>
        <v>0</v>
      </c>
      <c r="N35" s="0" t="n">
        <f aca="true">IF(L35 = "-", SUM(INDIRECT(ADDRESS(2,COLUMN(M35)) &amp; ":" &amp; ADDRESS(ROW(),COLUMN(M35)))), 0)</f>
        <v>0</v>
      </c>
      <c r="O35" s="0" t="n">
        <f aca="false">IF(L35="-",1,0)</f>
        <v>0</v>
      </c>
      <c r="P35" s="0" t="n">
        <f aca="true">IF(N35 = 0, INDIRECT("P" &amp; ROW() - 1), N35)</f>
        <v>0</v>
      </c>
      <c r="Q35" s="0" t="str">
        <f aca="false">IF(F35="","",VLOOKUP(F35,'Соль SKU'!$A$1:$B$150,2,0))</f>
        <v/>
      </c>
      <c r="R35" s="0" t="n">
        <f aca="false">IF($B$2 = "", 1, 8000/$B$2)</f>
        <v>1</v>
      </c>
      <c r="S35" s="0" t="n">
        <f aca="false">VALUE(IF(TRIM(MID(SUBSTITUTE($J35,",",REPT(" ",LEN($J35))), 0 *LEN($J35)+1,LEN($J35))) = "", "0", TRIM(MID(SUBSTITUTE($J35,",",REPT(" ",LEN($J35))),0 *LEN($J35)+1,LEN($J35))))) +   VALUE(IF(TRIM(MID(SUBSTITUTE($J35,",",REPT(" ",LEN($J35))), 1 *LEN($J35)+1,LEN($J35))) = "", "0", TRIM(MID(SUBSTITUTE($J35,",",REPT(" ",LEN($J35))),1 *LEN($J35)+1,LEN($J35))))) +  VALUE(IF(TRIM(MID(SUBSTITUTE($J35,",",REPT(" ",LEN($J35))), 2 *LEN($J35)+1,LEN($J35))) = "", "0", TRIM(MID(SUBSTITUTE($J35,",",REPT(" ",LEN($J35))),2 *LEN($J35)+1,LEN($J35))))) +  VALUE(IF(TRIM(MID(SUBSTITUTE($J35,",",REPT(" ",LEN($J35))), 3 *LEN($J35)+1,LEN($J35))) = "", "0", TRIM(MID(SUBSTITUTE($J35,",",REPT(" ",LEN($J35))),3 *LEN($J35)+1,LEN($J35))))) +  VALUE(IF(TRIM(MID(SUBSTITUTE($J35,",",REPT(" ",LEN($J35))), 4 *LEN($J35)+1,LEN($J35))) = "", "0", TRIM(MID(SUBSTITUTE($J35,",",REPT(" ",LEN($J35))),4 *LEN($J35)+1,LEN($J35))))) +  VALUE(IF(TRIM(MID(SUBSTITUTE($J35,",",REPT(" ",LEN($J35))), 5 *LEN($J35)+1,LEN($J35))) = "", "0", TRIM(MID(SUBSTITUTE($J35,",",REPT(" ",LEN($J35))),5 *LEN($J35)+1,LEN($J35))))) +  VALUE(IF(TRIM(MID(SUBSTITUTE($J35,",",REPT(" ",LEN($J35))), 6 *LEN($J35)+1,LEN($J35))) = "", "0", TRIM(MID(SUBSTITUTE($J35,",",REPT(" ",LEN($J35))),6 *LEN($J35)+1,LEN($J35))))) +  VALUE(IF(TRIM(MID(SUBSTITUTE($J35,",",REPT(" ",LEN($J35))), 7 *LEN($J35)+1,LEN($J35))) = "", "0", TRIM(MID(SUBSTITUTE($J35,",",REPT(" ",LEN($J35))),7 *LEN($J35)+1,LEN($J35))))) +  VALUE(IF(TRIM(MID(SUBSTITUTE($J35,",",REPT(" ",LEN($J35))), 8 *LEN($J35)+1,LEN($J35))) = "", "0", TRIM(MID(SUBSTITUTE($J35,",",REPT(" ",LEN($J35))),8 *LEN($J35)+1,LEN($J35))))) +  VALUE(IF(TRIM(MID(SUBSTITUTE($J35,",",REPT(" ",LEN($J35))), 9 *LEN($J35)+1,LEN($J35))) = "", "0", TRIM(MID(SUBSTITUTE($J35,",",REPT(" ",LEN($J35))),9 *LEN($J35)+1,LEN($J35))))) +  VALUE(IF(TRIM(MID(SUBSTITUTE($J35,",",REPT(" ",LEN($J35))), 10 *LEN($J35)+1,LEN($J35))) = "", "0", TRIM(MID(SUBSTITUTE($J35,",",REPT(" ",LEN($J35))),10 *LEN($J35)+1,LEN($J35)))))</f>
        <v>0</v>
      </c>
      <c r="T35" s="0" t="n">
        <f aca="false">IF(S35 = "", "", S35/R35)</f>
        <v>0</v>
      </c>
    </row>
    <row r="36" customFormat="false" ht="13.8" hidden="false" customHeight="false" outlineLevel="0" collapsed="false">
      <c r="H36" s="5" t="str">
        <f aca="true">IF(L36="", "", INDIRECT("P" &amp; ROW() - 1) - P36)</f>
        <v/>
      </c>
      <c r="K36" s="6" t="str">
        <f aca="false">IF(S36 = "", "", IF(S36/R36 = 0, "", S36/R36))</f>
        <v/>
      </c>
      <c r="M36" s="0" t="n">
        <f aca="false">IF(L36 = "-", -T36,G36)</f>
        <v>0</v>
      </c>
      <c r="N36" s="0" t="n">
        <f aca="true">IF(L36 = "-", SUM(INDIRECT(ADDRESS(2,COLUMN(M36)) &amp; ":" &amp; ADDRESS(ROW(),COLUMN(M36)))), 0)</f>
        <v>0</v>
      </c>
      <c r="O36" s="0" t="n">
        <f aca="false">IF(L36="-",1,0)</f>
        <v>0</v>
      </c>
      <c r="P36" s="0" t="n">
        <f aca="true">IF(N36 = 0, INDIRECT("P" &amp; ROW() - 1), N36)</f>
        <v>0</v>
      </c>
      <c r="Q36" s="0" t="str">
        <f aca="false">IF(F36="","",VLOOKUP(F36,'Соль SKU'!$A$1:$B$150,2,0))</f>
        <v/>
      </c>
      <c r="R36" s="0" t="n">
        <f aca="false">IF($B$2 = "", 1, 8000/$B$2)</f>
        <v>1</v>
      </c>
      <c r="S36" s="0" t="n">
        <f aca="false">VALUE(IF(TRIM(MID(SUBSTITUTE($J36,",",REPT(" ",LEN($J36))), 0 *LEN($J36)+1,LEN($J36))) = "", "0", TRIM(MID(SUBSTITUTE($J36,",",REPT(" ",LEN($J36))),0 *LEN($J36)+1,LEN($J36))))) +   VALUE(IF(TRIM(MID(SUBSTITUTE($J36,",",REPT(" ",LEN($J36))), 1 *LEN($J36)+1,LEN($J36))) = "", "0", TRIM(MID(SUBSTITUTE($J36,",",REPT(" ",LEN($J36))),1 *LEN($J36)+1,LEN($J36))))) +  VALUE(IF(TRIM(MID(SUBSTITUTE($J36,",",REPT(" ",LEN($J36))), 2 *LEN($J36)+1,LEN($J36))) = "", "0", TRIM(MID(SUBSTITUTE($J36,",",REPT(" ",LEN($J36))),2 *LEN($J36)+1,LEN($J36))))) +  VALUE(IF(TRIM(MID(SUBSTITUTE($J36,",",REPT(" ",LEN($J36))), 3 *LEN($J36)+1,LEN($J36))) = "", "0", TRIM(MID(SUBSTITUTE($J36,",",REPT(" ",LEN($J36))),3 *LEN($J36)+1,LEN($J36))))) +  VALUE(IF(TRIM(MID(SUBSTITUTE($J36,",",REPT(" ",LEN($J36))), 4 *LEN($J36)+1,LEN($J36))) = "", "0", TRIM(MID(SUBSTITUTE($J36,",",REPT(" ",LEN($J36))),4 *LEN($J36)+1,LEN($J36))))) +  VALUE(IF(TRIM(MID(SUBSTITUTE($J36,",",REPT(" ",LEN($J36))), 5 *LEN($J36)+1,LEN($J36))) = "", "0", TRIM(MID(SUBSTITUTE($J36,",",REPT(" ",LEN($J36))),5 *LEN($J36)+1,LEN($J36))))) +  VALUE(IF(TRIM(MID(SUBSTITUTE($J36,",",REPT(" ",LEN($J36))), 6 *LEN($J36)+1,LEN($J36))) = "", "0", TRIM(MID(SUBSTITUTE($J36,",",REPT(" ",LEN($J36))),6 *LEN($J36)+1,LEN($J36))))) +  VALUE(IF(TRIM(MID(SUBSTITUTE($J36,",",REPT(" ",LEN($J36))), 7 *LEN($J36)+1,LEN($J36))) = "", "0", TRIM(MID(SUBSTITUTE($J36,",",REPT(" ",LEN($J36))),7 *LEN($J36)+1,LEN($J36))))) +  VALUE(IF(TRIM(MID(SUBSTITUTE($J36,",",REPT(" ",LEN($J36))), 8 *LEN($J36)+1,LEN($J36))) = "", "0", TRIM(MID(SUBSTITUTE($J36,",",REPT(" ",LEN($J36))),8 *LEN($J36)+1,LEN($J36))))) +  VALUE(IF(TRIM(MID(SUBSTITUTE($J36,",",REPT(" ",LEN($J36))), 9 *LEN($J36)+1,LEN($J36))) = "", "0", TRIM(MID(SUBSTITUTE($J36,",",REPT(" ",LEN($J36))),9 *LEN($J36)+1,LEN($J36))))) +  VALUE(IF(TRIM(MID(SUBSTITUTE($J36,",",REPT(" ",LEN($J36))), 10 *LEN($J36)+1,LEN($J36))) = "", "0", TRIM(MID(SUBSTITUTE($J36,",",REPT(" ",LEN($J36))),10 *LEN($J36)+1,LEN($J36)))))</f>
        <v>0</v>
      </c>
      <c r="T36" s="0" t="n">
        <f aca="false">IF(S36 = "", "", S36/R36)</f>
        <v>0</v>
      </c>
    </row>
    <row r="37" customFormat="false" ht="13.8" hidden="false" customHeight="false" outlineLevel="0" collapsed="false">
      <c r="H37" s="5" t="str">
        <f aca="true">IF(L37="", "", INDIRECT("P" &amp; ROW() - 1) - P37)</f>
        <v/>
      </c>
      <c r="K37" s="6" t="str">
        <f aca="false">IF(S37 = "", "", IF(S37/R37 = 0, "", S37/R37))</f>
        <v/>
      </c>
      <c r="M37" s="0" t="n">
        <f aca="false">IF(L37 = "-", -T37,G37)</f>
        <v>0</v>
      </c>
      <c r="N37" s="0" t="n">
        <f aca="true">IF(L37 = "-", SUM(INDIRECT(ADDRESS(2,COLUMN(M37)) &amp; ":" &amp; ADDRESS(ROW(),COLUMN(M37)))), 0)</f>
        <v>0</v>
      </c>
      <c r="O37" s="0" t="n">
        <f aca="false">IF(L37="-",1,0)</f>
        <v>0</v>
      </c>
      <c r="P37" s="0" t="n">
        <f aca="true">IF(N37 = 0, INDIRECT("P" &amp; ROW() - 1), N37)</f>
        <v>0</v>
      </c>
      <c r="Q37" s="0" t="str">
        <f aca="false">IF(F37="","",VLOOKUP(F37,'Соль SKU'!$A$1:$B$150,2,0))</f>
        <v/>
      </c>
      <c r="R37" s="0" t="n">
        <f aca="false">IF($B$2 = "", 1, 8000/$B$2)</f>
        <v>1</v>
      </c>
      <c r="S37" s="0" t="n">
        <f aca="false">VALUE(IF(TRIM(MID(SUBSTITUTE($J37,",",REPT(" ",LEN($J37))), 0 *LEN($J37)+1,LEN($J37))) = "", "0", TRIM(MID(SUBSTITUTE($J37,",",REPT(" ",LEN($J37))),0 *LEN($J37)+1,LEN($J37))))) +   VALUE(IF(TRIM(MID(SUBSTITUTE($J37,",",REPT(" ",LEN($J37))), 1 *LEN($J37)+1,LEN($J37))) = "", "0", TRIM(MID(SUBSTITUTE($J37,",",REPT(" ",LEN($J37))),1 *LEN($J37)+1,LEN($J37))))) +  VALUE(IF(TRIM(MID(SUBSTITUTE($J37,",",REPT(" ",LEN($J37))), 2 *LEN($J37)+1,LEN($J37))) = "", "0", TRIM(MID(SUBSTITUTE($J37,",",REPT(" ",LEN($J37))),2 *LEN($J37)+1,LEN($J37))))) +  VALUE(IF(TRIM(MID(SUBSTITUTE($J37,",",REPT(" ",LEN($J37))), 3 *LEN($J37)+1,LEN($J37))) = "", "0", TRIM(MID(SUBSTITUTE($J37,",",REPT(" ",LEN($J37))),3 *LEN($J37)+1,LEN($J37))))) +  VALUE(IF(TRIM(MID(SUBSTITUTE($J37,",",REPT(" ",LEN($J37))), 4 *LEN($J37)+1,LEN($J37))) = "", "0", TRIM(MID(SUBSTITUTE($J37,",",REPT(" ",LEN($J37))),4 *LEN($J37)+1,LEN($J37))))) +  VALUE(IF(TRIM(MID(SUBSTITUTE($J37,",",REPT(" ",LEN($J37))), 5 *LEN($J37)+1,LEN($J37))) = "", "0", TRIM(MID(SUBSTITUTE($J37,",",REPT(" ",LEN($J37))),5 *LEN($J37)+1,LEN($J37))))) +  VALUE(IF(TRIM(MID(SUBSTITUTE($J37,",",REPT(" ",LEN($J37))), 6 *LEN($J37)+1,LEN($J37))) = "", "0", TRIM(MID(SUBSTITUTE($J37,",",REPT(" ",LEN($J37))),6 *LEN($J37)+1,LEN($J37))))) +  VALUE(IF(TRIM(MID(SUBSTITUTE($J37,",",REPT(" ",LEN($J37))), 7 *LEN($J37)+1,LEN($J37))) = "", "0", TRIM(MID(SUBSTITUTE($J37,",",REPT(" ",LEN($J37))),7 *LEN($J37)+1,LEN($J37))))) +  VALUE(IF(TRIM(MID(SUBSTITUTE($J37,",",REPT(" ",LEN($J37))), 8 *LEN($J37)+1,LEN($J37))) = "", "0", TRIM(MID(SUBSTITUTE($J37,",",REPT(" ",LEN($J37))),8 *LEN($J37)+1,LEN($J37))))) +  VALUE(IF(TRIM(MID(SUBSTITUTE($J37,",",REPT(" ",LEN($J37))), 9 *LEN($J37)+1,LEN($J37))) = "", "0", TRIM(MID(SUBSTITUTE($J37,",",REPT(" ",LEN($J37))),9 *LEN($J37)+1,LEN($J37))))) +  VALUE(IF(TRIM(MID(SUBSTITUTE($J37,",",REPT(" ",LEN($J37))), 10 *LEN($J37)+1,LEN($J37))) = "", "0", TRIM(MID(SUBSTITUTE($J37,",",REPT(" ",LEN($J37))),10 *LEN($J37)+1,LEN($J37)))))</f>
        <v>0</v>
      </c>
      <c r="T37" s="0" t="n">
        <f aca="false">IF(S37 = "", "", S37/R37)</f>
        <v>0</v>
      </c>
    </row>
    <row r="38" customFormat="false" ht="13.8" hidden="false" customHeight="false" outlineLevel="0" collapsed="false">
      <c r="H38" s="5" t="str">
        <f aca="true">IF(L38="", "", INDIRECT("P" &amp; ROW() - 1) - P38)</f>
        <v/>
      </c>
      <c r="K38" s="6" t="str">
        <f aca="false">IF(S38 = "", "", IF(S38/R38 = 0, "", S38/R38))</f>
        <v/>
      </c>
      <c r="M38" s="0" t="n">
        <f aca="false">IF(L38 = "-", -T38,G38)</f>
        <v>0</v>
      </c>
      <c r="N38" s="0" t="n">
        <f aca="true">IF(L38 = "-", SUM(INDIRECT(ADDRESS(2,COLUMN(M38)) &amp; ":" &amp; ADDRESS(ROW(),COLUMN(M38)))), 0)</f>
        <v>0</v>
      </c>
      <c r="O38" s="0" t="n">
        <f aca="false">IF(L38="-",1,0)</f>
        <v>0</v>
      </c>
      <c r="P38" s="0" t="n">
        <f aca="true">IF(N38 = 0, INDIRECT("P" &amp; ROW() - 1), N38)</f>
        <v>0</v>
      </c>
      <c r="Q38" s="0" t="str">
        <f aca="false">IF(F38="","",VLOOKUP(F38,'Соль SKU'!$A$1:$B$150,2,0))</f>
        <v/>
      </c>
      <c r="R38" s="0" t="n">
        <f aca="false">IF($B$2 = "", 1, 8000/$B$2)</f>
        <v>1</v>
      </c>
      <c r="S38" s="0" t="n">
        <f aca="false">VALUE(IF(TRIM(MID(SUBSTITUTE($J38,",",REPT(" ",LEN($J38))), 0 *LEN($J38)+1,LEN($J38))) = "", "0", TRIM(MID(SUBSTITUTE($J38,",",REPT(" ",LEN($J38))),0 *LEN($J38)+1,LEN($J38))))) +   VALUE(IF(TRIM(MID(SUBSTITUTE($J38,",",REPT(" ",LEN($J38))), 1 *LEN($J38)+1,LEN($J38))) = "", "0", TRIM(MID(SUBSTITUTE($J38,",",REPT(" ",LEN($J38))),1 *LEN($J38)+1,LEN($J38))))) +  VALUE(IF(TRIM(MID(SUBSTITUTE($J38,",",REPT(" ",LEN($J38))), 2 *LEN($J38)+1,LEN($J38))) = "", "0", TRIM(MID(SUBSTITUTE($J38,",",REPT(" ",LEN($J38))),2 *LEN($J38)+1,LEN($J38))))) +  VALUE(IF(TRIM(MID(SUBSTITUTE($J38,",",REPT(" ",LEN($J38))), 3 *LEN($J38)+1,LEN($J38))) = "", "0", TRIM(MID(SUBSTITUTE($J38,",",REPT(" ",LEN($J38))),3 *LEN($J38)+1,LEN($J38))))) +  VALUE(IF(TRIM(MID(SUBSTITUTE($J38,",",REPT(" ",LEN($J38))), 4 *LEN($J38)+1,LEN($J38))) = "", "0", TRIM(MID(SUBSTITUTE($J38,",",REPT(" ",LEN($J38))),4 *LEN($J38)+1,LEN($J38))))) +  VALUE(IF(TRIM(MID(SUBSTITUTE($J38,",",REPT(" ",LEN($J38))), 5 *LEN($J38)+1,LEN($J38))) = "", "0", TRIM(MID(SUBSTITUTE($J38,",",REPT(" ",LEN($J38))),5 *LEN($J38)+1,LEN($J38))))) +  VALUE(IF(TRIM(MID(SUBSTITUTE($J38,",",REPT(" ",LEN($J38))), 6 *LEN($J38)+1,LEN($J38))) = "", "0", TRIM(MID(SUBSTITUTE($J38,",",REPT(" ",LEN($J38))),6 *LEN($J38)+1,LEN($J38))))) +  VALUE(IF(TRIM(MID(SUBSTITUTE($J38,",",REPT(" ",LEN($J38))), 7 *LEN($J38)+1,LEN($J38))) = "", "0", TRIM(MID(SUBSTITUTE($J38,",",REPT(" ",LEN($J38))),7 *LEN($J38)+1,LEN($J38))))) +  VALUE(IF(TRIM(MID(SUBSTITUTE($J38,",",REPT(" ",LEN($J38))), 8 *LEN($J38)+1,LEN($J38))) = "", "0", TRIM(MID(SUBSTITUTE($J38,",",REPT(" ",LEN($J38))),8 *LEN($J38)+1,LEN($J38))))) +  VALUE(IF(TRIM(MID(SUBSTITUTE($J38,",",REPT(" ",LEN($J38))), 9 *LEN($J38)+1,LEN($J38))) = "", "0", TRIM(MID(SUBSTITUTE($J38,",",REPT(" ",LEN($J38))),9 *LEN($J38)+1,LEN($J38))))) +  VALUE(IF(TRIM(MID(SUBSTITUTE($J38,",",REPT(" ",LEN($J38))), 10 *LEN($J38)+1,LEN($J38))) = "", "0", TRIM(MID(SUBSTITUTE($J38,",",REPT(" ",LEN($J38))),10 *LEN($J38)+1,LEN($J38)))))</f>
        <v>0</v>
      </c>
      <c r="T38" s="0" t="n">
        <f aca="false">IF(S38 = "", "", S38/R38)</f>
        <v>0</v>
      </c>
    </row>
    <row r="39" customFormat="false" ht="13.8" hidden="false" customHeight="false" outlineLevel="0" collapsed="false">
      <c r="H39" s="5" t="str">
        <f aca="true">IF(L39="", "", INDIRECT("P" &amp; ROW() - 1) - P39)</f>
        <v/>
      </c>
      <c r="K39" s="6" t="str">
        <f aca="false">IF(S39 = "", "", IF(S39/R39 = 0, "", S39/R39))</f>
        <v/>
      </c>
      <c r="M39" s="0" t="n">
        <f aca="false">IF(L39 = "-", -T39,G39)</f>
        <v>0</v>
      </c>
      <c r="N39" s="0" t="n">
        <f aca="true">IF(L39 = "-", SUM(INDIRECT(ADDRESS(2,COLUMN(M39)) &amp; ":" &amp; ADDRESS(ROW(),COLUMN(M39)))), 0)</f>
        <v>0</v>
      </c>
      <c r="O39" s="0" t="n">
        <f aca="false">IF(L39="-",1,0)</f>
        <v>0</v>
      </c>
      <c r="P39" s="0" t="n">
        <f aca="true">IF(N39 = 0, INDIRECT("P" &amp; ROW() - 1), N39)</f>
        <v>0</v>
      </c>
      <c r="Q39" s="0" t="str">
        <f aca="false">IF(F39="","",VLOOKUP(F39,'Соль SKU'!$A$1:$B$150,2,0))</f>
        <v/>
      </c>
      <c r="R39" s="0" t="n">
        <f aca="false">IF($B$2 = "", 1, 8000/$B$2)</f>
        <v>1</v>
      </c>
      <c r="S39" s="0" t="n">
        <f aca="false">VALUE(IF(TRIM(MID(SUBSTITUTE($J39,",",REPT(" ",LEN($J39))), 0 *LEN($J39)+1,LEN($J39))) = "", "0", TRIM(MID(SUBSTITUTE($J39,",",REPT(" ",LEN($J39))),0 *LEN($J39)+1,LEN($J39))))) +   VALUE(IF(TRIM(MID(SUBSTITUTE($J39,",",REPT(" ",LEN($J39))), 1 *LEN($J39)+1,LEN($J39))) = "", "0", TRIM(MID(SUBSTITUTE($J39,",",REPT(" ",LEN($J39))),1 *LEN($J39)+1,LEN($J39))))) +  VALUE(IF(TRIM(MID(SUBSTITUTE($J39,",",REPT(" ",LEN($J39))), 2 *LEN($J39)+1,LEN($J39))) = "", "0", TRIM(MID(SUBSTITUTE($J39,",",REPT(" ",LEN($J39))),2 *LEN($J39)+1,LEN($J39))))) +  VALUE(IF(TRIM(MID(SUBSTITUTE($J39,",",REPT(" ",LEN($J39))), 3 *LEN($J39)+1,LEN($J39))) = "", "0", TRIM(MID(SUBSTITUTE($J39,",",REPT(" ",LEN($J39))),3 *LEN($J39)+1,LEN($J39))))) +  VALUE(IF(TRIM(MID(SUBSTITUTE($J39,",",REPT(" ",LEN($J39))), 4 *LEN($J39)+1,LEN($J39))) = "", "0", TRIM(MID(SUBSTITUTE($J39,",",REPT(" ",LEN($J39))),4 *LEN($J39)+1,LEN($J39))))) +  VALUE(IF(TRIM(MID(SUBSTITUTE($J39,",",REPT(" ",LEN($J39))), 5 *LEN($J39)+1,LEN($J39))) = "", "0", TRIM(MID(SUBSTITUTE($J39,",",REPT(" ",LEN($J39))),5 *LEN($J39)+1,LEN($J39))))) +  VALUE(IF(TRIM(MID(SUBSTITUTE($J39,",",REPT(" ",LEN($J39))), 6 *LEN($J39)+1,LEN($J39))) = "", "0", TRIM(MID(SUBSTITUTE($J39,",",REPT(" ",LEN($J39))),6 *LEN($J39)+1,LEN($J39))))) +  VALUE(IF(TRIM(MID(SUBSTITUTE($J39,",",REPT(" ",LEN($J39))), 7 *LEN($J39)+1,LEN($J39))) = "", "0", TRIM(MID(SUBSTITUTE($J39,",",REPT(" ",LEN($J39))),7 *LEN($J39)+1,LEN($J39))))) +  VALUE(IF(TRIM(MID(SUBSTITUTE($J39,",",REPT(" ",LEN($J39))), 8 *LEN($J39)+1,LEN($J39))) = "", "0", TRIM(MID(SUBSTITUTE($J39,",",REPT(" ",LEN($J39))),8 *LEN($J39)+1,LEN($J39))))) +  VALUE(IF(TRIM(MID(SUBSTITUTE($J39,",",REPT(" ",LEN($J39))), 9 *LEN($J39)+1,LEN($J39))) = "", "0", TRIM(MID(SUBSTITUTE($J39,",",REPT(" ",LEN($J39))),9 *LEN($J39)+1,LEN($J39))))) +  VALUE(IF(TRIM(MID(SUBSTITUTE($J39,",",REPT(" ",LEN($J39))), 10 *LEN($J39)+1,LEN($J39))) = "", "0", TRIM(MID(SUBSTITUTE($J39,",",REPT(" ",LEN($J39))),10 *LEN($J39)+1,LEN($J39)))))</f>
        <v>0</v>
      </c>
      <c r="T39" s="0" t="n">
        <f aca="false">IF(S39 = "", "", S39/R39)</f>
        <v>0</v>
      </c>
    </row>
    <row r="40" customFormat="false" ht="13.8" hidden="false" customHeight="false" outlineLevel="0" collapsed="false">
      <c r="H40" s="5" t="str">
        <f aca="true">IF(L40="", "", INDIRECT("P" &amp; ROW() - 1) - P40)</f>
        <v/>
      </c>
      <c r="K40" s="6" t="str">
        <f aca="false">IF(S40 = "", "", IF(S40/R40 = 0, "", S40/R40))</f>
        <v/>
      </c>
      <c r="M40" s="0" t="n">
        <f aca="false">IF(L40 = "-", -T40,G40)</f>
        <v>0</v>
      </c>
      <c r="N40" s="0" t="n">
        <f aca="true">IF(L40 = "-", SUM(INDIRECT(ADDRESS(2,COLUMN(M40)) &amp; ":" &amp; ADDRESS(ROW(),COLUMN(M40)))), 0)</f>
        <v>0</v>
      </c>
      <c r="O40" s="0" t="n">
        <f aca="false">IF(L40="-",1,0)</f>
        <v>0</v>
      </c>
      <c r="P40" s="0" t="n">
        <f aca="true">IF(N40 = 0, INDIRECT("P" &amp; ROW() - 1), N40)</f>
        <v>0</v>
      </c>
      <c r="Q40" s="0" t="str">
        <f aca="false">IF(F40="","",VLOOKUP(F40,'Соль SKU'!$A$1:$B$150,2,0))</f>
        <v/>
      </c>
      <c r="R40" s="0" t="n">
        <f aca="false">IF($B$2 = "", 1, 8000/$B$2)</f>
        <v>1</v>
      </c>
      <c r="S40" s="0" t="n">
        <f aca="false">VALUE(IF(TRIM(MID(SUBSTITUTE($J40,",",REPT(" ",LEN($J40))), 0 *LEN($J40)+1,LEN($J40))) = "", "0", TRIM(MID(SUBSTITUTE($J40,",",REPT(" ",LEN($J40))),0 *LEN($J40)+1,LEN($J40))))) +   VALUE(IF(TRIM(MID(SUBSTITUTE($J40,",",REPT(" ",LEN($J40))), 1 *LEN($J40)+1,LEN($J40))) = "", "0", TRIM(MID(SUBSTITUTE($J40,",",REPT(" ",LEN($J40))),1 *LEN($J40)+1,LEN($J40))))) +  VALUE(IF(TRIM(MID(SUBSTITUTE($J40,",",REPT(" ",LEN($J40))), 2 *LEN($J40)+1,LEN($J40))) = "", "0", TRIM(MID(SUBSTITUTE($J40,",",REPT(" ",LEN($J40))),2 *LEN($J40)+1,LEN($J40))))) +  VALUE(IF(TRIM(MID(SUBSTITUTE($J40,",",REPT(" ",LEN($J40))), 3 *LEN($J40)+1,LEN($J40))) = "", "0", TRIM(MID(SUBSTITUTE($J40,",",REPT(" ",LEN($J40))),3 *LEN($J40)+1,LEN($J40))))) +  VALUE(IF(TRIM(MID(SUBSTITUTE($J40,",",REPT(" ",LEN($J40))), 4 *LEN($J40)+1,LEN($J40))) = "", "0", TRIM(MID(SUBSTITUTE($J40,",",REPT(" ",LEN($J40))),4 *LEN($J40)+1,LEN($J40))))) +  VALUE(IF(TRIM(MID(SUBSTITUTE($J40,",",REPT(" ",LEN($J40))), 5 *LEN($J40)+1,LEN($J40))) = "", "0", TRIM(MID(SUBSTITUTE($J40,",",REPT(" ",LEN($J40))),5 *LEN($J40)+1,LEN($J40))))) +  VALUE(IF(TRIM(MID(SUBSTITUTE($J40,",",REPT(" ",LEN($J40))), 6 *LEN($J40)+1,LEN($J40))) = "", "0", TRIM(MID(SUBSTITUTE($J40,",",REPT(" ",LEN($J40))),6 *LEN($J40)+1,LEN($J40))))) +  VALUE(IF(TRIM(MID(SUBSTITUTE($J40,",",REPT(" ",LEN($J40))), 7 *LEN($J40)+1,LEN($J40))) = "", "0", TRIM(MID(SUBSTITUTE($J40,",",REPT(" ",LEN($J40))),7 *LEN($J40)+1,LEN($J40))))) +  VALUE(IF(TRIM(MID(SUBSTITUTE($J40,",",REPT(" ",LEN($J40))), 8 *LEN($J40)+1,LEN($J40))) = "", "0", TRIM(MID(SUBSTITUTE($J40,",",REPT(" ",LEN($J40))),8 *LEN($J40)+1,LEN($J40))))) +  VALUE(IF(TRIM(MID(SUBSTITUTE($J40,",",REPT(" ",LEN($J40))), 9 *LEN($J40)+1,LEN($J40))) = "", "0", TRIM(MID(SUBSTITUTE($J40,",",REPT(" ",LEN($J40))),9 *LEN($J40)+1,LEN($J40))))) +  VALUE(IF(TRIM(MID(SUBSTITUTE($J40,",",REPT(" ",LEN($J40))), 10 *LEN($J40)+1,LEN($J40))) = "", "0", TRIM(MID(SUBSTITUTE($J40,",",REPT(" ",LEN($J40))),10 *LEN($J40)+1,LEN($J40)))))</f>
        <v>0</v>
      </c>
      <c r="T40" s="0" t="n">
        <f aca="false">IF(S40 = "", "", S40/R40)</f>
        <v>0</v>
      </c>
    </row>
    <row r="41" customFormat="false" ht="13.8" hidden="false" customHeight="false" outlineLevel="0" collapsed="false">
      <c r="H41" s="5" t="str">
        <f aca="true">IF(L41="", "", INDIRECT("P" &amp; ROW() - 1) - P41)</f>
        <v/>
      </c>
      <c r="K41" s="6" t="str">
        <f aca="false">IF(S41 = "", "", IF(S41/R41 = 0, "", S41/R41))</f>
        <v/>
      </c>
      <c r="M41" s="0" t="n">
        <f aca="false">IF(L41 = "-", -T41,G41)</f>
        <v>0</v>
      </c>
      <c r="N41" s="0" t="n">
        <f aca="true">IF(L41 = "-", SUM(INDIRECT(ADDRESS(2,COLUMN(M41)) &amp; ":" &amp; ADDRESS(ROW(),COLUMN(M41)))), 0)</f>
        <v>0</v>
      </c>
      <c r="O41" s="0" t="n">
        <f aca="false">IF(L41="-",1,0)</f>
        <v>0</v>
      </c>
      <c r="P41" s="0" t="n">
        <f aca="true">IF(N41 = 0, INDIRECT("P" &amp; ROW() - 1), N41)</f>
        <v>0</v>
      </c>
      <c r="Q41" s="0" t="str">
        <f aca="false">IF(F41="","",VLOOKUP(F41,'Соль SKU'!$A$1:$B$150,2,0))</f>
        <v/>
      </c>
      <c r="R41" s="0" t="n">
        <f aca="false">IF($B$2 = "", 1, 8000/$B$2)</f>
        <v>1</v>
      </c>
      <c r="S41" s="0" t="n">
        <f aca="false">VALUE(IF(TRIM(MID(SUBSTITUTE($J41,",",REPT(" ",LEN($J41))), 0 *LEN($J41)+1,LEN($J41))) = "", "0", TRIM(MID(SUBSTITUTE($J41,",",REPT(" ",LEN($J41))),0 *LEN($J41)+1,LEN($J41))))) +   VALUE(IF(TRIM(MID(SUBSTITUTE($J41,",",REPT(" ",LEN($J41))), 1 *LEN($J41)+1,LEN($J41))) = "", "0", TRIM(MID(SUBSTITUTE($J41,",",REPT(" ",LEN($J41))),1 *LEN($J41)+1,LEN($J41))))) +  VALUE(IF(TRIM(MID(SUBSTITUTE($J41,",",REPT(" ",LEN($J41))), 2 *LEN($J41)+1,LEN($J41))) = "", "0", TRIM(MID(SUBSTITUTE($J41,",",REPT(" ",LEN($J41))),2 *LEN($J41)+1,LEN($J41))))) +  VALUE(IF(TRIM(MID(SUBSTITUTE($J41,",",REPT(" ",LEN($J41))), 3 *LEN($J41)+1,LEN($J41))) = "", "0", TRIM(MID(SUBSTITUTE($J41,",",REPT(" ",LEN($J41))),3 *LEN($J41)+1,LEN($J41))))) +  VALUE(IF(TRIM(MID(SUBSTITUTE($J41,",",REPT(" ",LEN($J41))), 4 *LEN($J41)+1,LEN($J41))) = "", "0", TRIM(MID(SUBSTITUTE($J41,",",REPT(" ",LEN($J41))),4 *LEN($J41)+1,LEN($J41))))) +  VALUE(IF(TRIM(MID(SUBSTITUTE($J41,",",REPT(" ",LEN($J41))), 5 *LEN($J41)+1,LEN($J41))) = "", "0", TRIM(MID(SUBSTITUTE($J41,",",REPT(" ",LEN($J41))),5 *LEN($J41)+1,LEN($J41))))) +  VALUE(IF(TRIM(MID(SUBSTITUTE($J41,",",REPT(" ",LEN($J41))), 6 *LEN($J41)+1,LEN($J41))) = "", "0", TRIM(MID(SUBSTITUTE($J41,",",REPT(" ",LEN($J41))),6 *LEN($J41)+1,LEN($J41))))) +  VALUE(IF(TRIM(MID(SUBSTITUTE($J41,",",REPT(" ",LEN($J41))), 7 *LEN($J41)+1,LEN($J41))) = "", "0", TRIM(MID(SUBSTITUTE($J41,",",REPT(" ",LEN($J41))),7 *LEN($J41)+1,LEN($J41))))) +  VALUE(IF(TRIM(MID(SUBSTITUTE($J41,",",REPT(" ",LEN($J41))), 8 *LEN($J41)+1,LEN($J41))) = "", "0", TRIM(MID(SUBSTITUTE($J41,",",REPT(" ",LEN($J41))),8 *LEN($J41)+1,LEN($J41))))) +  VALUE(IF(TRIM(MID(SUBSTITUTE($J41,",",REPT(" ",LEN($J41))), 9 *LEN($J41)+1,LEN($J41))) = "", "0", TRIM(MID(SUBSTITUTE($J41,",",REPT(" ",LEN($J41))),9 *LEN($J41)+1,LEN($J41))))) +  VALUE(IF(TRIM(MID(SUBSTITUTE($J41,",",REPT(" ",LEN($J41))), 10 *LEN($J41)+1,LEN($J41))) = "", "0", TRIM(MID(SUBSTITUTE($J41,",",REPT(" ",LEN($J41))),10 *LEN($J41)+1,LEN($J41)))))</f>
        <v>0</v>
      </c>
      <c r="T41" s="0" t="n">
        <f aca="false">IF(S41 = "", "", S41/R41)</f>
        <v>0</v>
      </c>
    </row>
    <row r="42" customFormat="false" ht="13.8" hidden="false" customHeight="false" outlineLevel="0" collapsed="false">
      <c r="H42" s="5" t="str">
        <f aca="true">IF(L42="", "", INDIRECT("P" &amp; ROW() - 1) - P42)</f>
        <v/>
      </c>
      <c r="K42" s="6" t="str">
        <f aca="false">IF(S42 = "", "", IF(S42/R42 = 0, "", S42/R42))</f>
        <v/>
      </c>
      <c r="M42" s="0" t="n">
        <f aca="false">IF(L42 = "-", -T42,G42)</f>
        <v>0</v>
      </c>
      <c r="N42" s="0" t="n">
        <f aca="true">IF(L42 = "-", SUM(INDIRECT(ADDRESS(2,COLUMN(M42)) &amp; ":" &amp; ADDRESS(ROW(),COLUMN(M42)))), 0)</f>
        <v>0</v>
      </c>
      <c r="O42" s="0" t="n">
        <f aca="false">IF(L42="-",1,0)</f>
        <v>0</v>
      </c>
      <c r="P42" s="0" t="n">
        <f aca="true">IF(N42 = 0, INDIRECT("P" &amp; ROW() - 1), N42)</f>
        <v>0</v>
      </c>
      <c r="Q42" s="0" t="str">
        <f aca="false">IF(F42="","",VLOOKUP(F42,'Соль SKU'!$A$1:$B$150,2,0))</f>
        <v/>
      </c>
      <c r="R42" s="0" t="n">
        <f aca="false">IF($B$2 = "", 1, 8000/$B$2)</f>
        <v>1</v>
      </c>
      <c r="S42" s="0" t="n">
        <f aca="false">VALUE(IF(TRIM(MID(SUBSTITUTE($J42,",",REPT(" ",LEN($J42))), 0 *LEN($J42)+1,LEN($J42))) = "", "0", TRIM(MID(SUBSTITUTE($J42,",",REPT(" ",LEN($J42))),0 *LEN($J42)+1,LEN($J42))))) +   VALUE(IF(TRIM(MID(SUBSTITUTE($J42,",",REPT(" ",LEN($J42))), 1 *LEN($J42)+1,LEN($J42))) = "", "0", TRIM(MID(SUBSTITUTE($J42,",",REPT(" ",LEN($J42))),1 *LEN($J42)+1,LEN($J42))))) +  VALUE(IF(TRIM(MID(SUBSTITUTE($J42,",",REPT(" ",LEN($J42))), 2 *LEN($J42)+1,LEN($J42))) = "", "0", TRIM(MID(SUBSTITUTE($J42,",",REPT(" ",LEN($J42))),2 *LEN($J42)+1,LEN($J42))))) +  VALUE(IF(TRIM(MID(SUBSTITUTE($J42,",",REPT(" ",LEN($J42))), 3 *LEN($J42)+1,LEN($J42))) = "", "0", TRIM(MID(SUBSTITUTE($J42,",",REPT(" ",LEN($J42))),3 *LEN($J42)+1,LEN($J42))))) +  VALUE(IF(TRIM(MID(SUBSTITUTE($J42,",",REPT(" ",LEN($J42))), 4 *LEN($J42)+1,LEN($J42))) = "", "0", TRIM(MID(SUBSTITUTE($J42,",",REPT(" ",LEN($J42))),4 *LEN($J42)+1,LEN($J42))))) +  VALUE(IF(TRIM(MID(SUBSTITUTE($J42,",",REPT(" ",LEN($J42))), 5 *LEN($J42)+1,LEN($J42))) = "", "0", TRIM(MID(SUBSTITUTE($J42,",",REPT(" ",LEN($J42))),5 *LEN($J42)+1,LEN($J42))))) +  VALUE(IF(TRIM(MID(SUBSTITUTE($J42,",",REPT(" ",LEN($J42))), 6 *LEN($J42)+1,LEN($J42))) = "", "0", TRIM(MID(SUBSTITUTE($J42,",",REPT(" ",LEN($J42))),6 *LEN($J42)+1,LEN($J42))))) +  VALUE(IF(TRIM(MID(SUBSTITUTE($J42,",",REPT(" ",LEN($J42))), 7 *LEN($J42)+1,LEN($J42))) = "", "0", TRIM(MID(SUBSTITUTE($J42,",",REPT(" ",LEN($J42))),7 *LEN($J42)+1,LEN($J42))))) +  VALUE(IF(TRIM(MID(SUBSTITUTE($J42,",",REPT(" ",LEN($J42))), 8 *LEN($J42)+1,LEN($J42))) = "", "0", TRIM(MID(SUBSTITUTE($J42,",",REPT(" ",LEN($J42))),8 *LEN($J42)+1,LEN($J42))))) +  VALUE(IF(TRIM(MID(SUBSTITUTE($J42,",",REPT(" ",LEN($J42))), 9 *LEN($J42)+1,LEN($J42))) = "", "0", TRIM(MID(SUBSTITUTE($J42,",",REPT(" ",LEN($J42))),9 *LEN($J42)+1,LEN($J42))))) +  VALUE(IF(TRIM(MID(SUBSTITUTE($J42,",",REPT(" ",LEN($J42))), 10 *LEN($J42)+1,LEN($J42))) = "", "0", TRIM(MID(SUBSTITUTE($J42,",",REPT(" ",LEN($J42))),10 *LEN($J42)+1,LEN($J42)))))</f>
        <v>0</v>
      </c>
      <c r="T42" s="0" t="n">
        <f aca="false">IF(S42 = "", "", S42/R42)</f>
        <v>0</v>
      </c>
    </row>
    <row r="43" customFormat="false" ht="13.8" hidden="false" customHeight="false" outlineLevel="0" collapsed="false">
      <c r="H43" s="5" t="str">
        <f aca="true">IF(L43="", "", INDIRECT("P" &amp; ROW() - 1) - P43)</f>
        <v/>
      </c>
      <c r="K43" s="6" t="str">
        <f aca="false">IF(S43 = "", "", IF(S43/R43 = 0, "", S43/R43))</f>
        <v/>
      </c>
      <c r="M43" s="0" t="n">
        <f aca="false">IF(L43 = "-", -T43,G43)</f>
        <v>0</v>
      </c>
      <c r="N43" s="0" t="n">
        <f aca="true">IF(L43 = "-", SUM(INDIRECT(ADDRESS(2,COLUMN(M43)) &amp; ":" &amp; ADDRESS(ROW(),COLUMN(M43)))), 0)</f>
        <v>0</v>
      </c>
      <c r="O43" s="0" t="n">
        <f aca="false">IF(L43="-",1,0)</f>
        <v>0</v>
      </c>
      <c r="P43" s="0" t="n">
        <f aca="true">IF(N43 = 0, INDIRECT("P" &amp; ROW() - 1), N43)</f>
        <v>0</v>
      </c>
      <c r="Q43" s="0" t="str">
        <f aca="false">IF(F43="","",VLOOKUP(F43,'Соль SKU'!$A$1:$B$150,2,0))</f>
        <v/>
      </c>
      <c r="R43" s="0" t="n">
        <f aca="false">IF($B$2 = "", 1, 8000/$B$2)</f>
        <v>1</v>
      </c>
      <c r="S43" s="0" t="n">
        <f aca="false">VALUE(IF(TRIM(MID(SUBSTITUTE($J43,",",REPT(" ",LEN($J43))), 0 *LEN($J43)+1,LEN($J43))) = "", "0", TRIM(MID(SUBSTITUTE($J43,",",REPT(" ",LEN($J43))),0 *LEN($J43)+1,LEN($J43))))) +   VALUE(IF(TRIM(MID(SUBSTITUTE($J43,",",REPT(" ",LEN($J43))), 1 *LEN($J43)+1,LEN($J43))) = "", "0", TRIM(MID(SUBSTITUTE($J43,",",REPT(" ",LEN($J43))),1 *LEN($J43)+1,LEN($J43))))) +  VALUE(IF(TRIM(MID(SUBSTITUTE($J43,",",REPT(" ",LEN($J43))), 2 *LEN($J43)+1,LEN($J43))) = "", "0", TRIM(MID(SUBSTITUTE($J43,",",REPT(" ",LEN($J43))),2 *LEN($J43)+1,LEN($J43))))) +  VALUE(IF(TRIM(MID(SUBSTITUTE($J43,",",REPT(" ",LEN($J43))), 3 *LEN($J43)+1,LEN($J43))) = "", "0", TRIM(MID(SUBSTITUTE($J43,",",REPT(" ",LEN($J43))),3 *LEN($J43)+1,LEN($J43))))) +  VALUE(IF(TRIM(MID(SUBSTITUTE($J43,",",REPT(" ",LEN($J43))), 4 *LEN($J43)+1,LEN($J43))) = "", "0", TRIM(MID(SUBSTITUTE($J43,",",REPT(" ",LEN($J43))),4 *LEN($J43)+1,LEN($J43))))) +  VALUE(IF(TRIM(MID(SUBSTITUTE($J43,",",REPT(" ",LEN($J43))), 5 *LEN($J43)+1,LEN($J43))) = "", "0", TRIM(MID(SUBSTITUTE($J43,",",REPT(" ",LEN($J43))),5 *LEN($J43)+1,LEN($J43))))) +  VALUE(IF(TRIM(MID(SUBSTITUTE($J43,",",REPT(" ",LEN($J43))), 6 *LEN($J43)+1,LEN($J43))) = "", "0", TRIM(MID(SUBSTITUTE($J43,",",REPT(" ",LEN($J43))),6 *LEN($J43)+1,LEN($J43))))) +  VALUE(IF(TRIM(MID(SUBSTITUTE($J43,",",REPT(" ",LEN($J43))), 7 *LEN($J43)+1,LEN($J43))) = "", "0", TRIM(MID(SUBSTITUTE($J43,",",REPT(" ",LEN($J43))),7 *LEN($J43)+1,LEN($J43))))) +  VALUE(IF(TRIM(MID(SUBSTITUTE($J43,",",REPT(" ",LEN($J43))), 8 *LEN($J43)+1,LEN($J43))) = "", "0", TRIM(MID(SUBSTITUTE($J43,",",REPT(" ",LEN($J43))),8 *LEN($J43)+1,LEN($J43))))) +  VALUE(IF(TRIM(MID(SUBSTITUTE($J43,",",REPT(" ",LEN($J43))), 9 *LEN($J43)+1,LEN($J43))) = "", "0", TRIM(MID(SUBSTITUTE($J43,",",REPT(" ",LEN($J43))),9 *LEN($J43)+1,LEN($J43))))) +  VALUE(IF(TRIM(MID(SUBSTITUTE($J43,",",REPT(" ",LEN($J43))), 10 *LEN($J43)+1,LEN($J43))) = "", "0", TRIM(MID(SUBSTITUTE($J43,",",REPT(" ",LEN($J43))),10 *LEN($J43)+1,LEN($J43)))))</f>
        <v>0</v>
      </c>
      <c r="T43" s="0" t="n">
        <f aca="false">IF(S43 = "", "", S43/R43)</f>
        <v>0</v>
      </c>
    </row>
    <row r="44" customFormat="false" ht="13.8" hidden="false" customHeight="false" outlineLevel="0" collapsed="false">
      <c r="H44" s="5" t="str">
        <f aca="true">IF(L44="", "", INDIRECT("P" &amp; ROW() - 1) - P44)</f>
        <v/>
      </c>
      <c r="K44" s="6" t="str">
        <f aca="false">IF(S44 = "", "", IF(S44/R44 = 0, "", S44/R44))</f>
        <v/>
      </c>
      <c r="M44" s="0" t="n">
        <f aca="false">IF(L44 = "-", -T44,G44)</f>
        <v>0</v>
      </c>
      <c r="N44" s="0" t="n">
        <f aca="true">IF(L44 = "-", SUM(INDIRECT(ADDRESS(2,COLUMN(M44)) &amp; ":" &amp; ADDRESS(ROW(),COLUMN(M44)))), 0)</f>
        <v>0</v>
      </c>
      <c r="O44" s="0" t="n">
        <f aca="false">IF(L44="-",1,0)</f>
        <v>0</v>
      </c>
      <c r="P44" s="0" t="n">
        <f aca="true">IF(N44 = 0, INDIRECT("P" &amp; ROW() - 1), N44)</f>
        <v>0</v>
      </c>
      <c r="Q44" s="0" t="str">
        <f aca="false">IF(F44="","",VLOOKUP(F44,'Соль SKU'!$A$1:$B$150,2,0))</f>
        <v/>
      </c>
      <c r="R44" s="0" t="n">
        <f aca="false">IF($B$2 = "", 1, 8000/$B$2)</f>
        <v>1</v>
      </c>
      <c r="S44" s="0" t="n">
        <f aca="false">VALUE(IF(TRIM(MID(SUBSTITUTE($J44,",",REPT(" ",LEN($J44))), 0 *LEN($J44)+1,LEN($J44))) = "", "0", TRIM(MID(SUBSTITUTE($J44,",",REPT(" ",LEN($J44))),0 *LEN($J44)+1,LEN($J44))))) +   VALUE(IF(TRIM(MID(SUBSTITUTE($J44,",",REPT(" ",LEN($J44))), 1 *LEN($J44)+1,LEN($J44))) = "", "0", TRIM(MID(SUBSTITUTE($J44,",",REPT(" ",LEN($J44))),1 *LEN($J44)+1,LEN($J44))))) +  VALUE(IF(TRIM(MID(SUBSTITUTE($J44,",",REPT(" ",LEN($J44))), 2 *LEN($J44)+1,LEN($J44))) = "", "0", TRIM(MID(SUBSTITUTE($J44,",",REPT(" ",LEN($J44))),2 *LEN($J44)+1,LEN($J44))))) +  VALUE(IF(TRIM(MID(SUBSTITUTE($J44,",",REPT(" ",LEN($J44))), 3 *LEN($J44)+1,LEN($J44))) = "", "0", TRIM(MID(SUBSTITUTE($J44,",",REPT(" ",LEN($J44))),3 *LEN($J44)+1,LEN($J44))))) +  VALUE(IF(TRIM(MID(SUBSTITUTE($J44,",",REPT(" ",LEN($J44))), 4 *LEN($J44)+1,LEN($J44))) = "", "0", TRIM(MID(SUBSTITUTE($J44,",",REPT(" ",LEN($J44))),4 *LEN($J44)+1,LEN($J44))))) +  VALUE(IF(TRIM(MID(SUBSTITUTE($J44,",",REPT(" ",LEN($J44))), 5 *LEN($J44)+1,LEN($J44))) = "", "0", TRIM(MID(SUBSTITUTE($J44,",",REPT(" ",LEN($J44))),5 *LEN($J44)+1,LEN($J44))))) +  VALUE(IF(TRIM(MID(SUBSTITUTE($J44,",",REPT(" ",LEN($J44))), 6 *LEN($J44)+1,LEN($J44))) = "", "0", TRIM(MID(SUBSTITUTE($J44,",",REPT(" ",LEN($J44))),6 *LEN($J44)+1,LEN($J44))))) +  VALUE(IF(TRIM(MID(SUBSTITUTE($J44,",",REPT(" ",LEN($J44))), 7 *LEN($J44)+1,LEN($J44))) = "", "0", TRIM(MID(SUBSTITUTE($J44,",",REPT(" ",LEN($J44))),7 *LEN($J44)+1,LEN($J44))))) +  VALUE(IF(TRIM(MID(SUBSTITUTE($J44,",",REPT(" ",LEN($J44))), 8 *LEN($J44)+1,LEN($J44))) = "", "0", TRIM(MID(SUBSTITUTE($J44,",",REPT(" ",LEN($J44))),8 *LEN($J44)+1,LEN($J44))))) +  VALUE(IF(TRIM(MID(SUBSTITUTE($J44,",",REPT(" ",LEN($J44))), 9 *LEN($J44)+1,LEN($J44))) = "", "0", TRIM(MID(SUBSTITUTE($J44,",",REPT(" ",LEN($J44))),9 *LEN($J44)+1,LEN($J44))))) +  VALUE(IF(TRIM(MID(SUBSTITUTE($J44,",",REPT(" ",LEN($J44))), 10 *LEN($J44)+1,LEN($J44))) = "", "0", TRIM(MID(SUBSTITUTE($J44,",",REPT(" ",LEN($J44))),10 *LEN($J44)+1,LEN($J44)))))</f>
        <v>0</v>
      </c>
      <c r="T44" s="0" t="n">
        <f aca="false">IF(S44 = "", "", S44/R44)</f>
        <v>0</v>
      </c>
    </row>
    <row r="45" customFormat="false" ht="13.8" hidden="false" customHeight="false" outlineLevel="0" collapsed="false">
      <c r="H45" s="5" t="str">
        <f aca="true">IF(L45="", "", INDIRECT("P" &amp; ROW() - 1) - P45)</f>
        <v/>
      </c>
      <c r="K45" s="6" t="str">
        <f aca="false">IF(S45 = "", "", IF(S45/R45 = 0, "", S45/R45))</f>
        <v/>
      </c>
      <c r="M45" s="0" t="n">
        <f aca="false">IF(L45 = "-", -T45,G45)</f>
        <v>0</v>
      </c>
      <c r="N45" s="0" t="n">
        <f aca="true">IF(L45 = "-", SUM(INDIRECT(ADDRESS(2,COLUMN(M45)) &amp; ":" &amp; ADDRESS(ROW(),COLUMN(M45)))), 0)</f>
        <v>0</v>
      </c>
      <c r="O45" s="0" t="n">
        <f aca="false">IF(L45="-",1,0)</f>
        <v>0</v>
      </c>
      <c r="P45" s="0" t="n">
        <f aca="true">IF(N45 = 0, INDIRECT("P" &amp; ROW() - 1), N45)</f>
        <v>0</v>
      </c>
      <c r="Q45" s="0" t="str">
        <f aca="false">IF(F45="","",VLOOKUP(F45,'Соль SKU'!$A$1:$B$150,2,0))</f>
        <v/>
      </c>
      <c r="R45" s="0" t="n">
        <f aca="false">IF($B$2 = "", 1, 8000/$B$2)</f>
        <v>1</v>
      </c>
      <c r="S45" s="0" t="n">
        <f aca="false">VALUE(IF(TRIM(MID(SUBSTITUTE($J45,",",REPT(" ",LEN($J45))), 0 *LEN($J45)+1,LEN($J45))) = "", "0", TRIM(MID(SUBSTITUTE($J45,",",REPT(" ",LEN($J45))),0 *LEN($J45)+1,LEN($J45))))) +   VALUE(IF(TRIM(MID(SUBSTITUTE($J45,",",REPT(" ",LEN($J45))), 1 *LEN($J45)+1,LEN($J45))) = "", "0", TRIM(MID(SUBSTITUTE($J45,",",REPT(" ",LEN($J45))),1 *LEN($J45)+1,LEN($J45))))) +  VALUE(IF(TRIM(MID(SUBSTITUTE($J45,",",REPT(" ",LEN($J45))), 2 *LEN($J45)+1,LEN($J45))) = "", "0", TRIM(MID(SUBSTITUTE($J45,",",REPT(" ",LEN($J45))),2 *LEN($J45)+1,LEN($J45))))) +  VALUE(IF(TRIM(MID(SUBSTITUTE($J45,",",REPT(" ",LEN($J45))), 3 *LEN($J45)+1,LEN($J45))) = "", "0", TRIM(MID(SUBSTITUTE($J45,",",REPT(" ",LEN($J45))),3 *LEN($J45)+1,LEN($J45))))) +  VALUE(IF(TRIM(MID(SUBSTITUTE($J45,",",REPT(" ",LEN($J45))), 4 *LEN($J45)+1,LEN($J45))) = "", "0", TRIM(MID(SUBSTITUTE($J45,",",REPT(" ",LEN($J45))),4 *LEN($J45)+1,LEN($J45))))) +  VALUE(IF(TRIM(MID(SUBSTITUTE($J45,",",REPT(" ",LEN($J45))), 5 *LEN($J45)+1,LEN($J45))) = "", "0", TRIM(MID(SUBSTITUTE($J45,",",REPT(" ",LEN($J45))),5 *LEN($J45)+1,LEN($J45))))) +  VALUE(IF(TRIM(MID(SUBSTITUTE($J45,",",REPT(" ",LEN($J45))), 6 *LEN($J45)+1,LEN($J45))) = "", "0", TRIM(MID(SUBSTITUTE($J45,",",REPT(" ",LEN($J45))),6 *LEN($J45)+1,LEN($J45))))) +  VALUE(IF(TRIM(MID(SUBSTITUTE($J45,",",REPT(" ",LEN($J45))), 7 *LEN($J45)+1,LEN($J45))) = "", "0", TRIM(MID(SUBSTITUTE($J45,",",REPT(" ",LEN($J45))),7 *LEN($J45)+1,LEN($J45))))) +  VALUE(IF(TRIM(MID(SUBSTITUTE($J45,",",REPT(" ",LEN($J45))), 8 *LEN($J45)+1,LEN($J45))) = "", "0", TRIM(MID(SUBSTITUTE($J45,",",REPT(" ",LEN($J45))),8 *LEN($J45)+1,LEN($J45))))) +  VALUE(IF(TRIM(MID(SUBSTITUTE($J45,",",REPT(" ",LEN($J45))), 9 *LEN($J45)+1,LEN($J45))) = "", "0", TRIM(MID(SUBSTITUTE($J45,",",REPT(" ",LEN($J45))),9 *LEN($J45)+1,LEN($J45))))) +  VALUE(IF(TRIM(MID(SUBSTITUTE($J45,",",REPT(" ",LEN($J45))), 10 *LEN($J45)+1,LEN($J45))) = "", "0", TRIM(MID(SUBSTITUTE($J45,",",REPT(" ",LEN($J45))),10 *LEN($J45)+1,LEN($J45)))))</f>
        <v>0</v>
      </c>
      <c r="T45" s="0" t="n">
        <f aca="false">IF(S45 = "", "", S45/R45)</f>
        <v>0</v>
      </c>
    </row>
    <row r="46" customFormat="false" ht="13.8" hidden="false" customHeight="false" outlineLevel="0" collapsed="false">
      <c r="H46" s="5" t="str">
        <f aca="true">IF(L46="", "", INDIRECT("P" &amp; ROW() - 1) - P46)</f>
        <v/>
      </c>
      <c r="K46" s="6" t="str">
        <f aca="false">IF(S46 = "", "", IF(S46/R46 = 0, "", S46/R46))</f>
        <v/>
      </c>
      <c r="M46" s="0" t="n">
        <f aca="false">IF(L46 = "-", -T46,G46)</f>
        <v>0</v>
      </c>
      <c r="N46" s="0" t="n">
        <f aca="true">IF(L46 = "-", SUM(INDIRECT(ADDRESS(2,COLUMN(M46)) &amp; ":" &amp; ADDRESS(ROW(),COLUMN(M46)))), 0)</f>
        <v>0</v>
      </c>
      <c r="O46" s="0" t="n">
        <f aca="false">IF(L46="-",1,0)</f>
        <v>0</v>
      </c>
      <c r="P46" s="0" t="n">
        <f aca="true">IF(N46 = 0, INDIRECT("P" &amp; ROW() - 1), N46)</f>
        <v>0</v>
      </c>
      <c r="Q46" s="0" t="str">
        <f aca="false">IF(F46="","",VLOOKUP(F46,'Соль SKU'!$A$1:$B$150,2,0))</f>
        <v/>
      </c>
      <c r="R46" s="0" t="n">
        <f aca="false">IF($B$2 = "", 1, 8000/$B$2)</f>
        <v>1</v>
      </c>
      <c r="S46" s="0" t="n">
        <f aca="false">VALUE(IF(TRIM(MID(SUBSTITUTE($J46,",",REPT(" ",LEN($J46))), 0 *LEN($J46)+1,LEN($J46))) = "", "0", TRIM(MID(SUBSTITUTE($J46,",",REPT(" ",LEN($J46))),0 *LEN($J46)+1,LEN($J46))))) +   VALUE(IF(TRIM(MID(SUBSTITUTE($J46,",",REPT(" ",LEN($J46))), 1 *LEN($J46)+1,LEN($J46))) = "", "0", TRIM(MID(SUBSTITUTE($J46,",",REPT(" ",LEN($J46))),1 *LEN($J46)+1,LEN($J46))))) +  VALUE(IF(TRIM(MID(SUBSTITUTE($J46,",",REPT(" ",LEN($J46))), 2 *LEN($J46)+1,LEN($J46))) = "", "0", TRIM(MID(SUBSTITUTE($J46,",",REPT(" ",LEN($J46))),2 *LEN($J46)+1,LEN($J46))))) +  VALUE(IF(TRIM(MID(SUBSTITUTE($J46,",",REPT(" ",LEN($J46))), 3 *LEN($J46)+1,LEN($J46))) = "", "0", TRIM(MID(SUBSTITUTE($J46,",",REPT(" ",LEN($J46))),3 *LEN($J46)+1,LEN($J46))))) +  VALUE(IF(TRIM(MID(SUBSTITUTE($J46,",",REPT(" ",LEN($J46))), 4 *LEN($J46)+1,LEN($J46))) = "", "0", TRIM(MID(SUBSTITUTE($J46,",",REPT(" ",LEN($J46))),4 *LEN($J46)+1,LEN($J46))))) +  VALUE(IF(TRIM(MID(SUBSTITUTE($J46,",",REPT(" ",LEN($J46))), 5 *LEN($J46)+1,LEN($J46))) = "", "0", TRIM(MID(SUBSTITUTE($J46,",",REPT(" ",LEN($J46))),5 *LEN($J46)+1,LEN($J46))))) +  VALUE(IF(TRIM(MID(SUBSTITUTE($J46,",",REPT(" ",LEN($J46))), 6 *LEN($J46)+1,LEN($J46))) = "", "0", TRIM(MID(SUBSTITUTE($J46,",",REPT(" ",LEN($J46))),6 *LEN($J46)+1,LEN($J46))))) +  VALUE(IF(TRIM(MID(SUBSTITUTE($J46,",",REPT(" ",LEN($J46))), 7 *LEN($J46)+1,LEN($J46))) = "", "0", TRIM(MID(SUBSTITUTE($J46,",",REPT(" ",LEN($J46))),7 *LEN($J46)+1,LEN($J46))))) +  VALUE(IF(TRIM(MID(SUBSTITUTE($J46,",",REPT(" ",LEN($J46))), 8 *LEN($J46)+1,LEN($J46))) = "", "0", TRIM(MID(SUBSTITUTE($J46,",",REPT(" ",LEN($J46))),8 *LEN($J46)+1,LEN($J46))))) +  VALUE(IF(TRIM(MID(SUBSTITUTE($J46,",",REPT(" ",LEN($J46))), 9 *LEN($J46)+1,LEN($J46))) = "", "0", TRIM(MID(SUBSTITUTE($J46,",",REPT(" ",LEN($J46))),9 *LEN($J46)+1,LEN($J46))))) +  VALUE(IF(TRIM(MID(SUBSTITUTE($J46,",",REPT(" ",LEN($J46))), 10 *LEN($J46)+1,LEN($J46))) = "", "0", TRIM(MID(SUBSTITUTE($J46,",",REPT(" ",LEN($J46))),10 *LEN($J46)+1,LEN($J46)))))</f>
        <v>0</v>
      </c>
      <c r="T46" s="0" t="n">
        <f aca="false">IF(S46 = "", "", S46/R46)</f>
        <v>0</v>
      </c>
    </row>
    <row r="47" customFormat="false" ht="13.8" hidden="false" customHeight="false" outlineLevel="0" collapsed="false">
      <c r="H47" s="5" t="str">
        <f aca="true">IF(L47="", "", INDIRECT("P" &amp; ROW() - 1) - P47)</f>
        <v/>
      </c>
      <c r="K47" s="6" t="str">
        <f aca="false">IF(S47 = "", "", IF(S47/R47 = 0, "", S47/R47))</f>
        <v/>
      </c>
      <c r="M47" s="0" t="n">
        <f aca="false">IF(L47 = "-", -T47,G47)</f>
        <v>0</v>
      </c>
      <c r="N47" s="0" t="n">
        <f aca="true">IF(L47 = "-", SUM(INDIRECT(ADDRESS(2,COLUMN(M47)) &amp; ":" &amp; ADDRESS(ROW(),COLUMN(M47)))), 0)</f>
        <v>0</v>
      </c>
      <c r="O47" s="0" t="n">
        <f aca="false">IF(L47="-",1,0)</f>
        <v>0</v>
      </c>
      <c r="P47" s="0" t="n">
        <f aca="true">IF(N47 = 0, INDIRECT("P" &amp; ROW() - 1), N47)</f>
        <v>0</v>
      </c>
      <c r="Q47" s="0" t="str">
        <f aca="false">IF(F47="","",VLOOKUP(F47,'Соль SKU'!$A$1:$B$150,2,0))</f>
        <v/>
      </c>
      <c r="R47" s="0" t="n">
        <f aca="false">IF($B$2 = "", 1, 8000/$B$2)</f>
        <v>1</v>
      </c>
      <c r="S47" s="0" t="n">
        <f aca="false">VALUE(IF(TRIM(MID(SUBSTITUTE($J47,",",REPT(" ",LEN($J47))), 0 *LEN($J47)+1,LEN($J47))) = "", "0", TRIM(MID(SUBSTITUTE($J47,",",REPT(" ",LEN($J47))),0 *LEN($J47)+1,LEN($J47))))) +   VALUE(IF(TRIM(MID(SUBSTITUTE($J47,",",REPT(" ",LEN($J47))), 1 *LEN($J47)+1,LEN($J47))) = "", "0", TRIM(MID(SUBSTITUTE($J47,",",REPT(" ",LEN($J47))),1 *LEN($J47)+1,LEN($J47))))) +  VALUE(IF(TRIM(MID(SUBSTITUTE($J47,",",REPT(" ",LEN($J47))), 2 *LEN($J47)+1,LEN($J47))) = "", "0", TRIM(MID(SUBSTITUTE($J47,",",REPT(" ",LEN($J47))),2 *LEN($J47)+1,LEN($J47))))) +  VALUE(IF(TRIM(MID(SUBSTITUTE($J47,",",REPT(" ",LEN($J47))), 3 *LEN($J47)+1,LEN($J47))) = "", "0", TRIM(MID(SUBSTITUTE($J47,",",REPT(" ",LEN($J47))),3 *LEN($J47)+1,LEN($J47))))) +  VALUE(IF(TRIM(MID(SUBSTITUTE($J47,",",REPT(" ",LEN($J47))), 4 *LEN($J47)+1,LEN($J47))) = "", "0", TRIM(MID(SUBSTITUTE($J47,",",REPT(" ",LEN($J47))),4 *LEN($J47)+1,LEN($J47))))) +  VALUE(IF(TRIM(MID(SUBSTITUTE($J47,",",REPT(" ",LEN($J47))), 5 *LEN($J47)+1,LEN($J47))) = "", "0", TRIM(MID(SUBSTITUTE($J47,",",REPT(" ",LEN($J47))),5 *LEN($J47)+1,LEN($J47))))) +  VALUE(IF(TRIM(MID(SUBSTITUTE($J47,",",REPT(" ",LEN($J47))), 6 *LEN($J47)+1,LEN($J47))) = "", "0", TRIM(MID(SUBSTITUTE($J47,",",REPT(" ",LEN($J47))),6 *LEN($J47)+1,LEN($J47))))) +  VALUE(IF(TRIM(MID(SUBSTITUTE($J47,",",REPT(" ",LEN($J47))), 7 *LEN($J47)+1,LEN($J47))) = "", "0", TRIM(MID(SUBSTITUTE($J47,",",REPT(" ",LEN($J47))),7 *LEN($J47)+1,LEN($J47))))) +  VALUE(IF(TRIM(MID(SUBSTITUTE($J47,",",REPT(" ",LEN($J47))), 8 *LEN($J47)+1,LEN($J47))) = "", "0", TRIM(MID(SUBSTITUTE($J47,",",REPT(" ",LEN($J47))),8 *LEN($J47)+1,LEN($J47))))) +  VALUE(IF(TRIM(MID(SUBSTITUTE($J47,",",REPT(" ",LEN($J47))), 9 *LEN($J47)+1,LEN($J47))) = "", "0", TRIM(MID(SUBSTITUTE($J47,",",REPT(" ",LEN($J47))),9 *LEN($J47)+1,LEN($J47))))) +  VALUE(IF(TRIM(MID(SUBSTITUTE($J47,",",REPT(" ",LEN($J47))), 10 *LEN($J47)+1,LEN($J47))) = "", "0", TRIM(MID(SUBSTITUTE($J47,",",REPT(" ",LEN($J47))),10 *LEN($J47)+1,LEN($J47)))))</f>
        <v>0</v>
      </c>
      <c r="T47" s="0" t="n">
        <f aca="false">IF(S47 = "", "", S47/R47)</f>
        <v>0</v>
      </c>
    </row>
    <row r="48" customFormat="false" ht="13.8" hidden="false" customHeight="false" outlineLevel="0" collapsed="false">
      <c r="H48" s="5" t="str">
        <f aca="true">IF(L48="", "", INDIRECT("P" &amp; ROW() - 1) - P48)</f>
        <v/>
      </c>
      <c r="K48" s="6" t="str">
        <f aca="false">IF(S48 = "", "", IF(S48/R48 = 0, "", S48/R48))</f>
        <v/>
      </c>
      <c r="M48" s="0" t="n">
        <f aca="false">IF(L48 = "-", -T48,G48)</f>
        <v>0</v>
      </c>
      <c r="N48" s="0" t="n">
        <f aca="true">IF(L48 = "-", SUM(INDIRECT(ADDRESS(2,COLUMN(M48)) &amp; ":" &amp; ADDRESS(ROW(),COLUMN(M48)))), 0)</f>
        <v>0</v>
      </c>
      <c r="O48" s="0" t="n">
        <f aca="false">IF(L48="-",1,0)</f>
        <v>0</v>
      </c>
      <c r="P48" s="0" t="n">
        <f aca="true">IF(N48 = 0, INDIRECT("P" &amp; ROW() - 1), N48)</f>
        <v>0</v>
      </c>
      <c r="Q48" s="0" t="str">
        <f aca="false">IF(F48="","",VLOOKUP(F48,'Соль SKU'!$A$1:$B$150,2,0))</f>
        <v/>
      </c>
      <c r="R48" s="0" t="n">
        <f aca="false">IF($B$2 = "", 1, 8000/$B$2)</f>
        <v>1</v>
      </c>
      <c r="S48" s="0" t="n">
        <f aca="false">VALUE(IF(TRIM(MID(SUBSTITUTE($J48,",",REPT(" ",LEN($J48))), 0 *LEN($J48)+1,LEN($J48))) = "", "0", TRIM(MID(SUBSTITUTE($J48,",",REPT(" ",LEN($J48))),0 *LEN($J48)+1,LEN($J48))))) +   VALUE(IF(TRIM(MID(SUBSTITUTE($J48,",",REPT(" ",LEN($J48))), 1 *LEN($J48)+1,LEN($J48))) = "", "0", TRIM(MID(SUBSTITUTE($J48,",",REPT(" ",LEN($J48))),1 *LEN($J48)+1,LEN($J48))))) +  VALUE(IF(TRIM(MID(SUBSTITUTE($J48,",",REPT(" ",LEN($J48))), 2 *LEN($J48)+1,LEN($J48))) = "", "0", TRIM(MID(SUBSTITUTE($J48,",",REPT(" ",LEN($J48))),2 *LEN($J48)+1,LEN($J48))))) +  VALUE(IF(TRIM(MID(SUBSTITUTE($J48,",",REPT(" ",LEN($J48))), 3 *LEN($J48)+1,LEN($J48))) = "", "0", TRIM(MID(SUBSTITUTE($J48,",",REPT(" ",LEN($J48))),3 *LEN($J48)+1,LEN($J48))))) +  VALUE(IF(TRIM(MID(SUBSTITUTE($J48,",",REPT(" ",LEN($J48))), 4 *LEN($J48)+1,LEN($J48))) = "", "0", TRIM(MID(SUBSTITUTE($J48,",",REPT(" ",LEN($J48))),4 *LEN($J48)+1,LEN($J48))))) +  VALUE(IF(TRIM(MID(SUBSTITUTE($J48,",",REPT(" ",LEN($J48))), 5 *LEN($J48)+1,LEN($J48))) = "", "0", TRIM(MID(SUBSTITUTE($J48,",",REPT(" ",LEN($J48))),5 *LEN($J48)+1,LEN($J48))))) +  VALUE(IF(TRIM(MID(SUBSTITUTE($J48,",",REPT(" ",LEN($J48))), 6 *LEN($J48)+1,LEN($J48))) = "", "0", TRIM(MID(SUBSTITUTE($J48,",",REPT(" ",LEN($J48))),6 *LEN($J48)+1,LEN($J48))))) +  VALUE(IF(TRIM(MID(SUBSTITUTE($J48,",",REPT(" ",LEN($J48))), 7 *LEN($J48)+1,LEN($J48))) = "", "0", TRIM(MID(SUBSTITUTE($J48,",",REPT(" ",LEN($J48))),7 *LEN($J48)+1,LEN($J48))))) +  VALUE(IF(TRIM(MID(SUBSTITUTE($J48,",",REPT(" ",LEN($J48))), 8 *LEN($J48)+1,LEN($J48))) = "", "0", TRIM(MID(SUBSTITUTE($J48,",",REPT(" ",LEN($J48))),8 *LEN($J48)+1,LEN($J48))))) +  VALUE(IF(TRIM(MID(SUBSTITUTE($J48,",",REPT(" ",LEN($J48))), 9 *LEN($J48)+1,LEN($J48))) = "", "0", TRIM(MID(SUBSTITUTE($J48,",",REPT(" ",LEN($J48))),9 *LEN($J48)+1,LEN($J48))))) +  VALUE(IF(TRIM(MID(SUBSTITUTE($J48,",",REPT(" ",LEN($J48))), 10 *LEN($J48)+1,LEN($J48))) = "", "0", TRIM(MID(SUBSTITUTE($J48,",",REPT(" ",LEN($J48))),10 *LEN($J48)+1,LEN($J48)))))</f>
        <v>0</v>
      </c>
      <c r="T48" s="0" t="n">
        <f aca="false">IF(S48 = "", "", S48/R48)</f>
        <v>0</v>
      </c>
    </row>
    <row r="49" customFormat="false" ht="13.8" hidden="false" customHeight="false" outlineLevel="0" collapsed="false">
      <c r="H49" s="5" t="str">
        <f aca="true">IF(L49="", "", INDIRECT("P" &amp; ROW() - 1) - P49)</f>
        <v/>
      </c>
      <c r="K49" s="6" t="str">
        <f aca="false">IF(S49 = "", "", IF(S49/R49 = 0, "", S49/R49))</f>
        <v/>
      </c>
      <c r="M49" s="0" t="n">
        <f aca="false">IF(L49 = "-", -T49,G49)</f>
        <v>0</v>
      </c>
      <c r="N49" s="0" t="n">
        <f aca="true">IF(L49 = "-", SUM(INDIRECT(ADDRESS(2,COLUMN(M49)) &amp; ":" &amp; ADDRESS(ROW(),COLUMN(M49)))), 0)</f>
        <v>0</v>
      </c>
      <c r="O49" s="0" t="n">
        <f aca="false">IF(L49="-",1,0)</f>
        <v>0</v>
      </c>
      <c r="P49" s="0" t="n">
        <f aca="true">IF(N49 = 0, INDIRECT("P" &amp; ROW() - 1), N49)</f>
        <v>0</v>
      </c>
      <c r="Q49" s="0" t="str">
        <f aca="false">IF(F49="","",VLOOKUP(F49,'Соль SKU'!$A$1:$B$150,2,0))</f>
        <v/>
      </c>
      <c r="R49" s="0" t="n">
        <f aca="false">IF($B$2 = "", 1, 8000/$B$2)</f>
        <v>1</v>
      </c>
      <c r="S49" s="0" t="n">
        <f aca="false">VALUE(IF(TRIM(MID(SUBSTITUTE($J49,",",REPT(" ",LEN($J49))), 0 *LEN($J49)+1,LEN($J49))) = "", "0", TRIM(MID(SUBSTITUTE($J49,",",REPT(" ",LEN($J49))),0 *LEN($J49)+1,LEN($J49))))) +   VALUE(IF(TRIM(MID(SUBSTITUTE($J49,",",REPT(" ",LEN($J49))), 1 *LEN($J49)+1,LEN($J49))) = "", "0", TRIM(MID(SUBSTITUTE($J49,",",REPT(" ",LEN($J49))),1 *LEN($J49)+1,LEN($J49))))) +  VALUE(IF(TRIM(MID(SUBSTITUTE($J49,",",REPT(" ",LEN($J49))), 2 *LEN($J49)+1,LEN($J49))) = "", "0", TRIM(MID(SUBSTITUTE($J49,",",REPT(" ",LEN($J49))),2 *LEN($J49)+1,LEN($J49))))) +  VALUE(IF(TRIM(MID(SUBSTITUTE($J49,",",REPT(" ",LEN($J49))), 3 *LEN($J49)+1,LEN($J49))) = "", "0", TRIM(MID(SUBSTITUTE($J49,",",REPT(" ",LEN($J49))),3 *LEN($J49)+1,LEN($J49))))) +  VALUE(IF(TRIM(MID(SUBSTITUTE($J49,",",REPT(" ",LEN($J49))), 4 *LEN($J49)+1,LEN($J49))) = "", "0", TRIM(MID(SUBSTITUTE($J49,",",REPT(" ",LEN($J49))),4 *LEN($J49)+1,LEN($J49))))) +  VALUE(IF(TRIM(MID(SUBSTITUTE($J49,",",REPT(" ",LEN($J49))), 5 *LEN($J49)+1,LEN($J49))) = "", "0", TRIM(MID(SUBSTITUTE($J49,",",REPT(" ",LEN($J49))),5 *LEN($J49)+1,LEN($J49))))) +  VALUE(IF(TRIM(MID(SUBSTITUTE($J49,",",REPT(" ",LEN($J49))), 6 *LEN($J49)+1,LEN($J49))) = "", "0", TRIM(MID(SUBSTITUTE($J49,",",REPT(" ",LEN($J49))),6 *LEN($J49)+1,LEN($J49))))) +  VALUE(IF(TRIM(MID(SUBSTITUTE($J49,",",REPT(" ",LEN($J49))), 7 *LEN($J49)+1,LEN($J49))) = "", "0", TRIM(MID(SUBSTITUTE($J49,",",REPT(" ",LEN($J49))),7 *LEN($J49)+1,LEN($J49))))) +  VALUE(IF(TRIM(MID(SUBSTITUTE($J49,",",REPT(" ",LEN($J49))), 8 *LEN($J49)+1,LEN($J49))) = "", "0", TRIM(MID(SUBSTITUTE($J49,",",REPT(" ",LEN($J49))),8 *LEN($J49)+1,LEN($J49))))) +  VALUE(IF(TRIM(MID(SUBSTITUTE($J49,",",REPT(" ",LEN($J49))), 9 *LEN($J49)+1,LEN($J49))) = "", "0", TRIM(MID(SUBSTITUTE($J49,",",REPT(" ",LEN($J49))),9 *LEN($J49)+1,LEN($J49))))) +  VALUE(IF(TRIM(MID(SUBSTITUTE($J49,",",REPT(" ",LEN($J49))), 10 *LEN($J49)+1,LEN($J49))) = "", "0", TRIM(MID(SUBSTITUTE($J49,",",REPT(" ",LEN($J49))),10 *LEN($J49)+1,LEN($J49)))))</f>
        <v>0</v>
      </c>
      <c r="T49" s="0" t="n">
        <f aca="false">IF(S49 = "", "", S49/R49)</f>
        <v>0</v>
      </c>
    </row>
    <row r="50" customFormat="false" ht="13.8" hidden="false" customHeight="false" outlineLevel="0" collapsed="false">
      <c r="H50" s="5" t="str">
        <f aca="true">IF(L50="", "", INDIRECT("P" &amp; ROW() - 1) - P50)</f>
        <v/>
      </c>
      <c r="K50" s="6" t="str">
        <f aca="false">IF(S50 = "", "", IF(S50/R50 = 0, "", S50/R50))</f>
        <v/>
      </c>
      <c r="M50" s="0" t="n">
        <f aca="false">IF(L50 = "-", -T50,G50)</f>
        <v>0</v>
      </c>
      <c r="N50" s="0" t="n">
        <f aca="true">IF(L50 = "-", SUM(INDIRECT(ADDRESS(2,COLUMN(M50)) &amp; ":" &amp; ADDRESS(ROW(),COLUMN(M50)))), 0)</f>
        <v>0</v>
      </c>
      <c r="O50" s="0" t="n">
        <f aca="false">IF(L50="-",1,0)</f>
        <v>0</v>
      </c>
      <c r="P50" s="0" t="n">
        <f aca="true">IF(N50 = 0, INDIRECT("P" &amp; ROW() - 1), N50)</f>
        <v>0</v>
      </c>
      <c r="Q50" s="0" t="str">
        <f aca="false">IF(F50="","",VLOOKUP(F50,'Соль SKU'!$A$1:$B$150,2,0))</f>
        <v/>
      </c>
      <c r="R50" s="0" t="n">
        <f aca="false">IF($B$2 = "", 1, 8000/$B$2)</f>
        <v>1</v>
      </c>
      <c r="S50" s="0" t="n">
        <f aca="false">VALUE(IF(TRIM(MID(SUBSTITUTE($J50,",",REPT(" ",LEN($J50))), 0 *LEN($J50)+1,LEN($J50))) = "", "0", TRIM(MID(SUBSTITUTE($J50,",",REPT(" ",LEN($J50))),0 *LEN($J50)+1,LEN($J50))))) +   VALUE(IF(TRIM(MID(SUBSTITUTE($J50,",",REPT(" ",LEN($J50))), 1 *LEN($J50)+1,LEN($J50))) = "", "0", TRIM(MID(SUBSTITUTE($J50,",",REPT(" ",LEN($J50))),1 *LEN($J50)+1,LEN($J50))))) +  VALUE(IF(TRIM(MID(SUBSTITUTE($J50,",",REPT(" ",LEN($J50))), 2 *LEN($J50)+1,LEN($J50))) = "", "0", TRIM(MID(SUBSTITUTE($J50,",",REPT(" ",LEN($J50))),2 *LEN($J50)+1,LEN($J50))))) +  VALUE(IF(TRIM(MID(SUBSTITUTE($J50,",",REPT(" ",LEN($J50))), 3 *LEN($J50)+1,LEN($J50))) = "", "0", TRIM(MID(SUBSTITUTE($J50,",",REPT(" ",LEN($J50))),3 *LEN($J50)+1,LEN($J50))))) +  VALUE(IF(TRIM(MID(SUBSTITUTE($J50,",",REPT(" ",LEN($J50))), 4 *LEN($J50)+1,LEN($J50))) = "", "0", TRIM(MID(SUBSTITUTE($J50,",",REPT(" ",LEN($J50))),4 *LEN($J50)+1,LEN($J50))))) +  VALUE(IF(TRIM(MID(SUBSTITUTE($J50,",",REPT(" ",LEN($J50))), 5 *LEN($J50)+1,LEN($J50))) = "", "0", TRIM(MID(SUBSTITUTE($J50,",",REPT(" ",LEN($J50))),5 *LEN($J50)+1,LEN($J50))))) +  VALUE(IF(TRIM(MID(SUBSTITUTE($J50,",",REPT(" ",LEN($J50))), 6 *LEN($J50)+1,LEN($J50))) = "", "0", TRIM(MID(SUBSTITUTE($J50,",",REPT(" ",LEN($J50))),6 *LEN($J50)+1,LEN($J50))))) +  VALUE(IF(TRIM(MID(SUBSTITUTE($J50,",",REPT(" ",LEN($J50))), 7 *LEN($J50)+1,LEN($J50))) = "", "0", TRIM(MID(SUBSTITUTE($J50,",",REPT(" ",LEN($J50))),7 *LEN($J50)+1,LEN($J50))))) +  VALUE(IF(TRIM(MID(SUBSTITUTE($J50,",",REPT(" ",LEN($J50))), 8 *LEN($J50)+1,LEN($J50))) = "", "0", TRIM(MID(SUBSTITUTE($J50,",",REPT(" ",LEN($J50))),8 *LEN($J50)+1,LEN($J50))))) +  VALUE(IF(TRIM(MID(SUBSTITUTE($J50,",",REPT(" ",LEN($J50))), 9 *LEN($J50)+1,LEN($J50))) = "", "0", TRIM(MID(SUBSTITUTE($J50,",",REPT(" ",LEN($J50))),9 *LEN($J50)+1,LEN($J50))))) +  VALUE(IF(TRIM(MID(SUBSTITUTE($J50,",",REPT(" ",LEN($J50))), 10 *LEN($J50)+1,LEN($J50))) = "", "0", TRIM(MID(SUBSTITUTE($J50,",",REPT(" ",LEN($J50))),10 *LEN($J50)+1,LEN($J50)))))</f>
        <v>0</v>
      </c>
      <c r="T50" s="0" t="n">
        <f aca="false">IF(S50 = "", "", S50/R50)</f>
        <v>0</v>
      </c>
    </row>
    <row r="51" customFormat="false" ht="13.8" hidden="false" customHeight="false" outlineLevel="0" collapsed="false">
      <c r="H51" s="5" t="str">
        <f aca="true">IF(L51="", "", INDIRECT("P" &amp; ROW() - 1) - P51)</f>
        <v/>
      </c>
      <c r="K51" s="6" t="str">
        <f aca="false">IF(S51 = "", "", IF(S51/R51 = 0, "", S51/R51))</f>
        <v/>
      </c>
      <c r="M51" s="0" t="n">
        <f aca="false">IF(L51 = "-", -T51,G51)</f>
        <v>0</v>
      </c>
      <c r="N51" s="0" t="n">
        <f aca="true">IF(L51 = "-", SUM(INDIRECT(ADDRESS(2,COLUMN(M51)) &amp; ":" &amp; ADDRESS(ROW(),COLUMN(M51)))), 0)</f>
        <v>0</v>
      </c>
      <c r="O51" s="0" t="n">
        <f aca="false">IF(L51="-",1,0)</f>
        <v>0</v>
      </c>
      <c r="P51" s="0" t="n">
        <f aca="true">IF(N51 = 0, INDIRECT("P" &amp; ROW() - 1), N51)</f>
        <v>0</v>
      </c>
      <c r="Q51" s="0" t="str">
        <f aca="false">IF(F51="","",VLOOKUP(F51,'Соль SKU'!$A$1:$B$150,2,0))</f>
        <v/>
      </c>
      <c r="R51" s="0" t="n">
        <f aca="false">IF($B$2 = "", 1, 8000/$B$2)</f>
        <v>1</v>
      </c>
      <c r="S51" s="0" t="n">
        <f aca="false">VALUE(IF(TRIM(MID(SUBSTITUTE($J51,",",REPT(" ",LEN($J51))), 0 *LEN($J51)+1,LEN($J51))) = "", "0", TRIM(MID(SUBSTITUTE($J51,",",REPT(" ",LEN($J51))),0 *LEN($J51)+1,LEN($J51))))) +   VALUE(IF(TRIM(MID(SUBSTITUTE($J51,",",REPT(" ",LEN($J51))), 1 *LEN($J51)+1,LEN($J51))) = "", "0", TRIM(MID(SUBSTITUTE($J51,",",REPT(" ",LEN($J51))),1 *LEN($J51)+1,LEN($J51))))) +  VALUE(IF(TRIM(MID(SUBSTITUTE($J51,",",REPT(" ",LEN($J51))), 2 *LEN($J51)+1,LEN($J51))) = "", "0", TRIM(MID(SUBSTITUTE($J51,",",REPT(" ",LEN($J51))),2 *LEN($J51)+1,LEN($J51))))) +  VALUE(IF(TRIM(MID(SUBSTITUTE($J51,",",REPT(" ",LEN($J51))), 3 *LEN($J51)+1,LEN($J51))) = "", "0", TRIM(MID(SUBSTITUTE($J51,",",REPT(" ",LEN($J51))),3 *LEN($J51)+1,LEN($J51))))) +  VALUE(IF(TRIM(MID(SUBSTITUTE($J51,",",REPT(" ",LEN($J51))), 4 *LEN($J51)+1,LEN($J51))) = "", "0", TRIM(MID(SUBSTITUTE($J51,",",REPT(" ",LEN($J51))),4 *LEN($J51)+1,LEN($J51))))) +  VALUE(IF(TRIM(MID(SUBSTITUTE($J51,",",REPT(" ",LEN($J51))), 5 *LEN($J51)+1,LEN($J51))) = "", "0", TRIM(MID(SUBSTITUTE($J51,",",REPT(" ",LEN($J51))),5 *LEN($J51)+1,LEN($J51))))) +  VALUE(IF(TRIM(MID(SUBSTITUTE($J51,",",REPT(" ",LEN($J51))), 6 *LEN($J51)+1,LEN($J51))) = "", "0", TRIM(MID(SUBSTITUTE($J51,",",REPT(" ",LEN($J51))),6 *LEN($J51)+1,LEN($J51))))) +  VALUE(IF(TRIM(MID(SUBSTITUTE($J51,",",REPT(" ",LEN($J51))), 7 *LEN($J51)+1,LEN($J51))) = "", "0", TRIM(MID(SUBSTITUTE($J51,",",REPT(" ",LEN($J51))),7 *LEN($J51)+1,LEN($J51))))) +  VALUE(IF(TRIM(MID(SUBSTITUTE($J51,",",REPT(" ",LEN($J51))), 8 *LEN($J51)+1,LEN($J51))) = "", "0", TRIM(MID(SUBSTITUTE($J51,",",REPT(" ",LEN($J51))),8 *LEN($J51)+1,LEN($J51))))) +  VALUE(IF(TRIM(MID(SUBSTITUTE($J51,",",REPT(" ",LEN($J51))), 9 *LEN($J51)+1,LEN($J51))) = "", "0", TRIM(MID(SUBSTITUTE($J51,",",REPT(" ",LEN($J51))),9 *LEN($J51)+1,LEN($J51))))) +  VALUE(IF(TRIM(MID(SUBSTITUTE($J51,",",REPT(" ",LEN($J51))), 10 *LEN($J51)+1,LEN($J51))) = "", "0", TRIM(MID(SUBSTITUTE($J51,",",REPT(" ",LEN($J51))),10 *LEN($J51)+1,LEN($J51)))))</f>
        <v>0</v>
      </c>
      <c r="T51" s="0" t="n">
        <f aca="false">IF(S51 = "", "", S51/R51)</f>
        <v>0</v>
      </c>
    </row>
    <row r="52" customFormat="false" ht="13.8" hidden="false" customHeight="false" outlineLevel="0" collapsed="false">
      <c r="H52" s="5" t="str">
        <f aca="true">IF(L52="", "", INDIRECT("P" &amp; ROW() - 1) - P52)</f>
        <v/>
      </c>
      <c r="K52" s="6" t="str">
        <f aca="false">IF(S52 = "", "", IF(S52/R52 = 0, "", S52/R52))</f>
        <v/>
      </c>
      <c r="M52" s="0" t="n">
        <f aca="false">IF(L52 = "-", -T52,G52)</f>
        <v>0</v>
      </c>
      <c r="N52" s="0" t="n">
        <f aca="true">IF(L52 = "-", SUM(INDIRECT(ADDRESS(2,COLUMN(M52)) &amp; ":" &amp; ADDRESS(ROW(),COLUMN(M52)))), 0)</f>
        <v>0</v>
      </c>
      <c r="O52" s="0" t="n">
        <f aca="false">IF(L52="-",1,0)</f>
        <v>0</v>
      </c>
      <c r="P52" s="0" t="n">
        <f aca="true">IF(N52 = 0, INDIRECT("P" &amp; ROW() - 1), N52)</f>
        <v>0</v>
      </c>
      <c r="Q52" s="0" t="str">
        <f aca="false">IF(F52="","",VLOOKUP(F52,'Соль SKU'!$A$1:$B$150,2,0))</f>
        <v/>
      </c>
      <c r="R52" s="0" t="n">
        <f aca="false">IF($B$2 = "", 1, 8000/$B$2)</f>
        <v>1</v>
      </c>
      <c r="S52" s="0" t="n">
        <f aca="false">VALUE(IF(TRIM(MID(SUBSTITUTE($J52,",",REPT(" ",LEN($J52))), 0 *LEN($J52)+1,LEN($J52))) = "", "0", TRIM(MID(SUBSTITUTE($J52,",",REPT(" ",LEN($J52))),0 *LEN($J52)+1,LEN($J52))))) +   VALUE(IF(TRIM(MID(SUBSTITUTE($J52,",",REPT(" ",LEN($J52))), 1 *LEN($J52)+1,LEN($J52))) = "", "0", TRIM(MID(SUBSTITUTE($J52,",",REPT(" ",LEN($J52))),1 *LEN($J52)+1,LEN($J52))))) +  VALUE(IF(TRIM(MID(SUBSTITUTE($J52,",",REPT(" ",LEN($J52))), 2 *LEN($J52)+1,LEN($J52))) = "", "0", TRIM(MID(SUBSTITUTE($J52,",",REPT(" ",LEN($J52))),2 *LEN($J52)+1,LEN($J52))))) +  VALUE(IF(TRIM(MID(SUBSTITUTE($J52,",",REPT(" ",LEN($J52))), 3 *LEN($J52)+1,LEN($J52))) = "", "0", TRIM(MID(SUBSTITUTE($J52,",",REPT(" ",LEN($J52))),3 *LEN($J52)+1,LEN($J52))))) +  VALUE(IF(TRIM(MID(SUBSTITUTE($J52,",",REPT(" ",LEN($J52))), 4 *LEN($J52)+1,LEN($J52))) = "", "0", TRIM(MID(SUBSTITUTE($J52,",",REPT(" ",LEN($J52))),4 *LEN($J52)+1,LEN($J52))))) +  VALUE(IF(TRIM(MID(SUBSTITUTE($J52,",",REPT(" ",LEN($J52))), 5 *LEN($J52)+1,LEN($J52))) = "", "0", TRIM(MID(SUBSTITUTE($J52,",",REPT(" ",LEN($J52))),5 *LEN($J52)+1,LEN($J52))))) +  VALUE(IF(TRIM(MID(SUBSTITUTE($J52,",",REPT(" ",LEN($J52))), 6 *LEN($J52)+1,LEN($J52))) = "", "0", TRIM(MID(SUBSTITUTE($J52,",",REPT(" ",LEN($J52))),6 *LEN($J52)+1,LEN($J52))))) +  VALUE(IF(TRIM(MID(SUBSTITUTE($J52,",",REPT(" ",LEN($J52))), 7 *LEN($J52)+1,LEN($J52))) = "", "0", TRIM(MID(SUBSTITUTE($J52,",",REPT(" ",LEN($J52))),7 *LEN($J52)+1,LEN($J52))))) +  VALUE(IF(TRIM(MID(SUBSTITUTE($J52,",",REPT(" ",LEN($J52))), 8 *LEN($J52)+1,LEN($J52))) = "", "0", TRIM(MID(SUBSTITUTE($J52,",",REPT(" ",LEN($J52))),8 *LEN($J52)+1,LEN($J52))))) +  VALUE(IF(TRIM(MID(SUBSTITUTE($J52,",",REPT(" ",LEN($J52))), 9 *LEN($J52)+1,LEN($J52))) = "", "0", TRIM(MID(SUBSTITUTE($J52,",",REPT(" ",LEN($J52))),9 *LEN($J52)+1,LEN($J52))))) +  VALUE(IF(TRIM(MID(SUBSTITUTE($J52,",",REPT(" ",LEN($J52))), 10 *LEN($J52)+1,LEN($J52))) = "", "0", TRIM(MID(SUBSTITUTE($J52,",",REPT(" ",LEN($J52))),10 *LEN($J52)+1,LEN($J52)))))</f>
        <v>0</v>
      </c>
      <c r="T52" s="0" t="n">
        <f aca="false">IF(S52 = "", "", S52/R52)</f>
        <v>0</v>
      </c>
    </row>
    <row r="53" customFormat="false" ht="13.8" hidden="false" customHeight="false" outlineLevel="0" collapsed="false">
      <c r="H53" s="5" t="str">
        <f aca="true">IF(L53="", "", INDIRECT("P" &amp; ROW() - 1) - P53)</f>
        <v/>
      </c>
      <c r="K53" s="6" t="str">
        <f aca="false">IF(S53 = "", "", IF(S53/R53 = 0, "", S53/R53))</f>
        <v/>
      </c>
      <c r="M53" s="0" t="n">
        <f aca="false">IF(L53 = "-", -T53,G53)</f>
        <v>0</v>
      </c>
      <c r="N53" s="0" t="n">
        <f aca="true">IF(L53 = "-", SUM(INDIRECT(ADDRESS(2,COLUMN(M53)) &amp; ":" &amp; ADDRESS(ROW(),COLUMN(M53)))), 0)</f>
        <v>0</v>
      </c>
      <c r="O53" s="0" t="n">
        <f aca="false">IF(L53="-",1,0)</f>
        <v>0</v>
      </c>
      <c r="P53" s="0" t="n">
        <f aca="true">IF(N53 = 0, INDIRECT("P" &amp; ROW() - 1), N53)</f>
        <v>0</v>
      </c>
      <c r="Q53" s="0" t="str">
        <f aca="false">IF(F53="","",VLOOKUP(F53,'Соль SKU'!$A$1:$B$150,2,0))</f>
        <v/>
      </c>
      <c r="R53" s="0" t="n">
        <f aca="false">IF($B$2 = "", 1, 8000/$B$2)</f>
        <v>1</v>
      </c>
      <c r="S53" s="0" t="n">
        <f aca="false">VALUE(IF(TRIM(MID(SUBSTITUTE($J53,",",REPT(" ",LEN($J53))), 0 *LEN($J53)+1,LEN($J53))) = "", "0", TRIM(MID(SUBSTITUTE($J53,",",REPT(" ",LEN($J53))),0 *LEN($J53)+1,LEN($J53))))) +   VALUE(IF(TRIM(MID(SUBSTITUTE($J53,",",REPT(" ",LEN($J53))), 1 *LEN($J53)+1,LEN($J53))) = "", "0", TRIM(MID(SUBSTITUTE($J53,",",REPT(" ",LEN($J53))),1 *LEN($J53)+1,LEN($J53))))) +  VALUE(IF(TRIM(MID(SUBSTITUTE($J53,",",REPT(" ",LEN($J53))), 2 *LEN($J53)+1,LEN($J53))) = "", "0", TRIM(MID(SUBSTITUTE($J53,",",REPT(" ",LEN($J53))),2 *LEN($J53)+1,LEN($J53))))) +  VALUE(IF(TRIM(MID(SUBSTITUTE($J53,",",REPT(" ",LEN($J53))), 3 *LEN($J53)+1,LEN($J53))) = "", "0", TRIM(MID(SUBSTITUTE($J53,",",REPT(" ",LEN($J53))),3 *LEN($J53)+1,LEN($J53))))) +  VALUE(IF(TRIM(MID(SUBSTITUTE($J53,",",REPT(" ",LEN($J53))), 4 *LEN($J53)+1,LEN($J53))) = "", "0", TRIM(MID(SUBSTITUTE($J53,",",REPT(" ",LEN($J53))),4 *LEN($J53)+1,LEN($J53))))) +  VALUE(IF(TRIM(MID(SUBSTITUTE($J53,",",REPT(" ",LEN($J53))), 5 *LEN($J53)+1,LEN($J53))) = "", "0", TRIM(MID(SUBSTITUTE($J53,",",REPT(" ",LEN($J53))),5 *LEN($J53)+1,LEN($J53))))) +  VALUE(IF(TRIM(MID(SUBSTITUTE($J53,",",REPT(" ",LEN($J53))), 6 *LEN($J53)+1,LEN($J53))) = "", "0", TRIM(MID(SUBSTITUTE($J53,",",REPT(" ",LEN($J53))),6 *LEN($J53)+1,LEN($J53))))) +  VALUE(IF(TRIM(MID(SUBSTITUTE($J53,",",REPT(" ",LEN($J53))), 7 *LEN($J53)+1,LEN($J53))) = "", "0", TRIM(MID(SUBSTITUTE($J53,",",REPT(" ",LEN($J53))),7 *LEN($J53)+1,LEN($J53))))) +  VALUE(IF(TRIM(MID(SUBSTITUTE($J53,",",REPT(" ",LEN($J53))), 8 *LEN($J53)+1,LEN($J53))) = "", "0", TRIM(MID(SUBSTITUTE($J53,",",REPT(" ",LEN($J53))),8 *LEN($J53)+1,LEN($J53))))) +  VALUE(IF(TRIM(MID(SUBSTITUTE($J53,",",REPT(" ",LEN($J53))), 9 *LEN($J53)+1,LEN($J53))) = "", "0", TRIM(MID(SUBSTITUTE($J53,",",REPT(" ",LEN($J53))),9 *LEN($J53)+1,LEN($J53))))) +  VALUE(IF(TRIM(MID(SUBSTITUTE($J53,",",REPT(" ",LEN($J53))), 10 *LEN($J53)+1,LEN($J53))) = "", "0", TRIM(MID(SUBSTITUTE($J53,",",REPT(" ",LEN($J53))),10 *LEN($J53)+1,LEN($J53)))))</f>
        <v>0</v>
      </c>
      <c r="T53" s="0" t="n">
        <f aca="false">IF(S53 = "", "", S53/R53)</f>
        <v>0</v>
      </c>
    </row>
    <row r="54" customFormat="false" ht="13.8" hidden="false" customHeight="false" outlineLevel="0" collapsed="false">
      <c r="H54" s="5" t="str">
        <f aca="true">IF(L54="", "", INDIRECT("P" &amp; ROW() - 1) - P54)</f>
        <v/>
      </c>
      <c r="K54" s="6" t="str">
        <f aca="false">IF(S54 = "", "", IF(S54/R54 = 0, "", S54/R54))</f>
        <v/>
      </c>
      <c r="M54" s="0" t="n">
        <f aca="false">IF(L54 = "-", -T54,G54)</f>
        <v>0</v>
      </c>
      <c r="N54" s="0" t="n">
        <f aca="true">IF(L54 = "-", SUM(INDIRECT(ADDRESS(2,COLUMN(M54)) &amp; ":" &amp; ADDRESS(ROW(),COLUMN(M54)))), 0)</f>
        <v>0</v>
      </c>
      <c r="O54" s="0" t="n">
        <f aca="false">IF(L54="-",1,0)</f>
        <v>0</v>
      </c>
      <c r="P54" s="0" t="n">
        <f aca="true">IF(N54 = 0, INDIRECT("P" &amp; ROW() - 1), N54)</f>
        <v>0</v>
      </c>
      <c r="Q54" s="0" t="str">
        <f aca="false">IF(F54="","",VLOOKUP(F54,'Соль SKU'!$A$1:$B$150,2,0))</f>
        <v/>
      </c>
      <c r="R54" s="0" t="n">
        <f aca="false">IF($B$2 = "", 1, 8000/$B$2)</f>
        <v>1</v>
      </c>
      <c r="S54" s="0" t="n">
        <f aca="false">VALUE(IF(TRIM(MID(SUBSTITUTE($J54,",",REPT(" ",LEN($J54))), 0 *LEN($J54)+1,LEN($J54))) = "", "0", TRIM(MID(SUBSTITUTE($J54,",",REPT(" ",LEN($J54))),0 *LEN($J54)+1,LEN($J54))))) +   VALUE(IF(TRIM(MID(SUBSTITUTE($J54,",",REPT(" ",LEN($J54))), 1 *LEN($J54)+1,LEN($J54))) = "", "0", TRIM(MID(SUBSTITUTE($J54,",",REPT(" ",LEN($J54))),1 *LEN($J54)+1,LEN($J54))))) +  VALUE(IF(TRIM(MID(SUBSTITUTE($J54,",",REPT(" ",LEN($J54))), 2 *LEN($J54)+1,LEN($J54))) = "", "0", TRIM(MID(SUBSTITUTE($J54,",",REPT(" ",LEN($J54))),2 *LEN($J54)+1,LEN($J54))))) +  VALUE(IF(TRIM(MID(SUBSTITUTE($J54,",",REPT(" ",LEN($J54))), 3 *LEN($J54)+1,LEN($J54))) = "", "0", TRIM(MID(SUBSTITUTE($J54,",",REPT(" ",LEN($J54))),3 *LEN($J54)+1,LEN($J54))))) +  VALUE(IF(TRIM(MID(SUBSTITUTE($J54,",",REPT(" ",LEN($J54))), 4 *LEN($J54)+1,LEN($J54))) = "", "0", TRIM(MID(SUBSTITUTE($J54,",",REPT(" ",LEN($J54))),4 *LEN($J54)+1,LEN($J54))))) +  VALUE(IF(TRIM(MID(SUBSTITUTE($J54,",",REPT(" ",LEN($J54))), 5 *LEN($J54)+1,LEN($J54))) = "", "0", TRIM(MID(SUBSTITUTE($J54,",",REPT(" ",LEN($J54))),5 *LEN($J54)+1,LEN($J54))))) +  VALUE(IF(TRIM(MID(SUBSTITUTE($J54,",",REPT(" ",LEN($J54))), 6 *LEN($J54)+1,LEN($J54))) = "", "0", TRIM(MID(SUBSTITUTE($J54,",",REPT(" ",LEN($J54))),6 *LEN($J54)+1,LEN($J54))))) +  VALUE(IF(TRIM(MID(SUBSTITUTE($J54,",",REPT(" ",LEN($J54))), 7 *LEN($J54)+1,LEN($J54))) = "", "0", TRIM(MID(SUBSTITUTE($J54,",",REPT(" ",LEN($J54))),7 *LEN($J54)+1,LEN($J54))))) +  VALUE(IF(TRIM(MID(SUBSTITUTE($J54,",",REPT(" ",LEN($J54))), 8 *LEN($J54)+1,LEN($J54))) = "", "0", TRIM(MID(SUBSTITUTE($J54,",",REPT(" ",LEN($J54))),8 *LEN($J54)+1,LEN($J54))))) +  VALUE(IF(TRIM(MID(SUBSTITUTE($J54,",",REPT(" ",LEN($J54))), 9 *LEN($J54)+1,LEN($J54))) = "", "0", TRIM(MID(SUBSTITUTE($J54,",",REPT(" ",LEN($J54))),9 *LEN($J54)+1,LEN($J54))))) +  VALUE(IF(TRIM(MID(SUBSTITUTE($J54,",",REPT(" ",LEN($J54))), 10 *LEN($J54)+1,LEN($J54))) = "", "0", TRIM(MID(SUBSTITUTE($J54,",",REPT(" ",LEN($J54))),10 *LEN($J54)+1,LEN($J54)))))</f>
        <v>0</v>
      </c>
      <c r="T54" s="0" t="n">
        <f aca="false">IF(S54 = "", "", S54/R54)</f>
        <v>0</v>
      </c>
    </row>
    <row r="55" customFormat="false" ht="13.8" hidden="false" customHeight="false" outlineLevel="0" collapsed="false">
      <c r="H55" s="5" t="str">
        <f aca="true">IF(L55="", "", INDIRECT("P" &amp; ROW() - 1) - P55)</f>
        <v/>
      </c>
      <c r="K55" s="6" t="str">
        <f aca="false">IF(S55 = "", "", IF(S55/R55 = 0, "", S55/R55))</f>
        <v/>
      </c>
      <c r="M55" s="0" t="n">
        <f aca="false">IF(L55 = "-", -T55,G55)</f>
        <v>0</v>
      </c>
      <c r="N55" s="0" t="n">
        <f aca="true">IF(L55 = "-", SUM(INDIRECT(ADDRESS(2,COLUMN(M55)) &amp; ":" &amp; ADDRESS(ROW(),COLUMN(M55)))), 0)</f>
        <v>0</v>
      </c>
      <c r="O55" s="0" t="n">
        <f aca="false">IF(L55="-",1,0)</f>
        <v>0</v>
      </c>
      <c r="P55" s="0" t="n">
        <f aca="true">IF(N55 = 0, INDIRECT("P" &amp; ROW() - 1), N55)</f>
        <v>0</v>
      </c>
      <c r="Q55" s="0" t="str">
        <f aca="false">IF(F55="","",VLOOKUP(F55,'Соль SKU'!$A$1:$B$150,2,0))</f>
        <v/>
      </c>
      <c r="R55" s="0" t="n">
        <f aca="false">IF($B$2 = "", 1, 8000/$B$2)</f>
        <v>1</v>
      </c>
      <c r="S55" s="0" t="n">
        <f aca="false">VALUE(IF(TRIM(MID(SUBSTITUTE($J55,",",REPT(" ",LEN($J55))), 0 *LEN($J55)+1,LEN($J55))) = "", "0", TRIM(MID(SUBSTITUTE($J55,",",REPT(" ",LEN($J55))),0 *LEN($J55)+1,LEN($J55))))) +   VALUE(IF(TRIM(MID(SUBSTITUTE($J55,",",REPT(" ",LEN($J55))), 1 *LEN($J55)+1,LEN($J55))) = "", "0", TRIM(MID(SUBSTITUTE($J55,",",REPT(" ",LEN($J55))),1 *LEN($J55)+1,LEN($J55))))) +  VALUE(IF(TRIM(MID(SUBSTITUTE($J55,",",REPT(" ",LEN($J55))), 2 *LEN($J55)+1,LEN($J55))) = "", "0", TRIM(MID(SUBSTITUTE($J55,",",REPT(" ",LEN($J55))),2 *LEN($J55)+1,LEN($J55))))) +  VALUE(IF(TRIM(MID(SUBSTITUTE($J55,",",REPT(" ",LEN($J55))), 3 *LEN($J55)+1,LEN($J55))) = "", "0", TRIM(MID(SUBSTITUTE($J55,",",REPT(" ",LEN($J55))),3 *LEN($J55)+1,LEN($J55))))) +  VALUE(IF(TRIM(MID(SUBSTITUTE($J55,",",REPT(" ",LEN($J55))), 4 *LEN($J55)+1,LEN($J55))) = "", "0", TRIM(MID(SUBSTITUTE($J55,",",REPT(" ",LEN($J55))),4 *LEN($J55)+1,LEN($J55))))) +  VALUE(IF(TRIM(MID(SUBSTITUTE($J55,",",REPT(" ",LEN($J55))), 5 *LEN($J55)+1,LEN($J55))) = "", "0", TRIM(MID(SUBSTITUTE($J55,",",REPT(" ",LEN($J55))),5 *LEN($J55)+1,LEN($J55))))) +  VALUE(IF(TRIM(MID(SUBSTITUTE($J55,",",REPT(" ",LEN($J55))), 6 *LEN($J55)+1,LEN($J55))) = "", "0", TRIM(MID(SUBSTITUTE($J55,",",REPT(" ",LEN($J55))),6 *LEN($J55)+1,LEN($J55))))) +  VALUE(IF(TRIM(MID(SUBSTITUTE($J55,",",REPT(" ",LEN($J55))), 7 *LEN($J55)+1,LEN($J55))) = "", "0", TRIM(MID(SUBSTITUTE($J55,",",REPT(" ",LEN($J55))),7 *LEN($J55)+1,LEN($J55))))) +  VALUE(IF(TRIM(MID(SUBSTITUTE($J55,",",REPT(" ",LEN($J55))), 8 *LEN($J55)+1,LEN($J55))) = "", "0", TRIM(MID(SUBSTITUTE($J55,",",REPT(" ",LEN($J55))),8 *LEN($J55)+1,LEN($J55))))) +  VALUE(IF(TRIM(MID(SUBSTITUTE($J55,",",REPT(" ",LEN($J55))), 9 *LEN($J55)+1,LEN($J55))) = "", "0", TRIM(MID(SUBSTITUTE($J55,",",REPT(" ",LEN($J55))),9 *LEN($J55)+1,LEN($J55))))) +  VALUE(IF(TRIM(MID(SUBSTITUTE($J55,",",REPT(" ",LEN($J55))), 10 *LEN($J55)+1,LEN($J55))) = "", "0", TRIM(MID(SUBSTITUTE($J55,",",REPT(" ",LEN($J55))),10 *LEN($J55)+1,LEN($J55)))))</f>
        <v>0</v>
      </c>
      <c r="T55" s="0" t="n">
        <f aca="false">IF(S55 = "", "", S55/R55)</f>
        <v>0</v>
      </c>
    </row>
    <row r="56" customFormat="false" ht="13.8" hidden="false" customHeight="false" outlineLevel="0" collapsed="false">
      <c r="H56" s="5" t="str">
        <f aca="true">IF(L56="", "", INDIRECT("P" &amp; ROW() - 1) - P56)</f>
        <v/>
      </c>
      <c r="K56" s="6" t="str">
        <f aca="false">IF(S56 = "", "", IF(S56/R56 = 0, "", S56/R56))</f>
        <v/>
      </c>
      <c r="M56" s="0" t="n">
        <f aca="false">IF(L56 = "-", -T56,G56)</f>
        <v>0</v>
      </c>
      <c r="N56" s="0" t="n">
        <f aca="true">IF(L56 = "-", SUM(INDIRECT(ADDRESS(2,COLUMN(M56)) &amp; ":" &amp; ADDRESS(ROW(),COLUMN(M56)))), 0)</f>
        <v>0</v>
      </c>
      <c r="O56" s="0" t="n">
        <f aca="false">IF(L56="-",1,0)</f>
        <v>0</v>
      </c>
      <c r="P56" s="0" t="n">
        <f aca="true">IF(N56 = 0, INDIRECT("P" &amp; ROW() - 1), N56)</f>
        <v>0</v>
      </c>
      <c r="Q56" s="0" t="str">
        <f aca="false">IF(F56="","",VLOOKUP(F56,'Соль SKU'!$A$1:$B$150,2,0))</f>
        <v/>
      </c>
      <c r="R56" s="0" t="n">
        <f aca="false">IF($B$2 = "", 1, 8000/$B$2)</f>
        <v>1</v>
      </c>
      <c r="S56" s="0" t="n">
        <f aca="false">VALUE(IF(TRIM(MID(SUBSTITUTE($J56,",",REPT(" ",LEN($J56))), 0 *LEN($J56)+1,LEN($J56))) = "", "0", TRIM(MID(SUBSTITUTE($J56,",",REPT(" ",LEN($J56))),0 *LEN($J56)+1,LEN($J56))))) +   VALUE(IF(TRIM(MID(SUBSTITUTE($J56,",",REPT(" ",LEN($J56))), 1 *LEN($J56)+1,LEN($J56))) = "", "0", TRIM(MID(SUBSTITUTE($J56,",",REPT(" ",LEN($J56))),1 *LEN($J56)+1,LEN($J56))))) +  VALUE(IF(TRIM(MID(SUBSTITUTE($J56,",",REPT(" ",LEN($J56))), 2 *LEN($J56)+1,LEN($J56))) = "", "0", TRIM(MID(SUBSTITUTE($J56,",",REPT(" ",LEN($J56))),2 *LEN($J56)+1,LEN($J56))))) +  VALUE(IF(TRIM(MID(SUBSTITUTE($J56,",",REPT(" ",LEN($J56))), 3 *LEN($J56)+1,LEN($J56))) = "", "0", TRIM(MID(SUBSTITUTE($J56,",",REPT(" ",LEN($J56))),3 *LEN($J56)+1,LEN($J56))))) +  VALUE(IF(TRIM(MID(SUBSTITUTE($J56,",",REPT(" ",LEN($J56))), 4 *LEN($J56)+1,LEN($J56))) = "", "0", TRIM(MID(SUBSTITUTE($J56,",",REPT(" ",LEN($J56))),4 *LEN($J56)+1,LEN($J56))))) +  VALUE(IF(TRIM(MID(SUBSTITUTE($J56,",",REPT(" ",LEN($J56))), 5 *LEN($J56)+1,LEN($J56))) = "", "0", TRIM(MID(SUBSTITUTE($J56,",",REPT(" ",LEN($J56))),5 *LEN($J56)+1,LEN($J56))))) +  VALUE(IF(TRIM(MID(SUBSTITUTE($J56,",",REPT(" ",LEN($J56))), 6 *LEN($J56)+1,LEN($J56))) = "", "0", TRIM(MID(SUBSTITUTE($J56,",",REPT(" ",LEN($J56))),6 *LEN($J56)+1,LEN($J56))))) +  VALUE(IF(TRIM(MID(SUBSTITUTE($J56,",",REPT(" ",LEN($J56))), 7 *LEN($J56)+1,LEN($J56))) = "", "0", TRIM(MID(SUBSTITUTE($J56,",",REPT(" ",LEN($J56))),7 *LEN($J56)+1,LEN($J56))))) +  VALUE(IF(TRIM(MID(SUBSTITUTE($J56,",",REPT(" ",LEN($J56))), 8 *LEN($J56)+1,LEN($J56))) = "", "0", TRIM(MID(SUBSTITUTE($J56,",",REPT(" ",LEN($J56))),8 *LEN($J56)+1,LEN($J56))))) +  VALUE(IF(TRIM(MID(SUBSTITUTE($J56,",",REPT(" ",LEN($J56))), 9 *LEN($J56)+1,LEN($J56))) = "", "0", TRIM(MID(SUBSTITUTE($J56,",",REPT(" ",LEN($J56))),9 *LEN($J56)+1,LEN($J56))))) +  VALUE(IF(TRIM(MID(SUBSTITUTE($J56,",",REPT(" ",LEN($J56))), 10 *LEN($J56)+1,LEN($J56))) = "", "0", TRIM(MID(SUBSTITUTE($J56,",",REPT(" ",LEN($J56))),10 *LEN($J56)+1,LEN($J56)))))</f>
        <v>0</v>
      </c>
      <c r="T56" s="0" t="n">
        <f aca="false">IF(S56 = "", "", S56/R56)</f>
        <v>0</v>
      </c>
    </row>
    <row r="57" customFormat="false" ht="13.8" hidden="false" customHeight="false" outlineLevel="0" collapsed="false">
      <c r="H57" s="5" t="str">
        <f aca="true">IF(L57="", "", INDIRECT("P" &amp; ROW() - 1) - P57)</f>
        <v/>
      </c>
      <c r="K57" s="6" t="str">
        <f aca="false">IF(S57 = "", "", IF(S57/R57 = 0, "", S57/R57))</f>
        <v/>
      </c>
      <c r="M57" s="0" t="n">
        <f aca="false">IF(L57 = "-", -T57,G57)</f>
        <v>0</v>
      </c>
      <c r="N57" s="0" t="n">
        <f aca="true">IF(L57 = "-", SUM(INDIRECT(ADDRESS(2,COLUMN(M57)) &amp; ":" &amp; ADDRESS(ROW(),COLUMN(M57)))), 0)</f>
        <v>0</v>
      </c>
      <c r="O57" s="0" t="n">
        <f aca="false">IF(L57="-",1,0)</f>
        <v>0</v>
      </c>
      <c r="P57" s="0" t="n">
        <f aca="true">IF(N57 = 0, INDIRECT("P" &amp; ROW() - 1), N57)</f>
        <v>0</v>
      </c>
      <c r="Q57" s="0" t="str">
        <f aca="false">IF(F57="","",VLOOKUP(F57,'Соль SKU'!$A$1:$B$150,2,0))</f>
        <v/>
      </c>
      <c r="R57" s="0" t="n">
        <f aca="false">IF($B$2 = "", 1, 8000/$B$2)</f>
        <v>1</v>
      </c>
      <c r="S57" s="0" t="n">
        <f aca="false">VALUE(IF(TRIM(MID(SUBSTITUTE($J57,",",REPT(" ",LEN($J57))), 0 *LEN($J57)+1,LEN($J57))) = "", "0", TRIM(MID(SUBSTITUTE($J57,",",REPT(" ",LEN($J57))),0 *LEN($J57)+1,LEN($J57))))) +   VALUE(IF(TRIM(MID(SUBSTITUTE($J57,",",REPT(" ",LEN($J57))), 1 *LEN($J57)+1,LEN($J57))) = "", "0", TRIM(MID(SUBSTITUTE($J57,",",REPT(" ",LEN($J57))),1 *LEN($J57)+1,LEN($J57))))) +  VALUE(IF(TRIM(MID(SUBSTITUTE($J57,",",REPT(" ",LEN($J57))), 2 *LEN($J57)+1,LEN($J57))) = "", "0", TRIM(MID(SUBSTITUTE($J57,",",REPT(" ",LEN($J57))),2 *LEN($J57)+1,LEN($J57))))) +  VALUE(IF(TRIM(MID(SUBSTITUTE($J57,",",REPT(" ",LEN($J57))), 3 *LEN($J57)+1,LEN($J57))) = "", "0", TRIM(MID(SUBSTITUTE($J57,",",REPT(" ",LEN($J57))),3 *LEN($J57)+1,LEN($J57))))) +  VALUE(IF(TRIM(MID(SUBSTITUTE($J57,",",REPT(" ",LEN($J57))), 4 *LEN($J57)+1,LEN($J57))) = "", "0", TRIM(MID(SUBSTITUTE($J57,",",REPT(" ",LEN($J57))),4 *LEN($J57)+1,LEN($J57))))) +  VALUE(IF(TRIM(MID(SUBSTITUTE($J57,",",REPT(" ",LEN($J57))), 5 *LEN($J57)+1,LEN($J57))) = "", "0", TRIM(MID(SUBSTITUTE($J57,",",REPT(" ",LEN($J57))),5 *LEN($J57)+1,LEN($J57))))) +  VALUE(IF(TRIM(MID(SUBSTITUTE($J57,",",REPT(" ",LEN($J57))), 6 *LEN($J57)+1,LEN($J57))) = "", "0", TRIM(MID(SUBSTITUTE($J57,",",REPT(" ",LEN($J57))),6 *LEN($J57)+1,LEN($J57))))) +  VALUE(IF(TRIM(MID(SUBSTITUTE($J57,",",REPT(" ",LEN($J57))), 7 *LEN($J57)+1,LEN($J57))) = "", "0", TRIM(MID(SUBSTITUTE($J57,",",REPT(" ",LEN($J57))),7 *LEN($J57)+1,LEN($J57))))) +  VALUE(IF(TRIM(MID(SUBSTITUTE($J57,",",REPT(" ",LEN($J57))), 8 *LEN($J57)+1,LEN($J57))) = "", "0", TRIM(MID(SUBSTITUTE($J57,",",REPT(" ",LEN($J57))),8 *LEN($J57)+1,LEN($J57))))) +  VALUE(IF(TRIM(MID(SUBSTITUTE($J57,",",REPT(" ",LEN($J57))), 9 *LEN($J57)+1,LEN($J57))) = "", "0", TRIM(MID(SUBSTITUTE($J57,",",REPT(" ",LEN($J57))),9 *LEN($J57)+1,LEN($J57))))) +  VALUE(IF(TRIM(MID(SUBSTITUTE($J57,",",REPT(" ",LEN($J57))), 10 *LEN($J57)+1,LEN($J57))) = "", "0", TRIM(MID(SUBSTITUTE($J57,",",REPT(" ",LEN($J57))),10 *LEN($J57)+1,LEN($J57)))))</f>
        <v>0</v>
      </c>
      <c r="T57" s="0" t="n">
        <f aca="false">IF(S57 = "", "", S57/R57)</f>
        <v>0</v>
      </c>
    </row>
    <row r="58" customFormat="false" ht="13.8" hidden="false" customHeight="false" outlineLevel="0" collapsed="false">
      <c r="H58" s="5" t="str">
        <f aca="true">IF(L58="", "", INDIRECT("P" &amp; ROW() - 1) - P58)</f>
        <v/>
      </c>
      <c r="K58" s="6" t="str">
        <f aca="false">IF(S58 = "", "", IF(S58/R58 = 0, "", S58/R58))</f>
        <v/>
      </c>
      <c r="M58" s="0" t="n">
        <f aca="false">IF(L58 = "-", -T58,G58)</f>
        <v>0</v>
      </c>
      <c r="N58" s="0" t="n">
        <f aca="true">IF(L58 = "-", SUM(INDIRECT(ADDRESS(2,COLUMN(M58)) &amp; ":" &amp; ADDRESS(ROW(),COLUMN(M58)))), 0)</f>
        <v>0</v>
      </c>
      <c r="O58" s="0" t="n">
        <f aca="false">IF(L58="-",1,0)</f>
        <v>0</v>
      </c>
      <c r="P58" s="0" t="n">
        <f aca="true">IF(N58 = 0, INDIRECT("P" &amp; ROW() - 1), N58)</f>
        <v>0</v>
      </c>
      <c r="Q58" s="0" t="str">
        <f aca="false">IF(F58="","",VLOOKUP(F58,'Соль SKU'!$A$1:$B$150,2,0))</f>
        <v/>
      </c>
      <c r="R58" s="0" t="n">
        <f aca="false">IF($B$2 = "", 1, 8000/$B$2)</f>
        <v>1</v>
      </c>
      <c r="S58" s="0" t="n">
        <f aca="false">VALUE(IF(TRIM(MID(SUBSTITUTE($J58,",",REPT(" ",LEN($J58))), 0 *LEN($J58)+1,LEN($J58))) = "", "0", TRIM(MID(SUBSTITUTE($J58,",",REPT(" ",LEN($J58))),0 *LEN($J58)+1,LEN($J58))))) +   VALUE(IF(TRIM(MID(SUBSTITUTE($J58,",",REPT(" ",LEN($J58))), 1 *LEN($J58)+1,LEN($J58))) = "", "0", TRIM(MID(SUBSTITUTE($J58,",",REPT(" ",LEN($J58))),1 *LEN($J58)+1,LEN($J58))))) +  VALUE(IF(TRIM(MID(SUBSTITUTE($J58,",",REPT(" ",LEN($J58))), 2 *LEN($J58)+1,LEN($J58))) = "", "0", TRIM(MID(SUBSTITUTE($J58,",",REPT(" ",LEN($J58))),2 *LEN($J58)+1,LEN($J58))))) +  VALUE(IF(TRIM(MID(SUBSTITUTE($J58,",",REPT(" ",LEN($J58))), 3 *LEN($J58)+1,LEN($J58))) = "", "0", TRIM(MID(SUBSTITUTE($J58,",",REPT(" ",LEN($J58))),3 *LEN($J58)+1,LEN($J58))))) +  VALUE(IF(TRIM(MID(SUBSTITUTE($J58,",",REPT(" ",LEN($J58))), 4 *LEN($J58)+1,LEN($J58))) = "", "0", TRIM(MID(SUBSTITUTE($J58,",",REPT(" ",LEN($J58))),4 *LEN($J58)+1,LEN($J58))))) +  VALUE(IF(TRIM(MID(SUBSTITUTE($J58,",",REPT(" ",LEN($J58))), 5 *LEN($J58)+1,LEN($J58))) = "", "0", TRIM(MID(SUBSTITUTE($J58,",",REPT(" ",LEN($J58))),5 *LEN($J58)+1,LEN($J58))))) +  VALUE(IF(TRIM(MID(SUBSTITUTE($J58,",",REPT(" ",LEN($J58))), 6 *LEN($J58)+1,LEN($J58))) = "", "0", TRIM(MID(SUBSTITUTE($J58,",",REPT(" ",LEN($J58))),6 *LEN($J58)+1,LEN($J58))))) +  VALUE(IF(TRIM(MID(SUBSTITUTE($J58,",",REPT(" ",LEN($J58))), 7 *LEN($J58)+1,LEN($J58))) = "", "0", TRIM(MID(SUBSTITUTE($J58,",",REPT(" ",LEN($J58))),7 *LEN($J58)+1,LEN($J58))))) +  VALUE(IF(TRIM(MID(SUBSTITUTE($J58,",",REPT(" ",LEN($J58))), 8 *LEN($J58)+1,LEN($J58))) = "", "0", TRIM(MID(SUBSTITUTE($J58,",",REPT(" ",LEN($J58))),8 *LEN($J58)+1,LEN($J58))))) +  VALUE(IF(TRIM(MID(SUBSTITUTE($J58,",",REPT(" ",LEN($J58))), 9 *LEN($J58)+1,LEN($J58))) = "", "0", TRIM(MID(SUBSTITUTE($J58,",",REPT(" ",LEN($J58))),9 *LEN($J58)+1,LEN($J58))))) +  VALUE(IF(TRIM(MID(SUBSTITUTE($J58,",",REPT(" ",LEN($J58))), 10 *LEN($J58)+1,LEN($J58))) = "", "0", TRIM(MID(SUBSTITUTE($J58,",",REPT(" ",LEN($J58))),10 *LEN($J58)+1,LEN($J58)))))</f>
        <v>0</v>
      </c>
      <c r="T58" s="0" t="n">
        <f aca="false">IF(S58 = "", "", S58/R58)</f>
        <v>0</v>
      </c>
    </row>
    <row r="59" customFormat="false" ht="13.8" hidden="false" customHeight="false" outlineLevel="0" collapsed="false">
      <c r="H59" s="5" t="str">
        <f aca="true">IF(L59="", "", INDIRECT("P" &amp; ROW() - 1) - P59)</f>
        <v/>
      </c>
      <c r="J59" s="4"/>
      <c r="K59" s="6" t="str">
        <f aca="false">IF(S59 = "", "", IF(S59/R59 = 0, "", S59/R59))</f>
        <v/>
      </c>
      <c r="M59" s="0" t="n">
        <f aca="false">IF(L59 = "-", -T59,G59)</f>
        <v>0</v>
      </c>
      <c r="N59" s="0" t="n">
        <f aca="true">IF(L59 = "-", SUM(INDIRECT(ADDRESS(2,COLUMN(M59)) &amp; ":" &amp; ADDRESS(ROW(),COLUMN(M59)))), 0)</f>
        <v>0</v>
      </c>
      <c r="O59" s="0" t="n">
        <f aca="false">IF(L59="-",1,0)</f>
        <v>0</v>
      </c>
      <c r="P59" s="0" t="n">
        <f aca="true">IF(N59 = 0, INDIRECT("P" &amp; ROW() - 1), N59)</f>
        <v>0</v>
      </c>
      <c r="Q59" s="0" t="str">
        <f aca="false">IF(F59="","",VLOOKUP(F59,'Соль SKU'!$A$1:$B$150,2,0))</f>
        <v/>
      </c>
      <c r="R59" s="0" t="n">
        <f aca="false">IF($B$2 = "", 1, 8000/$B$2)</f>
        <v>1</v>
      </c>
      <c r="S59" s="0" t="n">
        <f aca="false">VALUE(IF(TRIM(MID(SUBSTITUTE($J59,",",REPT(" ",LEN($J59))), 0 *LEN($J59)+1,LEN($J59))) = "", "0", TRIM(MID(SUBSTITUTE($J59,",",REPT(" ",LEN($J59))),0 *LEN($J59)+1,LEN($J59))))) +   VALUE(IF(TRIM(MID(SUBSTITUTE($J59,",",REPT(" ",LEN($J59))), 1 *LEN($J59)+1,LEN($J59))) = "", "0", TRIM(MID(SUBSTITUTE($J59,",",REPT(" ",LEN($J59))),1 *LEN($J59)+1,LEN($J59))))) +  VALUE(IF(TRIM(MID(SUBSTITUTE($J59,",",REPT(" ",LEN($J59))), 2 *LEN($J59)+1,LEN($J59))) = "", "0", TRIM(MID(SUBSTITUTE($J59,",",REPT(" ",LEN($J59))),2 *LEN($J59)+1,LEN($J59))))) +  VALUE(IF(TRIM(MID(SUBSTITUTE($J59,",",REPT(" ",LEN($J59))), 3 *LEN($J59)+1,LEN($J59))) = "", "0", TRIM(MID(SUBSTITUTE($J59,",",REPT(" ",LEN($J59))),3 *LEN($J59)+1,LEN($J59))))) +  VALUE(IF(TRIM(MID(SUBSTITUTE($J59,",",REPT(" ",LEN($J59))), 4 *LEN($J59)+1,LEN($J59))) = "", "0", TRIM(MID(SUBSTITUTE($J59,",",REPT(" ",LEN($J59))),4 *LEN($J59)+1,LEN($J59))))) +  VALUE(IF(TRIM(MID(SUBSTITUTE($J59,",",REPT(" ",LEN($J59))), 5 *LEN($J59)+1,LEN($J59))) = "", "0", TRIM(MID(SUBSTITUTE($J59,",",REPT(" ",LEN($J59))),5 *LEN($J59)+1,LEN($J59))))) +  VALUE(IF(TRIM(MID(SUBSTITUTE($J59,",",REPT(" ",LEN($J59))), 6 *LEN($J59)+1,LEN($J59))) = "", "0", TRIM(MID(SUBSTITUTE($J59,",",REPT(" ",LEN($J59))),6 *LEN($J59)+1,LEN($J59))))) +  VALUE(IF(TRIM(MID(SUBSTITUTE($J59,",",REPT(" ",LEN($J59))), 7 *LEN($J59)+1,LEN($J59))) = "", "0", TRIM(MID(SUBSTITUTE($J59,",",REPT(" ",LEN($J59))),7 *LEN($J59)+1,LEN($J59))))) +  VALUE(IF(TRIM(MID(SUBSTITUTE($J59,",",REPT(" ",LEN($J59))), 8 *LEN($J59)+1,LEN($J59))) = "", "0", TRIM(MID(SUBSTITUTE($J59,",",REPT(" ",LEN($J59))),8 *LEN($J59)+1,LEN($J59))))) +  VALUE(IF(TRIM(MID(SUBSTITUTE($J59,",",REPT(" ",LEN($J59))), 9 *LEN($J59)+1,LEN($J59))) = "", "0", TRIM(MID(SUBSTITUTE($J59,",",REPT(" ",LEN($J59))),9 *LEN($J59)+1,LEN($J59))))) +  VALUE(IF(TRIM(MID(SUBSTITUTE($J59,",",REPT(" ",LEN($J59))), 10 *LEN($J59)+1,LEN($J59))) = "", "0", TRIM(MID(SUBSTITUTE($J59,",",REPT(" ",LEN($J59))),10 *LEN($J59)+1,LEN($J59)))))</f>
        <v>0</v>
      </c>
      <c r="T59" s="0" t="n">
        <f aca="false">IF(S59 = "", "", S59/R59)</f>
        <v>0</v>
      </c>
    </row>
    <row r="60" customFormat="false" ht="13.8" hidden="false" customHeight="false" outlineLevel="0" collapsed="false">
      <c r="H60" s="5" t="str">
        <f aca="true">IF(L60="", "", INDIRECT("P" &amp; ROW() - 1) - P60)</f>
        <v/>
      </c>
      <c r="K60" s="6" t="str">
        <f aca="false">IF(S60 = "", "", IF(S60/R60 = 0, "", S60/R60))</f>
        <v/>
      </c>
      <c r="M60" s="0" t="n">
        <f aca="false">IF(L60 = "-", -T60,G60)</f>
        <v>0</v>
      </c>
      <c r="N60" s="0" t="n">
        <f aca="true">IF(L60 = "-", SUM(INDIRECT(ADDRESS(2,COLUMN(M60)) &amp; ":" &amp; ADDRESS(ROW(),COLUMN(M60)))), 0)</f>
        <v>0</v>
      </c>
      <c r="O60" s="0" t="n">
        <f aca="false">IF(L60="-",1,0)</f>
        <v>0</v>
      </c>
      <c r="P60" s="0" t="n">
        <f aca="true">IF(N60 = 0, INDIRECT("P" &amp; ROW() - 1), N60)</f>
        <v>0</v>
      </c>
      <c r="Q60" s="0" t="str">
        <f aca="false">IF(F60="","",VLOOKUP(F60,'Соль SKU'!$A$1:$B$150,2,0))</f>
        <v/>
      </c>
      <c r="R60" s="0" t="n">
        <f aca="false">IF($B$2 = "", 1, 8000/$B$2)</f>
        <v>1</v>
      </c>
      <c r="S60" s="0" t="n">
        <f aca="false">VALUE(IF(TRIM(MID(SUBSTITUTE($J60,",",REPT(" ",LEN($J60))), 0 *LEN($J60)+1,LEN($J60))) = "", "0", TRIM(MID(SUBSTITUTE($J60,",",REPT(" ",LEN($J60))),0 *LEN($J60)+1,LEN($J60))))) +   VALUE(IF(TRIM(MID(SUBSTITUTE($J60,",",REPT(" ",LEN($J60))), 1 *LEN($J60)+1,LEN($J60))) = "", "0", TRIM(MID(SUBSTITUTE($J60,",",REPT(" ",LEN($J60))),1 *LEN($J60)+1,LEN($J60))))) +  VALUE(IF(TRIM(MID(SUBSTITUTE($J60,",",REPT(" ",LEN($J60))), 2 *LEN($J60)+1,LEN($J60))) = "", "0", TRIM(MID(SUBSTITUTE($J60,",",REPT(" ",LEN($J60))),2 *LEN($J60)+1,LEN($J60))))) +  VALUE(IF(TRIM(MID(SUBSTITUTE($J60,",",REPT(" ",LEN($J60))), 3 *LEN($J60)+1,LEN($J60))) = "", "0", TRIM(MID(SUBSTITUTE($J60,",",REPT(" ",LEN($J60))),3 *LEN($J60)+1,LEN($J60))))) +  VALUE(IF(TRIM(MID(SUBSTITUTE($J60,",",REPT(" ",LEN($J60))), 4 *LEN($J60)+1,LEN($J60))) = "", "0", TRIM(MID(SUBSTITUTE($J60,",",REPT(" ",LEN($J60))),4 *LEN($J60)+1,LEN($J60))))) +  VALUE(IF(TRIM(MID(SUBSTITUTE($J60,",",REPT(" ",LEN($J60))), 5 *LEN($J60)+1,LEN($J60))) = "", "0", TRIM(MID(SUBSTITUTE($J60,",",REPT(" ",LEN($J60))),5 *LEN($J60)+1,LEN($J60))))) +  VALUE(IF(TRIM(MID(SUBSTITUTE($J60,",",REPT(" ",LEN($J60))), 6 *LEN($J60)+1,LEN($J60))) = "", "0", TRIM(MID(SUBSTITUTE($J60,",",REPT(" ",LEN($J60))),6 *LEN($J60)+1,LEN($J60))))) +  VALUE(IF(TRIM(MID(SUBSTITUTE($J60,",",REPT(" ",LEN($J60))), 7 *LEN($J60)+1,LEN($J60))) = "", "0", TRIM(MID(SUBSTITUTE($J60,",",REPT(" ",LEN($J60))),7 *LEN($J60)+1,LEN($J60))))) +  VALUE(IF(TRIM(MID(SUBSTITUTE($J60,",",REPT(" ",LEN($J60))), 8 *LEN($J60)+1,LEN($J60))) = "", "0", TRIM(MID(SUBSTITUTE($J60,",",REPT(" ",LEN($J60))),8 *LEN($J60)+1,LEN($J60))))) +  VALUE(IF(TRIM(MID(SUBSTITUTE($J60,",",REPT(" ",LEN($J60))), 9 *LEN($J60)+1,LEN($J60))) = "", "0", TRIM(MID(SUBSTITUTE($J60,",",REPT(" ",LEN($J60))),9 *LEN($J60)+1,LEN($J60))))) +  VALUE(IF(TRIM(MID(SUBSTITUTE($J60,",",REPT(" ",LEN($J60))), 10 *LEN($J60)+1,LEN($J60))) = "", "0", TRIM(MID(SUBSTITUTE($J60,",",REPT(" ",LEN($J60))),10 *LEN($J60)+1,LEN($J60)))))</f>
        <v>0</v>
      </c>
      <c r="T60" s="0" t="n">
        <f aca="false">IF(S60 = "", "", S60/R60)</f>
        <v>0</v>
      </c>
    </row>
    <row r="61" customFormat="false" ht="13.8" hidden="false" customHeight="false" outlineLevel="0" collapsed="false">
      <c r="H61" s="5" t="str">
        <f aca="true">IF(L61="", "", INDIRECT("P" &amp; ROW() - 1) - P61)</f>
        <v/>
      </c>
      <c r="K61" s="6" t="str">
        <f aca="false">IF(S61 = "", "", IF(S61/R61 = 0, "", S61/R61))</f>
        <v/>
      </c>
      <c r="M61" s="0" t="n">
        <f aca="false">IF(L61 = "-", -T61,G61)</f>
        <v>0</v>
      </c>
      <c r="N61" s="0" t="n">
        <f aca="true">IF(L61 = "-", SUM(INDIRECT(ADDRESS(2,COLUMN(M61)) &amp; ":" &amp; ADDRESS(ROW(),COLUMN(M61)))), 0)</f>
        <v>0</v>
      </c>
      <c r="O61" s="0" t="n">
        <f aca="false">IF(L61="-",1,0)</f>
        <v>0</v>
      </c>
      <c r="P61" s="0" t="n">
        <f aca="true">IF(N61 = 0, INDIRECT("P" &amp; ROW() - 1), N61)</f>
        <v>0</v>
      </c>
      <c r="Q61" s="0" t="str">
        <f aca="false">IF(F61="","",VLOOKUP(F61,'Соль SKU'!$A$1:$B$150,2,0))</f>
        <v/>
      </c>
      <c r="R61" s="0" t="n">
        <f aca="false">IF($B$2 = "", 1, 8000/$B$2)</f>
        <v>1</v>
      </c>
      <c r="S61" s="0" t="n">
        <f aca="false">VALUE(IF(TRIM(MID(SUBSTITUTE($J61,",",REPT(" ",LEN($J61))), 0 *LEN($J61)+1,LEN($J61))) = "", "0", TRIM(MID(SUBSTITUTE($J61,",",REPT(" ",LEN($J61))),0 *LEN($J61)+1,LEN($J61))))) +   VALUE(IF(TRIM(MID(SUBSTITUTE($J61,",",REPT(" ",LEN($J61))), 1 *LEN($J61)+1,LEN($J61))) = "", "0", TRIM(MID(SUBSTITUTE($J61,",",REPT(" ",LEN($J61))),1 *LEN($J61)+1,LEN($J61))))) +  VALUE(IF(TRIM(MID(SUBSTITUTE($J61,",",REPT(" ",LEN($J61))), 2 *LEN($J61)+1,LEN($J61))) = "", "0", TRIM(MID(SUBSTITUTE($J61,",",REPT(" ",LEN($J61))),2 *LEN($J61)+1,LEN($J61))))) +  VALUE(IF(TRIM(MID(SUBSTITUTE($J61,",",REPT(" ",LEN($J61))), 3 *LEN($J61)+1,LEN($J61))) = "", "0", TRIM(MID(SUBSTITUTE($J61,",",REPT(" ",LEN($J61))),3 *LEN($J61)+1,LEN($J61))))) +  VALUE(IF(TRIM(MID(SUBSTITUTE($J61,",",REPT(" ",LEN($J61))), 4 *LEN($J61)+1,LEN($J61))) = "", "0", TRIM(MID(SUBSTITUTE($J61,",",REPT(" ",LEN($J61))),4 *LEN($J61)+1,LEN($J61))))) +  VALUE(IF(TRIM(MID(SUBSTITUTE($J61,",",REPT(" ",LEN($J61))), 5 *LEN($J61)+1,LEN($J61))) = "", "0", TRIM(MID(SUBSTITUTE($J61,",",REPT(" ",LEN($J61))),5 *LEN($J61)+1,LEN($J61))))) +  VALUE(IF(TRIM(MID(SUBSTITUTE($J61,",",REPT(" ",LEN($J61))), 6 *LEN($J61)+1,LEN($J61))) = "", "0", TRIM(MID(SUBSTITUTE($J61,",",REPT(" ",LEN($J61))),6 *LEN($J61)+1,LEN($J61))))) +  VALUE(IF(TRIM(MID(SUBSTITUTE($J61,",",REPT(" ",LEN($J61))), 7 *LEN($J61)+1,LEN($J61))) = "", "0", TRIM(MID(SUBSTITUTE($J61,",",REPT(" ",LEN($J61))),7 *LEN($J61)+1,LEN($J61))))) +  VALUE(IF(TRIM(MID(SUBSTITUTE($J61,",",REPT(" ",LEN($J61))), 8 *LEN($J61)+1,LEN($J61))) = "", "0", TRIM(MID(SUBSTITUTE($J61,",",REPT(" ",LEN($J61))),8 *LEN($J61)+1,LEN($J61))))) +  VALUE(IF(TRIM(MID(SUBSTITUTE($J61,",",REPT(" ",LEN($J61))), 9 *LEN($J61)+1,LEN($J61))) = "", "0", TRIM(MID(SUBSTITUTE($J61,",",REPT(" ",LEN($J61))),9 *LEN($J61)+1,LEN($J61))))) +  VALUE(IF(TRIM(MID(SUBSTITUTE($J61,",",REPT(" ",LEN($J61))), 10 *LEN($J61)+1,LEN($J61))) = "", "0", TRIM(MID(SUBSTITUTE($J61,",",REPT(" ",LEN($J61))),10 *LEN($J61)+1,LEN($J61)))))</f>
        <v>0</v>
      </c>
      <c r="T61" s="0" t="n">
        <f aca="false">IF(S61 = "", "", S61/R61)</f>
        <v>0</v>
      </c>
    </row>
    <row r="62" customFormat="false" ht="13.8" hidden="false" customHeight="false" outlineLevel="0" collapsed="false">
      <c r="H62" s="5" t="str">
        <f aca="true">IF(L62="", "", INDIRECT("P" &amp; ROW() - 1) - P62)</f>
        <v/>
      </c>
      <c r="K62" s="6" t="str">
        <f aca="false">IF(S62 = "", "", IF(S62/R62 = 0, "", S62/R62))</f>
        <v/>
      </c>
      <c r="M62" s="0" t="n">
        <f aca="false">IF(L62 = "-", -T62,G62)</f>
        <v>0</v>
      </c>
      <c r="N62" s="0" t="n">
        <f aca="true">IF(L62 = "-", SUM(INDIRECT(ADDRESS(2,COLUMN(M62)) &amp; ":" &amp; ADDRESS(ROW(),COLUMN(M62)))), 0)</f>
        <v>0</v>
      </c>
      <c r="O62" s="0" t="n">
        <f aca="false">IF(L62="-",1,0)</f>
        <v>0</v>
      </c>
      <c r="P62" s="0" t="n">
        <f aca="true">IF(N62 = 0, INDIRECT("P" &amp; ROW() - 1), N62)</f>
        <v>0</v>
      </c>
      <c r="Q62" s="0" t="str">
        <f aca="false">IF(F62="","",VLOOKUP(F62,'Соль SKU'!$A$1:$B$150,2,0))</f>
        <v/>
      </c>
      <c r="R62" s="0" t="n">
        <f aca="false">IF($B$2 = "", 1, 8000/$B$2)</f>
        <v>1</v>
      </c>
      <c r="S62" s="0" t="n">
        <f aca="false">VALUE(IF(TRIM(MID(SUBSTITUTE($J62,",",REPT(" ",LEN($J62))), 0 *LEN($J62)+1,LEN($J62))) = "", "0", TRIM(MID(SUBSTITUTE($J62,",",REPT(" ",LEN($J62))),0 *LEN($J62)+1,LEN($J62))))) +   VALUE(IF(TRIM(MID(SUBSTITUTE($J62,",",REPT(" ",LEN($J62))), 1 *LEN($J62)+1,LEN($J62))) = "", "0", TRIM(MID(SUBSTITUTE($J62,",",REPT(" ",LEN($J62))),1 *LEN($J62)+1,LEN($J62))))) +  VALUE(IF(TRIM(MID(SUBSTITUTE($J62,",",REPT(" ",LEN($J62))), 2 *LEN($J62)+1,LEN($J62))) = "", "0", TRIM(MID(SUBSTITUTE($J62,",",REPT(" ",LEN($J62))),2 *LEN($J62)+1,LEN($J62))))) +  VALUE(IF(TRIM(MID(SUBSTITUTE($J62,",",REPT(" ",LEN($J62))), 3 *LEN($J62)+1,LEN($J62))) = "", "0", TRIM(MID(SUBSTITUTE($J62,",",REPT(" ",LEN($J62))),3 *LEN($J62)+1,LEN($J62))))) +  VALUE(IF(TRIM(MID(SUBSTITUTE($J62,",",REPT(" ",LEN($J62))), 4 *LEN($J62)+1,LEN($J62))) = "", "0", TRIM(MID(SUBSTITUTE($J62,",",REPT(" ",LEN($J62))),4 *LEN($J62)+1,LEN($J62))))) +  VALUE(IF(TRIM(MID(SUBSTITUTE($J62,",",REPT(" ",LEN($J62))), 5 *LEN($J62)+1,LEN($J62))) = "", "0", TRIM(MID(SUBSTITUTE($J62,",",REPT(" ",LEN($J62))),5 *LEN($J62)+1,LEN($J62))))) +  VALUE(IF(TRIM(MID(SUBSTITUTE($J62,",",REPT(" ",LEN($J62))), 6 *LEN($J62)+1,LEN($J62))) = "", "0", TRIM(MID(SUBSTITUTE($J62,",",REPT(" ",LEN($J62))),6 *LEN($J62)+1,LEN($J62))))) +  VALUE(IF(TRIM(MID(SUBSTITUTE($J62,",",REPT(" ",LEN($J62))), 7 *LEN($J62)+1,LEN($J62))) = "", "0", TRIM(MID(SUBSTITUTE($J62,",",REPT(" ",LEN($J62))),7 *LEN($J62)+1,LEN($J62))))) +  VALUE(IF(TRIM(MID(SUBSTITUTE($J62,",",REPT(" ",LEN($J62))), 8 *LEN($J62)+1,LEN($J62))) = "", "0", TRIM(MID(SUBSTITUTE($J62,",",REPT(" ",LEN($J62))),8 *LEN($J62)+1,LEN($J62))))) +  VALUE(IF(TRIM(MID(SUBSTITUTE($J62,",",REPT(" ",LEN($J62))), 9 *LEN($J62)+1,LEN($J62))) = "", "0", TRIM(MID(SUBSTITUTE($J62,",",REPT(" ",LEN($J62))),9 *LEN($J62)+1,LEN($J62))))) +  VALUE(IF(TRIM(MID(SUBSTITUTE($J62,",",REPT(" ",LEN($J62))), 10 *LEN($J62)+1,LEN($J62))) = "", "0", TRIM(MID(SUBSTITUTE($J62,",",REPT(" ",LEN($J62))),10 *LEN($J62)+1,LEN($J62)))))</f>
        <v>0</v>
      </c>
      <c r="T62" s="0" t="n">
        <f aca="false">IF(S62 = "", "", S62/R62)</f>
        <v>0</v>
      </c>
    </row>
    <row r="63" customFormat="false" ht="13.8" hidden="false" customHeight="false" outlineLevel="0" collapsed="false">
      <c r="H63" s="5" t="str">
        <f aca="true">IF(L63="", "", INDIRECT("P" &amp; ROW() - 1) - P63)</f>
        <v/>
      </c>
      <c r="K63" s="6" t="str">
        <f aca="false">IF(S63 = "", "", IF(S63/R63 = 0, "", S63/R63))</f>
        <v/>
      </c>
      <c r="M63" s="0" t="n">
        <f aca="false">IF(L63 = "-", -T63,G63)</f>
        <v>0</v>
      </c>
      <c r="N63" s="0" t="n">
        <f aca="true">IF(L63 = "-", SUM(INDIRECT(ADDRESS(2,COLUMN(M63)) &amp; ":" &amp; ADDRESS(ROW(),COLUMN(M63)))), 0)</f>
        <v>0</v>
      </c>
      <c r="O63" s="0" t="n">
        <f aca="false">IF(L63="-",1,0)</f>
        <v>0</v>
      </c>
      <c r="P63" s="0" t="n">
        <f aca="true">IF(N63 = 0, INDIRECT("P" &amp; ROW() - 1), N63)</f>
        <v>0</v>
      </c>
      <c r="Q63" s="0" t="str">
        <f aca="false">IF(F63="","",VLOOKUP(F63,'Соль SKU'!$A$1:$B$150,2,0))</f>
        <v/>
      </c>
      <c r="R63" s="0" t="n">
        <f aca="false">IF($B$2 = "", 1, 8000/$B$2)</f>
        <v>1</v>
      </c>
      <c r="S63" s="0" t="n">
        <f aca="false">VALUE(IF(TRIM(MID(SUBSTITUTE($J63,",",REPT(" ",LEN($J63))), 0 *LEN($J63)+1,LEN($J63))) = "", "0", TRIM(MID(SUBSTITUTE($J63,",",REPT(" ",LEN($J63))),0 *LEN($J63)+1,LEN($J63))))) +   VALUE(IF(TRIM(MID(SUBSTITUTE($J63,",",REPT(" ",LEN($J63))), 1 *LEN($J63)+1,LEN($J63))) = "", "0", TRIM(MID(SUBSTITUTE($J63,",",REPT(" ",LEN($J63))),1 *LEN($J63)+1,LEN($J63))))) +  VALUE(IF(TRIM(MID(SUBSTITUTE($J63,",",REPT(" ",LEN($J63))), 2 *LEN($J63)+1,LEN($J63))) = "", "0", TRIM(MID(SUBSTITUTE($J63,",",REPT(" ",LEN($J63))),2 *LEN($J63)+1,LEN($J63))))) +  VALUE(IF(TRIM(MID(SUBSTITUTE($J63,",",REPT(" ",LEN($J63))), 3 *LEN($J63)+1,LEN($J63))) = "", "0", TRIM(MID(SUBSTITUTE($J63,",",REPT(" ",LEN($J63))),3 *LEN($J63)+1,LEN($J63))))) +  VALUE(IF(TRIM(MID(SUBSTITUTE($J63,",",REPT(" ",LEN($J63))), 4 *LEN($J63)+1,LEN($J63))) = "", "0", TRIM(MID(SUBSTITUTE($J63,",",REPT(" ",LEN($J63))),4 *LEN($J63)+1,LEN($J63))))) +  VALUE(IF(TRIM(MID(SUBSTITUTE($J63,",",REPT(" ",LEN($J63))), 5 *LEN($J63)+1,LEN($J63))) = "", "0", TRIM(MID(SUBSTITUTE($J63,",",REPT(" ",LEN($J63))),5 *LEN($J63)+1,LEN($J63))))) +  VALUE(IF(TRIM(MID(SUBSTITUTE($J63,",",REPT(" ",LEN($J63))), 6 *LEN($J63)+1,LEN($J63))) = "", "0", TRIM(MID(SUBSTITUTE($J63,",",REPT(" ",LEN($J63))),6 *LEN($J63)+1,LEN($J63))))) +  VALUE(IF(TRIM(MID(SUBSTITUTE($J63,",",REPT(" ",LEN($J63))), 7 *LEN($J63)+1,LEN($J63))) = "", "0", TRIM(MID(SUBSTITUTE($J63,",",REPT(" ",LEN($J63))),7 *LEN($J63)+1,LEN($J63))))) +  VALUE(IF(TRIM(MID(SUBSTITUTE($J63,",",REPT(" ",LEN($J63))), 8 *LEN($J63)+1,LEN($J63))) = "", "0", TRIM(MID(SUBSTITUTE($J63,",",REPT(" ",LEN($J63))),8 *LEN($J63)+1,LEN($J63))))) +  VALUE(IF(TRIM(MID(SUBSTITUTE($J63,",",REPT(" ",LEN($J63))), 9 *LEN($J63)+1,LEN($J63))) = "", "0", TRIM(MID(SUBSTITUTE($J63,",",REPT(" ",LEN($J63))),9 *LEN($J63)+1,LEN($J63))))) +  VALUE(IF(TRIM(MID(SUBSTITUTE($J63,",",REPT(" ",LEN($J63))), 10 *LEN($J63)+1,LEN($J63))) = "", "0", TRIM(MID(SUBSTITUTE($J63,",",REPT(" ",LEN($J63))),10 *LEN($J63)+1,LEN($J63)))))</f>
        <v>0</v>
      </c>
      <c r="T63" s="0" t="n">
        <f aca="false">IF(S63 = "", "", S63/R63)</f>
        <v>0</v>
      </c>
    </row>
    <row r="64" customFormat="false" ht="13.8" hidden="false" customHeight="false" outlineLevel="0" collapsed="false">
      <c r="H64" s="5" t="str">
        <f aca="true">IF(L64="", "", INDIRECT("P" &amp; ROW() - 1) - P64)</f>
        <v/>
      </c>
      <c r="K64" s="6" t="str">
        <f aca="false">IF(S64 = "", "", IF(S64/R64 = 0, "", S64/R64))</f>
        <v/>
      </c>
      <c r="M64" s="0" t="n">
        <f aca="false">IF(L64 = "-", -T64,G64)</f>
        <v>0</v>
      </c>
      <c r="N64" s="0" t="n">
        <f aca="true">IF(L64 = "-", SUM(INDIRECT(ADDRESS(2,COLUMN(M64)) &amp; ":" &amp; ADDRESS(ROW(),COLUMN(M64)))), 0)</f>
        <v>0</v>
      </c>
      <c r="O64" s="0" t="n">
        <f aca="false">IF(L64="-",1,0)</f>
        <v>0</v>
      </c>
      <c r="P64" s="0" t="n">
        <f aca="true">IF(N64 = 0, INDIRECT("P" &amp; ROW() - 1), N64)</f>
        <v>0</v>
      </c>
      <c r="Q64" s="0" t="str">
        <f aca="false">IF(F64="","",VLOOKUP(F64,'Соль SKU'!$A$1:$B$150,2,0))</f>
        <v/>
      </c>
      <c r="R64" s="0" t="n">
        <f aca="false">IF($B$2 = "", 1, 8000/$B$2)</f>
        <v>1</v>
      </c>
      <c r="S64" s="0" t="n">
        <f aca="false">VALUE(IF(TRIM(MID(SUBSTITUTE($J64,",",REPT(" ",LEN($J64))), 0 *LEN($J64)+1,LEN($J64))) = "", "0", TRIM(MID(SUBSTITUTE($J64,",",REPT(" ",LEN($J64))),0 *LEN($J64)+1,LEN($J64))))) +   VALUE(IF(TRIM(MID(SUBSTITUTE($J64,",",REPT(" ",LEN($J64))), 1 *LEN($J64)+1,LEN($J64))) = "", "0", TRIM(MID(SUBSTITUTE($J64,",",REPT(" ",LEN($J64))),1 *LEN($J64)+1,LEN($J64))))) +  VALUE(IF(TRIM(MID(SUBSTITUTE($J64,",",REPT(" ",LEN($J64))), 2 *LEN($J64)+1,LEN($J64))) = "", "0", TRIM(MID(SUBSTITUTE($J64,",",REPT(" ",LEN($J64))),2 *LEN($J64)+1,LEN($J64))))) +  VALUE(IF(TRIM(MID(SUBSTITUTE($J64,",",REPT(" ",LEN($J64))), 3 *LEN($J64)+1,LEN($J64))) = "", "0", TRIM(MID(SUBSTITUTE($J64,",",REPT(" ",LEN($J64))),3 *LEN($J64)+1,LEN($J64))))) +  VALUE(IF(TRIM(MID(SUBSTITUTE($J64,",",REPT(" ",LEN($J64))), 4 *LEN($J64)+1,LEN($J64))) = "", "0", TRIM(MID(SUBSTITUTE($J64,",",REPT(" ",LEN($J64))),4 *LEN($J64)+1,LEN($J64))))) +  VALUE(IF(TRIM(MID(SUBSTITUTE($J64,",",REPT(" ",LEN($J64))), 5 *LEN($J64)+1,LEN($J64))) = "", "0", TRIM(MID(SUBSTITUTE($J64,",",REPT(" ",LEN($J64))),5 *LEN($J64)+1,LEN($J64))))) +  VALUE(IF(TRIM(MID(SUBSTITUTE($J64,",",REPT(" ",LEN($J64))), 6 *LEN($J64)+1,LEN($J64))) = "", "0", TRIM(MID(SUBSTITUTE($J64,",",REPT(" ",LEN($J64))),6 *LEN($J64)+1,LEN($J64))))) +  VALUE(IF(TRIM(MID(SUBSTITUTE($J64,",",REPT(" ",LEN($J64))), 7 *LEN($J64)+1,LEN($J64))) = "", "0", TRIM(MID(SUBSTITUTE($J64,",",REPT(" ",LEN($J64))),7 *LEN($J64)+1,LEN($J64))))) +  VALUE(IF(TRIM(MID(SUBSTITUTE($J64,",",REPT(" ",LEN($J64))), 8 *LEN($J64)+1,LEN($J64))) = "", "0", TRIM(MID(SUBSTITUTE($J64,",",REPT(" ",LEN($J64))),8 *LEN($J64)+1,LEN($J64))))) +  VALUE(IF(TRIM(MID(SUBSTITUTE($J64,",",REPT(" ",LEN($J64))), 9 *LEN($J64)+1,LEN($J64))) = "", "0", TRIM(MID(SUBSTITUTE($J64,",",REPT(" ",LEN($J64))),9 *LEN($J64)+1,LEN($J64))))) +  VALUE(IF(TRIM(MID(SUBSTITUTE($J64,",",REPT(" ",LEN($J64))), 10 *LEN($J64)+1,LEN($J64))) = "", "0", TRIM(MID(SUBSTITUTE($J64,",",REPT(" ",LEN($J64))),10 *LEN($J64)+1,LEN($J64)))))</f>
        <v>0</v>
      </c>
      <c r="T64" s="0" t="n">
        <f aca="false">IF(S64 = "", "", S64/R64)</f>
        <v>0</v>
      </c>
    </row>
    <row r="65" customFormat="false" ht="13.8" hidden="false" customHeight="false" outlineLevel="0" collapsed="false">
      <c r="H65" s="5" t="str">
        <f aca="true">IF(L65="", "", INDIRECT("P" &amp; ROW() - 1) - P65)</f>
        <v/>
      </c>
      <c r="K65" s="6" t="str">
        <f aca="false">IF(S65 = "", "", IF(S65/R65 = 0, "", S65/R65))</f>
        <v/>
      </c>
      <c r="M65" s="0" t="n">
        <f aca="false">IF(L65 = "-", -T65,G65)</f>
        <v>0</v>
      </c>
      <c r="N65" s="0" t="n">
        <f aca="true">IF(L65 = "-", SUM(INDIRECT(ADDRESS(2,COLUMN(M65)) &amp; ":" &amp; ADDRESS(ROW(),COLUMN(M65)))), 0)</f>
        <v>0</v>
      </c>
      <c r="O65" s="0" t="n">
        <f aca="false">IF(L65="-",1,0)</f>
        <v>0</v>
      </c>
      <c r="P65" s="0" t="n">
        <f aca="true">IF(N65 = 0, INDIRECT("P" &amp; ROW() - 1), N65)</f>
        <v>0</v>
      </c>
      <c r="Q65" s="0" t="str">
        <f aca="false">IF(F65="","",VLOOKUP(F65,'Соль SKU'!$A$1:$B$150,2,0))</f>
        <v/>
      </c>
      <c r="R65" s="0" t="n">
        <f aca="false">IF($B$2 = "", 1, 8000/$B$2)</f>
        <v>1</v>
      </c>
      <c r="S65" s="0" t="n">
        <f aca="false">VALUE(IF(TRIM(MID(SUBSTITUTE($J65,",",REPT(" ",LEN($J65))), 0 *LEN($J65)+1,LEN($J65))) = "", "0", TRIM(MID(SUBSTITUTE($J65,",",REPT(" ",LEN($J65))),0 *LEN($J65)+1,LEN($J65))))) +   VALUE(IF(TRIM(MID(SUBSTITUTE($J65,",",REPT(" ",LEN($J65))), 1 *LEN($J65)+1,LEN($J65))) = "", "0", TRIM(MID(SUBSTITUTE($J65,",",REPT(" ",LEN($J65))),1 *LEN($J65)+1,LEN($J65))))) +  VALUE(IF(TRIM(MID(SUBSTITUTE($J65,",",REPT(" ",LEN($J65))), 2 *LEN($J65)+1,LEN($J65))) = "", "0", TRIM(MID(SUBSTITUTE($J65,",",REPT(" ",LEN($J65))),2 *LEN($J65)+1,LEN($J65))))) +  VALUE(IF(TRIM(MID(SUBSTITUTE($J65,",",REPT(" ",LEN($J65))), 3 *LEN($J65)+1,LEN($J65))) = "", "0", TRIM(MID(SUBSTITUTE($J65,",",REPT(" ",LEN($J65))),3 *LEN($J65)+1,LEN($J65))))) +  VALUE(IF(TRIM(MID(SUBSTITUTE($J65,",",REPT(" ",LEN($J65))), 4 *LEN($J65)+1,LEN($J65))) = "", "0", TRIM(MID(SUBSTITUTE($J65,",",REPT(" ",LEN($J65))),4 *LEN($J65)+1,LEN($J65))))) +  VALUE(IF(TRIM(MID(SUBSTITUTE($J65,",",REPT(" ",LEN($J65))), 5 *LEN($J65)+1,LEN($J65))) = "", "0", TRIM(MID(SUBSTITUTE($J65,",",REPT(" ",LEN($J65))),5 *LEN($J65)+1,LEN($J65))))) +  VALUE(IF(TRIM(MID(SUBSTITUTE($J65,",",REPT(" ",LEN($J65))), 6 *LEN($J65)+1,LEN($J65))) = "", "0", TRIM(MID(SUBSTITUTE($J65,",",REPT(" ",LEN($J65))),6 *LEN($J65)+1,LEN($J65))))) +  VALUE(IF(TRIM(MID(SUBSTITUTE($J65,",",REPT(" ",LEN($J65))), 7 *LEN($J65)+1,LEN($J65))) = "", "0", TRIM(MID(SUBSTITUTE($J65,",",REPT(" ",LEN($J65))),7 *LEN($J65)+1,LEN($J65))))) +  VALUE(IF(TRIM(MID(SUBSTITUTE($J65,",",REPT(" ",LEN($J65))), 8 *LEN($J65)+1,LEN($J65))) = "", "0", TRIM(MID(SUBSTITUTE($J65,",",REPT(" ",LEN($J65))),8 *LEN($J65)+1,LEN($J65))))) +  VALUE(IF(TRIM(MID(SUBSTITUTE($J65,",",REPT(" ",LEN($J65))), 9 *LEN($J65)+1,LEN($J65))) = "", "0", TRIM(MID(SUBSTITUTE($J65,",",REPT(" ",LEN($J65))),9 *LEN($J65)+1,LEN($J65))))) +  VALUE(IF(TRIM(MID(SUBSTITUTE($J65,",",REPT(" ",LEN($J65))), 10 *LEN($J65)+1,LEN($J65))) = "", "0", TRIM(MID(SUBSTITUTE($J65,",",REPT(" ",LEN($J65))),10 *LEN($J65)+1,LEN($J65)))))</f>
        <v>0</v>
      </c>
      <c r="T65" s="0" t="n">
        <f aca="false">IF(S65 = "", "", S65/R65)</f>
        <v>0</v>
      </c>
    </row>
    <row r="66" customFormat="false" ht="13.8" hidden="false" customHeight="false" outlineLevel="0" collapsed="false">
      <c r="H66" s="5" t="str">
        <f aca="true">IF(L66="", "", INDIRECT("P" &amp; ROW() - 1) - P66)</f>
        <v/>
      </c>
      <c r="K66" s="6" t="str">
        <f aca="false">IF(S66 = "", "", IF(S66/R66 = 0, "", S66/R66))</f>
        <v/>
      </c>
      <c r="M66" s="0" t="n">
        <f aca="false">IF(L66 = "-", -T66,G66)</f>
        <v>0</v>
      </c>
      <c r="N66" s="0" t="n">
        <f aca="true">IF(L66 = "-", SUM(INDIRECT(ADDRESS(2,COLUMN(M66)) &amp; ":" &amp; ADDRESS(ROW(),COLUMN(M66)))), 0)</f>
        <v>0</v>
      </c>
      <c r="O66" s="0" t="n">
        <f aca="false">IF(L66="-",1,0)</f>
        <v>0</v>
      </c>
      <c r="P66" s="0" t="n">
        <f aca="true">IF(N66 = 0, INDIRECT("P" &amp; ROW() - 1), N66)</f>
        <v>0</v>
      </c>
      <c r="Q66" s="0" t="str">
        <f aca="false">IF(F66="","",VLOOKUP(F66,'Соль SKU'!$A$1:$B$150,2,0))</f>
        <v/>
      </c>
      <c r="R66" s="0" t="n">
        <f aca="false">IF($B$2 = "", 1, 8000/$B$2)</f>
        <v>1</v>
      </c>
      <c r="S66" s="0" t="n">
        <f aca="false">VALUE(IF(TRIM(MID(SUBSTITUTE($J66,",",REPT(" ",LEN($J66))), 0 *LEN($J66)+1,LEN($J66))) = "", "0", TRIM(MID(SUBSTITUTE($J66,",",REPT(" ",LEN($J66))),0 *LEN($J66)+1,LEN($J66))))) +   VALUE(IF(TRIM(MID(SUBSTITUTE($J66,",",REPT(" ",LEN($J66))), 1 *LEN($J66)+1,LEN($J66))) = "", "0", TRIM(MID(SUBSTITUTE($J66,",",REPT(" ",LEN($J66))),1 *LEN($J66)+1,LEN($J66))))) +  VALUE(IF(TRIM(MID(SUBSTITUTE($J66,",",REPT(" ",LEN($J66))), 2 *LEN($J66)+1,LEN($J66))) = "", "0", TRIM(MID(SUBSTITUTE($J66,",",REPT(" ",LEN($J66))),2 *LEN($J66)+1,LEN($J66))))) +  VALUE(IF(TRIM(MID(SUBSTITUTE($J66,",",REPT(" ",LEN($J66))), 3 *LEN($J66)+1,LEN($J66))) = "", "0", TRIM(MID(SUBSTITUTE($J66,",",REPT(" ",LEN($J66))),3 *LEN($J66)+1,LEN($J66))))) +  VALUE(IF(TRIM(MID(SUBSTITUTE($J66,",",REPT(" ",LEN($J66))), 4 *LEN($J66)+1,LEN($J66))) = "", "0", TRIM(MID(SUBSTITUTE($J66,",",REPT(" ",LEN($J66))),4 *LEN($J66)+1,LEN($J66))))) +  VALUE(IF(TRIM(MID(SUBSTITUTE($J66,",",REPT(" ",LEN($J66))), 5 *LEN($J66)+1,LEN($J66))) = "", "0", TRIM(MID(SUBSTITUTE($J66,",",REPT(" ",LEN($J66))),5 *LEN($J66)+1,LEN($J66))))) +  VALUE(IF(TRIM(MID(SUBSTITUTE($J66,",",REPT(" ",LEN($J66))), 6 *LEN($J66)+1,LEN($J66))) = "", "0", TRIM(MID(SUBSTITUTE($J66,",",REPT(" ",LEN($J66))),6 *LEN($J66)+1,LEN($J66))))) +  VALUE(IF(TRIM(MID(SUBSTITUTE($J66,",",REPT(" ",LEN($J66))), 7 *LEN($J66)+1,LEN($J66))) = "", "0", TRIM(MID(SUBSTITUTE($J66,",",REPT(" ",LEN($J66))),7 *LEN($J66)+1,LEN($J66))))) +  VALUE(IF(TRIM(MID(SUBSTITUTE($J66,",",REPT(" ",LEN($J66))), 8 *LEN($J66)+1,LEN($J66))) = "", "0", TRIM(MID(SUBSTITUTE($J66,",",REPT(" ",LEN($J66))),8 *LEN($J66)+1,LEN($J66))))) +  VALUE(IF(TRIM(MID(SUBSTITUTE($J66,",",REPT(" ",LEN($J66))), 9 *LEN($J66)+1,LEN($J66))) = "", "0", TRIM(MID(SUBSTITUTE($J66,",",REPT(" ",LEN($J66))),9 *LEN($J66)+1,LEN($J66))))) +  VALUE(IF(TRIM(MID(SUBSTITUTE($J66,",",REPT(" ",LEN($J66))), 10 *LEN($J66)+1,LEN($J66))) = "", "0", TRIM(MID(SUBSTITUTE($J66,",",REPT(" ",LEN($J66))),10 *LEN($J66)+1,LEN($J66)))))</f>
        <v>0</v>
      </c>
      <c r="T66" s="0" t="n">
        <f aca="false">IF(S66 = "", "", S66/R66)</f>
        <v>0</v>
      </c>
    </row>
    <row r="67" customFormat="false" ht="13.8" hidden="false" customHeight="false" outlineLevel="0" collapsed="false">
      <c r="H67" s="5" t="str">
        <f aca="true">IF(L67="", "", INDIRECT("P" &amp; ROW() - 1) - P67)</f>
        <v/>
      </c>
      <c r="K67" s="6" t="str">
        <f aca="false">IF(S67 = "", "", IF(S67/R67 = 0, "", S67/R67))</f>
        <v/>
      </c>
      <c r="M67" s="0" t="n">
        <f aca="false">IF(L67 = "-", -T67,G67)</f>
        <v>0</v>
      </c>
      <c r="N67" s="0" t="n">
        <f aca="true">IF(L67 = "-", SUM(INDIRECT(ADDRESS(2,COLUMN(M67)) &amp; ":" &amp; ADDRESS(ROW(),COLUMN(M67)))), 0)</f>
        <v>0</v>
      </c>
      <c r="O67" s="0" t="n">
        <f aca="false">IF(L67="-",1,0)</f>
        <v>0</v>
      </c>
      <c r="P67" s="0" t="n">
        <f aca="true">IF(N67 = 0, INDIRECT("P" &amp; ROW() - 1), N67)</f>
        <v>0</v>
      </c>
      <c r="Q67" s="0" t="str">
        <f aca="false">IF(F67="","",VLOOKUP(F67,'Соль SKU'!$A$1:$B$150,2,0))</f>
        <v/>
      </c>
      <c r="R67" s="0" t="n">
        <f aca="false">IF($B$2 = "", 1, 8000/$B$2)</f>
        <v>1</v>
      </c>
      <c r="S67" s="0" t="n">
        <f aca="false">VALUE(IF(TRIM(MID(SUBSTITUTE($J67,",",REPT(" ",LEN($J67))), 0 *LEN($J67)+1,LEN($J67))) = "", "0", TRIM(MID(SUBSTITUTE($J67,",",REPT(" ",LEN($J67))),0 *LEN($J67)+1,LEN($J67))))) +   VALUE(IF(TRIM(MID(SUBSTITUTE($J67,",",REPT(" ",LEN($J67))), 1 *LEN($J67)+1,LEN($J67))) = "", "0", TRIM(MID(SUBSTITUTE($J67,",",REPT(" ",LEN($J67))),1 *LEN($J67)+1,LEN($J67))))) +  VALUE(IF(TRIM(MID(SUBSTITUTE($J67,",",REPT(" ",LEN($J67))), 2 *LEN($J67)+1,LEN($J67))) = "", "0", TRIM(MID(SUBSTITUTE($J67,",",REPT(" ",LEN($J67))),2 *LEN($J67)+1,LEN($J67))))) +  VALUE(IF(TRIM(MID(SUBSTITUTE($J67,",",REPT(" ",LEN($J67))), 3 *LEN($J67)+1,LEN($J67))) = "", "0", TRIM(MID(SUBSTITUTE($J67,",",REPT(" ",LEN($J67))),3 *LEN($J67)+1,LEN($J67))))) +  VALUE(IF(TRIM(MID(SUBSTITUTE($J67,",",REPT(" ",LEN($J67))), 4 *LEN($J67)+1,LEN($J67))) = "", "0", TRIM(MID(SUBSTITUTE($J67,",",REPT(" ",LEN($J67))),4 *LEN($J67)+1,LEN($J67))))) +  VALUE(IF(TRIM(MID(SUBSTITUTE($J67,",",REPT(" ",LEN($J67))), 5 *LEN($J67)+1,LEN($J67))) = "", "0", TRIM(MID(SUBSTITUTE($J67,",",REPT(" ",LEN($J67))),5 *LEN($J67)+1,LEN($J67))))) +  VALUE(IF(TRIM(MID(SUBSTITUTE($J67,",",REPT(" ",LEN($J67))), 6 *LEN($J67)+1,LEN($J67))) = "", "0", TRIM(MID(SUBSTITUTE($J67,",",REPT(" ",LEN($J67))),6 *LEN($J67)+1,LEN($J67))))) +  VALUE(IF(TRIM(MID(SUBSTITUTE($J67,",",REPT(" ",LEN($J67))), 7 *LEN($J67)+1,LEN($J67))) = "", "0", TRIM(MID(SUBSTITUTE($J67,",",REPT(" ",LEN($J67))),7 *LEN($J67)+1,LEN($J67))))) +  VALUE(IF(TRIM(MID(SUBSTITUTE($J67,",",REPT(" ",LEN($J67))), 8 *LEN($J67)+1,LEN($J67))) = "", "0", TRIM(MID(SUBSTITUTE($J67,",",REPT(" ",LEN($J67))),8 *LEN($J67)+1,LEN($J67))))) +  VALUE(IF(TRIM(MID(SUBSTITUTE($J67,",",REPT(" ",LEN($J67))), 9 *LEN($J67)+1,LEN($J67))) = "", "0", TRIM(MID(SUBSTITUTE($J67,",",REPT(" ",LEN($J67))),9 *LEN($J67)+1,LEN($J67))))) +  VALUE(IF(TRIM(MID(SUBSTITUTE($J67,",",REPT(" ",LEN($J67))), 10 *LEN($J67)+1,LEN($J67))) = "", "0", TRIM(MID(SUBSTITUTE($J67,",",REPT(" ",LEN($J67))),10 *LEN($J67)+1,LEN($J67)))))</f>
        <v>0</v>
      </c>
      <c r="T67" s="0" t="n">
        <f aca="false">IF(S67 = "", "", S67/R67)</f>
        <v>0</v>
      </c>
    </row>
    <row r="68" customFormat="false" ht="13.8" hidden="false" customHeight="false" outlineLevel="0" collapsed="false">
      <c r="H68" s="5" t="str">
        <f aca="true">IF(L68="", "", INDIRECT("P" &amp; ROW() - 1) - P68)</f>
        <v/>
      </c>
      <c r="K68" s="6" t="str">
        <f aca="false">IF(S68 = "", "", IF(S68/R68 = 0, "", S68/R68))</f>
        <v/>
      </c>
      <c r="M68" s="0" t="n">
        <f aca="false">IF(L68 = "-", -T68,G68)</f>
        <v>0</v>
      </c>
      <c r="N68" s="0" t="n">
        <f aca="true">IF(L68 = "-", SUM(INDIRECT(ADDRESS(2,COLUMN(M68)) &amp; ":" &amp; ADDRESS(ROW(),COLUMN(M68)))), 0)</f>
        <v>0</v>
      </c>
      <c r="O68" s="0" t="n">
        <f aca="false">IF(L68="-",1,0)</f>
        <v>0</v>
      </c>
      <c r="P68" s="0" t="n">
        <f aca="true">IF(N68 = 0, INDIRECT("P" &amp; ROW() - 1), N68)</f>
        <v>0</v>
      </c>
      <c r="Q68" s="0" t="str">
        <f aca="false">IF(F68="","",VLOOKUP(F68,'Соль SKU'!$A$1:$B$150,2,0))</f>
        <v/>
      </c>
      <c r="R68" s="0" t="n">
        <f aca="false">IF($B$2 = "", 1, 8000/$B$2)</f>
        <v>1</v>
      </c>
      <c r="S68" s="0" t="n">
        <f aca="false">VALUE(IF(TRIM(MID(SUBSTITUTE($J68,",",REPT(" ",LEN($J68))), 0 *LEN($J68)+1,LEN($J68))) = "", "0", TRIM(MID(SUBSTITUTE($J68,",",REPT(" ",LEN($J68))),0 *LEN($J68)+1,LEN($J68))))) +   VALUE(IF(TRIM(MID(SUBSTITUTE($J68,",",REPT(" ",LEN($J68))), 1 *LEN($J68)+1,LEN($J68))) = "", "0", TRIM(MID(SUBSTITUTE($J68,",",REPT(" ",LEN($J68))),1 *LEN($J68)+1,LEN($J68))))) +  VALUE(IF(TRIM(MID(SUBSTITUTE($J68,",",REPT(" ",LEN($J68))), 2 *LEN($J68)+1,LEN($J68))) = "", "0", TRIM(MID(SUBSTITUTE($J68,",",REPT(" ",LEN($J68))),2 *LEN($J68)+1,LEN($J68))))) +  VALUE(IF(TRIM(MID(SUBSTITUTE($J68,",",REPT(" ",LEN($J68))), 3 *LEN($J68)+1,LEN($J68))) = "", "0", TRIM(MID(SUBSTITUTE($J68,",",REPT(" ",LEN($J68))),3 *LEN($J68)+1,LEN($J68))))) +  VALUE(IF(TRIM(MID(SUBSTITUTE($J68,",",REPT(" ",LEN($J68))), 4 *LEN($J68)+1,LEN($J68))) = "", "0", TRIM(MID(SUBSTITUTE($J68,",",REPT(" ",LEN($J68))),4 *LEN($J68)+1,LEN($J68))))) +  VALUE(IF(TRIM(MID(SUBSTITUTE($J68,",",REPT(" ",LEN($J68))), 5 *LEN($J68)+1,LEN($J68))) = "", "0", TRIM(MID(SUBSTITUTE($J68,",",REPT(" ",LEN($J68))),5 *LEN($J68)+1,LEN($J68))))) +  VALUE(IF(TRIM(MID(SUBSTITUTE($J68,",",REPT(" ",LEN($J68))), 6 *LEN($J68)+1,LEN($J68))) = "", "0", TRIM(MID(SUBSTITUTE($J68,",",REPT(" ",LEN($J68))),6 *LEN($J68)+1,LEN($J68))))) +  VALUE(IF(TRIM(MID(SUBSTITUTE($J68,",",REPT(" ",LEN($J68))), 7 *LEN($J68)+1,LEN($J68))) = "", "0", TRIM(MID(SUBSTITUTE($J68,",",REPT(" ",LEN($J68))),7 *LEN($J68)+1,LEN($J68))))) +  VALUE(IF(TRIM(MID(SUBSTITUTE($J68,",",REPT(" ",LEN($J68))), 8 *LEN($J68)+1,LEN($J68))) = "", "0", TRIM(MID(SUBSTITUTE($J68,",",REPT(" ",LEN($J68))),8 *LEN($J68)+1,LEN($J68))))) +  VALUE(IF(TRIM(MID(SUBSTITUTE($J68,",",REPT(" ",LEN($J68))), 9 *LEN($J68)+1,LEN($J68))) = "", "0", TRIM(MID(SUBSTITUTE($J68,",",REPT(" ",LEN($J68))),9 *LEN($J68)+1,LEN($J68))))) +  VALUE(IF(TRIM(MID(SUBSTITUTE($J68,",",REPT(" ",LEN($J68))), 10 *LEN($J68)+1,LEN($J68))) = "", "0", TRIM(MID(SUBSTITUTE($J68,",",REPT(" ",LEN($J68))),10 *LEN($J68)+1,LEN($J68)))))</f>
        <v>0</v>
      </c>
      <c r="T68" s="0" t="n">
        <f aca="false">IF(S68 = "", "", S68/R68)</f>
        <v>0</v>
      </c>
    </row>
    <row r="69" customFormat="false" ht="13.8" hidden="false" customHeight="false" outlineLevel="0" collapsed="false">
      <c r="H69" s="5" t="str">
        <f aca="true">IF(L69="", "", INDIRECT("P" &amp; ROW() - 1) - P69)</f>
        <v/>
      </c>
      <c r="K69" s="6" t="str">
        <f aca="false">IF(S69 = "", "", IF(S69/R69 = 0, "", S69/R69))</f>
        <v/>
      </c>
      <c r="M69" s="0" t="n">
        <f aca="false">IF(L69 = "-", -T69,G69)</f>
        <v>0</v>
      </c>
      <c r="N69" s="0" t="n">
        <f aca="true">IF(L69 = "-", SUM(INDIRECT(ADDRESS(2,COLUMN(M69)) &amp; ":" &amp; ADDRESS(ROW(),COLUMN(M69)))), 0)</f>
        <v>0</v>
      </c>
      <c r="O69" s="0" t="n">
        <f aca="false">IF(L69="-",1,0)</f>
        <v>0</v>
      </c>
      <c r="P69" s="0" t="n">
        <f aca="true">IF(N69 = 0, INDIRECT("P" &amp; ROW() - 1), N69)</f>
        <v>0</v>
      </c>
      <c r="Q69" s="0" t="str">
        <f aca="false">IF(F69="","",VLOOKUP(F69,'Соль SKU'!$A$1:$B$150,2,0))</f>
        <v/>
      </c>
      <c r="R69" s="0" t="n">
        <f aca="false">IF($B$2 = "", 1, 8000/$B$2)</f>
        <v>1</v>
      </c>
      <c r="S69" s="0" t="n">
        <f aca="false">VALUE(IF(TRIM(MID(SUBSTITUTE($J69,",",REPT(" ",LEN($J69))), 0 *LEN($J69)+1,LEN($J69))) = "", "0", TRIM(MID(SUBSTITUTE($J69,",",REPT(" ",LEN($J69))),0 *LEN($J69)+1,LEN($J69))))) +   VALUE(IF(TRIM(MID(SUBSTITUTE($J69,",",REPT(" ",LEN($J69))), 1 *LEN($J69)+1,LEN($J69))) = "", "0", TRIM(MID(SUBSTITUTE($J69,",",REPT(" ",LEN($J69))),1 *LEN($J69)+1,LEN($J69))))) +  VALUE(IF(TRIM(MID(SUBSTITUTE($J69,",",REPT(" ",LEN($J69))), 2 *LEN($J69)+1,LEN($J69))) = "", "0", TRIM(MID(SUBSTITUTE($J69,",",REPT(" ",LEN($J69))),2 *LEN($J69)+1,LEN($J69))))) +  VALUE(IF(TRIM(MID(SUBSTITUTE($J69,",",REPT(" ",LEN($J69))), 3 *LEN($J69)+1,LEN($J69))) = "", "0", TRIM(MID(SUBSTITUTE($J69,",",REPT(" ",LEN($J69))),3 *LEN($J69)+1,LEN($J69))))) +  VALUE(IF(TRIM(MID(SUBSTITUTE($J69,",",REPT(" ",LEN($J69))), 4 *LEN($J69)+1,LEN($J69))) = "", "0", TRIM(MID(SUBSTITUTE($J69,",",REPT(" ",LEN($J69))),4 *LEN($J69)+1,LEN($J69))))) +  VALUE(IF(TRIM(MID(SUBSTITUTE($J69,",",REPT(" ",LEN($J69))), 5 *LEN($J69)+1,LEN($J69))) = "", "0", TRIM(MID(SUBSTITUTE($J69,",",REPT(" ",LEN($J69))),5 *LEN($J69)+1,LEN($J69))))) +  VALUE(IF(TRIM(MID(SUBSTITUTE($J69,",",REPT(" ",LEN($J69))), 6 *LEN($J69)+1,LEN($J69))) = "", "0", TRIM(MID(SUBSTITUTE($J69,",",REPT(" ",LEN($J69))),6 *LEN($J69)+1,LEN($J69))))) +  VALUE(IF(TRIM(MID(SUBSTITUTE($J69,",",REPT(" ",LEN($J69))), 7 *LEN($J69)+1,LEN($J69))) = "", "0", TRIM(MID(SUBSTITUTE($J69,",",REPT(" ",LEN($J69))),7 *LEN($J69)+1,LEN($J69))))) +  VALUE(IF(TRIM(MID(SUBSTITUTE($J69,",",REPT(" ",LEN($J69))), 8 *LEN($J69)+1,LEN($J69))) = "", "0", TRIM(MID(SUBSTITUTE($J69,",",REPT(" ",LEN($J69))),8 *LEN($J69)+1,LEN($J69))))) +  VALUE(IF(TRIM(MID(SUBSTITUTE($J69,",",REPT(" ",LEN($J69))), 9 *LEN($J69)+1,LEN($J69))) = "", "0", TRIM(MID(SUBSTITUTE($J69,",",REPT(" ",LEN($J69))),9 *LEN($J69)+1,LEN($J69))))) +  VALUE(IF(TRIM(MID(SUBSTITUTE($J69,",",REPT(" ",LEN($J69))), 10 *LEN($J69)+1,LEN($J69))) = "", "0", TRIM(MID(SUBSTITUTE($J69,",",REPT(" ",LEN($J69))),10 *LEN($J69)+1,LEN($J69)))))</f>
        <v>0</v>
      </c>
      <c r="T69" s="0" t="n">
        <f aca="false">IF(S69 = "", "", S69/R69)</f>
        <v>0</v>
      </c>
    </row>
    <row r="70" customFormat="false" ht="13.8" hidden="false" customHeight="false" outlineLevel="0" collapsed="false">
      <c r="H70" s="5" t="str">
        <f aca="true">IF(L70="", "", INDIRECT("P" &amp; ROW() - 1) - P70)</f>
        <v/>
      </c>
      <c r="K70" s="6" t="str">
        <f aca="false">IF(S70 = "", "", IF(S70/R70 = 0, "", S70/R70))</f>
        <v/>
      </c>
      <c r="M70" s="0" t="n">
        <f aca="false">IF(L70 = "-", -T70,G70)</f>
        <v>0</v>
      </c>
      <c r="N70" s="0" t="n">
        <f aca="true">IF(L70 = "-", SUM(INDIRECT(ADDRESS(2,COLUMN(M70)) &amp; ":" &amp; ADDRESS(ROW(),COLUMN(M70)))), 0)</f>
        <v>0</v>
      </c>
      <c r="O70" s="0" t="n">
        <f aca="false">IF(L70="-",1,0)</f>
        <v>0</v>
      </c>
      <c r="P70" s="0" t="n">
        <f aca="true">IF(N70 = 0, INDIRECT("P" &amp; ROW() - 1), N70)</f>
        <v>0</v>
      </c>
      <c r="Q70" s="0" t="str">
        <f aca="false">IF(F70="","",VLOOKUP(F70,'Соль SKU'!$A$1:$B$150,2,0))</f>
        <v/>
      </c>
      <c r="R70" s="0" t="n">
        <f aca="false">IF($B$2 = "", 1, 8000/$B$2)</f>
        <v>1</v>
      </c>
      <c r="S70" s="0" t="n">
        <f aca="false">VALUE(IF(TRIM(MID(SUBSTITUTE($J70,",",REPT(" ",LEN($J70))), 0 *LEN($J70)+1,LEN($J70))) = "", "0", TRIM(MID(SUBSTITUTE($J70,",",REPT(" ",LEN($J70))),0 *LEN($J70)+1,LEN($J70))))) +   VALUE(IF(TRIM(MID(SUBSTITUTE($J70,",",REPT(" ",LEN($J70))), 1 *LEN($J70)+1,LEN($J70))) = "", "0", TRIM(MID(SUBSTITUTE($J70,",",REPT(" ",LEN($J70))),1 *LEN($J70)+1,LEN($J70))))) +  VALUE(IF(TRIM(MID(SUBSTITUTE($J70,",",REPT(" ",LEN($J70))), 2 *LEN($J70)+1,LEN($J70))) = "", "0", TRIM(MID(SUBSTITUTE($J70,",",REPT(" ",LEN($J70))),2 *LEN($J70)+1,LEN($J70))))) +  VALUE(IF(TRIM(MID(SUBSTITUTE($J70,",",REPT(" ",LEN($J70))), 3 *LEN($J70)+1,LEN($J70))) = "", "0", TRIM(MID(SUBSTITUTE($J70,",",REPT(" ",LEN($J70))),3 *LEN($J70)+1,LEN($J70))))) +  VALUE(IF(TRIM(MID(SUBSTITUTE($J70,",",REPT(" ",LEN($J70))), 4 *LEN($J70)+1,LEN($J70))) = "", "0", TRIM(MID(SUBSTITUTE($J70,",",REPT(" ",LEN($J70))),4 *LEN($J70)+1,LEN($J70))))) +  VALUE(IF(TRIM(MID(SUBSTITUTE($J70,",",REPT(" ",LEN($J70))), 5 *LEN($J70)+1,LEN($J70))) = "", "0", TRIM(MID(SUBSTITUTE($J70,",",REPT(" ",LEN($J70))),5 *LEN($J70)+1,LEN($J70))))) +  VALUE(IF(TRIM(MID(SUBSTITUTE($J70,",",REPT(" ",LEN($J70))), 6 *LEN($J70)+1,LEN($J70))) = "", "0", TRIM(MID(SUBSTITUTE($J70,",",REPT(" ",LEN($J70))),6 *LEN($J70)+1,LEN($J70))))) +  VALUE(IF(TRIM(MID(SUBSTITUTE($J70,",",REPT(" ",LEN($J70))), 7 *LEN($J70)+1,LEN($J70))) = "", "0", TRIM(MID(SUBSTITUTE($J70,",",REPT(" ",LEN($J70))),7 *LEN($J70)+1,LEN($J70))))) +  VALUE(IF(TRIM(MID(SUBSTITUTE($J70,",",REPT(" ",LEN($J70))), 8 *LEN($J70)+1,LEN($J70))) = "", "0", TRIM(MID(SUBSTITUTE($J70,",",REPT(" ",LEN($J70))),8 *LEN($J70)+1,LEN($J70))))) +  VALUE(IF(TRIM(MID(SUBSTITUTE($J70,",",REPT(" ",LEN($J70))), 9 *LEN($J70)+1,LEN($J70))) = "", "0", TRIM(MID(SUBSTITUTE($J70,",",REPT(" ",LEN($J70))),9 *LEN($J70)+1,LEN($J70))))) +  VALUE(IF(TRIM(MID(SUBSTITUTE($J70,",",REPT(" ",LEN($J70))), 10 *LEN($J70)+1,LEN($J70))) = "", "0", TRIM(MID(SUBSTITUTE($J70,",",REPT(" ",LEN($J70))),10 *LEN($J70)+1,LEN($J70)))))</f>
        <v>0</v>
      </c>
      <c r="T70" s="0" t="n">
        <f aca="false">IF(S70 = "", "", S70/R70)</f>
        <v>0</v>
      </c>
    </row>
    <row r="71" customFormat="false" ht="13.8" hidden="false" customHeight="false" outlineLevel="0" collapsed="false">
      <c r="H71" s="5" t="str">
        <f aca="true">IF(L71="", "", INDIRECT("P" &amp; ROW() - 1) - P71)</f>
        <v/>
      </c>
      <c r="K71" s="6" t="str">
        <f aca="false">IF(S71 = "", "", IF(S71/R71 = 0, "", S71/R71))</f>
        <v/>
      </c>
      <c r="M71" s="0" t="n">
        <f aca="false">IF(L71 = "-", -T71,G71)</f>
        <v>0</v>
      </c>
      <c r="N71" s="0" t="n">
        <f aca="true">IF(L71 = "-", SUM(INDIRECT(ADDRESS(2,COLUMN(M71)) &amp; ":" &amp; ADDRESS(ROW(),COLUMN(M71)))), 0)</f>
        <v>0</v>
      </c>
      <c r="O71" s="0" t="n">
        <f aca="false">IF(L71="-",1,0)</f>
        <v>0</v>
      </c>
      <c r="P71" s="0" t="n">
        <f aca="true">IF(N71 = 0, INDIRECT("P" &amp; ROW() - 1), N71)</f>
        <v>0</v>
      </c>
      <c r="Q71" s="0" t="str">
        <f aca="false">IF(F71="","",VLOOKUP(F71,'Соль SKU'!$A$1:$B$150,2,0))</f>
        <v/>
      </c>
      <c r="R71" s="0" t="n">
        <f aca="false">IF($B$2 = "", 1, 8000/$B$2)</f>
        <v>1</v>
      </c>
      <c r="S71" s="0" t="n">
        <f aca="false">VALUE(IF(TRIM(MID(SUBSTITUTE($J71,",",REPT(" ",LEN($J71))), 0 *LEN($J71)+1,LEN($J71))) = "", "0", TRIM(MID(SUBSTITUTE($J71,",",REPT(" ",LEN($J71))),0 *LEN($J71)+1,LEN($J71))))) +   VALUE(IF(TRIM(MID(SUBSTITUTE($J71,",",REPT(" ",LEN($J71))), 1 *LEN($J71)+1,LEN($J71))) = "", "0", TRIM(MID(SUBSTITUTE($J71,",",REPT(" ",LEN($J71))),1 *LEN($J71)+1,LEN($J71))))) +  VALUE(IF(TRIM(MID(SUBSTITUTE($J71,",",REPT(" ",LEN($J71))), 2 *LEN($J71)+1,LEN($J71))) = "", "0", TRIM(MID(SUBSTITUTE($J71,",",REPT(" ",LEN($J71))),2 *LEN($J71)+1,LEN($J71))))) +  VALUE(IF(TRIM(MID(SUBSTITUTE($J71,",",REPT(" ",LEN($J71))), 3 *LEN($J71)+1,LEN($J71))) = "", "0", TRIM(MID(SUBSTITUTE($J71,",",REPT(" ",LEN($J71))),3 *LEN($J71)+1,LEN($J71))))) +  VALUE(IF(TRIM(MID(SUBSTITUTE($J71,",",REPT(" ",LEN($J71))), 4 *LEN($J71)+1,LEN($J71))) = "", "0", TRIM(MID(SUBSTITUTE($J71,",",REPT(" ",LEN($J71))),4 *LEN($J71)+1,LEN($J71))))) +  VALUE(IF(TRIM(MID(SUBSTITUTE($J71,",",REPT(" ",LEN($J71))), 5 *LEN($J71)+1,LEN($J71))) = "", "0", TRIM(MID(SUBSTITUTE($J71,",",REPT(" ",LEN($J71))),5 *LEN($J71)+1,LEN($J71))))) +  VALUE(IF(TRIM(MID(SUBSTITUTE($J71,",",REPT(" ",LEN($J71))), 6 *LEN($J71)+1,LEN($J71))) = "", "0", TRIM(MID(SUBSTITUTE($J71,",",REPT(" ",LEN($J71))),6 *LEN($J71)+1,LEN($J71))))) +  VALUE(IF(TRIM(MID(SUBSTITUTE($J71,",",REPT(" ",LEN($J71))), 7 *LEN($J71)+1,LEN($J71))) = "", "0", TRIM(MID(SUBSTITUTE($J71,",",REPT(" ",LEN($J71))),7 *LEN($J71)+1,LEN($J71))))) +  VALUE(IF(TRIM(MID(SUBSTITUTE($J71,",",REPT(" ",LEN($J71))), 8 *LEN($J71)+1,LEN($J71))) = "", "0", TRIM(MID(SUBSTITUTE($J71,",",REPT(" ",LEN($J71))),8 *LEN($J71)+1,LEN($J71))))) +  VALUE(IF(TRIM(MID(SUBSTITUTE($J71,",",REPT(" ",LEN($J71))), 9 *LEN($J71)+1,LEN($J71))) = "", "0", TRIM(MID(SUBSTITUTE($J71,",",REPT(" ",LEN($J71))),9 *LEN($J71)+1,LEN($J71))))) +  VALUE(IF(TRIM(MID(SUBSTITUTE($J71,",",REPT(" ",LEN($J71))), 10 *LEN($J71)+1,LEN($J71))) = "", "0", TRIM(MID(SUBSTITUTE($J71,",",REPT(" ",LEN($J71))),10 *LEN($J71)+1,LEN($J71)))))</f>
        <v>0</v>
      </c>
      <c r="T71" s="0" t="n">
        <f aca="false">IF(S71 = "", "", S71/R71)</f>
        <v>0</v>
      </c>
    </row>
    <row r="72" customFormat="false" ht="13.8" hidden="false" customHeight="false" outlineLevel="0" collapsed="false">
      <c r="H72" s="5" t="str">
        <f aca="true">IF(L72="", "", INDIRECT("P" &amp; ROW() - 1) - P72)</f>
        <v/>
      </c>
      <c r="K72" s="6" t="str">
        <f aca="false">IF(S72 = "", "", IF(S72/R72 = 0, "", S72/R72))</f>
        <v/>
      </c>
      <c r="M72" s="0" t="n">
        <f aca="false">IF(L72 = "-", -T72,G72)</f>
        <v>0</v>
      </c>
      <c r="N72" s="0" t="n">
        <f aca="true">IF(L72 = "-", SUM(INDIRECT(ADDRESS(2,COLUMN(M72)) &amp; ":" &amp; ADDRESS(ROW(),COLUMN(M72)))), 0)</f>
        <v>0</v>
      </c>
      <c r="O72" s="0" t="n">
        <f aca="false">IF(L72="-",1,0)</f>
        <v>0</v>
      </c>
      <c r="P72" s="0" t="n">
        <f aca="true">IF(N72 = 0, INDIRECT("P" &amp; ROW() - 1), N72)</f>
        <v>0</v>
      </c>
      <c r="Q72" s="0" t="str">
        <f aca="false">IF(F72="","",VLOOKUP(F72,'Соль SKU'!$A$1:$B$150,2,0))</f>
        <v/>
      </c>
      <c r="R72" s="0" t="n">
        <f aca="false">IF($B$2 = "", 1, 8000/$B$2)</f>
        <v>1</v>
      </c>
      <c r="S72" s="0" t="n">
        <f aca="false">VALUE(IF(TRIM(MID(SUBSTITUTE($J72,",",REPT(" ",LEN($J72))), 0 *LEN($J72)+1,LEN($J72))) = "", "0", TRIM(MID(SUBSTITUTE($J72,",",REPT(" ",LEN($J72))),0 *LEN($J72)+1,LEN($J72))))) +   VALUE(IF(TRIM(MID(SUBSTITUTE($J72,",",REPT(" ",LEN($J72))), 1 *LEN($J72)+1,LEN($J72))) = "", "0", TRIM(MID(SUBSTITUTE($J72,",",REPT(" ",LEN($J72))),1 *LEN($J72)+1,LEN($J72))))) +  VALUE(IF(TRIM(MID(SUBSTITUTE($J72,",",REPT(" ",LEN($J72))), 2 *LEN($J72)+1,LEN($J72))) = "", "0", TRIM(MID(SUBSTITUTE($J72,",",REPT(" ",LEN($J72))),2 *LEN($J72)+1,LEN($J72))))) +  VALUE(IF(TRIM(MID(SUBSTITUTE($J72,",",REPT(" ",LEN($J72))), 3 *LEN($J72)+1,LEN($J72))) = "", "0", TRIM(MID(SUBSTITUTE($J72,",",REPT(" ",LEN($J72))),3 *LEN($J72)+1,LEN($J72))))) +  VALUE(IF(TRIM(MID(SUBSTITUTE($J72,",",REPT(" ",LEN($J72))), 4 *LEN($J72)+1,LEN($J72))) = "", "0", TRIM(MID(SUBSTITUTE($J72,",",REPT(" ",LEN($J72))),4 *LEN($J72)+1,LEN($J72))))) +  VALUE(IF(TRIM(MID(SUBSTITUTE($J72,",",REPT(" ",LEN($J72))), 5 *LEN($J72)+1,LEN($J72))) = "", "0", TRIM(MID(SUBSTITUTE($J72,",",REPT(" ",LEN($J72))),5 *LEN($J72)+1,LEN($J72))))) +  VALUE(IF(TRIM(MID(SUBSTITUTE($J72,",",REPT(" ",LEN($J72))), 6 *LEN($J72)+1,LEN($J72))) = "", "0", TRIM(MID(SUBSTITUTE($J72,",",REPT(" ",LEN($J72))),6 *LEN($J72)+1,LEN($J72))))) +  VALUE(IF(TRIM(MID(SUBSTITUTE($J72,",",REPT(" ",LEN($J72))), 7 *LEN($J72)+1,LEN($J72))) = "", "0", TRIM(MID(SUBSTITUTE($J72,",",REPT(" ",LEN($J72))),7 *LEN($J72)+1,LEN($J72))))) +  VALUE(IF(TRIM(MID(SUBSTITUTE($J72,",",REPT(" ",LEN($J72))), 8 *LEN($J72)+1,LEN($J72))) = "", "0", TRIM(MID(SUBSTITUTE($J72,",",REPT(" ",LEN($J72))),8 *LEN($J72)+1,LEN($J72))))) +  VALUE(IF(TRIM(MID(SUBSTITUTE($J72,",",REPT(" ",LEN($J72))), 9 *LEN($J72)+1,LEN($J72))) = "", "0", TRIM(MID(SUBSTITUTE($J72,",",REPT(" ",LEN($J72))),9 *LEN($J72)+1,LEN($J72))))) +  VALUE(IF(TRIM(MID(SUBSTITUTE($J72,",",REPT(" ",LEN($J72))), 10 *LEN($J72)+1,LEN($J72))) = "", "0", TRIM(MID(SUBSTITUTE($J72,",",REPT(" ",LEN($J72))),10 *LEN($J72)+1,LEN($J72)))))</f>
        <v>0</v>
      </c>
      <c r="T72" s="0" t="n">
        <f aca="false">IF(S72 = "", "", S72/R72)</f>
        <v>0</v>
      </c>
    </row>
    <row r="73" customFormat="false" ht="13.8" hidden="false" customHeight="false" outlineLevel="0" collapsed="false">
      <c r="H73" s="5" t="str">
        <f aca="true">IF(L73="", "", INDIRECT("P" &amp; ROW() - 1) - P73)</f>
        <v/>
      </c>
      <c r="K73" s="6" t="str">
        <f aca="false">IF(S73 = "", "", IF(S73/R73 = 0, "", S73/R73))</f>
        <v/>
      </c>
      <c r="M73" s="0" t="n">
        <f aca="false">IF(L73 = "-", -T73,G73)</f>
        <v>0</v>
      </c>
      <c r="N73" s="0" t="n">
        <f aca="true">IF(L73 = "-", SUM(INDIRECT(ADDRESS(2,COLUMN(M73)) &amp; ":" &amp; ADDRESS(ROW(),COLUMN(M73)))), 0)</f>
        <v>0</v>
      </c>
      <c r="O73" s="0" t="n">
        <f aca="false">IF(L73="-",1,0)</f>
        <v>0</v>
      </c>
      <c r="P73" s="0" t="n">
        <f aca="true">IF(N73 = 0, INDIRECT("P" &amp; ROW() - 1), N73)</f>
        <v>0</v>
      </c>
      <c r="Q73" s="0" t="str">
        <f aca="false">IF(F73="","",VLOOKUP(F73,'Соль SKU'!$A$1:$B$150,2,0))</f>
        <v/>
      </c>
      <c r="R73" s="0" t="n">
        <f aca="false">IF($B$2 = "", 1, 8000/$B$2)</f>
        <v>1</v>
      </c>
      <c r="S73" s="0" t="n">
        <f aca="false">VALUE(IF(TRIM(MID(SUBSTITUTE($J73,",",REPT(" ",LEN($J73))), 0 *LEN($J73)+1,LEN($J73))) = "", "0", TRIM(MID(SUBSTITUTE($J73,",",REPT(" ",LEN($J73))),0 *LEN($J73)+1,LEN($J73))))) +   VALUE(IF(TRIM(MID(SUBSTITUTE($J73,",",REPT(" ",LEN($J73))), 1 *LEN($J73)+1,LEN($J73))) = "", "0", TRIM(MID(SUBSTITUTE($J73,",",REPT(" ",LEN($J73))),1 *LEN($J73)+1,LEN($J73))))) +  VALUE(IF(TRIM(MID(SUBSTITUTE($J73,",",REPT(" ",LEN($J73))), 2 *LEN($J73)+1,LEN($J73))) = "", "0", TRIM(MID(SUBSTITUTE($J73,",",REPT(" ",LEN($J73))),2 *LEN($J73)+1,LEN($J73))))) +  VALUE(IF(TRIM(MID(SUBSTITUTE($J73,",",REPT(" ",LEN($J73))), 3 *LEN($J73)+1,LEN($J73))) = "", "0", TRIM(MID(SUBSTITUTE($J73,",",REPT(" ",LEN($J73))),3 *LEN($J73)+1,LEN($J73))))) +  VALUE(IF(TRIM(MID(SUBSTITUTE($J73,",",REPT(" ",LEN($J73))), 4 *LEN($J73)+1,LEN($J73))) = "", "0", TRIM(MID(SUBSTITUTE($J73,",",REPT(" ",LEN($J73))),4 *LEN($J73)+1,LEN($J73))))) +  VALUE(IF(TRIM(MID(SUBSTITUTE($J73,",",REPT(" ",LEN($J73))), 5 *LEN($J73)+1,LEN($J73))) = "", "0", TRIM(MID(SUBSTITUTE($J73,",",REPT(" ",LEN($J73))),5 *LEN($J73)+1,LEN($J73))))) +  VALUE(IF(TRIM(MID(SUBSTITUTE($J73,",",REPT(" ",LEN($J73))), 6 *LEN($J73)+1,LEN($J73))) = "", "0", TRIM(MID(SUBSTITUTE($J73,",",REPT(" ",LEN($J73))),6 *LEN($J73)+1,LEN($J73))))) +  VALUE(IF(TRIM(MID(SUBSTITUTE($J73,",",REPT(" ",LEN($J73))), 7 *LEN($J73)+1,LEN($J73))) = "", "0", TRIM(MID(SUBSTITUTE($J73,",",REPT(" ",LEN($J73))),7 *LEN($J73)+1,LEN($J73))))) +  VALUE(IF(TRIM(MID(SUBSTITUTE($J73,",",REPT(" ",LEN($J73))), 8 *LEN($J73)+1,LEN($J73))) = "", "0", TRIM(MID(SUBSTITUTE($J73,",",REPT(" ",LEN($J73))),8 *LEN($J73)+1,LEN($J73))))) +  VALUE(IF(TRIM(MID(SUBSTITUTE($J73,",",REPT(" ",LEN($J73))), 9 *LEN($J73)+1,LEN($J73))) = "", "0", TRIM(MID(SUBSTITUTE($J73,",",REPT(" ",LEN($J73))),9 *LEN($J73)+1,LEN($J73))))) +  VALUE(IF(TRIM(MID(SUBSTITUTE($J73,",",REPT(" ",LEN($J73))), 10 *LEN($J73)+1,LEN($J73))) = "", "0", TRIM(MID(SUBSTITUTE($J73,",",REPT(" ",LEN($J73))),10 *LEN($J73)+1,LEN($J73)))))</f>
        <v>0</v>
      </c>
      <c r="T73" s="0" t="n">
        <f aca="false">IF(S73 = "", "", S73/R73)</f>
        <v>0</v>
      </c>
    </row>
    <row r="74" customFormat="false" ht="13.8" hidden="false" customHeight="false" outlineLevel="0" collapsed="false">
      <c r="H74" s="5" t="str">
        <f aca="true">IF(L74="", "", INDIRECT("P" &amp; ROW() - 1) - P74)</f>
        <v/>
      </c>
      <c r="K74" s="6" t="str">
        <f aca="false">IF(S74 = "", "", IF(S74/R74 = 0, "", S74/R74))</f>
        <v/>
      </c>
      <c r="M74" s="0" t="n">
        <f aca="false">IF(L74 = "-", -T74,G74)</f>
        <v>0</v>
      </c>
      <c r="N74" s="0" t="n">
        <f aca="true">IF(L74="-",SUM(INDIRECT(ADDRESS(2,COLUMN(M74))&amp;":"&amp;ADDRESS(ROW(),COLUMN(M74)))),0)</f>
        <v>0</v>
      </c>
      <c r="O74" s="0" t="n">
        <f aca="false">IF(L74="-",1,0)</f>
        <v>0</v>
      </c>
      <c r="P74" s="0" t="n">
        <f aca="true">IF(N74 = 0, INDIRECT("P" &amp; ROW() - 1), N74)</f>
        <v>0</v>
      </c>
      <c r="Q74" s="0" t="str">
        <f aca="false">IF(F74="","",VLOOKUP(F74,'Соль SKU'!$A$1:$B$150,2,0))</f>
        <v/>
      </c>
      <c r="R74" s="0" t="n">
        <f aca="false">IF($B$2 = "", 1, 8000/$B$2)</f>
        <v>1</v>
      </c>
      <c r="S74" s="0" t="n">
        <f aca="false">VALUE(IF(TRIM(MID(SUBSTITUTE($J74,",",REPT(" ",LEN($J74))), 0 *LEN($J74)+1,LEN($J74))) = "", "0", TRIM(MID(SUBSTITUTE($J74,",",REPT(" ",LEN($J74))),0 *LEN($J74)+1,LEN($J74))))) +   VALUE(IF(TRIM(MID(SUBSTITUTE($J74,",",REPT(" ",LEN($J74))), 1 *LEN($J74)+1,LEN($J74))) = "", "0", TRIM(MID(SUBSTITUTE($J74,",",REPT(" ",LEN($J74))),1 *LEN($J74)+1,LEN($J74))))) +  VALUE(IF(TRIM(MID(SUBSTITUTE($J74,",",REPT(" ",LEN($J74))), 2 *LEN($J74)+1,LEN($J74))) = "", "0", TRIM(MID(SUBSTITUTE($J74,",",REPT(" ",LEN($J74))),2 *LEN($J74)+1,LEN($J74))))) +  VALUE(IF(TRIM(MID(SUBSTITUTE($J74,",",REPT(" ",LEN($J74))), 3 *LEN($J74)+1,LEN($J74))) = "", "0", TRIM(MID(SUBSTITUTE($J74,",",REPT(" ",LEN($J74))),3 *LEN($J74)+1,LEN($J74))))) +  VALUE(IF(TRIM(MID(SUBSTITUTE($J74,",",REPT(" ",LEN($J74))), 4 *LEN($J74)+1,LEN($J74))) = "", "0", TRIM(MID(SUBSTITUTE($J74,",",REPT(" ",LEN($J74))),4 *LEN($J74)+1,LEN($J74))))) +  VALUE(IF(TRIM(MID(SUBSTITUTE($J74,",",REPT(" ",LEN($J74))), 5 *LEN($J74)+1,LEN($J74))) = "", "0", TRIM(MID(SUBSTITUTE($J74,",",REPT(" ",LEN($J74))),5 *LEN($J74)+1,LEN($J74))))) +  VALUE(IF(TRIM(MID(SUBSTITUTE($J74,",",REPT(" ",LEN($J74))), 6 *LEN($J74)+1,LEN($J74))) = "", "0", TRIM(MID(SUBSTITUTE($J74,",",REPT(" ",LEN($J74))),6 *LEN($J74)+1,LEN($J74))))) +  VALUE(IF(TRIM(MID(SUBSTITUTE($J74,",",REPT(" ",LEN($J74))), 7 *LEN($J74)+1,LEN($J74))) = "", "0", TRIM(MID(SUBSTITUTE($J74,",",REPT(" ",LEN($J74))),7 *LEN($J74)+1,LEN($J74))))) +  VALUE(IF(TRIM(MID(SUBSTITUTE($J74,",",REPT(" ",LEN($J74))), 8 *LEN($J74)+1,LEN($J74))) = "", "0", TRIM(MID(SUBSTITUTE($J74,",",REPT(" ",LEN($J74))),8 *LEN($J74)+1,LEN($J74))))) +  VALUE(IF(TRIM(MID(SUBSTITUTE($J74,",",REPT(" ",LEN($J74))), 9 *LEN($J74)+1,LEN($J74))) = "", "0", TRIM(MID(SUBSTITUTE($J74,",",REPT(" ",LEN($J74))),9 *LEN($J74)+1,LEN($J74))))) +  VALUE(IF(TRIM(MID(SUBSTITUTE($J74,",",REPT(" ",LEN($J74))), 10 *LEN($J74)+1,LEN($J74))) = "", "0", TRIM(MID(SUBSTITUTE($J74,",",REPT(" ",LEN($J74))),10 *LEN($J74)+1,LEN($J74)))))</f>
        <v>0</v>
      </c>
      <c r="T74" s="0" t="n">
        <f aca="false">IF(S74 = "", "", S74/R74)</f>
        <v>0</v>
      </c>
    </row>
    <row r="75" customFormat="false" ht="13.8" hidden="false" customHeight="false" outlineLevel="0" collapsed="false">
      <c r="H75" s="5" t="str">
        <f aca="true">IF(L75="", "", INDIRECT("P" &amp; ROW() - 1) - P75)</f>
        <v/>
      </c>
      <c r="K75" s="6" t="str">
        <f aca="false">IF(S75 = "", "", IF(S75/R75 = 0, "", S75/R75))</f>
        <v/>
      </c>
      <c r="M75" s="0" t="n">
        <f aca="false">IF(L75 = "-", -T75,G75)</f>
        <v>0</v>
      </c>
      <c r="N75" s="0" t="n">
        <f aca="true">IF(L75="-",SUM(INDIRECT(ADDRESS(2,COLUMN(M75))&amp;":"&amp;ADDRESS(ROW(),COLUMN(M75)))),0)</f>
        <v>0</v>
      </c>
      <c r="O75" s="0" t="n">
        <f aca="false">IF(L75="-",1,0)</f>
        <v>0</v>
      </c>
      <c r="P75" s="0" t="n">
        <f aca="true">IF(N75 = 0, INDIRECT("P" &amp; ROW() - 1), N75)</f>
        <v>0</v>
      </c>
      <c r="Q75" s="0" t="str">
        <f aca="false">IF(F75="","",VLOOKUP(F75,'Соль SKU'!$A$1:$B$150,2,0))</f>
        <v/>
      </c>
      <c r="R75" s="0" t="n">
        <f aca="false">IF($B$2 = "", 1, 8000/$B$2)</f>
        <v>1</v>
      </c>
      <c r="S75" s="0" t="n">
        <f aca="false">VALUE(IF(TRIM(MID(SUBSTITUTE($J75,",",REPT(" ",LEN($J75))), 0 *LEN($J75)+1,LEN($J75))) = "", "0", TRIM(MID(SUBSTITUTE($J75,",",REPT(" ",LEN($J75))),0 *LEN($J75)+1,LEN($J75))))) +   VALUE(IF(TRIM(MID(SUBSTITUTE($J75,",",REPT(" ",LEN($J75))), 1 *LEN($J75)+1,LEN($J75))) = "", "0", TRIM(MID(SUBSTITUTE($J75,",",REPT(" ",LEN($J75))),1 *LEN($J75)+1,LEN($J75))))) +  VALUE(IF(TRIM(MID(SUBSTITUTE($J75,",",REPT(" ",LEN($J75))), 2 *LEN($J75)+1,LEN($J75))) = "", "0", TRIM(MID(SUBSTITUTE($J75,",",REPT(" ",LEN($J75))),2 *LEN($J75)+1,LEN($J75))))) +  VALUE(IF(TRIM(MID(SUBSTITUTE($J75,",",REPT(" ",LEN($J75))), 3 *LEN($J75)+1,LEN($J75))) = "", "0", TRIM(MID(SUBSTITUTE($J75,",",REPT(" ",LEN($J75))),3 *LEN($J75)+1,LEN($J75))))) +  VALUE(IF(TRIM(MID(SUBSTITUTE($J75,",",REPT(" ",LEN($J75))), 4 *LEN($J75)+1,LEN($J75))) = "", "0", TRIM(MID(SUBSTITUTE($J75,",",REPT(" ",LEN($J75))),4 *LEN($J75)+1,LEN($J75))))) +  VALUE(IF(TRIM(MID(SUBSTITUTE($J75,",",REPT(" ",LEN($J75))), 5 *LEN($J75)+1,LEN($J75))) = "", "0", TRIM(MID(SUBSTITUTE($J75,",",REPT(" ",LEN($J75))),5 *LEN($J75)+1,LEN($J75))))) +  VALUE(IF(TRIM(MID(SUBSTITUTE($J75,",",REPT(" ",LEN($J75))), 6 *LEN($J75)+1,LEN($J75))) = "", "0", TRIM(MID(SUBSTITUTE($J75,",",REPT(" ",LEN($J75))),6 *LEN($J75)+1,LEN($J75))))) +  VALUE(IF(TRIM(MID(SUBSTITUTE($J75,",",REPT(" ",LEN($J75))), 7 *LEN($J75)+1,LEN($J75))) = "", "0", TRIM(MID(SUBSTITUTE($J75,",",REPT(" ",LEN($J75))),7 *LEN($J75)+1,LEN($J75))))) +  VALUE(IF(TRIM(MID(SUBSTITUTE($J75,",",REPT(" ",LEN($J75))), 8 *LEN($J75)+1,LEN($J75))) = "", "0", TRIM(MID(SUBSTITUTE($J75,",",REPT(" ",LEN($J75))),8 *LEN($J75)+1,LEN($J75))))) +  VALUE(IF(TRIM(MID(SUBSTITUTE($J75,",",REPT(" ",LEN($J75))), 9 *LEN($J75)+1,LEN($J75))) = "", "0", TRIM(MID(SUBSTITUTE($J75,",",REPT(" ",LEN($J75))),9 *LEN($J75)+1,LEN($J75))))) +  VALUE(IF(TRIM(MID(SUBSTITUTE($J75,",",REPT(" ",LEN($J75))), 10 *LEN($J75)+1,LEN($J75))) = "", "0", TRIM(MID(SUBSTITUTE($J75,",",REPT(" ",LEN($J75))),10 *LEN($J75)+1,LEN($J75)))))</f>
        <v>0</v>
      </c>
      <c r="T75" s="0" t="n">
        <f aca="false">IF(S75 = "", "", S75/R75)</f>
        <v>0</v>
      </c>
    </row>
    <row r="76" customFormat="false" ht="13.8" hidden="false" customHeight="false" outlineLevel="0" collapsed="false">
      <c r="H76" s="5" t="str">
        <f aca="true">IF(L76="", "", INDIRECT("P" &amp; ROW() - 1) - P76)</f>
        <v/>
      </c>
      <c r="K76" s="6" t="str">
        <f aca="false">IF(S76 = "", "", IF(S76/R76 = 0, "", S76/R76))</f>
        <v/>
      </c>
      <c r="M76" s="0" t="n">
        <f aca="false">IF(L76 = "-", -T76,G76)</f>
        <v>0</v>
      </c>
      <c r="N76" s="0" t="n">
        <f aca="true">IF(L76="-",SUM(INDIRECT(ADDRESS(2,COLUMN(M76))&amp;":"&amp;ADDRESS(ROW(),COLUMN(M76)))),0)</f>
        <v>0</v>
      </c>
      <c r="O76" s="0" t="n">
        <f aca="false">IF(L76="-",1,0)</f>
        <v>0</v>
      </c>
      <c r="P76" s="0" t="n">
        <f aca="true">IF(N76 = 0, INDIRECT("P" &amp; ROW() - 1), N76)</f>
        <v>0</v>
      </c>
      <c r="Q76" s="0" t="str">
        <f aca="false">IF(F76="","",VLOOKUP(F76,'Соль SKU'!$A$1:$B$150,2,0))</f>
        <v/>
      </c>
      <c r="R76" s="0" t="n">
        <f aca="false">IF($B$2 = "", 1, 8000/$B$2)</f>
        <v>1</v>
      </c>
      <c r="S76" s="0" t="n">
        <f aca="false">VALUE(IF(TRIM(MID(SUBSTITUTE($J76,",",REPT(" ",LEN($J76))), 0 *LEN($J76)+1,LEN($J76))) = "", "0", TRIM(MID(SUBSTITUTE($J76,",",REPT(" ",LEN($J76))),0 *LEN($J76)+1,LEN($J76))))) +   VALUE(IF(TRIM(MID(SUBSTITUTE($J76,",",REPT(" ",LEN($J76))), 1 *LEN($J76)+1,LEN($J76))) = "", "0", TRIM(MID(SUBSTITUTE($J76,",",REPT(" ",LEN($J76))),1 *LEN($J76)+1,LEN($J76))))) +  VALUE(IF(TRIM(MID(SUBSTITUTE($J76,",",REPT(" ",LEN($J76))), 2 *LEN($J76)+1,LEN($J76))) = "", "0", TRIM(MID(SUBSTITUTE($J76,",",REPT(" ",LEN($J76))),2 *LEN($J76)+1,LEN($J76))))) +  VALUE(IF(TRIM(MID(SUBSTITUTE($J76,",",REPT(" ",LEN($J76))), 3 *LEN($J76)+1,LEN($J76))) = "", "0", TRIM(MID(SUBSTITUTE($J76,",",REPT(" ",LEN($J76))),3 *LEN($J76)+1,LEN($J76))))) +  VALUE(IF(TRIM(MID(SUBSTITUTE($J76,",",REPT(" ",LEN($J76))), 4 *LEN($J76)+1,LEN($J76))) = "", "0", TRIM(MID(SUBSTITUTE($J76,",",REPT(" ",LEN($J76))),4 *LEN($J76)+1,LEN($J76))))) +  VALUE(IF(TRIM(MID(SUBSTITUTE($J76,",",REPT(" ",LEN($J76))), 5 *LEN($J76)+1,LEN($J76))) = "", "0", TRIM(MID(SUBSTITUTE($J76,",",REPT(" ",LEN($J76))),5 *LEN($J76)+1,LEN($J76))))) +  VALUE(IF(TRIM(MID(SUBSTITUTE($J76,",",REPT(" ",LEN($J76))), 6 *LEN($J76)+1,LEN($J76))) = "", "0", TRIM(MID(SUBSTITUTE($J76,",",REPT(" ",LEN($J76))),6 *LEN($J76)+1,LEN($J76))))) +  VALUE(IF(TRIM(MID(SUBSTITUTE($J76,",",REPT(" ",LEN($J76))), 7 *LEN($J76)+1,LEN($J76))) = "", "0", TRIM(MID(SUBSTITUTE($J76,",",REPT(" ",LEN($J76))),7 *LEN($J76)+1,LEN($J76))))) +  VALUE(IF(TRIM(MID(SUBSTITUTE($J76,",",REPT(" ",LEN($J76))), 8 *LEN($J76)+1,LEN($J76))) = "", "0", TRIM(MID(SUBSTITUTE($J76,",",REPT(" ",LEN($J76))),8 *LEN($J76)+1,LEN($J76))))) +  VALUE(IF(TRIM(MID(SUBSTITUTE($J76,",",REPT(" ",LEN($J76))), 9 *LEN($J76)+1,LEN($J76))) = "", "0", TRIM(MID(SUBSTITUTE($J76,",",REPT(" ",LEN($J76))),9 *LEN($J76)+1,LEN($J76))))) +  VALUE(IF(TRIM(MID(SUBSTITUTE($J76,",",REPT(" ",LEN($J76))), 10 *LEN($J76)+1,LEN($J76))) = "", "0", TRIM(MID(SUBSTITUTE($J76,",",REPT(" ",LEN($J76))),10 *LEN($J76)+1,LEN($J76)))))</f>
        <v>0</v>
      </c>
      <c r="T76" s="0" t="n">
        <f aca="false">IF(S76 = "", "", S76/R76)</f>
        <v>0</v>
      </c>
    </row>
    <row r="77" customFormat="false" ht="13.8" hidden="false" customHeight="false" outlineLevel="0" collapsed="false">
      <c r="H77" s="5" t="str">
        <f aca="true">IF(L77="", "", INDIRECT("P" &amp; ROW() - 1) - P77)</f>
        <v/>
      </c>
      <c r="K77" s="6" t="str">
        <f aca="false">IF(S77 = "", "", IF(S77/R77 = 0, "", S77/R77))</f>
        <v/>
      </c>
      <c r="M77" s="0" t="n">
        <f aca="false">IF(L77 = "-", -T77,G77)</f>
        <v>0</v>
      </c>
      <c r="N77" s="0" t="n">
        <f aca="true">IF(L77="-",SUM(INDIRECT(ADDRESS(2,COLUMN(M77))&amp;":"&amp;ADDRESS(ROW(),COLUMN(M77)))),0)</f>
        <v>0</v>
      </c>
      <c r="O77" s="0" t="n">
        <f aca="false">IF(L77="-",1,0)</f>
        <v>0</v>
      </c>
      <c r="P77" s="0" t="n">
        <f aca="true">IF(N77 = 0, INDIRECT("P" &amp; ROW() - 1), N77)</f>
        <v>0</v>
      </c>
      <c r="Q77" s="0" t="str">
        <f aca="false">IF(F77="","",VLOOKUP(F77,'Соль SKU'!$A$1:$B$150,2,0))</f>
        <v/>
      </c>
      <c r="R77" s="0" t="n">
        <f aca="false">IF($B$2 = "", 1, 8000/$B$2)</f>
        <v>1</v>
      </c>
      <c r="S77" s="0" t="n">
        <f aca="false">VALUE(IF(TRIM(MID(SUBSTITUTE($J77,",",REPT(" ",LEN($J77))), 0 *LEN($J77)+1,LEN($J77))) = "", "0", TRIM(MID(SUBSTITUTE($J77,",",REPT(" ",LEN($J77))),0 *LEN($J77)+1,LEN($J77))))) +   VALUE(IF(TRIM(MID(SUBSTITUTE($J77,",",REPT(" ",LEN($J77))), 1 *LEN($J77)+1,LEN($J77))) = "", "0", TRIM(MID(SUBSTITUTE($J77,",",REPT(" ",LEN($J77))),1 *LEN($J77)+1,LEN($J77))))) +  VALUE(IF(TRIM(MID(SUBSTITUTE($J77,",",REPT(" ",LEN($J77))), 2 *LEN($J77)+1,LEN($J77))) = "", "0", TRIM(MID(SUBSTITUTE($J77,",",REPT(" ",LEN($J77))),2 *LEN($J77)+1,LEN($J77))))) +  VALUE(IF(TRIM(MID(SUBSTITUTE($J77,",",REPT(" ",LEN($J77))), 3 *LEN($J77)+1,LEN($J77))) = "", "0", TRIM(MID(SUBSTITUTE($J77,",",REPT(" ",LEN($J77))),3 *LEN($J77)+1,LEN($J77))))) +  VALUE(IF(TRIM(MID(SUBSTITUTE($J77,",",REPT(" ",LEN($J77))), 4 *LEN($J77)+1,LEN($J77))) = "", "0", TRIM(MID(SUBSTITUTE($J77,",",REPT(" ",LEN($J77))),4 *LEN($J77)+1,LEN($J77))))) +  VALUE(IF(TRIM(MID(SUBSTITUTE($J77,",",REPT(" ",LEN($J77))), 5 *LEN($J77)+1,LEN($J77))) = "", "0", TRIM(MID(SUBSTITUTE($J77,",",REPT(" ",LEN($J77))),5 *LEN($J77)+1,LEN($J77))))) +  VALUE(IF(TRIM(MID(SUBSTITUTE($J77,",",REPT(" ",LEN($J77))), 6 *LEN($J77)+1,LEN($J77))) = "", "0", TRIM(MID(SUBSTITUTE($J77,",",REPT(" ",LEN($J77))),6 *LEN($J77)+1,LEN($J77))))) +  VALUE(IF(TRIM(MID(SUBSTITUTE($J77,",",REPT(" ",LEN($J77))), 7 *LEN($J77)+1,LEN($J77))) = "", "0", TRIM(MID(SUBSTITUTE($J77,",",REPT(" ",LEN($J77))),7 *LEN($J77)+1,LEN($J77))))) +  VALUE(IF(TRIM(MID(SUBSTITUTE($J77,",",REPT(" ",LEN($J77))), 8 *LEN($J77)+1,LEN($J77))) = "", "0", TRIM(MID(SUBSTITUTE($J77,",",REPT(" ",LEN($J77))),8 *LEN($J77)+1,LEN($J77))))) +  VALUE(IF(TRIM(MID(SUBSTITUTE($J77,",",REPT(" ",LEN($J77))), 9 *LEN($J77)+1,LEN($J77))) = "", "0", TRIM(MID(SUBSTITUTE($J77,",",REPT(" ",LEN($J77))),9 *LEN($J77)+1,LEN($J77))))) +  VALUE(IF(TRIM(MID(SUBSTITUTE($J77,",",REPT(" ",LEN($J77))), 10 *LEN($J77)+1,LEN($J77))) = "", "0", TRIM(MID(SUBSTITUTE($J77,",",REPT(" ",LEN($J77))),10 *LEN($J77)+1,LEN($J77)))))</f>
        <v>0</v>
      </c>
      <c r="T77" s="0" t="n">
        <f aca="false">IF(S77 = "", "", S77/R77)</f>
        <v>0</v>
      </c>
    </row>
    <row r="78" customFormat="false" ht="13.8" hidden="false" customHeight="false" outlineLevel="0" collapsed="false">
      <c r="H78" s="5" t="str">
        <f aca="true">IF(L78="", "", INDIRECT("P" &amp; ROW() - 1) - P78)</f>
        <v/>
      </c>
      <c r="K78" s="6" t="str">
        <f aca="false">IF(S78 = "", "", IF(S78/R78 = 0, "", S78/R78))</f>
        <v/>
      </c>
      <c r="M78" s="0" t="n">
        <f aca="false">IF(L78 = "-", -T78,G78)</f>
        <v>0</v>
      </c>
      <c r="N78" s="0" t="n">
        <f aca="true">IF(L78="-",SUM(INDIRECT(ADDRESS(2,COLUMN(M78))&amp;":"&amp;ADDRESS(ROW(),COLUMN(M78)))),0)</f>
        <v>0</v>
      </c>
      <c r="O78" s="0" t="n">
        <f aca="false">IF(L78="-",1,0)</f>
        <v>0</v>
      </c>
      <c r="P78" s="0" t="n">
        <f aca="true">IF(N78 = 0, INDIRECT("P" &amp; ROW() - 1), N78)</f>
        <v>0</v>
      </c>
      <c r="Q78" s="0" t="str">
        <f aca="false">IF(F78="","",VLOOKUP(F78,'Соль SKU'!$A$1:$B$150,2,0))</f>
        <v/>
      </c>
      <c r="R78" s="0" t="n">
        <f aca="false">IF($B$2 = "", 1, 8000/$B$2)</f>
        <v>1</v>
      </c>
      <c r="S78" s="0" t="n">
        <f aca="false">VALUE(IF(TRIM(MID(SUBSTITUTE($J78,",",REPT(" ",LEN($J78))), 0 *LEN($J78)+1,LEN($J78))) = "", "0", TRIM(MID(SUBSTITUTE($J78,",",REPT(" ",LEN($J78))),0 *LEN($J78)+1,LEN($J78))))) +   VALUE(IF(TRIM(MID(SUBSTITUTE($J78,",",REPT(" ",LEN($J78))), 1 *LEN($J78)+1,LEN($J78))) = "", "0", TRIM(MID(SUBSTITUTE($J78,",",REPT(" ",LEN($J78))),1 *LEN($J78)+1,LEN($J78))))) +  VALUE(IF(TRIM(MID(SUBSTITUTE($J78,",",REPT(" ",LEN($J78))), 2 *LEN($J78)+1,LEN($J78))) = "", "0", TRIM(MID(SUBSTITUTE($J78,",",REPT(" ",LEN($J78))),2 *LEN($J78)+1,LEN($J78))))) +  VALUE(IF(TRIM(MID(SUBSTITUTE($J78,",",REPT(" ",LEN($J78))), 3 *LEN($J78)+1,LEN($J78))) = "", "0", TRIM(MID(SUBSTITUTE($J78,",",REPT(" ",LEN($J78))),3 *LEN($J78)+1,LEN($J78))))) +  VALUE(IF(TRIM(MID(SUBSTITUTE($J78,",",REPT(" ",LEN($J78))), 4 *LEN($J78)+1,LEN($J78))) = "", "0", TRIM(MID(SUBSTITUTE($J78,",",REPT(" ",LEN($J78))),4 *LEN($J78)+1,LEN($J78))))) +  VALUE(IF(TRIM(MID(SUBSTITUTE($J78,",",REPT(" ",LEN($J78))), 5 *LEN($J78)+1,LEN($J78))) = "", "0", TRIM(MID(SUBSTITUTE($J78,",",REPT(" ",LEN($J78))),5 *LEN($J78)+1,LEN($J78))))) +  VALUE(IF(TRIM(MID(SUBSTITUTE($J78,",",REPT(" ",LEN($J78))), 6 *LEN($J78)+1,LEN($J78))) = "", "0", TRIM(MID(SUBSTITUTE($J78,",",REPT(" ",LEN($J78))),6 *LEN($J78)+1,LEN($J78))))) +  VALUE(IF(TRIM(MID(SUBSTITUTE($J78,",",REPT(" ",LEN($J78))), 7 *LEN($J78)+1,LEN($J78))) = "", "0", TRIM(MID(SUBSTITUTE($J78,",",REPT(" ",LEN($J78))),7 *LEN($J78)+1,LEN($J78))))) +  VALUE(IF(TRIM(MID(SUBSTITUTE($J78,",",REPT(" ",LEN($J78))), 8 *LEN($J78)+1,LEN($J78))) = "", "0", TRIM(MID(SUBSTITUTE($J78,",",REPT(" ",LEN($J78))),8 *LEN($J78)+1,LEN($J78))))) +  VALUE(IF(TRIM(MID(SUBSTITUTE($J78,",",REPT(" ",LEN($J78))), 9 *LEN($J78)+1,LEN($J78))) = "", "0", TRIM(MID(SUBSTITUTE($J78,",",REPT(" ",LEN($J78))),9 *LEN($J78)+1,LEN($J78))))) +  VALUE(IF(TRIM(MID(SUBSTITUTE($J78,",",REPT(" ",LEN($J78))), 10 *LEN($J78)+1,LEN($J78))) = "", "0", TRIM(MID(SUBSTITUTE($J78,",",REPT(" ",LEN($J78))),10 *LEN($J78)+1,LEN($J78)))))</f>
        <v>0</v>
      </c>
      <c r="T78" s="0" t="n">
        <f aca="false">IF(S78 = "", "", S78/R78)</f>
        <v>0</v>
      </c>
    </row>
    <row r="79" customFormat="false" ht="13.8" hidden="false" customHeight="false" outlineLevel="0" collapsed="false">
      <c r="H79" s="5" t="str">
        <f aca="true">IF(L79="", "", INDIRECT("P" &amp; ROW() - 1) - P79)</f>
        <v/>
      </c>
      <c r="K79" s="6" t="str">
        <f aca="false">IF(S79 = "", "", IF(S79/R79 = 0, "", S79/R79))</f>
        <v/>
      </c>
      <c r="M79" s="0" t="n">
        <f aca="false">IF(L79 = "-", -T79,G79)</f>
        <v>0</v>
      </c>
      <c r="N79" s="0" t="n">
        <f aca="true">IF(L79="-",SUM(INDIRECT(ADDRESS(2,COLUMN(M79))&amp;":"&amp;ADDRESS(ROW(),COLUMN(M79)))),0)</f>
        <v>0</v>
      </c>
      <c r="O79" s="0" t="n">
        <f aca="false">IF(L79="-",1,0)</f>
        <v>0</v>
      </c>
      <c r="P79" s="0" t="n">
        <f aca="true">IF(N79 = 0, INDIRECT("P" &amp; ROW() - 1), N79)</f>
        <v>0</v>
      </c>
      <c r="Q79" s="0" t="str">
        <f aca="false">IF(F79="","",VLOOKUP(F79,'Соль SKU'!$A$1:$B$150,2,0))</f>
        <v/>
      </c>
      <c r="R79" s="0" t="n">
        <f aca="false">IF($B$2 = "", 1, 8000/$B$2)</f>
        <v>1</v>
      </c>
      <c r="S79" s="0" t="n">
        <f aca="false">VALUE(IF(TRIM(MID(SUBSTITUTE($J79,",",REPT(" ",LEN($J79))), 0 *LEN($J79)+1,LEN($J79))) = "", "0", TRIM(MID(SUBSTITUTE($J79,",",REPT(" ",LEN($J79))),0 *LEN($J79)+1,LEN($J79))))) +   VALUE(IF(TRIM(MID(SUBSTITUTE($J79,",",REPT(" ",LEN($J79))), 1 *LEN($J79)+1,LEN($J79))) = "", "0", TRIM(MID(SUBSTITUTE($J79,",",REPT(" ",LEN($J79))),1 *LEN($J79)+1,LEN($J79))))) +  VALUE(IF(TRIM(MID(SUBSTITUTE($J79,",",REPT(" ",LEN($J79))), 2 *LEN($J79)+1,LEN($J79))) = "", "0", TRIM(MID(SUBSTITUTE($J79,",",REPT(" ",LEN($J79))),2 *LEN($J79)+1,LEN($J79))))) +  VALUE(IF(TRIM(MID(SUBSTITUTE($J79,",",REPT(" ",LEN($J79))), 3 *LEN($J79)+1,LEN($J79))) = "", "0", TRIM(MID(SUBSTITUTE($J79,",",REPT(" ",LEN($J79))),3 *LEN($J79)+1,LEN($J79))))) +  VALUE(IF(TRIM(MID(SUBSTITUTE($J79,",",REPT(" ",LEN($J79))), 4 *LEN($J79)+1,LEN($J79))) = "", "0", TRIM(MID(SUBSTITUTE($J79,",",REPT(" ",LEN($J79))),4 *LEN($J79)+1,LEN($J79))))) +  VALUE(IF(TRIM(MID(SUBSTITUTE($J79,",",REPT(" ",LEN($J79))), 5 *LEN($J79)+1,LEN($J79))) = "", "0", TRIM(MID(SUBSTITUTE($J79,",",REPT(" ",LEN($J79))),5 *LEN($J79)+1,LEN($J79))))) +  VALUE(IF(TRIM(MID(SUBSTITUTE($J79,",",REPT(" ",LEN($J79))), 6 *LEN($J79)+1,LEN($J79))) = "", "0", TRIM(MID(SUBSTITUTE($J79,",",REPT(" ",LEN($J79))),6 *LEN($J79)+1,LEN($J79))))) +  VALUE(IF(TRIM(MID(SUBSTITUTE($J79,",",REPT(" ",LEN($J79))), 7 *LEN($J79)+1,LEN($J79))) = "", "0", TRIM(MID(SUBSTITUTE($J79,",",REPT(" ",LEN($J79))),7 *LEN($J79)+1,LEN($J79))))) +  VALUE(IF(TRIM(MID(SUBSTITUTE($J79,",",REPT(" ",LEN($J79))), 8 *LEN($J79)+1,LEN($J79))) = "", "0", TRIM(MID(SUBSTITUTE($J79,",",REPT(" ",LEN($J79))),8 *LEN($J79)+1,LEN($J79))))) +  VALUE(IF(TRIM(MID(SUBSTITUTE($J79,",",REPT(" ",LEN($J79))), 9 *LEN($J79)+1,LEN($J79))) = "", "0", TRIM(MID(SUBSTITUTE($J79,",",REPT(" ",LEN($J79))),9 *LEN($J79)+1,LEN($J79))))) +  VALUE(IF(TRIM(MID(SUBSTITUTE($J79,",",REPT(" ",LEN($J79))), 10 *LEN($J79)+1,LEN($J79))) = "", "0", TRIM(MID(SUBSTITUTE($J79,",",REPT(" ",LEN($J79))),10 *LEN($J79)+1,LEN($J79)))))</f>
        <v>0</v>
      </c>
      <c r="T79" s="0" t="n">
        <f aca="false">IF(S79 = "", "", S79/R79)</f>
        <v>0</v>
      </c>
    </row>
    <row r="80" customFormat="false" ht="13.8" hidden="false" customHeight="false" outlineLevel="0" collapsed="false">
      <c r="H80" s="5" t="str">
        <f aca="true">IF(L80="", "", INDIRECT("P" &amp; ROW() - 1) - P80)</f>
        <v/>
      </c>
      <c r="K80" s="6" t="str">
        <f aca="false">IF(S80 = "", "", IF(S80/R80 = 0, "", S80/R80))</f>
        <v/>
      </c>
      <c r="M80" s="0" t="n">
        <f aca="false">IF(L80 = "-", -T80,G80)</f>
        <v>0</v>
      </c>
      <c r="N80" s="0" t="n">
        <f aca="true">IF(L80="-",SUM(INDIRECT(ADDRESS(2,COLUMN(M80))&amp;":"&amp;ADDRESS(ROW(),COLUMN(M80)))),0)</f>
        <v>0</v>
      </c>
      <c r="O80" s="0" t="n">
        <f aca="false">IF(L80="-",1,0)</f>
        <v>0</v>
      </c>
      <c r="P80" s="0" t="n">
        <f aca="true">IF(N80 = 0, INDIRECT("P" &amp; ROW() - 1), N80)</f>
        <v>0</v>
      </c>
      <c r="Q80" s="0" t="str">
        <f aca="false">IF(F80="","",VLOOKUP(F80,'Соль SKU'!$A$1:$B$150,2,0))</f>
        <v/>
      </c>
      <c r="R80" s="0" t="n">
        <f aca="false">IF($B$2 = "", 1, 8000/$B$2)</f>
        <v>1</v>
      </c>
      <c r="S80" s="0" t="n">
        <f aca="false">VALUE(IF(TRIM(MID(SUBSTITUTE($J80,",",REPT(" ",LEN($J80))), 0 *LEN($J80)+1,LEN($J80))) = "", "0", TRIM(MID(SUBSTITUTE($J80,",",REPT(" ",LEN($J80))),0 *LEN($J80)+1,LEN($J80))))) +   VALUE(IF(TRIM(MID(SUBSTITUTE($J80,",",REPT(" ",LEN($J80))), 1 *LEN($J80)+1,LEN($J80))) = "", "0", TRIM(MID(SUBSTITUTE($J80,",",REPT(" ",LEN($J80))),1 *LEN($J80)+1,LEN($J80))))) +  VALUE(IF(TRIM(MID(SUBSTITUTE($J80,",",REPT(" ",LEN($J80))), 2 *LEN($J80)+1,LEN($J80))) = "", "0", TRIM(MID(SUBSTITUTE($J80,",",REPT(" ",LEN($J80))),2 *LEN($J80)+1,LEN($J80))))) +  VALUE(IF(TRIM(MID(SUBSTITUTE($J80,",",REPT(" ",LEN($J80))), 3 *LEN($J80)+1,LEN($J80))) = "", "0", TRIM(MID(SUBSTITUTE($J80,",",REPT(" ",LEN($J80))),3 *LEN($J80)+1,LEN($J80))))) +  VALUE(IF(TRIM(MID(SUBSTITUTE($J80,",",REPT(" ",LEN($J80))), 4 *LEN($J80)+1,LEN($J80))) = "", "0", TRIM(MID(SUBSTITUTE($J80,",",REPT(" ",LEN($J80))),4 *LEN($J80)+1,LEN($J80))))) +  VALUE(IF(TRIM(MID(SUBSTITUTE($J80,",",REPT(" ",LEN($J80))), 5 *LEN($J80)+1,LEN($J80))) = "", "0", TRIM(MID(SUBSTITUTE($J80,",",REPT(" ",LEN($J80))),5 *LEN($J80)+1,LEN($J80))))) +  VALUE(IF(TRIM(MID(SUBSTITUTE($J80,",",REPT(" ",LEN($J80))), 6 *LEN($J80)+1,LEN($J80))) = "", "0", TRIM(MID(SUBSTITUTE($J80,",",REPT(" ",LEN($J80))),6 *LEN($J80)+1,LEN($J80))))) +  VALUE(IF(TRIM(MID(SUBSTITUTE($J80,",",REPT(" ",LEN($J80))), 7 *LEN($J80)+1,LEN($J80))) = "", "0", TRIM(MID(SUBSTITUTE($J80,",",REPT(" ",LEN($J80))),7 *LEN($J80)+1,LEN($J80))))) +  VALUE(IF(TRIM(MID(SUBSTITUTE($J80,",",REPT(" ",LEN($J80))), 8 *LEN($J80)+1,LEN($J80))) = "", "0", TRIM(MID(SUBSTITUTE($J80,",",REPT(" ",LEN($J80))),8 *LEN($J80)+1,LEN($J80))))) +  VALUE(IF(TRIM(MID(SUBSTITUTE($J80,",",REPT(" ",LEN($J80))), 9 *LEN($J80)+1,LEN($J80))) = "", "0", TRIM(MID(SUBSTITUTE($J80,",",REPT(" ",LEN($J80))),9 *LEN($J80)+1,LEN($J80))))) +  VALUE(IF(TRIM(MID(SUBSTITUTE($J80,",",REPT(" ",LEN($J80))), 10 *LEN($J80)+1,LEN($J80))) = "", "0", TRIM(MID(SUBSTITUTE($J80,",",REPT(" ",LEN($J80))),10 *LEN($J80)+1,LEN($J80)))))</f>
        <v>0</v>
      </c>
      <c r="T80" s="0" t="n">
        <f aca="false">IF(S80 = "", "", S80/R80)</f>
        <v>0</v>
      </c>
    </row>
    <row r="81" customFormat="false" ht="13.8" hidden="false" customHeight="false" outlineLevel="0" collapsed="false">
      <c r="H81" s="5" t="str">
        <f aca="true">IF(L81="", "", INDIRECT("P" &amp; ROW() - 1) - P81)</f>
        <v/>
      </c>
      <c r="K81" s="6" t="str">
        <f aca="false">IF(S81 = "", "", IF(S81/R81 = 0, "", S81/R81))</f>
        <v/>
      </c>
      <c r="M81" s="0" t="n">
        <f aca="false">IF(L81 = "-", -T81,G81)</f>
        <v>0</v>
      </c>
      <c r="N81" s="0" t="n">
        <f aca="true">IF(L81="-",SUM(INDIRECT(ADDRESS(2,COLUMN(M81))&amp;":"&amp;ADDRESS(ROW(),COLUMN(M81)))),0)</f>
        <v>0</v>
      </c>
      <c r="O81" s="0" t="n">
        <f aca="false">IF(L81="-",1,0)</f>
        <v>0</v>
      </c>
      <c r="P81" s="0" t="n">
        <f aca="true">IF(N81 = 0, INDIRECT("P" &amp; ROW() - 1), N81)</f>
        <v>0</v>
      </c>
      <c r="Q81" s="0" t="str">
        <f aca="false">IF(F81="","",VLOOKUP(F81,'Соль SKU'!$A$1:$B$150,2,0))</f>
        <v/>
      </c>
      <c r="R81" s="0" t="n">
        <f aca="false">IF($B$2 = "", 1, 8000/$B$2)</f>
        <v>1</v>
      </c>
      <c r="S81" s="0" t="n">
        <f aca="false">VALUE(IF(TRIM(MID(SUBSTITUTE($J81,",",REPT(" ",LEN($J81))), 0 *LEN($J81)+1,LEN($J81))) = "", "0", TRIM(MID(SUBSTITUTE($J81,",",REPT(" ",LEN($J81))),0 *LEN($J81)+1,LEN($J81))))) +   VALUE(IF(TRIM(MID(SUBSTITUTE($J81,",",REPT(" ",LEN($J81))), 1 *LEN($J81)+1,LEN($J81))) = "", "0", TRIM(MID(SUBSTITUTE($J81,",",REPT(" ",LEN($J81))),1 *LEN($J81)+1,LEN($J81))))) +  VALUE(IF(TRIM(MID(SUBSTITUTE($J81,",",REPT(" ",LEN($J81))), 2 *LEN($J81)+1,LEN($J81))) = "", "0", TRIM(MID(SUBSTITUTE($J81,",",REPT(" ",LEN($J81))),2 *LEN($J81)+1,LEN($J81))))) +  VALUE(IF(TRIM(MID(SUBSTITUTE($J81,",",REPT(" ",LEN($J81))), 3 *LEN($J81)+1,LEN($J81))) = "", "0", TRIM(MID(SUBSTITUTE($J81,",",REPT(" ",LEN($J81))),3 *LEN($J81)+1,LEN($J81))))) +  VALUE(IF(TRIM(MID(SUBSTITUTE($J81,",",REPT(" ",LEN($J81))), 4 *LEN($J81)+1,LEN($J81))) = "", "0", TRIM(MID(SUBSTITUTE($J81,",",REPT(" ",LEN($J81))),4 *LEN($J81)+1,LEN($J81))))) +  VALUE(IF(TRIM(MID(SUBSTITUTE($J81,",",REPT(" ",LEN($J81))), 5 *LEN($J81)+1,LEN($J81))) = "", "0", TRIM(MID(SUBSTITUTE($J81,",",REPT(" ",LEN($J81))),5 *LEN($J81)+1,LEN($J81))))) +  VALUE(IF(TRIM(MID(SUBSTITUTE($J81,",",REPT(" ",LEN($J81))), 6 *LEN($J81)+1,LEN($J81))) = "", "0", TRIM(MID(SUBSTITUTE($J81,",",REPT(" ",LEN($J81))),6 *LEN($J81)+1,LEN($J81))))) +  VALUE(IF(TRIM(MID(SUBSTITUTE($J81,",",REPT(" ",LEN($J81))), 7 *LEN($J81)+1,LEN($J81))) = "", "0", TRIM(MID(SUBSTITUTE($J81,",",REPT(" ",LEN($J81))),7 *LEN($J81)+1,LEN($J81))))) +  VALUE(IF(TRIM(MID(SUBSTITUTE($J81,",",REPT(" ",LEN($J81))), 8 *LEN($J81)+1,LEN($J81))) = "", "0", TRIM(MID(SUBSTITUTE($J81,",",REPT(" ",LEN($J81))),8 *LEN($J81)+1,LEN($J81))))) +  VALUE(IF(TRIM(MID(SUBSTITUTE($J81,",",REPT(" ",LEN($J81))), 9 *LEN($J81)+1,LEN($J81))) = "", "0", TRIM(MID(SUBSTITUTE($J81,",",REPT(" ",LEN($J81))),9 *LEN($J81)+1,LEN($J81))))) +  VALUE(IF(TRIM(MID(SUBSTITUTE($J81,",",REPT(" ",LEN($J81))), 10 *LEN($J81)+1,LEN($J81))) = "", "0", TRIM(MID(SUBSTITUTE($J81,",",REPT(" ",LEN($J81))),10 *LEN($J81)+1,LEN($J81)))))</f>
        <v>0</v>
      </c>
      <c r="T81" s="0" t="n">
        <f aca="false">IF(S81 = "", "", S81/R81)</f>
        <v>0</v>
      </c>
    </row>
    <row r="82" customFormat="false" ht="13.8" hidden="false" customHeight="false" outlineLevel="0" collapsed="false">
      <c r="H82" s="5" t="str">
        <f aca="true">IF(L82="", "", INDIRECT("P" &amp; ROW() - 1) - P82)</f>
        <v/>
      </c>
      <c r="K82" s="6" t="str">
        <f aca="false">IF(S82 = "", "", IF(S82/R82 = 0, "", S82/R82))</f>
        <v/>
      </c>
      <c r="M82" s="0" t="n">
        <f aca="false">IF(L82 = "-", -T82,G82)</f>
        <v>0</v>
      </c>
      <c r="N82" s="0" t="n">
        <f aca="true">IF(L82="-",SUM(INDIRECT(ADDRESS(2,COLUMN(M82))&amp;":"&amp;ADDRESS(ROW(),COLUMN(M82)))),0)</f>
        <v>0</v>
      </c>
      <c r="O82" s="0" t="n">
        <f aca="false">IF(L82="-",1,0)</f>
        <v>0</v>
      </c>
      <c r="P82" s="0" t="n">
        <f aca="true">IF(N82 = 0, INDIRECT("P" &amp; ROW() - 1), N82)</f>
        <v>0</v>
      </c>
      <c r="Q82" s="0" t="str">
        <f aca="false">IF(F82="","",VLOOKUP(F82,'Соль SKU'!$A$1:$B$150,2,0))</f>
        <v/>
      </c>
      <c r="R82" s="0" t="n">
        <f aca="false">IF($B$2 = "", 1, 8000/$B$2)</f>
        <v>1</v>
      </c>
      <c r="S82" s="0" t="n">
        <f aca="false">VALUE(IF(TRIM(MID(SUBSTITUTE($J82,",",REPT(" ",LEN($J82))), 0 *LEN($J82)+1,LEN($J82))) = "", "0", TRIM(MID(SUBSTITUTE($J82,",",REPT(" ",LEN($J82))),0 *LEN($J82)+1,LEN($J82))))) +   VALUE(IF(TRIM(MID(SUBSTITUTE($J82,",",REPT(" ",LEN($J82))), 1 *LEN($J82)+1,LEN($J82))) = "", "0", TRIM(MID(SUBSTITUTE($J82,",",REPT(" ",LEN($J82))),1 *LEN($J82)+1,LEN($J82))))) +  VALUE(IF(TRIM(MID(SUBSTITUTE($J82,",",REPT(" ",LEN($J82))), 2 *LEN($J82)+1,LEN($J82))) = "", "0", TRIM(MID(SUBSTITUTE($J82,",",REPT(" ",LEN($J82))),2 *LEN($J82)+1,LEN($J82))))) +  VALUE(IF(TRIM(MID(SUBSTITUTE($J82,",",REPT(" ",LEN($J82))), 3 *LEN($J82)+1,LEN($J82))) = "", "0", TRIM(MID(SUBSTITUTE($J82,",",REPT(" ",LEN($J82))),3 *LEN($J82)+1,LEN($J82))))) +  VALUE(IF(TRIM(MID(SUBSTITUTE($J82,",",REPT(" ",LEN($J82))), 4 *LEN($J82)+1,LEN($J82))) = "", "0", TRIM(MID(SUBSTITUTE($J82,",",REPT(" ",LEN($J82))),4 *LEN($J82)+1,LEN($J82))))) +  VALUE(IF(TRIM(MID(SUBSTITUTE($J82,",",REPT(" ",LEN($J82))), 5 *LEN($J82)+1,LEN($J82))) = "", "0", TRIM(MID(SUBSTITUTE($J82,",",REPT(" ",LEN($J82))),5 *LEN($J82)+1,LEN($J82))))) +  VALUE(IF(TRIM(MID(SUBSTITUTE($J82,",",REPT(" ",LEN($J82))), 6 *LEN($J82)+1,LEN($J82))) = "", "0", TRIM(MID(SUBSTITUTE($J82,",",REPT(" ",LEN($J82))),6 *LEN($J82)+1,LEN($J82))))) +  VALUE(IF(TRIM(MID(SUBSTITUTE($J82,",",REPT(" ",LEN($J82))), 7 *LEN($J82)+1,LEN($J82))) = "", "0", TRIM(MID(SUBSTITUTE($J82,",",REPT(" ",LEN($J82))),7 *LEN($J82)+1,LEN($J82))))) +  VALUE(IF(TRIM(MID(SUBSTITUTE($J82,",",REPT(" ",LEN($J82))), 8 *LEN($J82)+1,LEN($J82))) = "", "0", TRIM(MID(SUBSTITUTE($J82,",",REPT(" ",LEN($J82))),8 *LEN($J82)+1,LEN($J82))))) +  VALUE(IF(TRIM(MID(SUBSTITUTE($J82,",",REPT(" ",LEN($J82))), 9 *LEN($J82)+1,LEN($J82))) = "", "0", TRIM(MID(SUBSTITUTE($J82,",",REPT(" ",LEN($J82))),9 *LEN($J82)+1,LEN($J82))))) +  VALUE(IF(TRIM(MID(SUBSTITUTE($J82,",",REPT(" ",LEN($J82))), 10 *LEN($J82)+1,LEN($J82))) = "", "0", TRIM(MID(SUBSTITUTE($J82,",",REPT(" ",LEN($J82))),10 *LEN($J82)+1,LEN($J82)))))</f>
        <v>0</v>
      </c>
      <c r="T82" s="0" t="n">
        <f aca="false">IF(S82 = "", "", S82/R82)</f>
        <v>0</v>
      </c>
    </row>
    <row r="83" customFormat="false" ht="13.8" hidden="false" customHeight="false" outlineLevel="0" collapsed="false">
      <c r="H83" s="5" t="str">
        <f aca="true">IF(L83="", "", INDIRECT("P" &amp; ROW() - 1) - P83)</f>
        <v/>
      </c>
      <c r="K83" s="6" t="str">
        <f aca="false">IF(S83 = "", "", IF(S83/R83 = 0, "", S83/R83))</f>
        <v/>
      </c>
      <c r="M83" s="0" t="n">
        <f aca="false">IF(L83 = "-", -T83,G83)</f>
        <v>0</v>
      </c>
      <c r="N83" s="0" t="n">
        <f aca="true">IF(L83="-",SUM(INDIRECT(ADDRESS(2,COLUMN(M83))&amp;":"&amp;ADDRESS(ROW(),COLUMN(M83)))),0)</f>
        <v>0</v>
      </c>
      <c r="O83" s="0" t="n">
        <f aca="false">IF(L83="-",1,0)</f>
        <v>0</v>
      </c>
      <c r="P83" s="0" t="n">
        <f aca="true">IF(N83 = 0, INDIRECT("P" &amp; ROW() - 1), N83)</f>
        <v>0</v>
      </c>
      <c r="Q83" s="0" t="str">
        <f aca="false">IF(F83="","",VLOOKUP(F83,'Соль SKU'!$A$1:$B$150,2,0))</f>
        <v/>
      </c>
      <c r="R83" s="0" t="n">
        <f aca="false">IF($B$2 = "", 1, 8000/$B$2)</f>
        <v>1</v>
      </c>
      <c r="S83" s="0" t="n">
        <f aca="false">VALUE(IF(TRIM(MID(SUBSTITUTE($J83,",",REPT(" ",LEN($J83))), 0 *LEN($J83)+1,LEN($J83))) = "", "0", TRIM(MID(SUBSTITUTE($J83,",",REPT(" ",LEN($J83))),0 *LEN($J83)+1,LEN($J83))))) +   VALUE(IF(TRIM(MID(SUBSTITUTE($J83,",",REPT(" ",LEN($J83))), 1 *LEN($J83)+1,LEN($J83))) = "", "0", TRIM(MID(SUBSTITUTE($J83,",",REPT(" ",LEN($J83))),1 *LEN($J83)+1,LEN($J83))))) +  VALUE(IF(TRIM(MID(SUBSTITUTE($J83,",",REPT(" ",LEN($J83))), 2 *LEN($J83)+1,LEN($J83))) = "", "0", TRIM(MID(SUBSTITUTE($J83,",",REPT(" ",LEN($J83))),2 *LEN($J83)+1,LEN($J83))))) +  VALUE(IF(TRIM(MID(SUBSTITUTE($J83,",",REPT(" ",LEN($J83))), 3 *LEN($J83)+1,LEN($J83))) = "", "0", TRIM(MID(SUBSTITUTE($J83,",",REPT(" ",LEN($J83))),3 *LEN($J83)+1,LEN($J83))))) +  VALUE(IF(TRIM(MID(SUBSTITUTE($J83,",",REPT(" ",LEN($J83))), 4 *LEN($J83)+1,LEN($J83))) = "", "0", TRIM(MID(SUBSTITUTE($J83,",",REPT(" ",LEN($J83))),4 *LEN($J83)+1,LEN($J83))))) +  VALUE(IF(TRIM(MID(SUBSTITUTE($J83,",",REPT(" ",LEN($J83))), 5 *LEN($J83)+1,LEN($J83))) = "", "0", TRIM(MID(SUBSTITUTE($J83,",",REPT(" ",LEN($J83))),5 *LEN($J83)+1,LEN($J83))))) +  VALUE(IF(TRIM(MID(SUBSTITUTE($J83,",",REPT(" ",LEN($J83))), 6 *LEN($J83)+1,LEN($J83))) = "", "0", TRIM(MID(SUBSTITUTE($J83,",",REPT(" ",LEN($J83))),6 *LEN($J83)+1,LEN($J83))))) +  VALUE(IF(TRIM(MID(SUBSTITUTE($J83,",",REPT(" ",LEN($J83))), 7 *LEN($J83)+1,LEN($J83))) = "", "0", TRIM(MID(SUBSTITUTE($J83,",",REPT(" ",LEN($J83))),7 *LEN($J83)+1,LEN($J83))))) +  VALUE(IF(TRIM(MID(SUBSTITUTE($J83,",",REPT(" ",LEN($J83))), 8 *LEN($J83)+1,LEN($J83))) = "", "0", TRIM(MID(SUBSTITUTE($J83,",",REPT(" ",LEN($J83))),8 *LEN($J83)+1,LEN($J83))))) +  VALUE(IF(TRIM(MID(SUBSTITUTE($J83,",",REPT(" ",LEN($J83))), 9 *LEN($J83)+1,LEN($J83))) = "", "0", TRIM(MID(SUBSTITUTE($J83,",",REPT(" ",LEN($J83))),9 *LEN($J83)+1,LEN($J83))))) +  VALUE(IF(TRIM(MID(SUBSTITUTE($J83,",",REPT(" ",LEN($J83))), 10 *LEN($J83)+1,LEN($J83))) = "", "0", TRIM(MID(SUBSTITUTE($J83,",",REPT(" ",LEN($J83))),10 *LEN($J83)+1,LEN($J83)))))</f>
        <v>0</v>
      </c>
      <c r="T83" s="0" t="n">
        <f aca="false">IF(S83 = "", "", S83/R83)</f>
        <v>0</v>
      </c>
    </row>
    <row r="84" customFormat="false" ht="13.8" hidden="false" customHeight="false" outlineLevel="0" collapsed="false">
      <c r="H84" s="5" t="str">
        <f aca="true">IF(L84="", "", INDIRECT("P" &amp; ROW() - 1) - P84)</f>
        <v/>
      </c>
      <c r="K84" s="6" t="str">
        <f aca="false">IF(S84 = "", "", IF(S84/R84 = 0, "", S84/R84))</f>
        <v/>
      </c>
      <c r="M84" s="0" t="n">
        <f aca="false">IF(L84 = "-", -T84,G84)</f>
        <v>0</v>
      </c>
      <c r="N84" s="0" t="n">
        <f aca="true">IF(L84="-",SUM(INDIRECT(ADDRESS(2,COLUMN(M84))&amp;":"&amp;ADDRESS(ROW(),COLUMN(M84)))),0)</f>
        <v>0</v>
      </c>
      <c r="O84" s="0" t="n">
        <f aca="false">IF(L84="-",1,0)</f>
        <v>0</v>
      </c>
      <c r="P84" s="0" t="n">
        <f aca="true">IF(N84 = 0, INDIRECT("P" &amp; ROW() - 1), N84)</f>
        <v>0</v>
      </c>
      <c r="Q84" s="0" t="str">
        <f aca="false">IF(F84="","",VLOOKUP(F84,'Соль SKU'!$A$1:$B$150,2,0))</f>
        <v/>
      </c>
      <c r="R84" s="0" t="n">
        <f aca="false">IF($B$2 = "", 1, 8000/$B$2)</f>
        <v>1</v>
      </c>
      <c r="S84" s="0" t="n">
        <f aca="false">VALUE(IF(TRIM(MID(SUBSTITUTE($J84,",",REPT(" ",LEN($J84))), 0 *LEN($J84)+1,LEN($J84))) = "", "0", TRIM(MID(SUBSTITUTE($J84,",",REPT(" ",LEN($J84))),0 *LEN($J84)+1,LEN($J84))))) +   VALUE(IF(TRIM(MID(SUBSTITUTE($J84,",",REPT(" ",LEN($J84))), 1 *LEN($J84)+1,LEN($J84))) = "", "0", TRIM(MID(SUBSTITUTE($J84,",",REPT(" ",LEN($J84))),1 *LEN($J84)+1,LEN($J84))))) +  VALUE(IF(TRIM(MID(SUBSTITUTE($J84,",",REPT(" ",LEN($J84))), 2 *LEN($J84)+1,LEN($J84))) = "", "0", TRIM(MID(SUBSTITUTE($J84,",",REPT(" ",LEN($J84))),2 *LEN($J84)+1,LEN($J84))))) +  VALUE(IF(TRIM(MID(SUBSTITUTE($J84,",",REPT(" ",LEN($J84))), 3 *LEN($J84)+1,LEN($J84))) = "", "0", TRIM(MID(SUBSTITUTE($J84,",",REPT(" ",LEN($J84))),3 *LEN($J84)+1,LEN($J84))))) +  VALUE(IF(TRIM(MID(SUBSTITUTE($J84,",",REPT(" ",LEN($J84))), 4 *LEN($J84)+1,LEN($J84))) = "", "0", TRIM(MID(SUBSTITUTE($J84,",",REPT(" ",LEN($J84))),4 *LEN($J84)+1,LEN($J84))))) +  VALUE(IF(TRIM(MID(SUBSTITUTE($J84,",",REPT(" ",LEN($J84))), 5 *LEN($J84)+1,LEN($J84))) = "", "0", TRIM(MID(SUBSTITUTE($J84,",",REPT(" ",LEN($J84))),5 *LEN($J84)+1,LEN($J84))))) +  VALUE(IF(TRIM(MID(SUBSTITUTE($J84,",",REPT(" ",LEN($J84))), 6 *LEN($J84)+1,LEN($J84))) = "", "0", TRIM(MID(SUBSTITUTE($J84,",",REPT(" ",LEN($J84))),6 *LEN($J84)+1,LEN($J84))))) +  VALUE(IF(TRIM(MID(SUBSTITUTE($J84,",",REPT(" ",LEN($J84))), 7 *LEN($J84)+1,LEN($J84))) = "", "0", TRIM(MID(SUBSTITUTE($J84,",",REPT(" ",LEN($J84))),7 *LEN($J84)+1,LEN($J84))))) +  VALUE(IF(TRIM(MID(SUBSTITUTE($J84,",",REPT(" ",LEN($J84))), 8 *LEN($J84)+1,LEN($J84))) = "", "0", TRIM(MID(SUBSTITUTE($J84,",",REPT(" ",LEN($J84))),8 *LEN($J84)+1,LEN($J84))))) +  VALUE(IF(TRIM(MID(SUBSTITUTE($J84,",",REPT(" ",LEN($J84))), 9 *LEN($J84)+1,LEN($J84))) = "", "0", TRIM(MID(SUBSTITUTE($J84,",",REPT(" ",LEN($J84))),9 *LEN($J84)+1,LEN($J84))))) +  VALUE(IF(TRIM(MID(SUBSTITUTE($J84,",",REPT(" ",LEN($J84))), 10 *LEN($J84)+1,LEN($J84))) = "", "0", TRIM(MID(SUBSTITUTE($J84,",",REPT(" ",LEN($J84))),10 *LEN($J84)+1,LEN($J84)))))</f>
        <v>0</v>
      </c>
      <c r="T84" s="0" t="n">
        <f aca="false">IF(S84 = "", "", S84/R84)</f>
        <v>0</v>
      </c>
    </row>
    <row r="85" customFormat="false" ht="13.8" hidden="false" customHeight="false" outlineLevel="0" collapsed="false">
      <c r="H85" s="5" t="str">
        <f aca="true">IF(L85="", "", INDIRECT("P" &amp; ROW() - 1) - P85)</f>
        <v/>
      </c>
      <c r="K85" s="6" t="str">
        <f aca="false">IF(S85 = "", "", IF(S85/R85 = 0, "", S85/R85))</f>
        <v/>
      </c>
      <c r="M85" s="0" t="n">
        <f aca="false">IF(L85 = "-", -T85,G85)</f>
        <v>0</v>
      </c>
      <c r="N85" s="0" t="n">
        <f aca="true">IF(L85="-",SUM(INDIRECT(ADDRESS(2,COLUMN(M85))&amp;":"&amp;ADDRESS(ROW(),COLUMN(M85)))),0)</f>
        <v>0</v>
      </c>
      <c r="O85" s="0" t="n">
        <f aca="false">IF(L85="-",1,0)</f>
        <v>0</v>
      </c>
      <c r="P85" s="0" t="n">
        <f aca="true">IF(N85 = 0, INDIRECT("P" &amp; ROW() - 1), N85)</f>
        <v>0</v>
      </c>
      <c r="Q85" s="0" t="str">
        <f aca="false">IF(F85="","",VLOOKUP(F85,'Соль SKU'!$A$1:$B$150,2,0))</f>
        <v/>
      </c>
      <c r="R85" s="0" t="n">
        <f aca="false">IF($B$2 = "", 1, 8000/$B$2)</f>
        <v>1</v>
      </c>
      <c r="S85" s="0" t="n">
        <f aca="false">VALUE(IF(TRIM(MID(SUBSTITUTE($J85,",",REPT(" ",LEN($J85))), 0 *LEN($J85)+1,LEN($J85))) = "", "0", TRIM(MID(SUBSTITUTE($J85,",",REPT(" ",LEN($J85))),0 *LEN($J85)+1,LEN($J85))))) +   VALUE(IF(TRIM(MID(SUBSTITUTE($J85,",",REPT(" ",LEN($J85))), 1 *LEN($J85)+1,LEN($J85))) = "", "0", TRIM(MID(SUBSTITUTE($J85,",",REPT(" ",LEN($J85))),1 *LEN($J85)+1,LEN($J85))))) +  VALUE(IF(TRIM(MID(SUBSTITUTE($J85,",",REPT(" ",LEN($J85))), 2 *LEN($J85)+1,LEN($J85))) = "", "0", TRIM(MID(SUBSTITUTE($J85,",",REPT(" ",LEN($J85))),2 *LEN($J85)+1,LEN($J85))))) +  VALUE(IF(TRIM(MID(SUBSTITUTE($J85,",",REPT(" ",LEN($J85))), 3 *LEN($J85)+1,LEN($J85))) = "", "0", TRIM(MID(SUBSTITUTE($J85,",",REPT(" ",LEN($J85))),3 *LEN($J85)+1,LEN($J85))))) +  VALUE(IF(TRIM(MID(SUBSTITUTE($J85,",",REPT(" ",LEN($J85))), 4 *LEN($J85)+1,LEN($J85))) = "", "0", TRIM(MID(SUBSTITUTE($J85,",",REPT(" ",LEN($J85))),4 *LEN($J85)+1,LEN($J85))))) +  VALUE(IF(TRIM(MID(SUBSTITUTE($J85,",",REPT(" ",LEN($J85))), 5 *LEN($J85)+1,LEN($J85))) = "", "0", TRIM(MID(SUBSTITUTE($J85,",",REPT(" ",LEN($J85))),5 *LEN($J85)+1,LEN($J85))))) +  VALUE(IF(TRIM(MID(SUBSTITUTE($J85,",",REPT(" ",LEN($J85))), 6 *LEN($J85)+1,LEN($J85))) = "", "0", TRIM(MID(SUBSTITUTE($J85,",",REPT(" ",LEN($J85))),6 *LEN($J85)+1,LEN($J85))))) +  VALUE(IF(TRIM(MID(SUBSTITUTE($J85,",",REPT(" ",LEN($J85))), 7 *LEN($J85)+1,LEN($J85))) = "", "0", TRIM(MID(SUBSTITUTE($J85,",",REPT(" ",LEN($J85))),7 *LEN($J85)+1,LEN($J85))))) +  VALUE(IF(TRIM(MID(SUBSTITUTE($J85,",",REPT(" ",LEN($J85))), 8 *LEN($J85)+1,LEN($J85))) = "", "0", TRIM(MID(SUBSTITUTE($J85,",",REPT(" ",LEN($J85))),8 *LEN($J85)+1,LEN($J85))))) +  VALUE(IF(TRIM(MID(SUBSTITUTE($J85,",",REPT(" ",LEN($J85))), 9 *LEN($J85)+1,LEN($J85))) = "", "0", TRIM(MID(SUBSTITUTE($J85,",",REPT(" ",LEN($J85))),9 *LEN($J85)+1,LEN($J85))))) +  VALUE(IF(TRIM(MID(SUBSTITUTE($J85,",",REPT(" ",LEN($J85))), 10 *LEN($J85)+1,LEN($J85))) = "", "0", TRIM(MID(SUBSTITUTE($J85,",",REPT(" ",LEN($J85))),10 *LEN($J85)+1,LEN($J85)))))</f>
        <v>0</v>
      </c>
      <c r="T85" s="0" t="n">
        <f aca="false">IF(S85 = "", "", S85/R85)</f>
        <v>0</v>
      </c>
    </row>
    <row r="86" customFormat="false" ht="13.8" hidden="false" customHeight="false" outlineLevel="0" collapsed="false">
      <c r="H86" s="5" t="str">
        <f aca="true">IF(L86="", "", INDIRECT("P" &amp; ROW() - 1) - P86)</f>
        <v/>
      </c>
      <c r="K86" s="6" t="str">
        <f aca="false">IF(S86 = "", "", IF(S86/R86 = 0, "", S86/R86))</f>
        <v/>
      </c>
      <c r="M86" s="0" t="n">
        <f aca="false">IF(L86 = "-", -T86,G86)</f>
        <v>0</v>
      </c>
      <c r="N86" s="0" t="n">
        <f aca="true">IF(L86="-",SUM(INDIRECT(ADDRESS(2,COLUMN(M86))&amp;":"&amp;ADDRESS(ROW(),COLUMN(M86)))),0)</f>
        <v>0</v>
      </c>
      <c r="O86" s="0" t="n">
        <f aca="false">IF(L86="-",1,0)</f>
        <v>0</v>
      </c>
      <c r="P86" s="0" t="n">
        <f aca="true">IF(N86 = 0, INDIRECT("P" &amp; ROW() - 1), N86)</f>
        <v>0</v>
      </c>
      <c r="Q86" s="0" t="str">
        <f aca="false">IF(F86="","",VLOOKUP(F86,'Соль SKU'!$A$1:$B$150,2,0))</f>
        <v/>
      </c>
      <c r="R86" s="0" t="n">
        <f aca="false">IF($B$2 = "", 1, 8000/$B$2)</f>
        <v>1</v>
      </c>
      <c r="S86" s="0" t="n">
        <f aca="false">VALUE(IF(TRIM(MID(SUBSTITUTE($J86,",",REPT(" ",LEN($J86))), 0 *LEN($J86)+1,LEN($J86))) = "", "0", TRIM(MID(SUBSTITUTE($J86,",",REPT(" ",LEN($J86))),0 *LEN($J86)+1,LEN($J86))))) +   VALUE(IF(TRIM(MID(SUBSTITUTE($J86,",",REPT(" ",LEN($J86))), 1 *LEN($J86)+1,LEN($J86))) = "", "0", TRIM(MID(SUBSTITUTE($J86,",",REPT(" ",LEN($J86))),1 *LEN($J86)+1,LEN($J86))))) +  VALUE(IF(TRIM(MID(SUBSTITUTE($J86,",",REPT(" ",LEN($J86))), 2 *LEN($J86)+1,LEN($J86))) = "", "0", TRIM(MID(SUBSTITUTE($J86,",",REPT(" ",LEN($J86))),2 *LEN($J86)+1,LEN($J86))))) +  VALUE(IF(TRIM(MID(SUBSTITUTE($J86,",",REPT(" ",LEN($J86))), 3 *LEN($J86)+1,LEN($J86))) = "", "0", TRIM(MID(SUBSTITUTE($J86,",",REPT(" ",LEN($J86))),3 *LEN($J86)+1,LEN($J86))))) +  VALUE(IF(TRIM(MID(SUBSTITUTE($J86,",",REPT(" ",LEN($J86))), 4 *LEN($J86)+1,LEN($J86))) = "", "0", TRIM(MID(SUBSTITUTE($J86,",",REPT(" ",LEN($J86))),4 *LEN($J86)+1,LEN($J86))))) +  VALUE(IF(TRIM(MID(SUBSTITUTE($J86,",",REPT(" ",LEN($J86))), 5 *LEN($J86)+1,LEN($J86))) = "", "0", TRIM(MID(SUBSTITUTE($J86,",",REPT(" ",LEN($J86))),5 *LEN($J86)+1,LEN($J86))))) +  VALUE(IF(TRIM(MID(SUBSTITUTE($J86,",",REPT(" ",LEN($J86))), 6 *LEN($J86)+1,LEN($J86))) = "", "0", TRIM(MID(SUBSTITUTE($J86,",",REPT(" ",LEN($J86))),6 *LEN($J86)+1,LEN($J86))))) +  VALUE(IF(TRIM(MID(SUBSTITUTE($J86,",",REPT(" ",LEN($J86))), 7 *LEN($J86)+1,LEN($J86))) = "", "0", TRIM(MID(SUBSTITUTE($J86,",",REPT(" ",LEN($J86))),7 *LEN($J86)+1,LEN($J86))))) +  VALUE(IF(TRIM(MID(SUBSTITUTE($J86,",",REPT(" ",LEN($J86))), 8 *LEN($J86)+1,LEN($J86))) = "", "0", TRIM(MID(SUBSTITUTE($J86,",",REPT(" ",LEN($J86))),8 *LEN($J86)+1,LEN($J86))))) +  VALUE(IF(TRIM(MID(SUBSTITUTE($J86,",",REPT(" ",LEN($J86))), 9 *LEN($J86)+1,LEN($J86))) = "", "0", TRIM(MID(SUBSTITUTE($J86,",",REPT(" ",LEN($J86))),9 *LEN($J86)+1,LEN($J86))))) +  VALUE(IF(TRIM(MID(SUBSTITUTE($J86,",",REPT(" ",LEN($J86))), 10 *LEN($J86)+1,LEN($J86))) = "", "0", TRIM(MID(SUBSTITUTE($J86,",",REPT(" ",LEN($J86))),10 *LEN($J86)+1,LEN($J86)))))</f>
        <v>0</v>
      </c>
      <c r="T86" s="0" t="n">
        <f aca="false">IF(S86 = "", "", S86/R86)</f>
        <v>0</v>
      </c>
    </row>
    <row r="87" customFormat="false" ht="13.8" hidden="false" customHeight="false" outlineLevel="0" collapsed="false">
      <c r="H87" s="5" t="str">
        <f aca="true">IF(L87="", "", INDIRECT("P" &amp; ROW() - 1) - P87)</f>
        <v/>
      </c>
      <c r="K87" s="6" t="str">
        <f aca="false">IF(S87 = "", "", IF(S87/R87 = 0, "", S87/R87))</f>
        <v/>
      </c>
      <c r="M87" s="0" t="n">
        <f aca="false">IF(L87 = "-", -T87,G87)</f>
        <v>0</v>
      </c>
      <c r="N87" s="0" t="n">
        <f aca="true">IF(L87="-",SUM(INDIRECT(ADDRESS(2,COLUMN(M87))&amp;":"&amp;ADDRESS(ROW(),COLUMN(M87)))),0)</f>
        <v>0</v>
      </c>
      <c r="O87" s="0" t="n">
        <f aca="false">IF(L87="-",1,0)</f>
        <v>0</v>
      </c>
      <c r="P87" s="0" t="n">
        <f aca="true">IF(N87 = 0, INDIRECT("P" &amp; ROW() - 1), N87)</f>
        <v>0</v>
      </c>
      <c r="Q87" s="0" t="str">
        <f aca="false">IF(F87="","",VLOOKUP(F87,'Соль SKU'!$A$1:$B$150,2,0))</f>
        <v/>
      </c>
      <c r="R87" s="0" t="n">
        <f aca="false">IF($B$2 = "", 1, 8000/$B$2)</f>
        <v>1</v>
      </c>
      <c r="S87" s="0" t="n">
        <f aca="false">VALUE(IF(TRIM(MID(SUBSTITUTE($J87,",",REPT(" ",LEN($J87))), 0 *LEN($J87)+1,LEN($J87))) = "", "0", TRIM(MID(SUBSTITUTE($J87,",",REPT(" ",LEN($J87))),0 *LEN($J87)+1,LEN($J87))))) +   VALUE(IF(TRIM(MID(SUBSTITUTE($J87,",",REPT(" ",LEN($J87))), 1 *LEN($J87)+1,LEN($J87))) = "", "0", TRIM(MID(SUBSTITUTE($J87,",",REPT(" ",LEN($J87))),1 *LEN($J87)+1,LEN($J87))))) +  VALUE(IF(TRIM(MID(SUBSTITUTE($J87,",",REPT(" ",LEN($J87))), 2 *LEN($J87)+1,LEN($J87))) = "", "0", TRIM(MID(SUBSTITUTE($J87,",",REPT(" ",LEN($J87))),2 *LEN($J87)+1,LEN($J87))))) +  VALUE(IF(TRIM(MID(SUBSTITUTE($J87,",",REPT(" ",LEN($J87))), 3 *LEN($J87)+1,LEN($J87))) = "", "0", TRIM(MID(SUBSTITUTE($J87,",",REPT(" ",LEN($J87))),3 *LEN($J87)+1,LEN($J87))))) +  VALUE(IF(TRIM(MID(SUBSTITUTE($J87,",",REPT(" ",LEN($J87))), 4 *LEN($J87)+1,LEN($J87))) = "", "0", TRIM(MID(SUBSTITUTE($J87,",",REPT(" ",LEN($J87))),4 *LEN($J87)+1,LEN($J87))))) +  VALUE(IF(TRIM(MID(SUBSTITUTE($J87,",",REPT(" ",LEN($J87))), 5 *LEN($J87)+1,LEN($J87))) = "", "0", TRIM(MID(SUBSTITUTE($J87,",",REPT(" ",LEN($J87))),5 *LEN($J87)+1,LEN($J87))))) +  VALUE(IF(TRIM(MID(SUBSTITUTE($J87,",",REPT(" ",LEN($J87))), 6 *LEN($J87)+1,LEN($J87))) = "", "0", TRIM(MID(SUBSTITUTE($J87,",",REPT(" ",LEN($J87))),6 *LEN($J87)+1,LEN($J87))))) +  VALUE(IF(TRIM(MID(SUBSTITUTE($J87,",",REPT(" ",LEN($J87))), 7 *LEN($J87)+1,LEN($J87))) = "", "0", TRIM(MID(SUBSTITUTE($J87,",",REPT(" ",LEN($J87))),7 *LEN($J87)+1,LEN($J87))))) +  VALUE(IF(TRIM(MID(SUBSTITUTE($J87,",",REPT(" ",LEN($J87))), 8 *LEN($J87)+1,LEN($J87))) = "", "0", TRIM(MID(SUBSTITUTE($J87,",",REPT(" ",LEN($J87))),8 *LEN($J87)+1,LEN($J87))))) +  VALUE(IF(TRIM(MID(SUBSTITUTE($J87,",",REPT(" ",LEN($J87))), 9 *LEN($J87)+1,LEN($J87))) = "", "0", TRIM(MID(SUBSTITUTE($J87,",",REPT(" ",LEN($J87))),9 *LEN($J87)+1,LEN($J87))))) +  VALUE(IF(TRIM(MID(SUBSTITUTE($J87,",",REPT(" ",LEN($J87))), 10 *LEN($J87)+1,LEN($J87))) = "", "0", TRIM(MID(SUBSTITUTE($J87,",",REPT(" ",LEN($J87))),10 *LEN($J87)+1,LEN($J87)))))</f>
        <v>0</v>
      </c>
      <c r="T87" s="0" t="n">
        <f aca="false">IF(S87 = "", "", S87/R87)</f>
        <v>0</v>
      </c>
    </row>
    <row r="88" customFormat="false" ht="13.8" hidden="false" customHeight="false" outlineLevel="0" collapsed="false">
      <c r="H88" s="5" t="str">
        <f aca="true">IF(L88="", "", INDIRECT("P" &amp; ROW() - 1) - P88)</f>
        <v/>
      </c>
      <c r="K88" s="6" t="str">
        <f aca="false">IF(S88 = "", "", IF(S88/R88 = 0, "", S88/R88))</f>
        <v/>
      </c>
      <c r="M88" s="0" t="n">
        <f aca="false">IF(L88 = "-", -T88,G88)</f>
        <v>0</v>
      </c>
      <c r="N88" s="0" t="n">
        <f aca="true">IF(L88="-",SUM(INDIRECT(ADDRESS(2,COLUMN(M88))&amp;":"&amp;ADDRESS(ROW(),COLUMN(M88)))),0)</f>
        <v>0</v>
      </c>
      <c r="O88" s="0" t="n">
        <f aca="false">IF(L88="-",1,0)</f>
        <v>0</v>
      </c>
      <c r="P88" s="0" t="n">
        <f aca="true">IF(N88 = 0, INDIRECT("P" &amp; ROW() - 1), N88)</f>
        <v>0</v>
      </c>
      <c r="Q88" s="0" t="str">
        <f aca="false">IF(F88="","",VLOOKUP(F88,'Соль SKU'!$A$1:$B$150,2,0))</f>
        <v/>
      </c>
      <c r="R88" s="0" t="n">
        <f aca="false">IF($B$2 = "", 1, 8000/$B$2)</f>
        <v>1</v>
      </c>
      <c r="S88" s="0" t="n">
        <f aca="false">VALUE(IF(TRIM(MID(SUBSTITUTE($J88,",",REPT(" ",LEN($J88))), 0 *LEN($J88)+1,LEN($J88))) = "", "0", TRIM(MID(SUBSTITUTE($J88,",",REPT(" ",LEN($J88))),0 *LEN($J88)+1,LEN($J88))))) +   VALUE(IF(TRIM(MID(SUBSTITUTE($J88,",",REPT(" ",LEN($J88))), 1 *LEN($J88)+1,LEN($J88))) = "", "0", TRIM(MID(SUBSTITUTE($J88,",",REPT(" ",LEN($J88))),1 *LEN($J88)+1,LEN($J88))))) +  VALUE(IF(TRIM(MID(SUBSTITUTE($J88,",",REPT(" ",LEN($J88))), 2 *LEN($J88)+1,LEN($J88))) = "", "0", TRIM(MID(SUBSTITUTE($J88,",",REPT(" ",LEN($J88))),2 *LEN($J88)+1,LEN($J88))))) +  VALUE(IF(TRIM(MID(SUBSTITUTE($J88,",",REPT(" ",LEN($J88))), 3 *LEN($J88)+1,LEN($J88))) = "", "0", TRIM(MID(SUBSTITUTE($J88,",",REPT(" ",LEN($J88))),3 *LEN($J88)+1,LEN($J88))))) +  VALUE(IF(TRIM(MID(SUBSTITUTE($J88,",",REPT(" ",LEN($J88))), 4 *LEN($J88)+1,LEN($J88))) = "", "0", TRIM(MID(SUBSTITUTE($J88,",",REPT(" ",LEN($J88))),4 *LEN($J88)+1,LEN($J88))))) +  VALUE(IF(TRIM(MID(SUBSTITUTE($J88,",",REPT(" ",LEN($J88))), 5 *LEN($J88)+1,LEN($J88))) = "", "0", TRIM(MID(SUBSTITUTE($J88,",",REPT(" ",LEN($J88))),5 *LEN($J88)+1,LEN($J88))))) +  VALUE(IF(TRIM(MID(SUBSTITUTE($J88,",",REPT(" ",LEN($J88))), 6 *LEN($J88)+1,LEN($J88))) = "", "0", TRIM(MID(SUBSTITUTE($J88,",",REPT(" ",LEN($J88))),6 *LEN($J88)+1,LEN($J88))))) +  VALUE(IF(TRIM(MID(SUBSTITUTE($J88,",",REPT(" ",LEN($J88))), 7 *LEN($J88)+1,LEN($J88))) = "", "0", TRIM(MID(SUBSTITUTE($J88,",",REPT(" ",LEN($J88))),7 *LEN($J88)+1,LEN($J88))))) +  VALUE(IF(TRIM(MID(SUBSTITUTE($J88,",",REPT(" ",LEN($J88))), 8 *LEN($J88)+1,LEN($J88))) = "", "0", TRIM(MID(SUBSTITUTE($J88,",",REPT(" ",LEN($J88))),8 *LEN($J88)+1,LEN($J88))))) +  VALUE(IF(TRIM(MID(SUBSTITUTE($J88,",",REPT(" ",LEN($J88))), 9 *LEN($J88)+1,LEN($J88))) = "", "0", TRIM(MID(SUBSTITUTE($J88,",",REPT(" ",LEN($J88))),9 *LEN($J88)+1,LEN($J88))))) +  VALUE(IF(TRIM(MID(SUBSTITUTE($J88,",",REPT(" ",LEN($J88))), 10 *LEN($J88)+1,LEN($J88))) = "", "0", TRIM(MID(SUBSTITUTE($J88,",",REPT(" ",LEN($J88))),10 *LEN($J88)+1,LEN($J88)))))</f>
        <v>0</v>
      </c>
      <c r="T88" s="0" t="n">
        <f aca="false">IF(S88 = "", "", S88/R88)</f>
        <v>0</v>
      </c>
    </row>
    <row r="89" customFormat="false" ht="13.8" hidden="false" customHeight="false" outlineLevel="0" collapsed="false">
      <c r="H89" s="5" t="str">
        <f aca="true">IF(L89="", "", INDIRECT("P" &amp; ROW() - 1) - P89)</f>
        <v/>
      </c>
      <c r="K89" s="6" t="str">
        <f aca="false">IF(S89 = "", "", IF(S89/R89 = 0, "", S89/R89))</f>
        <v/>
      </c>
      <c r="M89" s="0" t="n">
        <f aca="false">IF(L89 = "-", -T89,G89)</f>
        <v>0</v>
      </c>
      <c r="N89" s="0" t="n">
        <f aca="true">IF(L89="-",SUM(INDIRECT(ADDRESS(2,COLUMN(M89))&amp;":"&amp;ADDRESS(ROW(),COLUMN(M89)))),0)</f>
        <v>0</v>
      </c>
      <c r="O89" s="0" t="n">
        <f aca="false">IF(L89="-",1,0)</f>
        <v>0</v>
      </c>
      <c r="P89" s="0" t="n">
        <f aca="true">IF(N89 = 0, INDIRECT("P" &amp; ROW() - 1), N89)</f>
        <v>0</v>
      </c>
      <c r="Q89" s="0" t="str">
        <f aca="false">IF(F89="","",VLOOKUP(F89,'Соль SKU'!$A$1:$B$150,2,0))</f>
        <v/>
      </c>
      <c r="R89" s="0" t="n">
        <f aca="false">IF($B$2 = "", 1, 8000/$B$2)</f>
        <v>1</v>
      </c>
      <c r="S89" s="0" t="n">
        <f aca="false">VALUE(IF(TRIM(MID(SUBSTITUTE($J89,",",REPT(" ",LEN($J89))), 0 *LEN($J89)+1,LEN($J89))) = "", "0", TRIM(MID(SUBSTITUTE($J89,",",REPT(" ",LEN($J89))),0 *LEN($J89)+1,LEN($J89))))) +   VALUE(IF(TRIM(MID(SUBSTITUTE($J89,",",REPT(" ",LEN($J89))), 1 *LEN($J89)+1,LEN($J89))) = "", "0", TRIM(MID(SUBSTITUTE($J89,",",REPT(" ",LEN($J89))),1 *LEN($J89)+1,LEN($J89))))) +  VALUE(IF(TRIM(MID(SUBSTITUTE($J89,",",REPT(" ",LEN($J89))), 2 *LEN($J89)+1,LEN($J89))) = "", "0", TRIM(MID(SUBSTITUTE($J89,",",REPT(" ",LEN($J89))),2 *LEN($J89)+1,LEN($J89))))) +  VALUE(IF(TRIM(MID(SUBSTITUTE($J89,",",REPT(" ",LEN($J89))), 3 *LEN($J89)+1,LEN($J89))) = "", "0", TRIM(MID(SUBSTITUTE($J89,",",REPT(" ",LEN($J89))),3 *LEN($J89)+1,LEN($J89))))) +  VALUE(IF(TRIM(MID(SUBSTITUTE($J89,",",REPT(" ",LEN($J89))), 4 *LEN($J89)+1,LEN($J89))) = "", "0", TRIM(MID(SUBSTITUTE($J89,",",REPT(" ",LEN($J89))),4 *LEN($J89)+1,LEN($J89))))) +  VALUE(IF(TRIM(MID(SUBSTITUTE($J89,",",REPT(" ",LEN($J89))), 5 *LEN($J89)+1,LEN($J89))) = "", "0", TRIM(MID(SUBSTITUTE($J89,",",REPT(" ",LEN($J89))),5 *LEN($J89)+1,LEN($J89))))) +  VALUE(IF(TRIM(MID(SUBSTITUTE($J89,",",REPT(" ",LEN($J89))), 6 *LEN($J89)+1,LEN($J89))) = "", "0", TRIM(MID(SUBSTITUTE($J89,",",REPT(" ",LEN($J89))),6 *LEN($J89)+1,LEN($J89))))) +  VALUE(IF(TRIM(MID(SUBSTITUTE($J89,",",REPT(" ",LEN($J89))), 7 *LEN($J89)+1,LEN($J89))) = "", "0", TRIM(MID(SUBSTITUTE($J89,",",REPT(" ",LEN($J89))),7 *LEN($J89)+1,LEN($J89))))) +  VALUE(IF(TRIM(MID(SUBSTITUTE($J89,",",REPT(" ",LEN($J89))), 8 *LEN($J89)+1,LEN($J89))) = "", "0", TRIM(MID(SUBSTITUTE($J89,",",REPT(" ",LEN($J89))),8 *LEN($J89)+1,LEN($J89))))) +  VALUE(IF(TRIM(MID(SUBSTITUTE($J89,",",REPT(" ",LEN($J89))), 9 *LEN($J89)+1,LEN($J89))) = "", "0", TRIM(MID(SUBSTITUTE($J89,",",REPT(" ",LEN($J89))),9 *LEN($J89)+1,LEN($J89))))) +  VALUE(IF(TRIM(MID(SUBSTITUTE($J89,",",REPT(" ",LEN($J89))), 10 *LEN($J89)+1,LEN($J89))) = "", "0", TRIM(MID(SUBSTITUTE($J89,",",REPT(" ",LEN($J89))),10 *LEN($J89)+1,LEN($J89)))))</f>
        <v>0</v>
      </c>
      <c r="T89" s="0" t="n">
        <f aca="false">IF(S89 = "", "", S89/R89)</f>
        <v>0</v>
      </c>
    </row>
    <row r="90" customFormat="false" ht="13.8" hidden="false" customHeight="false" outlineLevel="0" collapsed="false">
      <c r="H90" s="5" t="str">
        <f aca="true">IF(L90="", "", INDIRECT("P" &amp; ROW() - 1) - P90)</f>
        <v/>
      </c>
      <c r="K90" s="6" t="str">
        <f aca="false">IF(S90 = "", "", IF(S90/R90 = 0, "", S90/R90))</f>
        <v/>
      </c>
      <c r="M90" s="0" t="n">
        <f aca="false">IF(L90 = "-", -T90,G90)</f>
        <v>0</v>
      </c>
      <c r="N90" s="0" t="n">
        <f aca="true">IF(L90="-",SUM(INDIRECT(ADDRESS(2,COLUMN(M90))&amp;":"&amp;ADDRESS(ROW(),COLUMN(M90)))),0)</f>
        <v>0</v>
      </c>
      <c r="O90" s="0" t="n">
        <f aca="false">IF(L90="-",1,0)</f>
        <v>0</v>
      </c>
      <c r="P90" s="0" t="n">
        <f aca="true">IF(N90 = 0, INDIRECT("P" &amp; ROW() - 1), N90)</f>
        <v>0</v>
      </c>
      <c r="Q90" s="0" t="str">
        <f aca="false">IF(F90="","",VLOOKUP(F90,'Соль SKU'!$A$1:$B$150,2,0))</f>
        <v/>
      </c>
      <c r="R90" s="0" t="n">
        <f aca="false">IF($B$2 = "", 1, 8000/$B$2)</f>
        <v>1</v>
      </c>
      <c r="S90" s="0" t="n">
        <f aca="false">VALUE(IF(TRIM(MID(SUBSTITUTE($J90,",",REPT(" ",LEN($J90))), 0 *LEN($J90)+1,LEN($J90))) = "", "0", TRIM(MID(SUBSTITUTE($J90,",",REPT(" ",LEN($J90))),0 *LEN($J90)+1,LEN($J90))))) +   VALUE(IF(TRIM(MID(SUBSTITUTE($J90,",",REPT(" ",LEN($J90))), 1 *LEN($J90)+1,LEN($J90))) = "", "0", TRIM(MID(SUBSTITUTE($J90,",",REPT(" ",LEN($J90))),1 *LEN($J90)+1,LEN($J90))))) +  VALUE(IF(TRIM(MID(SUBSTITUTE($J90,",",REPT(" ",LEN($J90))), 2 *LEN($J90)+1,LEN($J90))) = "", "0", TRIM(MID(SUBSTITUTE($J90,",",REPT(" ",LEN($J90))),2 *LEN($J90)+1,LEN($J90))))) +  VALUE(IF(TRIM(MID(SUBSTITUTE($J90,",",REPT(" ",LEN($J90))), 3 *LEN($J90)+1,LEN($J90))) = "", "0", TRIM(MID(SUBSTITUTE($J90,",",REPT(" ",LEN($J90))),3 *LEN($J90)+1,LEN($J90))))) +  VALUE(IF(TRIM(MID(SUBSTITUTE($J90,",",REPT(" ",LEN($J90))), 4 *LEN($J90)+1,LEN($J90))) = "", "0", TRIM(MID(SUBSTITUTE($J90,",",REPT(" ",LEN($J90))),4 *LEN($J90)+1,LEN($J90))))) +  VALUE(IF(TRIM(MID(SUBSTITUTE($J90,",",REPT(" ",LEN($J90))), 5 *LEN($J90)+1,LEN($J90))) = "", "0", TRIM(MID(SUBSTITUTE($J90,",",REPT(" ",LEN($J90))),5 *LEN($J90)+1,LEN($J90))))) +  VALUE(IF(TRIM(MID(SUBSTITUTE($J90,",",REPT(" ",LEN($J90))), 6 *LEN($J90)+1,LEN($J90))) = "", "0", TRIM(MID(SUBSTITUTE($J90,",",REPT(" ",LEN($J90))),6 *LEN($J90)+1,LEN($J90))))) +  VALUE(IF(TRIM(MID(SUBSTITUTE($J90,",",REPT(" ",LEN($J90))), 7 *LEN($J90)+1,LEN($J90))) = "", "0", TRIM(MID(SUBSTITUTE($J90,",",REPT(" ",LEN($J90))),7 *LEN($J90)+1,LEN($J90))))) +  VALUE(IF(TRIM(MID(SUBSTITUTE($J90,",",REPT(" ",LEN($J90))), 8 *LEN($J90)+1,LEN($J90))) = "", "0", TRIM(MID(SUBSTITUTE($J90,",",REPT(" ",LEN($J90))),8 *LEN($J90)+1,LEN($J90))))) +  VALUE(IF(TRIM(MID(SUBSTITUTE($J90,",",REPT(" ",LEN($J90))), 9 *LEN($J90)+1,LEN($J90))) = "", "0", TRIM(MID(SUBSTITUTE($J90,",",REPT(" ",LEN($J90))),9 *LEN($J90)+1,LEN($J90))))) +  VALUE(IF(TRIM(MID(SUBSTITUTE($J90,",",REPT(" ",LEN($J90))), 10 *LEN($J90)+1,LEN($J90))) = "", "0", TRIM(MID(SUBSTITUTE($J90,",",REPT(" ",LEN($J90))),10 *LEN($J90)+1,LEN($J90)))))</f>
        <v>0</v>
      </c>
      <c r="T90" s="0" t="n">
        <f aca="false">IF(S90 = "", "", S90/R90)</f>
        <v>0</v>
      </c>
    </row>
    <row r="91" customFormat="false" ht="13.8" hidden="false" customHeight="false" outlineLevel="0" collapsed="false">
      <c r="H91" s="5" t="str">
        <f aca="true">IF(L91="", "", INDIRECT("P" &amp; ROW() - 1) - P91)</f>
        <v/>
      </c>
      <c r="K91" s="6" t="str">
        <f aca="false">IF(S91 = "", "", IF(S91/R91 = 0, "", S91/R91))</f>
        <v/>
      </c>
      <c r="M91" s="0" t="n">
        <f aca="false">IF(L91 = "-", -T91,G91)</f>
        <v>0</v>
      </c>
      <c r="N91" s="0" t="n">
        <f aca="true">IF(L91="-",SUM(INDIRECT(ADDRESS(2,COLUMN(M91))&amp;":"&amp;ADDRESS(ROW(),COLUMN(M91)))),0)</f>
        <v>0</v>
      </c>
      <c r="O91" s="0" t="n">
        <f aca="false">IF(L91="-",1,0)</f>
        <v>0</v>
      </c>
      <c r="P91" s="0" t="n">
        <f aca="true">IF(N91 = 0, INDIRECT("P" &amp; ROW() - 1), N91)</f>
        <v>0</v>
      </c>
      <c r="Q91" s="0" t="str">
        <f aca="false">IF(F91="","",VLOOKUP(F91,'Соль SKU'!$A$1:$B$150,2,0))</f>
        <v/>
      </c>
      <c r="R91" s="0" t="n">
        <f aca="false">IF($B$2 = "", 1, 8000/$B$2)</f>
        <v>1</v>
      </c>
      <c r="S91" s="0" t="n">
        <f aca="false">VALUE(IF(TRIM(MID(SUBSTITUTE($J91,",",REPT(" ",LEN($J91))), 0 *LEN($J91)+1,LEN($J91))) = "", "0", TRIM(MID(SUBSTITUTE($J91,",",REPT(" ",LEN($J91))),0 *LEN($J91)+1,LEN($J91))))) +   VALUE(IF(TRIM(MID(SUBSTITUTE($J91,",",REPT(" ",LEN($J91))), 1 *LEN($J91)+1,LEN($J91))) = "", "0", TRIM(MID(SUBSTITUTE($J91,",",REPT(" ",LEN($J91))),1 *LEN($J91)+1,LEN($J91))))) +  VALUE(IF(TRIM(MID(SUBSTITUTE($J91,",",REPT(" ",LEN($J91))), 2 *LEN($J91)+1,LEN($J91))) = "", "0", TRIM(MID(SUBSTITUTE($J91,",",REPT(" ",LEN($J91))),2 *LEN($J91)+1,LEN($J91))))) +  VALUE(IF(TRIM(MID(SUBSTITUTE($J91,",",REPT(" ",LEN($J91))), 3 *LEN($J91)+1,LEN($J91))) = "", "0", TRIM(MID(SUBSTITUTE($J91,",",REPT(" ",LEN($J91))),3 *LEN($J91)+1,LEN($J91))))) +  VALUE(IF(TRIM(MID(SUBSTITUTE($J91,",",REPT(" ",LEN($J91))), 4 *LEN($J91)+1,LEN($J91))) = "", "0", TRIM(MID(SUBSTITUTE($J91,",",REPT(" ",LEN($J91))),4 *LEN($J91)+1,LEN($J91))))) +  VALUE(IF(TRIM(MID(SUBSTITUTE($J91,",",REPT(" ",LEN($J91))), 5 *LEN($J91)+1,LEN($J91))) = "", "0", TRIM(MID(SUBSTITUTE($J91,",",REPT(" ",LEN($J91))),5 *LEN($J91)+1,LEN($J91))))) +  VALUE(IF(TRIM(MID(SUBSTITUTE($J91,",",REPT(" ",LEN($J91))), 6 *LEN($J91)+1,LEN($J91))) = "", "0", TRIM(MID(SUBSTITUTE($J91,",",REPT(" ",LEN($J91))),6 *LEN($J91)+1,LEN($J91))))) +  VALUE(IF(TRIM(MID(SUBSTITUTE($J91,",",REPT(" ",LEN($J91))), 7 *LEN($J91)+1,LEN($J91))) = "", "0", TRIM(MID(SUBSTITUTE($J91,",",REPT(" ",LEN($J91))),7 *LEN($J91)+1,LEN($J91))))) +  VALUE(IF(TRIM(MID(SUBSTITUTE($J91,",",REPT(" ",LEN($J91))), 8 *LEN($J91)+1,LEN($J91))) = "", "0", TRIM(MID(SUBSTITUTE($J91,",",REPT(" ",LEN($J91))),8 *LEN($J91)+1,LEN($J91))))) +  VALUE(IF(TRIM(MID(SUBSTITUTE($J91,",",REPT(" ",LEN($J91))), 9 *LEN($J91)+1,LEN($J91))) = "", "0", TRIM(MID(SUBSTITUTE($J91,",",REPT(" ",LEN($J91))),9 *LEN($J91)+1,LEN($J91))))) +  VALUE(IF(TRIM(MID(SUBSTITUTE($J91,",",REPT(" ",LEN($J91))), 10 *LEN($J91)+1,LEN($J91))) = "", "0", TRIM(MID(SUBSTITUTE($J91,",",REPT(" ",LEN($J91))),10 *LEN($J91)+1,LEN($J91)))))</f>
        <v>0</v>
      </c>
      <c r="T91" s="0" t="n">
        <f aca="false">IF(S91 = "", "", S91/R91)</f>
        <v>0</v>
      </c>
    </row>
    <row r="92" customFormat="false" ht="13.8" hidden="false" customHeight="false" outlineLevel="0" collapsed="false">
      <c r="H92" s="5" t="str">
        <f aca="true">IF(L92="", "", INDIRECT("P" &amp; ROW() - 1) - P92)</f>
        <v/>
      </c>
      <c r="K92" s="6" t="str">
        <f aca="false">IF(S92 = "", "", IF(S92/R92 = 0, "", S92/R92))</f>
        <v/>
      </c>
      <c r="M92" s="0" t="n">
        <f aca="false">IF(L92 = "-", -T92,G92)</f>
        <v>0</v>
      </c>
      <c r="N92" s="0" t="n">
        <f aca="true">IF(L92="-",SUM(INDIRECT(ADDRESS(2,COLUMN(M92))&amp;":"&amp;ADDRESS(ROW(),COLUMN(M92)))),0)</f>
        <v>0</v>
      </c>
      <c r="O92" s="0" t="n">
        <f aca="false">IF(L92="-",1,0)</f>
        <v>0</v>
      </c>
      <c r="P92" s="0" t="n">
        <f aca="true">IF(N92 = 0, INDIRECT("P" &amp; ROW() - 1), N92)</f>
        <v>0</v>
      </c>
      <c r="Q92" s="0" t="str">
        <f aca="false">IF(F92="","",VLOOKUP(F92,'Соль SKU'!$A$1:$B$150,2,0))</f>
        <v/>
      </c>
      <c r="R92" s="0" t="n">
        <f aca="false">IF($B$2 = "", 1, 8000/$B$2)</f>
        <v>1</v>
      </c>
      <c r="S92" s="0" t="n">
        <f aca="false">VALUE(IF(TRIM(MID(SUBSTITUTE($J92,",",REPT(" ",LEN($J92))), 0 *LEN($J92)+1,LEN($J92))) = "", "0", TRIM(MID(SUBSTITUTE($J92,",",REPT(" ",LEN($J92))),0 *LEN($J92)+1,LEN($J92))))) +   VALUE(IF(TRIM(MID(SUBSTITUTE($J92,",",REPT(" ",LEN($J92))), 1 *LEN($J92)+1,LEN($J92))) = "", "0", TRIM(MID(SUBSTITUTE($J92,",",REPT(" ",LEN($J92))),1 *LEN($J92)+1,LEN($J92))))) +  VALUE(IF(TRIM(MID(SUBSTITUTE($J92,",",REPT(" ",LEN($J92))), 2 *LEN($J92)+1,LEN($J92))) = "", "0", TRIM(MID(SUBSTITUTE($J92,",",REPT(" ",LEN($J92))),2 *LEN($J92)+1,LEN($J92))))) +  VALUE(IF(TRIM(MID(SUBSTITUTE($J92,",",REPT(" ",LEN($J92))), 3 *LEN($J92)+1,LEN($J92))) = "", "0", TRIM(MID(SUBSTITUTE($J92,",",REPT(" ",LEN($J92))),3 *LEN($J92)+1,LEN($J92))))) +  VALUE(IF(TRIM(MID(SUBSTITUTE($J92,",",REPT(" ",LEN($J92))), 4 *LEN($J92)+1,LEN($J92))) = "", "0", TRIM(MID(SUBSTITUTE($J92,",",REPT(" ",LEN($J92))),4 *LEN($J92)+1,LEN($J92))))) +  VALUE(IF(TRIM(MID(SUBSTITUTE($J92,",",REPT(" ",LEN($J92))), 5 *LEN($J92)+1,LEN($J92))) = "", "0", TRIM(MID(SUBSTITUTE($J92,",",REPT(" ",LEN($J92))),5 *LEN($J92)+1,LEN($J92))))) +  VALUE(IF(TRIM(MID(SUBSTITUTE($J92,",",REPT(" ",LEN($J92))), 6 *LEN($J92)+1,LEN($J92))) = "", "0", TRIM(MID(SUBSTITUTE($J92,",",REPT(" ",LEN($J92))),6 *LEN($J92)+1,LEN($J92))))) +  VALUE(IF(TRIM(MID(SUBSTITUTE($J92,",",REPT(" ",LEN($J92))), 7 *LEN($J92)+1,LEN($J92))) = "", "0", TRIM(MID(SUBSTITUTE($J92,",",REPT(" ",LEN($J92))),7 *LEN($J92)+1,LEN($J92))))) +  VALUE(IF(TRIM(MID(SUBSTITUTE($J92,",",REPT(" ",LEN($J92))), 8 *LEN($J92)+1,LEN($J92))) = "", "0", TRIM(MID(SUBSTITUTE($J92,",",REPT(" ",LEN($J92))),8 *LEN($J92)+1,LEN($J92))))) +  VALUE(IF(TRIM(MID(SUBSTITUTE($J92,",",REPT(" ",LEN($J92))), 9 *LEN($J92)+1,LEN($J92))) = "", "0", TRIM(MID(SUBSTITUTE($J92,",",REPT(" ",LEN($J92))),9 *LEN($J92)+1,LEN($J92))))) +  VALUE(IF(TRIM(MID(SUBSTITUTE($J92,",",REPT(" ",LEN($J92))), 10 *LEN($J92)+1,LEN($J92))) = "", "0", TRIM(MID(SUBSTITUTE($J92,",",REPT(" ",LEN($J92))),10 *LEN($J92)+1,LEN($J92)))))</f>
        <v>0</v>
      </c>
      <c r="T92" s="0" t="n">
        <f aca="false">IF(S92 = "", "", S92/R92)</f>
        <v>0</v>
      </c>
    </row>
    <row r="93" customFormat="false" ht="13.8" hidden="false" customHeight="false" outlineLevel="0" collapsed="false">
      <c r="H93" s="5" t="str">
        <f aca="true">IF(L93="", "", INDIRECT("P" &amp; ROW() - 1) - P93)</f>
        <v/>
      </c>
      <c r="K93" s="6" t="str">
        <f aca="false">IF(S93 = "", "", IF(S93/R93 = 0, "", S93/R93))</f>
        <v/>
      </c>
      <c r="M93" s="0" t="n">
        <f aca="false">IF(L93 = "-", -T93,G93)</f>
        <v>0</v>
      </c>
      <c r="N93" s="0" t="n">
        <f aca="true">IF(L93="-",SUM(INDIRECT(ADDRESS(2,COLUMN(M93))&amp;":"&amp;ADDRESS(ROW(),COLUMN(M93)))),0)</f>
        <v>0</v>
      </c>
      <c r="O93" s="0" t="n">
        <f aca="false">IF(L93="-",1,0)</f>
        <v>0</v>
      </c>
      <c r="P93" s="0" t="n">
        <f aca="true">IF(N93 = 0, INDIRECT("P" &amp; ROW() - 1), N93)</f>
        <v>0</v>
      </c>
      <c r="Q93" s="0" t="str">
        <f aca="false">IF(F93="","",VLOOKUP(F93,'Соль SKU'!$A$1:$B$150,2,0))</f>
        <v/>
      </c>
      <c r="R93" s="0" t="n">
        <f aca="false">IF($B$2 = "", 1, 8000/$B$2)</f>
        <v>1</v>
      </c>
      <c r="S93" s="0" t="n">
        <f aca="false">VALUE(IF(TRIM(MID(SUBSTITUTE($J93,",",REPT(" ",LEN($J93))), 0 *LEN($J93)+1,LEN($J93))) = "", "0", TRIM(MID(SUBSTITUTE($J93,",",REPT(" ",LEN($J93))),0 *LEN($J93)+1,LEN($J93))))) +   VALUE(IF(TRIM(MID(SUBSTITUTE($J93,",",REPT(" ",LEN($J93))), 1 *LEN($J93)+1,LEN($J93))) = "", "0", TRIM(MID(SUBSTITUTE($J93,",",REPT(" ",LEN($J93))),1 *LEN($J93)+1,LEN($J93))))) +  VALUE(IF(TRIM(MID(SUBSTITUTE($J93,",",REPT(" ",LEN($J93))), 2 *LEN($J93)+1,LEN($J93))) = "", "0", TRIM(MID(SUBSTITUTE($J93,",",REPT(" ",LEN($J93))),2 *LEN($J93)+1,LEN($J93))))) +  VALUE(IF(TRIM(MID(SUBSTITUTE($J93,",",REPT(" ",LEN($J93))), 3 *LEN($J93)+1,LEN($J93))) = "", "0", TRIM(MID(SUBSTITUTE($J93,",",REPT(" ",LEN($J93))),3 *LEN($J93)+1,LEN($J93))))) +  VALUE(IF(TRIM(MID(SUBSTITUTE($J93,",",REPT(" ",LEN($J93))), 4 *LEN($J93)+1,LEN($J93))) = "", "0", TRIM(MID(SUBSTITUTE($J93,",",REPT(" ",LEN($J93))),4 *LEN($J93)+1,LEN($J93))))) +  VALUE(IF(TRIM(MID(SUBSTITUTE($J93,",",REPT(" ",LEN($J93))), 5 *LEN($J93)+1,LEN($J93))) = "", "0", TRIM(MID(SUBSTITUTE($J93,",",REPT(" ",LEN($J93))),5 *LEN($J93)+1,LEN($J93))))) +  VALUE(IF(TRIM(MID(SUBSTITUTE($J93,",",REPT(" ",LEN($J93))), 6 *LEN($J93)+1,LEN($J93))) = "", "0", TRIM(MID(SUBSTITUTE($J93,",",REPT(" ",LEN($J93))),6 *LEN($J93)+1,LEN($J93))))) +  VALUE(IF(TRIM(MID(SUBSTITUTE($J93,",",REPT(" ",LEN($J93))), 7 *LEN($J93)+1,LEN($J93))) = "", "0", TRIM(MID(SUBSTITUTE($J93,",",REPT(" ",LEN($J93))),7 *LEN($J93)+1,LEN($J93))))) +  VALUE(IF(TRIM(MID(SUBSTITUTE($J93,",",REPT(" ",LEN($J93))), 8 *LEN($J93)+1,LEN($J93))) = "", "0", TRIM(MID(SUBSTITUTE($J93,",",REPT(" ",LEN($J93))),8 *LEN($J93)+1,LEN($J93))))) +  VALUE(IF(TRIM(MID(SUBSTITUTE($J93,",",REPT(" ",LEN($J93))), 9 *LEN($J93)+1,LEN($J93))) = "", "0", TRIM(MID(SUBSTITUTE($J93,",",REPT(" ",LEN($J93))),9 *LEN($J93)+1,LEN($J93))))) +  VALUE(IF(TRIM(MID(SUBSTITUTE($J93,",",REPT(" ",LEN($J93))), 10 *LEN($J93)+1,LEN($J93))) = "", "0", TRIM(MID(SUBSTITUTE($J93,",",REPT(" ",LEN($J93))),10 *LEN($J93)+1,LEN($J93)))))</f>
        <v>0</v>
      </c>
      <c r="T93" s="0" t="n">
        <f aca="false">IF(S93 = "", "", S93/R93)</f>
        <v>0</v>
      </c>
    </row>
    <row r="94" customFormat="false" ht="13.8" hidden="false" customHeight="false" outlineLevel="0" collapsed="false">
      <c r="H94" s="5" t="str">
        <f aca="true">IF(L94="", "", INDIRECT("P" &amp; ROW() - 1) - P94)</f>
        <v/>
      </c>
      <c r="K94" s="6" t="str">
        <f aca="false">IF(S94 = "", "", IF(S94/R94 = 0, "", S94/R94))</f>
        <v/>
      </c>
      <c r="M94" s="0" t="n">
        <f aca="false">IF(L94 = "-", -T94,G94)</f>
        <v>0</v>
      </c>
      <c r="N94" s="0" t="n">
        <f aca="true">IF(L94="-",SUM(INDIRECT(ADDRESS(2,COLUMN(M94))&amp;":"&amp;ADDRESS(ROW(),COLUMN(M94)))),0)</f>
        <v>0</v>
      </c>
      <c r="O94" s="0" t="n">
        <f aca="false">IF(L94="-",1,0)</f>
        <v>0</v>
      </c>
      <c r="P94" s="0" t="n">
        <f aca="true">IF(N94 = 0, INDIRECT("P" &amp; ROW() - 1), N94)</f>
        <v>0</v>
      </c>
      <c r="Q94" s="0" t="str">
        <f aca="false">IF(F94="","",VLOOKUP(F94,'Соль SKU'!$A$1:$B$150,2,0))</f>
        <v/>
      </c>
      <c r="R94" s="0" t="n">
        <f aca="false">IF($B$2 = "", 1, 8000/$B$2)</f>
        <v>1</v>
      </c>
      <c r="S94" s="0" t="n">
        <f aca="false">VALUE(IF(TRIM(MID(SUBSTITUTE($J94,",",REPT(" ",LEN($J94))), 0 *LEN($J94)+1,LEN($J94))) = "", "0", TRIM(MID(SUBSTITUTE($J94,",",REPT(" ",LEN($J94))),0 *LEN($J94)+1,LEN($J94))))) +   VALUE(IF(TRIM(MID(SUBSTITUTE($J94,",",REPT(" ",LEN($J94))), 1 *LEN($J94)+1,LEN($J94))) = "", "0", TRIM(MID(SUBSTITUTE($J94,",",REPT(" ",LEN($J94))),1 *LEN($J94)+1,LEN($J94))))) +  VALUE(IF(TRIM(MID(SUBSTITUTE($J94,",",REPT(" ",LEN($J94))), 2 *LEN($J94)+1,LEN($J94))) = "", "0", TRIM(MID(SUBSTITUTE($J94,",",REPT(" ",LEN($J94))),2 *LEN($J94)+1,LEN($J94))))) +  VALUE(IF(TRIM(MID(SUBSTITUTE($J94,",",REPT(" ",LEN($J94))), 3 *LEN($J94)+1,LEN($J94))) = "", "0", TRIM(MID(SUBSTITUTE($J94,",",REPT(" ",LEN($J94))),3 *LEN($J94)+1,LEN($J94))))) +  VALUE(IF(TRIM(MID(SUBSTITUTE($J94,",",REPT(" ",LEN($J94))), 4 *LEN($J94)+1,LEN($J94))) = "", "0", TRIM(MID(SUBSTITUTE($J94,",",REPT(" ",LEN($J94))),4 *LEN($J94)+1,LEN($J94))))) +  VALUE(IF(TRIM(MID(SUBSTITUTE($J94,",",REPT(" ",LEN($J94))), 5 *LEN($J94)+1,LEN($J94))) = "", "0", TRIM(MID(SUBSTITUTE($J94,",",REPT(" ",LEN($J94))),5 *LEN($J94)+1,LEN($J94))))) +  VALUE(IF(TRIM(MID(SUBSTITUTE($J94,",",REPT(" ",LEN($J94))), 6 *LEN($J94)+1,LEN($J94))) = "", "0", TRIM(MID(SUBSTITUTE($J94,",",REPT(" ",LEN($J94))),6 *LEN($J94)+1,LEN($J94))))) +  VALUE(IF(TRIM(MID(SUBSTITUTE($J94,",",REPT(" ",LEN($J94))), 7 *LEN($J94)+1,LEN($J94))) = "", "0", TRIM(MID(SUBSTITUTE($J94,",",REPT(" ",LEN($J94))),7 *LEN($J94)+1,LEN($J94))))) +  VALUE(IF(TRIM(MID(SUBSTITUTE($J94,",",REPT(" ",LEN($J94))), 8 *LEN($J94)+1,LEN($J94))) = "", "0", TRIM(MID(SUBSTITUTE($J94,",",REPT(" ",LEN($J94))),8 *LEN($J94)+1,LEN($J94))))) +  VALUE(IF(TRIM(MID(SUBSTITUTE($J94,",",REPT(" ",LEN($J94))), 9 *LEN($J94)+1,LEN($J94))) = "", "0", TRIM(MID(SUBSTITUTE($J94,",",REPT(" ",LEN($J94))),9 *LEN($J94)+1,LEN($J94))))) +  VALUE(IF(TRIM(MID(SUBSTITUTE($J94,",",REPT(" ",LEN($J94))), 10 *LEN($J94)+1,LEN($J94))) = "", "0", TRIM(MID(SUBSTITUTE($J94,",",REPT(" ",LEN($J94))),10 *LEN($J94)+1,LEN($J94)))))</f>
        <v>0</v>
      </c>
      <c r="T94" s="0" t="n">
        <f aca="false">IF(S94 = "", "", S94/R94)</f>
        <v>0</v>
      </c>
    </row>
    <row r="95" customFormat="false" ht="13.8" hidden="false" customHeight="false" outlineLevel="0" collapsed="false">
      <c r="H95" s="5" t="str">
        <f aca="true">IF(L95="", "", INDIRECT("P" &amp; ROW() - 1) - P95)</f>
        <v/>
      </c>
      <c r="K95" s="6" t="str">
        <f aca="false">IF(S95 = "", "", IF(S95/R95 = 0, "", S95/R95))</f>
        <v/>
      </c>
      <c r="M95" s="0" t="n">
        <f aca="false">IF(L95 = "-", -T95,G95)</f>
        <v>0</v>
      </c>
      <c r="N95" s="0" t="n">
        <f aca="true">IF(L95="-",SUM(INDIRECT(ADDRESS(2,COLUMN(M95))&amp;":"&amp;ADDRESS(ROW(),COLUMN(M95)))),0)</f>
        <v>0</v>
      </c>
      <c r="O95" s="0" t="n">
        <f aca="false">IF(L95="-",1,0)</f>
        <v>0</v>
      </c>
      <c r="P95" s="0" t="n">
        <f aca="true">IF(N95 = 0, INDIRECT("P" &amp; ROW() - 1), N95)</f>
        <v>0</v>
      </c>
      <c r="Q95" s="0" t="str">
        <f aca="false">IF(F95="","",VLOOKUP(F95,'Соль SKU'!$A$1:$B$150,2,0))</f>
        <v/>
      </c>
      <c r="R95" s="0" t="n">
        <f aca="false">IF($B$2 = "", 1, 8000/$B$2)</f>
        <v>1</v>
      </c>
      <c r="S95" s="0" t="n">
        <f aca="false">VALUE(IF(TRIM(MID(SUBSTITUTE($J95,",",REPT(" ",LEN($J95))), 0 *LEN($J95)+1,LEN($J95))) = "", "0", TRIM(MID(SUBSTITUTE($J95,",",REPT(" ",LEN($J95))),0 *LEN($J95)+1,LEN($J95))))) +   VALUE(IF(TRIM(MID(SUBSTITUTE($J95,",",REPT(" ",LEN($J95))), 1 *LEN($J95)+1,LEN($J95))) = "", "0", TRIM(MID(SUBSTITUTE($J95,",",REPT(" ",LEN($J95))),1 *LEN($J95)+1,LEN($J95))))) +  VALUE(IF(TRIM(MID(SUBSTITUTE($J95,",",REPT(" ",LEN($J95))), 2 *LEN($J95)+1,LEN($J95))) = "", "0", TRIM(MID(SUBSTITUTE($J95,",",REPT(" ",LEN($J95))),2 *LEN($J95)+1,LEN($J95))))) +  VALUE(IF(TRIM(MID(SUBSTITUTE($J95,",",REPT(" ",LEN($J95))), 3 *LEN($J95)+1,LEN($J95))) = "", "0", TRIM(MID(SUBSTITUTE($J95,",",REPT(" ",LEN($J95))),3 *LEN($J95)+1,LEN($J95))))) +  VALUE(IF(TRIM(MID(SUBSTITUTE($J95,",",REPT(" ",LEN($J95))), 4 *LEN($J95)+1,LEN($J95))) = "", "0", TRIM(MID(SUBSTITUTE($J95,",",REPT(" ",LEN($J95))),4 *LEN($J95)+1,LEN($J95))))) +  VALUE(IF(TRIM(MID(SUBSTITUTE($J95,",",REPT(" ",LEN($J95))), 5 *LEN($J95)+1,LEN($J95))) = "", "0", TRIM(MID(SUBSTITUTE($J95,",",REPT(" ",LEN($J95))),5 *LEN($J95)+1,LEN($J95))))) +  VALUE(IF(TRIM(MID(SUBSTITUTE($J95,",",REPT(" ",LEN($J95))), 6 *LEN($J95)+1,LEN($J95))) = "", "0", TRIM(MID(SUBSTITUTE($J95,",",REPT(" ",LEN($J95))),6 *LEN($J95)+1,LEN($J95))))) +  VALUE(IF(TRIM(MID(SUBSTITUTE($J95,",",REPT(" ",LEN($J95))), 7 *LEN($J95)+1,LEN($J95))) = "", "0", TRIM(MID(SUBSTITUTE($J95,",",REPT(" ",LEN($J95))),7 *LEN($J95)+1,LEN($J95))))) +  VALUE(IF(TRIM(MID(SUBSTITUTE($J95,",",REPT(" ",LEN($J95))), 8 *LEN($J95)+1,LEN($J95))) = "", "0", TRIM(MID(SUBSTITUTE($J95,",",REPT(" ",LEN($J95))),8 *LEN($J95)+1,LEN($J95))))) +  VALUE(IF(TRIM(MID(SUBSTITUTE($J95,",",REPT(" ",LEN($J95))), 9 *LEN($J95)+1,LEN($J95))) = "", "0", TRIM(MID(SUBSTITUTE($J95,",",REPT(" ",LEN($J95))),9 *LEN($J95)+1,LEN($J95))))) +  VALUE(IF(TRIM(MID(SUBSTITUTE($J95,",",REPT(" ",LEN($J95))), 10 *LEN($J95)+1,LEN($J95))) = "", "0", TRIM(MID(SUBSTITUTE($J95,",",REPT(" ",LEN($J95))),10 *LEN($J95)+1,LEN($J95)))))</f>
        <v>0</v>
      </c>
      <c r="T95" s="0" t="n">
        <f aca="false">IF(S95 = "", "", S95/R95)</f>
        <v>0</v>
      </c>
    </row>
    <row r="96" customFormat="false" ht="13.8" hidden="false" customHeight="false" outlineLevel="0" collapsed="false">
      <c r="H96" s="5" t="str">
        <f aca="true">IF(L96="", "", INDIRECT("P" &amp; ROW() - 1) - P96)</f>
        <v/>
      </c>
      <c r="K96" s="6" t="str">
        <f aca="false">IF(S96 = "", "", IF(S96/R96 = 0, "", S96/R96))</f>
        <v/>
      </c>
      <c r="M96" s="0" t="n">
        <f aca="false">IF(L96 = "-", -T96,G96)</f>
        <v>0</v>
      </c>
      <c r="N96" s="0" t="n">
        <f aca="true">IF(L96="-",SUM(INDIRECT(ADDRESS(2,COLUMN(M96))&amp;":"&amp;ADDRESS(ROW(),COLUMN(M96)))),0)</f>
        <v>0</v>
      </c>
      <c r="O96" s="0" t="n">
        <f aca="false">IF(L96="-",1,0)</f>
        <v>0</v>
      </c>
      <c r="P96" s="0" t="n">
        <f aca="true">IF(N96 = 0, INDIRECT("P" &amp; ROW() - 1), N96)</f>
        <v>0</v>
      </c>
      <c r="Q96" s="0" t="str">
        <f aca="false">IF(F96="","",VLOOKUP(F96,'Соль SKU'!$A$1:$B$150,2,0))</f>
        <v/>
      </c>
      <c r="R96" s="0" t="n">
        <f aca="false">IF($B$2 = "", 1, 8000/$B$2)</f>
        <v>1</v>
      </c>
      <c r="S96" s="0" t="n">
        <f aca="false">VALUE(IF(TRIM(MID(SUBSTITUTE($J96,",",REPT(" ",LEN($J96))), 0 *LEN($J96)+1,LEN($J96))) = "", "0", TRIM(MID(SUBSTITUTE($J96,",",REPT(" ",LEN($J96))),0 *LEN($J96)+1,LEN($J96))))) +   VALUE(IF(TRIM(MID(SUBSTITUTE($J96,",",REPT(" ",LEN($J96))), 1 *LEN($J96)+1,LEN($J96))) = "", "0", TRIM(MID(SUBSTITUTE($J96,",",REPT(" ",LEN($J96))),1 *LEN($J96)+1,LEN($J96))))) +  VALUE(IF(TRIM(MID(SUBSTITUTE($J96,",",REPT(" ",LEN($J96))), 2 *LEN($J96)+1,LEN($J96))) = "", "0", TRIM(MID(SUBSTITUTE($J96,",",REPT(" ",LEN($J96))),2 *LEN($J96)+1,LEN($J96))))) +  VALUE(IF(TRIM(MID(SUBSTITUTE($J96,",",REPT(" ",LEN($J96))), 3 *LEN($J96)+1,LEN($J96))) = "", "0", TRIM(MID(SUBSTITUTE($J96,",",REPT(" ",LEN($J96))),3 *LEN($J96)+1,LEN($J96))))) +  VALUE(IF(TRIM(MID(SUBSTITUTE($J96,",",REPT(" ",LEN($J96))), 4 *LEN($J96)+1,LEN($J96))) = "", "0", TRIM(MID(SUBSTITUTE($J96,",",REPT(" ",LEN($J96))),4 *LEN($J96)+1,LEN($J96))))) +  VALUE(IF(TRIM(MID(SUBSTITUTE($J96,",",REPT(" ",LEN($J96))), 5 *LEN($J96)+1,LEN($J96))) = "", "0", TRIM(MID(SUBSTITUTE($J96,",",REPT(" ",LEN($J96))),5 *LEN($J96)+1,LEN($J96))))) +  VALUE(IF(TRIM(MID(SUBSTITUTE($J96,",",REPT(" ",LEN($J96))), 6 *LEN($J96)+1,LEN($J96))) = "", "0", TRIM(MID(SUBSTITUTE($J96,",",REPT(" ",LEN($J96))),6 *LEN($J96)+1,LEN($J96))))) +  VALUE(IF(TRIM(MID(SUBSTITUTE($J96,",",REPT(" ",LEN($J96))), 7 *LEN($J96)+1,LEN($J96))) = "", "0", TRIM(MID(SUBSTITUTE($J96,",",REPT(" ",LEN($J96))),7 *LEN($J96)+1,LEN($J96))))) +  VALUE(IF(TRIM(MID(SUBSTITUTE($J96,",",REPT(" ",LEN($J96))), 8 *LEN($J96)+1,LEN($J96))) = "", "0", TRIM(MID(SUBSTITUTE($J96,",",REPT(" ",LEN($J96))),8 *LEN($J96)+1,LEN($J96))))) +  VALUE(IF(TRIM(MID(SUBSTITUTE($J96,",",REPT(" ",LEN($J96))), 9 *LEN($J96)+1,LEN($J96))) = "", "0", TRIM(MID(SUBSTITUTE($J96,",",REPT(" ",LEN($J96))),9 *LEN($J96)+1,LEN($J96))))) +  VALUE(IF(TRIM(MID(SUBSTITUTE($J96,",",REPT(" ",LEN($J96))), 10 *LEN($J96)+1,LEN($J96))) = "", "0", TRIM(MID(SUBSTITUTE($J96,",",REPT(" ",LEN($J96))),10 *LEN($J96)+1,LEN($J96)))))</f>
        <v>0</v>
      </c>
      <c r="T96" s="0" t="n">
        <f aca="false">IF(S96 = "", "", S96/R96)</f>
        <v>0</v>
      </c>
    </row>
    <row r="97" customFormat="false" ht="13.8" hidden="false" customHeight="false" outlineLevel="0" collapsed="false">
      <c r="H97" s="5" t="str">
        <f aca="true">IF(L97="", "", INDIRECT("P" &amp; ROW() - 1) - P97)</f>
        <v/>
      </c>
      <c r="K97" s="6" t="str">
        <f aca="false">IF(S97 = "", "", IF(S97/R97 = 0, "", S97/R97))</f>
        <v/>
      </c>
      <c r="M97" s="0" t="n">
        <f aca="false">IF(L97 = "-", -T97,G97)</f>
        <v>0</v>
      </c>
      <c r="N97" s="0" t="n">
        <f aca="true">IF(L97="-",SUM(INDIRECT(ADDRESS(2,COLUMN(M97))&amp;":"&amp;ADDRESS(ROW(),COLUMN(M97)))),0)</f>
        <v>0</v>
      </c>
      <c r="O97" s="0" t="n">
        <f aca="false">IF(L97="-",1,0)</f>
        <v>0</v>
      </c>
      <c r="P97" s="0" t="n">
        <f aca="true">IF(N97 = 0, INDIRECT("P" &amp; ROW() - 1), N97)</f>
        <v>0</v>
      </c>
      <c r="Q97" s="0" t="str">
        <f aca="false">IF(F97="","",VLOOKUP(F97,'Соль SKU'!$A$1:$B$150,2,0))</f>
        <v/>
      </c>
      <c r="R97" s="0" t="n">
        <f aca="false">IF($B$2 = "", 1, 8000/$B$2)</f>
        <v>1</v>
      </c>
      <c r="S97" s="0" t="n">
        <f aca="false">VALUE(IF(TRIM(MID(SUBSTITUTE($J97,",",REPT(" ",LEN($J97))), 0 *LEN($J97)+1,LEN($J97))) = "", "0", TRIM(MID(SUBSTITUTE($J97,",",REPT(" ",LEN($J97))),0 *LEN($J97)+1,LEN($J97))))) +   VALUE(IF(TRIM(MID(SUBSTITUTE($J97,",",REPT(" ",LEN($J97))), 1 *LEN($J97)+1,LEN($J97))) = "", "0", TRIM(MID(SUBSTITUTE($J97,",",REPT(" ",LEN($J97))),1 *LEN($J97)+1,LEN($J97))))) +  VALUE(IF(TRIM(MID(SUBSTITUTE($J97,",",REPT(" ",LEN($J97))), 2 *LEN($J97)+1,LEN($J97))) = "", "0", TRIM(MID(SUBSTITUTE($J97,",",REPT(" ",LEN($J97))),2 *LEN($J97)+1,LEN($J97))))) +  VALUE(IF(TRIM(MID(SUBSTITUTE($J97,",",REPT(" ",LEN($J97))), 3 *LEN($J97)+1,LEN($J97))) = "", "0", TRIM(MID(SUBSTITUTE($J97,",",REPT(" ",LEN($J97))),3 *LEN($J97)+1,LEN($J97))))) +  VALUE(IF(TRIM(MID(SUBSTITUTE($J97,",",REPT(" ",LEN($J97))), 4 *LEN($J97)+1,LEN($J97))) = "", "0", TRIM(MID(SUBSTITUTE($J97,",",REPT(" ",LEN($J97))),4 *LEN($J97)+1,LEN($J97))))) +  VALUE(IF(TRIM(MID(SUBSTITUTE($J97,",",REPT(" ",LEN($J97))), 5 *LEN($J97)+1,LEN($J97))) = "", "0", TRIM(MID(SUBSTITUTE($J97,",",REPT(" ",LEN($J97))),5 *LEN($J97)+1,LEN($J97))))) +  VALUE(IF(TRIM(MID(SUBSTITUTE($J97,",",REPT(" ",LEN($J97))), 6 *LEN($J97)+1,LEN($J97))) = "", "0", TRIM(MID(SUBSTITUTE($J97,",",REPT(" ",LEN($J97))),6 *LEN($J97)+1,LEN($J97))))) +  VALUE(IF(TRIM(MID(SUBSTITUTE($J97,",",REPT(" ",LEN($J97))), 7 *LEN($J97)+1,LEN($J97))) = "", "0", TRIM(MID(SUBSTITUTE($J97,",",REPT(" ",LEN($J97))),7 *LEN($J97)+1,LEN($J97))))) +  VALUE(IF(TRIM(MID(SUBSTITUTE($J97,",",REPT(" ",LEN($J97))), 8 *LEN($J97)+1,LEN($J97))) = "", "0", TRIM(MID(SUBSTITUTE($J97,",",REPT(" ",LEN($J97))),8 *LEN($J97)+1,LEN($J97))))) +  VALUE(IF(TRIM(MID(SUBSTITUTE($J97,",",REPT(" ",LEN($J97))), 9 *LEN($J97)+1,LEN($J97))) = "", "0", TRIM(MID(SUBSTITUTE($J97,",",REPT(" ",LEN($J97))),9 *LEN($J97)+1,LEN($J97))))) +  VALUE(IF(TRIM(MID(SUBSTITUTE($J97,",",REPT(" ",LEN($J97))), 10 *LEN($J97)+1,LEN($J97))) = "", "0", TRIM(MID(SUBSTITUTE($J97,",",REPT(" ",LEN($J97))),10 *LEN($J97)+1,LEN($J97)))))</f>
        <v>0</v>
      </c>
      <c r="T97" s="0" t="n">
        <f aca="false">IF(S97 = "", "", S97/R97)</f>
        <v>0</v>
      </c>
    </row>
    <row r="98" customFormat="false" ht="13.8" hidden="false" customHeight="false" outlineLevel="0" collapsed="false">
      <c r="H98" s="5" t="str">
        <f aca="true">IF(L98="", "", INDIRECT("P" &amp; ROW() - 1) - P98)</f>
        <v/>
      </c>
      <c r="K98" s="6" t="str">
        <f aca="false">IF(S98 = "", "", IF(S98/R98 = 0, "", S98/R98))</f>
        <v/>
      </c>
      <c r="M98" s="0" t="n">
        <f aca="false">IF(L98 = "-", -T98,G98)</f>
        <v>0</v>
      </c>
      <c r="N98" s="0" t="n">
        <f aca="true">IF(L98="-",SUM(INDIRECT(ADDRESS(2,COLUMN(M98))&amp;":"&amp;ADDRESS(ROW(),COLUMN(M98)))),0)</f>
        <v>0</v>
      </c>
      <c r="O98" s="0" t="n">
        <f aca="false">IF(L98="-",1,0)</f>
        <v>0</v>
      </c>
      <c r="P98" s="0" t="n">
        <f aca="true">IF(N98 = 0, INDIRECT("P" &amp; ROW() - 1), N98)</f>
        <v>0</v>
      </c>
      <c r="Q98" s="0" t="str">
        <f aca="false">IF(F98="","",VLOOKUP(F98,'Соль SKU'!$A$1:$B$150,2,0))</f>
        <v/>
      </c>
      <c r="R98" s="0" t="n">
        <f aca="false">IF($B$2 = "", 1, 8000/$B$2)</f>
        <v>1</v>
      </c>
      <c r="S98" s="0" t="n">
        <f aca="false">VALUE(IF(TRIM(MID(SUBSTITUTE($J98,",",REPT(" ",LEN($J98))), 0 *LEN($J98)+1,LEN($J98))) = "", "0", TRIM(MID(SUBSTITUTE($J98,",",REPT(" ",LEN($J98))),0 *LEN($J98)+1,LEN($J98))))) +   VALUE(IF(TRIM(MID(SUBSTITUTE($J98,",",REPT(" ",LEN($J98))), 1 *LEN($J98)+1,LEN($J98))) = "", "0", TRIM(MID(SUBSTITUTE($J98,",",REPT(" ",LEN($J98))),1 *LEN($J98)+1,LEN($J98))))) +  VALUE(IF(TRIM(MID(SUBSTITUTE($J98,",",REPT(" ",LEN($J98))), 2 *LEN($J98)+1,LEN($J98))) = "", "0", TRIM(MID(SUBSTITUTE($J98,",",REPT(" ",LEN($J98))),2 *LEN($J98)+1,LEN($J98))))) +  VALUE(IF(TRIM(MID(SUBSTITUTE($J98,",",REPT(" ",LEN($J98))), 3 *LEN($J98)+1,LEN($J98))) = "", "0", TRIM(MID(SUBSTITUTE($J98,",",REPT(" ",LEN($J98))),3 *LEN($J98)+1,LEN($J98))))) +  VALUE(IF(TRIM(MID(SUBSTITUTE($J98,",",REPT(" ",LEN($J98))), 4 *LEN($J98)+1,LEN($J98))) = "", "0", TRIM(MID(SUBSTITUTE($J98,",",REPT(" ",LEN($J98))),4 *LEN($J98)+1,LEN($J98))))) +  VALUE(IF(TRIM(MID(SUBSTITUTE($J98,",",REPT(" ",LEN($J98))), 5 *LEN($J98)+1,LEN($J98))) = "", "0", TRIM(MID(SUBSTITUTE($J98,",",REPT(" ",LEN($J98))),5 *LEN($J98)+1,LEN($J98))))) +  VALUE(IF(TRIM(MID(SUBSTITUTE($J98,",",REPT(" ",LEN($J98))), 6 *LEN($J98)+1,LEN($J98))) = "", "0", TRIM(MID(SUBSTITUTE($J98,",",REPT(" ",LEN($J98))),6 *LEN($J98)+1,LEN($J98))))) +  VALUE(IF(TRIM(MID(SUBSTITUTE($J98,",",REPT(" ",LEN($J98))), 7 *LEN($J98)+1,LEN($J98))) = "", "0", TRIM(MID(SUBSTITUTE($J98,",",REPT(" ",LEN($J98))),7 *LEN($J98)+1,LEN($J98))))) +  VALUE(IF(TRIM(MID(SUBSTITUTE($J98,",",REPT(" ",LEN($J98))), 8 *LEN($J98)+1,LEN($J98))) = "", "0", TRIM(MID(SUBSTITUTE($J98,",",REPT(" ",LEN($J98))),8 *LEN($J98)+1,LEN($J98))))) +  VALUE(IF(TRIM(MID(SUBSTITUTE($J98,",",REPT(" ",LEN($J98))), 9 *LEN($J98)+1,LEN($J98))) = "", "0", TRIM(MID(SUBSTITUTE($J98,",",REPT(" ",LEN($J98))),9 *LEN($J98)+1,LEN($J98))))) +  VALUE(IF(TRIM(MID(SUBSTITUTE($J98,",",REPT(" ",LEN($J98))), 10 *LEN($J98)+1,LEN($J98))) = "", "0", TRIM(MID(SUBSTITUTE($J98,",",REPT(" ",LEN($J98))),10 *LEN($J98)+1,LEN($J98)))))</f>
        <v>0</v>
      </c>
      <c r="T98" s="0" t="n">
        <f aca="false">IF(S98 = "", "", S98/R98)</f>
        <v>0</v>
      </c>
    </row>
    <row r="99" customFormat="false" ht="13.8" hidden="false" customHeight="false" outlineLevel="0" collapsed="false">
      <c r="H99" s="5" t="str">
        <f aca="true">IF(L99="", "", INDIRECT("P" &amp; ROW() - 1) - P99)</f>
        <v/>
      </c>
      <c r="K99" s="6" t="str">
        <f aca="false">IF(S99 = "", "", IF(S99/R99 = 0, "", S99/R99))</f>
        <v/>
      </c>
      <c r="M99" s="0" t="n">
        <f aca="false">IF(L99 = "-", -T99,G99)</f>
        <v>0</v>
      </c>
      <c r="N99" s="0" t="n">
        <f aca="true">IF(L99="-",SUM(INDIRECT(ADDRESS(2,COLUMN(M99))&amp;":"&amp;ADDRESS(ROW(),COLUMN(M99)))),0)</f>
        <v>0</v>
      </c>
      <c r="O99" s="0" t="n">
        <f aca="false">IF(L99="-",1,0)</f>
        <v>0</v>
      </c>
      <c r="P99" s="0" t="n">
        <f aca="true">IF(N99 = 0, INDIRECT("P" &amp; ROW() - 1), N99)</f>
        <v>0</v>
      </c>
      <c r="Q99" s="0" t="str">
        <f aca="false">IF(F99="","",VLOOKUP(F99,'Соль SKU'!$A$1:$B$150,2,0))</f>
        <v/>
      </c>
      <c r="R99" s="0" t="n">
        <f aca="false">IF($B$2 = "", 1, 8000/$B$2)</f>
        <v>1</v>
      </c>
      <c r="S99" s="0" t="n">
        <f aca="false">VALUE(IF(TRIM(MID(SUBSTITUTE($J99,",",REPT(" ",LEN($J99))), 0 *LEN($J99)+1,LEN($J99))) = "", "0", TRIM(MID(SUBSTITUTE($J99,",",REPT(" ",LEN($J99))),0 *LEN($J99)+1,LEN($J99))))) +   VALUE(IF(TRIM(MID(SUBSTITUTE($J99,",",REPT(" ",LEN($J99))), 1 *LEN($J99)+1,LEN($J99))) = "", "0", TRIM(MID(SUBSTITUTE($J99,",",REPT(" ",LEN($J99))),1 *LEN($J99)+1,LEN($J99))))) +  VALUE(IF(TRIM(MID(SUBSTITUTE($J99,",",REPT(" ",LEN($J99))), 2 *LEN($J99)+1,LEN($J99))) = "", "0", TRIM(MID(SUBSTITUTE($J99,",",REPT(" ",LEN($J99))),2 *LEN($J99)+1,LEN($J99))))) +  VALUE(IF(TRIM(MID(SUBSTITUTE($J99,",",REPT(" ",LEN($J99))), 3 *LEN($J99)+1,LEN($J99))) = "", "0", TRIM(MID(SUBSTITUTE($J99,",",REPT(" ",LEN($J99))),3 *LEN($J99)+1,LEN($J99))))) +  VALUE(IF(TRIM(MID(SUBSTITUTE($J99,",",REPT(" ",LEN($J99))), 4 *LEN($J99)+1,LEN($J99))) = "", "0", TRIM(MID(SUBSTITUTE($J99,",",REPT(" ",LEN($J99))),4 *LEN($J99)+1,LEN($J99))))) +  VALUE(IF(TRIM(MID(SUBSTITUTE($J99,",",REPT(" ",LEN($J99))), 5 *LEN($J99)+1,LEN($J99))) = "", "0", TRIM(MID(SUBSTITUTE($J99,",",REPT(" ",LEN($J99))),5 *LEN($J99)+1,LEN($J99))))) +  VALUE(IF(TRIM(MID(SUBSTITUTE($J99,",",REPT(" ",LEN($J99))), 6 *LEN($J99)+1,LEN($J99))) = "", "0", TRIM(MID(SUBSTITUTE($J99,",",REPT(" ",LEN($J99))),6 *LEN($J99)+1,LEN($J99))))) +  VALUE(IF(TRIM(MID(SUBSTITUTE($J99,",",REPT(" ",LEN($J99))), 7 *LEN($J99)+1,LEN($J99))) = "", "0", TRIM(MID(SUBSTITUTE($J99,",",REPT(" ",LEN($J99))),7 *LEN($J99)+1,LEN($J99))))) +  VALUE(IF(TRIM(MID(SUBSTITUTE($J99,",",REPT(" ",LEN($J99))), 8 *LEN($J99)+1,LEN($J99))) = "", "0", TRIM(MID(SUBSTITUTE($J99,",",REPT(" ",LEN($J99))),8 *LEN($J99)+1,LEN($J99))))) +  VALUE(IF(TRIM(MID(SUBSTITUTE($J99,",",REPT(" ",LEN($J99))), 9 *LEN($J99)+1,LEN($J99))) = "", "0", TRIM(MID(SUBSTITUTE($J99,",",REPT(" ",LEN($J99))),9 *LEN($J99)+1,LEN($J99))))) +  VALUE(IF(TRIM(MID(SUBSTITUTE($J99,",",REPT(" ",LEN($J99))), 10 *LEN($J99)+1,LEN($J99))) = "", "0", TRIM(MID(SUBSTITUTE($J99,",",REPT(" ",LEN($J99))),10 *LEN($J99)+1,LEN($J99)))))</f>
        <v>0</v>
      </c>
      <c r="T99" s="0" t="n">
        <f aca="false">IF(S99 = "", "", S99/R99)</f>
        <v>0</v>
      </c>
    </row>
    <row r="100" customFormat="false" ht="13.8" hidden="false" customHeight="false" outlineLevel="0" collapsed="false">
      <c r="H100" s="5" t="str">
        <f aca="true">IF(L100="", "", INDIRECT("P" &amp; ROW() - 1) - P100)</f>
        <v/>
      </c>
      <c r="K100" s="6" t="str">
        <f aca="false">IF(S100 = "", "", IF(S100/R100 = 0, "", S100/R100))</f>
        <v/>
      </c>
      <c r="M100" s="0" t="n">
        <f aca="false">IF(L100 = "-", -T100,G100)</f>
        <v>0</v>
      </c>
      <c r="N100" s="0" t="n">
        <f aca="true">IF(L100 = "-", SUM(INDIRECT(ADDRESS(2,COLUMN(M100)) &amp; ":" &amp; ADDRESS(ROW(),COLUMN(M100)))), 0)</f>
        <v>0</v>
      </c>
      <c r="O100" s="0" t="n">
        <f aca="false">IF(L100="-",1,0)</f>
        <v>0</v>
      </c>
      <c r="P100" s="0" t="n">
        <f aca="true">IF(N100 = 0, INDIRECT("P" &amp; ROW() - 1), N100)</f>
        <v>0</v>
      </c>
      <c r="Q100" s="0" t="str">
        <f aca="false">IF(F100="","",VLOOKUP(F100,'Соль SKU'!$A$1:$B$150,2,0))</f>
        <v/>
      </c>
      <c r="R100" s="0" t="n">
        <f aca="false">IF($B$2 = "", 1, 8000/$B$2)</f>
        <v>1</v>
      </c>
      <c r="S100" s="0" t="n">
        <f aca="false">VALUE(IF(TRIM(MID(SUBSTITUTE($J100,",",REPT(" ",LEN($J100))), 0 *LEN($J100)+1,LEN($J100))) = "", "0", TRIM(MID(SUBSTITUTE($J100,",",REPT(" ",LEN($J100))),0 *LEN($J100)+1,LEN($J100))))) +   VALUE(IF(TRIM(MID(SUBSTITUTE($J100,",",REPT(" ",LEN($J100))), 1 *LEN($J100)+1,LEN($J100))) = "", "0", TRIM(MID(SUBSTITUTE($J100,",",REPT(" ",LEN($J100))),1 *LEN($J100)+1,LEN($J100))))) +  VALUE(IF(TRIM(MID(SUBSTITUTE($J100,",",REPT(" ",LEN($J100))), 2 *LEN($J100)+1,LEN($J100))) = "", "0", TRIM(MID(SUBSTITUTE($J100,",",REPT(" ",LEN($J100))),2 *LEN($J100)+1,LEN($J100))))) +  VALUE(IF(TRIM(MID(SUBSTITUTE($J100,",",REPT(" ",LEN($J100))), 3 *LEN($J100)+1,LEN($J100))) = "", "0", TRIM(MID(SUBSTITUTE($J100,",",REPT(" ",LEN($J100))),3 *LEN($J100)+1,LEN($J100))))) +  VALUE(IF(TRIM(MID(SUBSTITUTE($J100,",",REPT(" ",LEN($J100))), 4 *LEN($J100)+1,LEN($J100))) = "", "0", TRIM(MID(SUBSTITUTE($J100,",",REPT(" ",LEN($J100))),4 *LEN($J100)+1,LEN($J100))))) +  VALUE(IF(TRIM(MID(SUBSTITUTE($J100,",",REPT(" ",LEN($J100))), 5 *LEN($J100)+1,LEN($J100))) = "", "0", TRIM(MID(SUBSTITUTE($J100,",",REPT(" ",LEN($J100))),5 *LEN($J100)+1,LEN($J100))))) +  VALUE(IF(TRIM(MID(SUBSTITUTE($J100,",",REPT(" ",LEN($J100))), 6 *LEN($J100)+1,LEN($J100))) = "", "0", TRIM(MID(SUBSTITUTE($J100,",",REPT(" ",LEN($J100))),6 *LEN($J100)+1,LEN($J100))))) +  VALUE(IF(TRIM(MID(SUBSTITUTE($J100,",",REPT(" ",LEN($J100))), 7 *LEN($J100)+1,LEN($J100))) = "", "0", TRIM(MID(SUBSTITUTE($J100,",",REPT(" ",LEN($J100))),7 *LEN($J100)+1,LEN($J100))))) +  VALUE(IF(TRIM(MID(SUBSTITUTE($J100,",",REPT(" ",LEN($J100))), 8 *LEN($J100)+1,LEN($J100))) = "", "0", TRIM(MID(SUBSTITUTE($J100,",",REPT(" ",LEN($J100))),8 *LEN($J100)+1,LEN($J100))))) +  VALUE(IF(TRIM(MID(SUBSTITUTE($J100,",",REPT(" ",LEN($J100))), 9 *LEN($J100)+1,LEN($J100))) = "", "0", TRIM(MID(SUBSTITUTE($J100,",",REPT(" ",LEN($J100))),9 *LEN($J100)+1,LEN($J100))))) +  VALUE(IF(TRIM(MID(SUBSTITUTE($J100,",",REPT(" ",LEN($J100))), 10 *LEN($J100)+1,LEN($J100))) = "", "0", TRIM(MID(SUBSTITUTE($J100,",",REPT(" ",LEN($J100))),10 *LEN($J100)+1,LEN($J100)))))</f>
        <v>0</v>
      </c>
      <c r="T100" s="0" t="n">
        <f aca="false">IF(S100 = "", "", S100/R100)</f>
        <v>0</v>
      </c>
    </row>
    <row r="101" customFormat="false" ht="13.8" hidden="false" customHeight="false" outlineLevel="0" collapsed="false">
      <c r="H101" s="5" t="str">
        <f aca="true">IF(L101="", "", INDIRECT("P" &amp; ROW() - 1) - P101)</f>
        <v/>
      </c>
      <c r="K101" s="6" t="str">
        <f aca="false">IF(S101 = "", "", IF(S101/R101 = 0, "", S101/R101))</f>
        <v/>
      </c>
      <c r="M101" s="0" t="n">
        <f aca="false">IF(L101 = "-", -T101,G101)</f>
        <v>0</v>
      </c>
      <c r="N101" s="0" t="n">
        <f aca="true">IF(L101 = "-", SUM(INDIRECT(ADDRESS(2,COLUMN(M101)) &amp; ":" &amp; ADDRESS(ROW(),COLUMN(M101)))), 0)</f>
        <v>0</v>
      </c>
      <c r="O101" s="0" t="n">
        <f aca="false">IF(L101="-",1,0)</f>
        <v>0</v>
      </c>
      <c r="P101" s="0" t="n">
        <f aca="true">IF(N101 = 0, INDIRECT("P" &amp; ROW() - 1), N101)</f>
        <v>0</v>
      </c>
      <c r="Q101" s="0" t="str">
        <f aca="false">IF(F101="","",VLOOKUP(F101,'Соль SKU'!$A$1:$B$150,2,0))</f>
        <v/>
      </c>
      <c r="R101" s="0" t="n">
        <f aca="false">IF($B$2 = "", 1, 8000/$B$2)</f>
        <v>1</v>
      </c>
      <c r="S101" s="0" t="n">
        <f aca="false">VALUE(IF(TRIM(MID(SUBSTITUTE($J101,",",REPT(" ",LEN($J101))), 0 *LEN($J101)+1,LEN($J101))) = "", "0", TRIM(MID(SUBSTITUTE($J101,",",REPT(" ",LEN($J101))),0 *LEN($J101)+1,LEN($J101))))) +   VALUE(IF(TRIM(MID(SUBSTITUTE($J101,",",REPT(" ",LEN($J101))), 1 *LEN($J101)+1,LEN($J101))) = "", "0", TRIM(MID(SUBSTITUTE($J101,",",REPT(" ",LEN($J101))),1 *LEN($J101)+1,LEN($J101))))) +  VALUE(IF(TRIM(MID(SUBSTITUTE($J101,",",REPT(" ",LEN($J101))), 2 *LEN($J101)+1,LEN($J101))) = "", "0", TRIM(MID(SUBSTITUTE($J101,",",REPT(" ",LEN($J101))),2 *LEN($J101)+1,LEN($J101))))) +  VALUE(IF(TRIM(MID(SUBSTITUTE($J101,",",REPT(" ",LEN($J101))), 3 *LEN($J101)+1,LEN($J101))) = "", "0", TRIM(MID(SUBSTITUTE($J101,",",REPT(" ",LEN($J101))),3 *LEN($J101)+1,LEN($J101))))) +  VALUE(IF(TRIM(MID(SUBSTITUTE($J101,",",REPT(" ",LEN($J101))), 4 *LEN($J101)+1,LEN($J101))) = "", "0", TRIM(MID(SUBSTITUTE($J101,",",REPT(" ",LEN($J101))),4 *LEN($J101)+1,LEN($J101))))) +  VALUE(IF(TRIM(MID(SUBSTITUTE($J101,",",REPT(" ",LEN($J101))), 5 *LEN($J101)+1,LEN($J101))) = "", "0", TRIM(MID(SUBSTITUTE($J101,",",REPT(" ",LEN($J101))),5 *LEN($J101)+1,LEN($J101))))) +  VALUE(IF(TRIM(MID(SUBSTITUTE($J101,",",REPT(" ",LEN($J101))), 6 *LEN($J101)+1,LEN($J101))) = "", "0", TRIM(MID(SUBSTITUTE($J101,",",REPT(" ",LEN($J101))),6 *LEN($J101)+1,LEN($J101))))) +  VALUE(IF(TRIM(MID(SUBSTITUTE($J101,",",REPT(" ",LEN($J101))), 7 *LEN($J101)+1,LEN($J101))) = "", "0", TRIM(MID(SUBSTITUTE($J101,",",REPT(" ",LEN($J101))),7 *LEN($J101)+1,LEN($J101))))) +  VALUE(IF(TRIM(MID(SUBSTITUTE($J101,",",REPT(" ",LEN($J101))), 8 *LEN($J101)+1,LEN($J101))) = "", "0", TRIM(MID(SUBSTITUTE($J101,",",REPT(" ",LEN($J101))),8 *LEN($J101)+1,LEN($J101))))) +  VALUE(IF(TRIM(MID(SUBSTITUTE($J101,",",REPT(" ",LEN($J101))), 9 *LEN($J101)+1,LEN($J101))) = "", "0", TRIM(MID(SUBSTITUTE($J101,",",REPT(" ",LEN($J101))),9 *LEN($J101)+1,LEN($J101))))) +  VALUE(IF(TRIM(MID(SUBSTITUTE($J101,",",REPT(" ",LEN($J101))), 10 *LEN($J101)+1,LEN($J101))) = "", "0", TRIM(MID(SUBSTITUTE($J101,",",REPT(" ",LEN($J101))),10 *LEN($J101)+1,LEN($J101)))))</f>
        <v>0</v>
      </c>
      <c r="T101" s="0" t="n">
        <f aca="false">IF(S101 = "", "", S101/R101)</f>
        <v>0</v>
      </c>
    </row>
    <row r="102" customFormat="false" ht="13.8" hidden="false" customHeight="false" outlineLevel="0" collapsed="false">
      <c r="H102" s="5" t="str">
        <f aca="true">IF(L102="", "", INDIRECT("P" &amp; ROW() - 1) - P102)</f>
        <v/>
      </c>
      <c r="K102" s="6" t="str">
        <f aca="false">IF(S102 = "", "", IF(S102/R102 = 0, "", S102/R102))</f>
        <v/>
      </c>
      <c r="M102" s="0" t="n">
        <f aca="false">IF(L102 = "-", -T102,G102)</f>
        <v>0</v>
      </c>
      <c r="N102" s="0" t="n">
        <f aca="true">IF(L102 = "-", SUM(INDIRECT(ADDRESS(2,COLUMN(M102)) &amp; ":" &amp; ADDRESS(ROW(),COLUMN(M102)))), 0)</f>
        <v>0</v>
      </c>
      <c r="O102" s="0" t="n">
        <f aca="false">IF(L102="-",1,0)</f>
        <v>0</v>
      </c>
      <c r="P102" s="0" t="n">
        <f aca="true">IF(N102 = 0, INDIRECT("P" &amp; ROW() - 1), N102)</f>
        <v>0</v>
      </c>
      <c r="Q102" s="0" t="str">
        <f aca="false">IF(F102="","",VLOOKUP(F102,'Соль SKU'!$A$1:$B$150,2,0))</f>
        <v/>
      </c>
      <c r="R102" s="0" t="n">
        <f aca="false">IF($B$2 = "", 1, 8000/$B$2)</f>
        <v>1</v>
      </c>
      <c r="S102" s="0" t="n">
        <f aca="false">VALUE(IF(TRIM(MID(SUBSTITUTE($J102,",",REPT(" ",LEN($J102))), 0 *LEN($J102)+1,LEN($J102))) = "", "0", TRIM(MID(SUBSTITUTE($J102,",",REPT(" ",LEN($J102))),0 *LEN($J102)+1,LEN($J102))))) +   VALUE(IF(TRIM(MID(SUBSTITUTE($J102,",",REPT(" ",LEN($J102))), 1 *LEN($J102)+1,LEN($J102))) = "", "0", TRIM(MID(SUBSTITUTE($J102,",",REPT(" ",LEN($J102))),1 *LEN($J102)+1,LEN($J102))))) +  VALUE(IF(TRIM(MID(SUBSTITUTE($J102,",",REPT(" ",LEN($J102))), 2 *LEN($J102)+1,LEN($J102))) = "", "0", TRIM(MID(SUBSTITUTE($J102,",",REPT(" ",LEN($J102))),2 *LEN($J102)+1,LEN($J102))))) +  VALUE(IF(TRIM(MID(SUBSTITUTE($J102,",",REPT(" ",LEN($J102))), 3 *LEN($J102)+1,LEN($J102))) = "", "0", TRIM(MID(SUBSTITUTE($J102,",",REPT(" ",LEN($J102))),3 *LEN($J102)+1,LEN($J102))))) +  VALUE(IF(TRIM(MID(SUBSTITUTE($J102,",",REPT(" ",LEN($J102))), 4 *LEN($J102)+1,LEN($J102))) = "", "0", TRIM(MID(SUBSTITUTE($J102,",",REPT(" ",LEN($J102))),4 *LEN($J102)+1,LEN($J102))))) +  VALUE(IF(TRIM(MID(SUBSTITUTE($J102,",",REPT(" ",LEN($J102))), 5 *LEN($J102)+1,LEN($J102))) = "", "0", TRIM(MID(SUBSTITUTE($J102,",",REPT(" ",LEN($J102))),5 *LEN($J102)+1,LEN($J102))))) +  VALUE(IF(TRIM(MID(SUBSTITUTE($J102,",",REPT(" ",LEN($J102))), 6 *LEN($J102)+1,LEN($J102))) = "", "0", TRIM(MID(SUBSTITUTE($J102,",",REPT(" ",LEN($J102))),6 *LEN($J102)+1,LEN($J102))))) +  VALUE(IF(TRIM(MID(SUBSTITUTE($J102,",",REPT(" ",LEN($J102))), 7 *LEN($J102)+1,LEN($J102))) = "", "0", TRIM(MID(SUBSTITUTE($J102,",",REPT(" ",LEN($J102))),7 *LEN($J102)+1,LEN($J102))))) +  VALUE(IF(TRIM(MID(SUBSTITUTE($J102,",",REPT(" ",LEN($J102))), 8 *LEN($J102)+1,LEN($J102))) = "", "0", TRIM(MID(SUBSTITUTE($J102,",",REPT(" ",LEN($J102))),8 *LEN($J102)+1,LEN($J102))))) +  VALUE(IF(TRIM(MID(SUBSTITUTE($J102,",",REPT(" ",LEN($J102))), 9 *LEN($J102)+1,LEN($J102))) = "", "0", TRIM(MID(SUBSTITUTE($J102,",",REPT(" ",LEN($J102))),9 *LEN($J102)+1,LEN($J102))))) +  VALUE(IF(TRIM(MID(SUBSTITUTE($J102,",",REPT(" ",LEN($J102))), 10 *LEN($J102)+1,LEN($J102))) = "", "0", TRIM(MID(SUBSTITUTE($J102,",",REPT(" ",LEN($J102))),10 *LEN($J102)+1,LEN($J102)))))</f>
        <v>0</v>
      </c>
      <c r="T102" s="0" t="n">
        <f aca="false">IF(S102 = "", "", S102/R102)</f>
        <v>0</v>
      </c>
    </row>
    <row r="103" customFormat="false" ht="13.8" hidden="false" customHeight="false" outlineLevel="0" collapsed="false">
      <c r="H103" s="5" t="str">
        <f aca="true">IF(L103="", "", INDIRECT("P" &amp; ROW() - 1) - P103)</f>
        <v/>
      </c>
      <c r="K103" s="6" t="str">
        <f aca="false">IF(S103 = "", "", IF(S103/R103 = 0, "", S103/R103))</f>
        <v/>
      </c>
      <c r="M103" s="0" t="n">
        <f aca="false">IF(L103 = "-", -T103,G103)</f>
        <v>0</v>
      </c>
      <c r="N103" s="0" t="n">
        <f aca="true">IF(L103 = "-", SUM(INDIRECT(ADDRESS(2,COLUMN(M103)) &amp; ":" &amp; ADDRESS(ROW(),COLUMN(M103)))), 0)</f>
        <v>0</v>
      </c>
      <c r="O103" s="0" t="n">
        <f aca="false">IF(L103="-",1,0)</f>
        <v>0</v>
      </c>
      <c r="P103" s="0" t="n">
        <f aca="true">IF(N103 = 0, INDIRECT("P" &amp; ROW() - 1), N103)</f>
        <v>0</v>
      </c>
      <c r="Q103" s="0" t="str">
        <f aca="false">IF(F103="","",VLOOKUP(F103,'Соль SKU'!$A$1:$B$150,2,0))</f>
        <v/>
      </c>
      <c r="R103" s="0" t="n">
        <f aca="false">IF($B$2 = "", 1, 8000/$B$2)</f>
        <v>1</v>
      </c>
      <c r="S103" s="0" t="n">
        <f aca="false">VALUE(IF(TRIM(MID(SUBSTITUTE($J103,",",REPT(" ",LEN($J103))), 0 *LEN($J103)+1,LEN($J103))) = "", "0", TRIM(MID(SUBSTITUTE($J103,",",REPT(" ",LEN($J103))),0 *LEN($J103)+1,LEN($J103))))) +   VALUE(IF(TRIM(MID(SUBSTITUTE($J103,",",REPT(" ",LEN($J103))), 1 *LEN($J103)+1,LEN($J103))) = "", "0", TRIM(MID(SUBSTITUTE($J103,",",REPT(" ",LEN($J103))),1 *LEN($J103)+1,LEN($J103))))) +  VALUE(IF(TRIM(MID(SUBSTITUTE($J103,",",REPT(" ",LEN($J103))), 2 *LEN($J103)+1,LEN($J103))) = "", "0", TRIM(MID(SUBSTITUTE($J103,",",REPT(" ",LEN($J103))),2 *LEN($J103)+1,LEN($J103))))) +  VALUE(IF(TRIM(MID(SUBSTITUTE($J103,",",REPT(" ",LEN($J103))), 3 *LEN($J103)+1,LEN($J103))) = "", "0", TRIM(MID(SUBSTITUTE($J103,",",REPT(" ",LEN($J103))),3 *LEN($J103)+1,LEN($J103))))) +  VALUE(IF(TRIM(MID(SUBSTITUTE($J103,",",REPT(" ",LEN($J103))), 4 *LEN($J103)+1,LEN($J103))) = "", "0", TRIM(MID(SUBSTITUTE($J103,",",REPT(" ",LEN($J103))),4 *LEN($J103)+1,LEN($J103))))) +  VALUE(IF(TRIM(MID(SUBSTITUTE($J103,",",REPT(" ",LEN($J103))), 5 *LEN($J103)+1,LEN($J103))) = "", "0", TRIM(MID(SUBSTITUTE($J103,",",REPT(" ",LEN($J103))),5 *LEN($J103)+1,LEN($J103))))) +  VALUE(IF(TRIM(MID(SUBSTITUTE($J103,",",REPT(" ",LEN($J103))), 6 *LEN($J103)+1,LEN($J103))) = "", "0", TRIM(MID(SUBSTITUTE($J103,",",REPT(" ",LEN($J103))),6 *LEN($J103)+1,LEN($J103))))) +  VALUE(IF(TRIM(MID(SUBSTITUTE($J103,",",REPT(" ",LEN($J103))), 7 *LEN($J103)+1,LEN($J103))) = "", "0", TRIM(MID(SUBSTITUTE($J103,",",REPT(" ",LEN($J103))),7 *LEN($J103)+1,LEN($J103))))) +  VALUE(IF(TRIM(MID(SUBSTITUTE($J103,",",REPT(" ",LEN($J103))), 8 *LEN($J103)+1,LEN($J103))) = "", "0", TRIM(MID(SUBSTITUTE($J103,",",REPT(" ",LEN($J103))),8 *LEN($J103)+1,LEN($J103))))) +  VALUE(IF(TRIM(MID(SUBSTITUTE($J103,",",REPT(" ",LEN($J103))), 9 *LEN($J103)+1,LEN($J103))) = "", "0", TRIM(MID(SUBSTITUTE($J103,",",REPT(" ",LEN($J103))),9 *LEN($J103)+1,LEN($J103))))) +  VALUE(IF(TRIM(MID(SUBSTITUTE($J103,",",REPT(" ",LEN($J103))), 10 *LEN($J103)+1,LEN($J103))) = "", "0", TRIM(MID(SUBSTITUTE($J103,",",REPT(" ",LEN($J103))),10 *LEN($J103)+1,LEN($J103)))))</f>
        <v>0</v>
      </c>
      <c r="T103" s="0" t="n">
        <f aca="false">IF(S103 = "", "", S103/R103)</f>
        <v>0</v>
      </c>
    </row>
    <row r="104" customFormat="false" ht="13.8" hidden="false" customHeight="false" outlineLevel="0" collapsed="false">
      <c r="H104" s="5" t="str">
        <f aca="true">IF(L104="", "", INDIRECT("P" &amp; ROW() - 1) - P104)</f>
        <v/>
      </c>
      <c r="K104" s="6" t="str">
        <f aca="false">IF(S104 = "", "", IF(S104/R104 = 0, "", S104/R104))</f>
        <v/>
      </c>
      <c r="M104" s="0" t="n">
        <f aca="false">IF(L104 = "-", -T104,G104)</f>
        <v>0</v>
      </c>
      <c r="N104" s="0" t="n">
        <f aca="true">IF(L104 = "-", SUM(INDIRECT(ADDRESS(2,COLUMN(M104)) &amp; ":" &amp; ADDRESS(ROW(),COLUMN(M104)))), 0)</f>
        <v>0</v>
      </c>
      <c r="O104" s="0" t="n">
        <f aca="false">IF(L104="-",1,0)</f>
        <v>0</v>
      </c>
      <c r="P104" s="0" t="n">
        <f aca="true">IF(N104 = 0, INDIRECT("P" &amp; ROW() - 1), N104)</f>
        <v>0</v>
      </c>
      <c r="Q104" s="0" t="str">
        <f aca="false">IF(F104="","",VLOOKUP(F104,'Соль SKU'!$A$1:$B$150,2,0))</f>
        <v/>
      </c>
      <c r="R104" s="0" t="n">
        <f aca="false">IF($B$2 = "", 1, 8000/$B$2)</f>
        <v>1</v>
      </c>
      <c r="S104" s="0" t="n">
        <f aca="false">VALUE(IF(TRIM(MID(SUBSTITUTE($J104,",",REPT(" ",LEN($J104))), 0 *LEN($J104)+1,LEN($J104))) = "", "0", TRIM(MID(SUBSTITUTE($J104,",",REPT(" ",LEN($J104))),0 *LEN($J104)+1,LEN($J104))))) +   VALUE(IF(TRIM(MID(SUBSTITUTE($J104,",",REPT(" ",LEN($J104))), 1 *LEN($J104)+1,LEN($J104))) = "", "0", TRIM(MID(SUBSTITUTE($J104,",",REPT(" ",LEN($J104))),1 *LEN($J104)+1,LEN($J104))))) +  VALUE(IF(TRIM(MID(SUBSTITUTE($J104,",",REPT(" ",LEN($J104))), 2 *LEN($J104)+1,LEN($J104))) = "", "0", TRIM(MID(SUBSTITUTE($J104,",",REPT(" ",LEN($J104))),2 *LEN($J104)+1,LEN($J104))))) +  VALUE(IF(TRIM(MID(SUBSTITUTE($J104,",",REPT(" ",LEN($J104))), 3 *LEN($J104)+1,LEN($J104))) = "", "0", TRIM(MID(SUBSTITUTE($J104,",",REPT(" ",LEN($J104))),3 *LEN($J104)+1,LEN($J104))))) +  VALUE(IF(TRIM(MID(SUBSTITUTE($J104,",",REPT(" ",LEN($J104))), 4 *LEN($J104)+1,LEN($J104))) = "", "0", TRIM(MID(SUBSTITUTE($J104,",",REPT(" ",LEN($J104))),4 *LEN($J104)+1,LEN($J104))))) +  VALUE(IF(TRIM(MID(SUBSTITUTE($J104,",",REPT(" ",LEN($J104))), 5 *LEN($J104)+1,LEN($J104))) = "", "0", TRIM(MID(SUBSTITUTE($J104,",",REPT(" ",LEN($J104))),5 *LEN($J104)+1,LEN($J104))))) +  VALUE(IF(TRIM(MID(SUBSTITUTE($J104,",",REPT(" ",LEN($J104))), 6 *LEN($J104)+1,LEN($J104))) = "", "0", TRIM(MID(SUBSTITUTE($J104,",",REPT(" ",LEN($J104))),6 *LEN($J104)+1,LEN($J104))))) +  VALUE(IF(TRIM(MID(SUBSTITUTE($J104,",",REPT(" ",LEN($J104))), 7 *LEN($J104)+1,LEN($J104))) = "", "0", TRIM(MID(SUBSTITUTE($J104,",",REPT(" ",LEN($J104))),7 *LEN($J104)+1,LEN($J104))))) +  VALUE(IF(TRIM(MID(SUBSTITUTE($J104,",",REPT(" ",LEN($J104))), 8 *LEN($J104)+1,LEN($J104))) = "", "0", TRIM(MID(SUBSTITUTE($J104,",",REPT(" ",LEN($J104))),8 *LEN($J104)+1,LEN($J104))))) +  VALUE(IF(TRIM(MID(SUBSTITUTE($J104,",",REPT(" ",LEN($J104))), 9 *LEN($J104)+1,LEN($J104))) = "", "0", TRIM(MID(SUBSTITUTE($J104,",",REPT(" ",LEN($J104))),9 *LEN($J104)+1,LEN($J104))))) +  VALUE(IF(TRIM(MID(SUBSTITUTE($J104,",",REPT(" ",LEN($J104))), 10 *LEN($J104)+1,LEN($J104))) = "", "0", TRIM(MID(SUBSTITUTE($J104,",",REPT(" ",LEN($J104))),10 *LEN($J104)+1,LEN($J104)))))</f>
        <v>0</v>
      </c>
      <c r="T104" s="0" t="n">
        <f aca="false">IF(S104 = "", "", S104/R104)</f>
        <v>0</v>
      </c>
    </row>
    <row r="105" customFormat="false" ht="13.8" hidden="false" customHeight="false" outlineLevel="0" collapsed="false">
      <c r="H105" s="5" t="str">
        <f aca="true">IF(L105="", "", INDIRECT("P" &amp; ROW() - 1) - P105)</f>
        <v/>
      </c>
      <c r="K105" s="6" t="str">
        <f aca="false">IF(S105 = "", "", IF(S105/R105 = 0, "", S105/R105))</f>
        <v/>
      </c>
      <c r="M105" s="0" t="n">
        <f aca="false">IF(L105 = "-", -T105,G105)</f>
        <v>0</v>
      </c>
      <c r="N105" s="0" t="n">
        <f aca="true">IF(L105 = "-", SUM(INDIRECT(ADDRESS(2,COLUMN(M105)) &amp; ":" &amp; ADDRESS(ROW(),COLUMN(M105)))), 0)</f>
        <v>0</v>
      </c>
      <c r="O105" s="0" t="n">
        <f aca="false">IF(L105="-",1,0)</f>
        <v>0</v>
      </c>
      <c r="P105" s="0" t="n">
        <f aca="true">IF(N105 = 0, INDIRECT("P" &amp; ROW() - 1), N105)</f>
        <v>0</v>
      </c>
      <c r="Q105" s="0" t="str">
        <f aca="false">IF(F105="","",VLOOKUP(F105,'Соль SKU'!$A$1:$B$150,2,0))</f>
        <v/>
      </c>
      <c r="R105" s="0" t="n">
        <f aca="false">IF($B$2 = "", 1, 8000/$B$2)</f>
        <v>1</v>
      </c>
      <c r="S105" s="0" t="n">
        <f aca="false">VALUE(IF(TRIM(MID(SUBSTITUTE($J105,",",REPT(" ",LEN($J105))), 0 *LEN($J105)+1,LEN($J105))) = "", "0", TRIM(MID(SUBSTITUTE($J105,",",REPT(" ",LEN($J105))),0 *LEN($J105)+1,LEN($J105))))) +   VALUE(IF(TRIM(MID(SUBSTITUTE($J105,",",REPT(" ",LEN($J105))), 1 *LEN($J105)+1,LEN($J105))) = "", "0", TRIM(MID(SUBSTITUTE($J105,",",REPT(" ",LEN($J105))),1 *LEN($J105)+1,LEN($J105))))) +  VALUE(IF(TRIM(MID(SUBSTITUTE($J105,",",REPT(" ",LEN($J105))), 2 *LEN($J105)+1,LEN($J105))) = "", "0", TRIM(MID(SUBSTITUTE($J105,",",REPT(" ",LEN($J105))),2 *LEN($J105)+1,LEN($J105))))) +  VALUE(IF(TRIM(MID(SUBSTITUTE($J105,",",REPT(" ",LEN($J105))), 3 *LEN($J105)+1,LEN($J105))) = "", "0", TRIM(MID(SUBSTITUTE($J105,",",REPT(" ",LEN($J105))),3 *LEN($J105)+1,LEN($J105))))) +  VALUE(IF(TRIM(MID(SUBSTITUTE($J105,",",REPT(" ",LEN($J105))), 4 *LEN($J105)+1,LEN($J105))) = "", "0", TRIM(MID(SUBSTITUTE($J105,",",REPT(" ",LEN($J105))),4 *LEN($J105)+1,LEN($J105))))) +  VALUE(IF(TRIM(MID(SUBSTITUTE($J105,",",REPT(" ",LEN($J105))), 5 *LEN($J105)+1,LEN($J105))) = "", "0", TRIM(MID(SUBSTITUTE($J105,",",REPT(" ",LEN($J105))),5 *LEN($J105)+1,LEN($J105))))) +  VALUE(IF(TRIM(MID(SUBSTITUTE($J105,",",REPT(" ",LEN($J105))), 6 *LEN($J105)+1,LEN($J105))) = "", "0", TRIM(MID(SUBSTITUTE($J105,",",REPT(" ",LEN($J105))),6 *LEN($J105)+1,LEN($J105))))) +  VALUE(IF(TRIM(MID(SUBSTITUTE($J105,",",REPT(" ",LEN($J105))), 7 *LEN($J105)+1,LEN($J105))) = "", "0", TRIM(MID(SUBSTITUTE($J105,",",REPT(" ",LEN($J105))),7 *LEN($J105)+1,LEN($J105))))) +  VALUE(IF(TRIM(MID(SUBSTITUTE($J105,",",REPT(" ",LEN($J105))), 8 *LEN($J105)+1,LEN($J105))) = "", "0", TRIM(MID(SUBSTITUTE($J105,",",REPT(" ",LEN($J105))),8 *LEN($J105)+1,LEN($J105))))) +  VALUE(IF(TRIM(MID(SUBSTITUTE($J105,",",REPT(" ",LEN($J105))), 9 *LEN($J105)+1,LEN($J105))) = "", "0", TRIM(MID(SUBSTITUTE($J105,",",REPT(" ",LEN($J105))),9 *LEN($J105)+1,LEN($J105))))) +  VALUE(IF(TRIM(MID(SUBSTITUTE($J105,",",REPT(" ",LEN($J105))), 10 *LEN($J105)+1,LEN($J105))) = "", "0", TRIM(MID(SUBSTITUTE($J105,",",REPT(" ",LEN($J105))),10 *LEN($J105)+1,LEN($J105)))))</f>
        <v>0</v>
      </c>
      <c r="T105" s="0" t="n">
        <f aca="false">IF(S105 = "", "", S105/R105)</f>
        <v>0</v>
      </c>
    </row>
    <row r="106" customFormat="false" ht="13.8" hidden="false" customHeight="false" outlineLevel="0" collapsed="false">
      <c r="H106" s="5" t="str">
        <f aca="true">IF(L106="", "", INDIRECT("P" &amp; ROW() - 1) - P106)</f>
        <v/>
      </c>
      <c r="K106" s="6" t="str">
        <f aca="false">IF(S106 = "", "", IF(S106/R106 = 0, "", S106/R106))</f>
        <v/>
      </c>
      <c r="M106" s="0" t="n">
        <f aca="false">IF(L106 = "-", -T106,G106)</f>
        <v>0</v>
      </c>
      <c r="N106" s="0" t="n">
        <f aca="true">IF(L106 = "-", SUM(INDIRECT(ADDRESS(2,COLUMN(M106)) &amp; ":" &amp; ADDRESS(ROW(),COLUMN(M106)))), 0)</f>
        <v>0</v>
      </c>
      <c r="O106" s="0" t="n">
        <f aca="false">IF(L106="-",1,0)</f>
        <v>0</v>
      </c>
      <c r="P106" s="0" t="n">
        <f aca="true">IF(N106 = 0, INDIRECT("P" &amp; ROW() - 1), N106)</f>
        <v>0</v>
      </c>
      <c r="Q106" s="0" t="str">
        <f aca="false">IF(F106="","",VLOOKUP(F106,'Соль SKU'!$A$1:$B$150,2,0))</f>
        <v/>
      </c>
      <c r="R106" s="0" t="n">
        <f aca="false">IF($B$2 = "", 1, 8000/$B$2)</f>
        <v>1</v>
      </c>
      <c r="S106" s="0" t="n">
        <f aca="false">VALUE(IF(TRIM(MID(SUBSTITUTE($J106,",",REPT(" ",LEN($J106))), 0 *LEN($J106)+1,LEN($J106))) = "", "0", TRIM(MID(SUBSTITUTE($J106,",",REPT(" ",LEN($J106))),0 *LEN($J106)+1,LEN($J106))))) +   VALUE(IF(TRIM(MID(SUBSTITUTE($J106,",",REPT(" ",LEN($J106))), 1 *LEN($J106)+1,LEN($J106))) = "", "0", TRIM(MID(SUBSTITUTE($J106,",",REPT(" ",LEN($J106))),1 *LEN($J106)+1,LEN($J106))))) +  VALUE(IF(TRIM(MID(SUBSTITUTE($J106,",",REPT(" ",LEN($J106))), 2 *LEN($J106)+1,LEN($J106))) = "", "0", TRIM(MID(SUBSTITUTE($J106,",",REPT(" ",LEN($J106))),2 *LEN($J106)+1,LEN($J106))))) +  VALUE(IF(TRIM(MID(SUBSTITUTE($J106,",",REPT(" ",LEN($J106))), 3 *LEN($J106)+1,LEN($J106))) = "", "0", TRIM(MID(SUBSTITUTE($J106,",",REPT(" ",LEN($J106))),3 *LEN($J106)+1,LEN($J106))))) +  VALUE(IF(TRIM(MID(SUBSTITUTE($J106,",",REPT(" ",LEN($J106))), 4 *LEN($J106)+1,LEN($J106))) = "", "0", TRIM(MID(SUBSTITUTE($J106,",",REPT(" ",LEN($J106))),4 *LEN($J106)+1,LEN($J106))))) +  VALUE(IF(TRIM(MID(SUBSTITUTE($J106,",",REPT(" ",LEN($J106))), 5 *LEN($J106)+1,LEN($J106))) = "", "0", TRIM(MID(SUBSTITUTE($J106,",",REPT(" ",LEN($J106))),5 *LEN($J106)+1,LEN($J106))))) +  VALUE(IF(TRIM(MID(SUBSTITUTE($J106,",",REPT(" ",LEN($J106))), 6 *LEN($J106)+1,LEN($J106))) = "", "0", TRIM(MID(SUBSTITUTE($J106,",",REPT(" ",LEN($J106))),6 *LEN($J106)+1,LEN($J106))))) +  VALUE(IF(TRIM(MID(SUBSTITUTE($J106,",",REPT(" ",LEN($J106))), 7 *LEN($J106)+1,LEN($J106))) = "", "0", TRIM(MID(SUBSTITUTE($J106,",",REPT(" ",LEN($J106))),7 *LEN($J106)+1,LEN($J106))))) +  VALUE(IF(TRIM(MID(SUBSTITUTE($J106,",",REPT(" ",LEN($J106))), 8 *LEN($J106)+1,LEN($J106))) = "", "0", TRIM(MID(SUBSTITUTE($J106,",",REPT(" ",LEN($J106))),8 *LEN($J106)+1,LEN($J106))))) +  VALUE(IF(TRIM(MID(SUBSTITUTE($J106,",",REPT(" ",LEN($J106))), 9 *LEN($J106)+1,LEN($J106))) = "", "0", TRIM(MID(SUBSTITUTE($J106,",",REPT(" ",LEN($J106))),9 *LEN($J106)+1,LEN($J106))))) +  VALUE(IF(TRIM(MID(SUBSTITUTE($J106,",",REPT(" ",LEN($J106))), 10 *LEN($J106)+1,LEN($J106))) = "", "0", TRIM(MID(SUBSTITUTE($J106,",",REPT(" ",LEN($J106))),10 *LEN($J106)+1,LEN($J106)))))</f>
        <v>0</v>
      </c>
      <c r="T106" s="0" t="n">
        <f aca="false">IF(S106 = "", "", S106/R106)</f>
        <v>0</v>
      </c>
    </row>
    <row r="107" customFormat="false" ht="13.8" hidden="false" customHeight="false" outlineLevel="0" collapsed="false">
      <c r="H107" s="5" t="str">
        <f aca="true">IF(L107="", "", INDIRECT("P" &amp; ROW() - 1) - P107)</f>
        <v/>
      </c>
      <c r="K107" s="6" t="str">
        <f aca="false">IF(S107 = "", "", IF(S107/R107 = 0, "", S107/R107))</f>
        <v/>
      </c>
      <c r="M107" s="0" t="n">
        <f aca="false">IF(L107 = "-", -T107,G107)</f>
        <v>0</v>
      </c>
      <c r="N107" s="0" t="n">
        <f aca="true">IF(L107 = "-", SUM(INDIRECT(ADDRESS(2,COLUMN(M107)) &amp; ":" &amp; ADDRESS(ROW(),COLUMN(M107)))), 0)</f>
        <v>0</v>
      </c>
      <c r="O107" s="0" t="n">
        <f aca="false">IF(L107="-",1,0)</f>
        <v>0</v>
      </c>
      <c r="P107" s="0" t="n">
        <f aca="true">IF(N107 = 0, INDIRECT("P" &amp; ROW() - 1), N107)</f>
        <v>0</v>
      </c>
      <c r="Q107" s="0" t="str">
        <f aca="false">IF(F107="","",VLOOKUP(F107,'Соль SKU'!$A$1:$B$150,2,0))</f>
        <v/>
      </c>
      <c r="R107" s="0" t="n">
        <f aca="false">IF($B$2 = "", 1, 8000/$B$2)</f>
        <v>1</v>
      </c>
      <c r="S107" s="0" t="n">
        <f aca="false">VALUE(IF(TRIM(MID(SUBSTITUTE($J107,",",REPT(" ",LEN($J107))), 0 *LEN($J107)+1,LEN($J107))) = "", "0", TRIM(MID(SUBSTITUTE($J107,",",REPT(" ",LEN($J107))),0 *LEN($J107)+1,LEN($J107))))) +   VALUE(IF(TRIM(MID(SUBSTITUTE($J107,",",REPT(" ",LEN($J107))), 1 *LEN($J107)+1,LEN($J107))) = "", "0", TRIM(MID(SUBSTITUTE($J107,",",REPT(" ",LEN($J107))),1 *LEN($J107)+1,LEN($J107))))) +  VALUE(IF(TRIM(MID(SUBSTITUTE($J107,",",REPT(" ",LEN($J107))), 2 *LEN($J107)+1,LEN($J107))) = "", "0", TRIM(MID(SUBSTITUTE($J107,",",REPT(" ",LEN($J107))),2 *LEN($J107)+1,LEN($J107))))) +  VALUE(IF(TRIM(MID(SUBSTITUTE($J107,",",REPT(" ",LEN($J107))), 3 *LEN($J107)+1,LEN($J107))) = "", "0", TRIM(MID(SUBSTITUTE($J107,",",REPT(" ",LEN($J107))),3 *LEN($J107)+1,LEN($J107))))) +  VALUE(IF(TRIM(MID(SUBSTITUTE($J107,",",REPT(" ",LEN($J107))), 4 *LEN($J107)+1,LEN($J107))) = "", "0", TRIM(MID(SUBSTITUTE($J107,",",REPT(" ",LEN($J107))),4 *LEN($J107)+1,LEN($J107))))) +  VALUE(IF(TRIM(MID(SUBSTITUTE($J107,",",REPT(" ",LEN($J107))), 5 *LEN($J107)+1,LEN($J107))) = "", "0", TRIM(MID(SUBSTITUTE($J107,",",REPT(" ",LEN($J107))),5 *LEN($J107)+1,LEN($J107))))) +  VALUE(IF(TRIM(MID(SUBSTITUTE($J107,",",REPT(" ",LEN($J107))), 6 *LEN($J107)+1,LEN($J107))) = "", "0", TRIM(MID(SUBSTITUTE($J107,",",REPT(" ",LEN($J107))),6 *LEN($J107)+1,LEN($J107))))) +  VALUE(IF(TRIM(MID(SUBSTITUTE($J107,",",REPT(" ",LEN($J107))), 7 *LEN($J107)+1,LEN($J107))) = "", "0", TRIM(MID(SUBSTITUTE($J107,",",REPT(" ",LEN($J107))),7 *LEN($J107)+1,LEN($J107))))) +  VALUE(IF(TRIM(MID(SUBSTITUTE($J107,",",REPT(" ",LEN($J107))), 8 *LEN($J107)+1,LEN($J107))) = "", "0", TRIM(MID(SUBSTITUTE($J107,",",REPT(" ",LEN($J107))),8 *LEN($J107)+1,LEN($J107))))) +  VALUE(IF(TRIM(MID(SUBSTITUTE($J107,",",REPT(" ",LEN($J107))), 9 *LEN($J107)+1,LEN($J107))) = "", "0", TRIM(MID(SUBSTITUTE($J107,",",REPT(" ",LEN($J107))),9 *LEN($J107)+1,LEN($J107))))) +  VALUE(IF(TRIM(MID(SUBSTITUTE($J107,",",REPT(" ",LEN($J107))), 10 *LEN($J107)+1,LEN($J107))) = "", "0", TRIM(MID(SUBSTITUTE($J107,",",REPT(" ",LEN($J107))),10 *LEN($J107)+1,LEN($J107)))))</f>
        <v>0</v>
      </c>
      <c r="T107" s="0" t="n">
        <f aca="false">IF(S107 = "", "", S107/R107)</f>
        <v>0</v>
      </c>
    </row>
    <row r="108" customFormat="false" ht="13.8" hidden="false" customHeight="false" outlineLevel="0" collapsed="false">
      <c r="H108" s="5" t="str">
        <f aca="true">IF(L108="", "", INDIRECT("P" &amp; ROW() - 1) - P108)</f>
        <v/>
      </c>
      <c r="K108" s="6" t="str">
        <f aca="false">IF(S108 = "", "", IF(S108/R108 = 0, "", S108/R108))</f>
        <v/>
      </c>
      <c r="M108" s="0" t="n">
        <f aca="false">IF(L108 = "-", -T108,G108)</f>
        <v>0</v>
      </c>
      <c r="N108" s="0" t="n">
        <f aca="true">IF(L108 = "-", SUM(INDIRECT(ADDRESS(2,COLUMN(M108)) &amp; ":" &amp; ADDRESS(ROW(),COLUMN(M108)))), 0)</f>
        <v>0</v>
      </c>
      <c r="O108" s="0" t="n">
        <f aca="false">IF(L108="-",1,0)</f>
        <v>0</v>
      </c>
      <c r="P108" s="0" t="n">
        <f aca="true">IF(N108 = 0, INDIRECT("P" &amp; ROW() - 1), N108)</f>
        <v>0</v>
      </c>
      <c r="Q108" s="0" t="str">
        <f aca="false">IF(F108="","",VLOOKUP(F108,'Соль SKU'!$A$1:$B$150,2,0))</f>
        <v/>
      </c>
      <c r="R108" s="0" t="n">
        <f aca="false">IF($B$2 = "", 1, 8000/$B$2)</f>
        <v>1</v>
      </c>
      <c r="S108" s="0" t="n">
        <f aca="false">VALUE(IF(TRIM(MID(SUBSTITUTE($J108,",",REPT(" ",LEN($J108))), 0 *LEN($J108)+1,LEN($J108))) = "", "0", TRIM(MID(SUBSTITUTE($J108,",",REPT(" ",LEN($J108))),0 *LEN($J108)+1,LEN($J108))))) +   VALUE(IF(TRIM(MID(SUBSTITUTE($J108,",",REPT(" ",LEN($J108))), 1 *LEN($J108)+1,LEN($J108))) = "", "0", TRIM(MID(SUBSTITUTE($J108,",",REPT(" ",LEN($J108))),1 *LEN($J108)+1,LEN($J108))))) +  VALUE(IF(TRIM(MID(SUBSTITUTE($J108,",",REPT(" ",LEN($J108))), 2 *LEN($J108)+1,LEN($J108))) = "", "0", TRIM(MID(SUBSTITUTE($J108,",",REPT(" ",LEN($J108))),2 *LEN($J108)+1,LEN($J108))))) +  VALUE(IF(TRIM(MID(SUBSTITUTE($J108,",",REPT(" ",LEN($J108))), 3 *LEN($J108)+1,LEN($J108))) = "", "0", TRIM(MID(SUBSTITUTE($J108,",",REPT(" ",LEN($J108))),3 *LEN($J108)+1,LEN($J108))))) +  VALUE(IF(TRIM(MID(SUBSTITUTE($J108,",",REPT(" ",LEN($J108))), 4 *LEN($J108)+1,LEN($J108))) = "", "0", TRIM(MID(SUBSTITUTE($J108,",",REPT(" ",LEN($J108))),4 *LEN($J108)+1,LEN($J108))))) +  VALUE(IF(TRIM(MID(SUBSTITUTE($J108,",",REPT(" ",LEN($J108))), 5 *LEN($J108)+1,LEN($J108))) = "", "0", TRIM(MID(SUBSTITUTE($J108,",",REPT(" ",LEN($J108))),5 *LEN($J108)+1,LEN($J108))))) +  VALUE(IF(TRIM(MID(SUBSTITUTE($J108,",",REPT(" ",LEN($J108))), 6 *LEN($J108)+1,LEN($J108))) = "", "0", TRIM(MID(SUBSTITUTE($J108,",",REPT(" ",LEN($J108))),6 *LEN($J108)+1,LEN($J108))))) +  VALUE(IF(TRIM(MID(SUBSTITUTE($J108,",",REPT(" ",LEN($J108))), 7 *LEN($J108)+1,LEN($J108))) = "", "0", TRIM(MID(SUBSTITUTE($J108,",",REPT(" ",LEN($J108))),7 *LEN($J108)+1,LEN($J108))))) +  VALUE(IF(TRIM(MID(SUBSTITUTE($J108,",",REPT(" ",LEN($J108))), 8 *LEN($J108)+1,LEN($J108))) = "", "0", TRIM(MID(SUBSTITUTE($J108,",",REPT(" ",LEN($J108))),8 *LEN($J108)+1,LEN($J108))))) +  VALUE(IF(TRIM(MID(SUBSTITUTE($J108,",",REPT(" ",LEN($J108))), 9 *LEN($J108)+1,LEN($J108))) = "", "0", TRIM(MID(SUBSTITUTE($J108,",",REPT(" ",LEN($J108))),9 *LEN($J108)+1,LEN($J108))))) +  VALUE(IF(TRIM(MID(SUBSTITUTE($J108,",",REPT(" ",LEN($J108))), 10 *LEN($J108)+1,LEN($J108))) = "", "0", TRIM(MID(SUBSTITUTE($J108,",",REPT(" ",LEN($J108))),10 *LEN($J108)+1,LEN($J108)))))</f>
        <v>0</v>
      </c>
      <c r="T108" s="0" t="n">
        <f aca="false">IF(S108 = "", "", S108/R108)</f>
        <v>0</v>
      </c>
    </row>
    <row r="109" customFormat="false" ht="13.8" hidden="false" customHeight="false" outlineLevel="0" collapsed="false">
      <c r="H109" s="5" t="str">
        <f aca="true">IF(L109="", "", INDIRECT("P" &amp; ROW() - 1) - P109)</f>
        <v/>
      </c>
      <c r="K109" s="6" t="str">
        <f aca="false">IF(S109 = "", "", IF(S109/R109 = 0, "", S109/R109))</f>
        <v/>
      </c>
      <c r="M109" s="0" t="n">
        <f aca="false">IF(L109 = "-", -T109,G109)</f>
        <v>0</v>
      </c>
      <c r="N109" s="0" t="n">
        <f aca="true">IF(L109 = "-", SUM(INDIRECT(ADDRESS(2,COLUMN(M109)) &amp; ":" &amp; ADDRESS(ROW(),COLUMN(M109)))), 0)</f>
        <v>0</v>
      </c>
      <c r="O109" s="0" t="n">
        <f aca="false">IF(L109="-",1,0)</f>
        <v>0</v>
      </c>
      <c r="P109" s="0" t="n">
        <f aca="true">IF(N109 = 0, INDIRECT("P" &amp; ROW() - 1), N109)</f>
        <v>0</v>
      </c>
      <c r="Q109" s="0" t="str">
        <f aca="false">IF(F109="","",VLOOKUP(F109,'Соль SKU'!$A$1:$B$150,2,0))</f>
        <v/>
      </c>
      <c r="R109" s="0" t="n">
        <f aca="false">IF($B$2 = "", 1, 8000/$B$2)</f>
        <v>1</v>
      </c>
      <c r="S109" s="0" t="n">
        <f aca="false">VALUE(IF(TRIM(MID(SUBSTITUTE($J109,",",REPT(" ",LEN($J109))), 0 *LEN($J109)+1,LEN($J109))) = "", "0", TRIM(MID(SUBSTITUTE($J109,",",REPT(" ",LEN($J109))),0 *LEN($J109)+1,LEN($J109))))) +   VALUE(IF(TRIM(MID(SUBSTITUTE($J109,",",REPT(" ",LEN($J109))), 1 *LEN($J109)+1,LEN($J109))) = "", "0", TRIM(MID(SUBSTITUTE($J109,",",REPT(" ",LEN($J109))),1 *LEN($J109)+1,LEN($J109))))) +  VALUE(IF(TRIM(MID(SUBSTITUTE($J109,",",REPT(" ",LEN($J109))), 2 *LEN($J109)+1,LEN($J109))) = "", "0", TRIM(MID(SUBSTITUTE($J109,",",REPT(" ",LEN($J109))),2 *LEN($J109)+1,LEN($J109))))) +  VALUE(IF(TRIM(MID(SUBSTITUTE($J109,",",REPT(" ",LEN($J109))), 3 *LEN($J109)+1,LEN($J109))) = "", "0", TRIM(MID(SUBSTITUTE($J109,",",REPT(" ",LEN($J109))),3 *LEN($J109)+1,LEN($J109))))) +  VALUE(IF(TRIM(MID(SUBSTITUTE($J109,",",REPT(" ",LEN($J109))), 4 *LEN($J109)+1,LEN($J109))) = "", "0", TRIM(MID(SUBSTITUTE($J109,",",REPT(" ",LEN($J109))),4 *LEN($J109)+1,LEN($J109))))) +  VALUE(IF(TRIM(MID(SUBSTITUTE($J109,",",REPT(" ",LEN($J109))), 5 *LEN($J109)+1,LEN($J109))) = "", "0", TRIM(MID(SUBSTITUTE($J109,",",REPT(" ",LEN($J109))),5 *LEN($J109)+1,LEN($J109))))) +  VALUE(IF(TRIM(MID(SUBSTITUTE($J109,",",REPT(" ",LEN($J109))), 6 *LEN($J109)+1,LEN($J109))) = "", "0", TRIM(MID(SUBSTITUTE($J109,",",REPT(" ",LEN($J109))),6 *LEN($J109)+1,LEN($J109))))) +  VALUE(IF(TRIM(MID(SUBSTITUTE($J109,",",REPT(" ",LEN($J109))), 7 *LEN($J109)+1,LEN($J109))) = "", "0", TRIM(MID(SUBSTITUTE($J109,",",REPT(" ",LEN($J109))),7 *LEN($J109)+1,LEN($J109))))) +  VALUE(IF(TRIM(MID(SUBSTITUTE($J109,",",REPT(" ",LEN($J109))), 8 *LEN($J109)+1,LEN($J109))) = "", "0", TRIM(MID(SUBSTITUTE($J109,",",REPT(" ",LEN($J109))),8 *LEN($J109)+1,LEN($J109))))) +  VALUE(IF(TRIM(MID(SUBSTITUTE($J109,",",REPT(" ",LEN($J109))), 9 *LEN($J109)+1,LEN($J109))) = "", "0", TRIM(MID(SUBSTITUTE($J109,",",REPT(" ",LEN($J109))),9 *LEN($J109)+1,LEN($J109))))) +  VALUE(IF(TRIM(MID(SUBSTITUTE($J109,",",REPT(" ",LEN($J109))), 10 *LEN($J109)+1,LEN($J109))) = "", "0", TRIM(MID(SUBSTITUTE($J109,",",REPT(" ",LEN($J109))),10 *LEN($J109)+1,LEN($J109)))))</f>
        <v>0</v>
      </c>
      <c r="T109" s="0" t="n">
        <f aca="false">IF(S109 = "", "", S109/R109)</f>
        <v>0</v>
      </c>
    </row>
    <row r="110" customFormat="false" ht="13.8" hidden="false" customHeight="false" outlineLevel="0" collapsed="false">
      <c r="H110" s="5" t="str">
        <f aca="true">IF(L110="", "", INDIRECT("P" &amp; ROW() - 1) - P110)</f>
        <v/>
      </c>
      <c r="K110" s="6" t="str">
        <f aca="false">IF(S110 = "", "", IF(S110/R110 = 0, "", S110/R110))</f>
        <v/>
      </c>
      <c r="M110" s="0" t="n">
        <f aca="false">IF(L110 = "-", -T110,G110)</f>
        <v>0</v>
      </c>
      <c r="N110" s="0" t="n">
        <f aca="true">IF(L110 = "-", SUM(INDIRECT(ADDRESS(2,COLUMN(M110)) &amp; ":" &amp; ADDRESS(ROW(),COLUMN(M110)))), 0)</f>
        <v>0</v>
      </c>
      <c r="O110" s="0" t="n">
        <f aca="false">IF(L110="-",1,0)</f>
        <v>0</v>
      </c>
      <c r="P110" s="0" t="n">
        <f aca="true">IF(N110 = 0, INDIRECT("P" &amp; ROW() - 1), N110)</f>
        <v>0</v>
      </c>
      <c r="Q110" s="0" t="str">
        <f aca="false">IF(F110="","",VLOOKUP(F110,'Соль SKU'!$A$1:$B$150,2,0))</f>
        <v/>
      </c>
      <c r="R110" s="0" t="n">
        <f aca="false">IF($B$2 = "", 1, 8000/$B$2)</f>
        <v>1</v>
      </c>
      <c r="S110" s="0" t="n">
        <f aca="false">VALUE(IF(TRIM(MID(SUBSTITUTE($J110,",",REPT(" ",LEN($J110))), 0 *LEN($J110)+1,LEN($J110))) = "", "0", TRIM(MID(SUBSTITUTE($J110,",",REPT(" ",LEN($J110))),0 *LEN($J110)+1,LEN($J110))))) +   VALUE(IF(TRIM(MID(SUBSTITUTE($J110,",",REPT(" ",LEN($J110))), 1 *LEN($J110)+1,LEN($J110))) = "", "0", TRIM(MID(SUBSTITUTE($J110,",",REPT(" ",LEN($J110))),1 *LEN($J110)+1,LEN($J110))))) +  VALUE(IF(TRIM(MID(SUBSTITUTE($J110,",",REPT(" ",LEN($J110))), 2 *LEN($J110)+1,LEN($J110))) = "", "0", TRIM(MID(SUBSTITUTE($J110,",",REPT(" ",LEN($J110))),2 *LEN($J110)+1,LEN($J110))))) +  VALUE(IF(TRIM(MID(SUBSTITUTE($J110,",",REPT(" ",LEN($J110))), 3 *LEN($J110)+1,LEN($J110))) = "", "0", TRIM(MID(SUBSTITUTE($J110,",",REPT(" ",LEN($J110))),3 *LEN($J110)+1,LEN($J110))))) +  VALUE(IF(TRIM(MID(SUBSTITUTE($J110,",",REPT(" ",LEN($J110))), 4 *LEN($J110)+1,LEN($J110))) = "", "0", TRIM(MID(SUBSTITUTE($J110,",",REPT(" ",LEN($J110))),4 *LEN($J110)+1,LEN($J110))))) +  VALUE(IF(TRIM(MID(SUBSTITUTE($J110,",",REPT(" ",LEN($J110))), 5 *LEN($J110)+1,LEN($J110))) = "", "0", TRIM(MID(SUBSTITUTE($J110,",",REPT(" ",LEN($J110))),5 *LEN($J110)+1,LEN($J110))))) +  VALUE(IF(TRIM(MID(SUBSTITUTE($J110,",",REPT(" ",LEN($J110))), 6 *LEN($J110)+1,LEN($J110))) = "", "0", TRIM(MID(SUBSTITUTE($J110,",",REPT(" ",LEN($J110))),6 *LEN($J110)+1,LEN($J110))))) +  VALUE(IF(TRIM(MID(SUBSTITUTE($J110,",",REPT(" ",LEN($J110))), 7 *LEN($J110)+1,LEN($J110))) = "", "0", TRIM(MID(SUBSTITUTE($J110,",",REPT(" ",LEN($J110))),7 *LEN($J110)+1,LEN($J110))))) +  VALUE(IF(TRIM(MID(SUBSTITUTE($J110,",",REPT(" ",LEN($J110))), 8 *LEN($J110)+1,LEN($J110))) = "", "0", TRIM(MID(SUBSTITUTE($J110,",",REPT(" ",LEN($J110))),8 *LEN($J110)+1,LEN($J110))))) +  VALUE(IF(TRIM(MID(SUBSTITUTE($J110,",",REPT(" ",LEN($J110))), 9 *LEN($J110)+1,LEN($J110))) = "", "0", TRIM(MID(SUBSTITUTE($J110,",",REPT(" ",LEN($J110))),9 *LEN($J110)+1,LEN($J110))))) +  VALUE(IF(TRIM(MID(SUBSTITUTE($J110,",",REPT(" ",LEN($J110))), 10 *LEN($J110)+1,LEN($J110))) = "", "0", TRIM(MID(SUBSTITUTE($J110,",",REPT(" ",LEN($J110))),10 *LEN($J110)+1,LEN($J110)))))</f>
        <v>0</v>
      </c>
      <c r="T110" s="0" t="n">
        <f aca="false">IF(S110 = "", "", S110/R110)</f>
        <v>0</v>
      </c>
    </row>
    <row r="111" customFormat="false" ht="13.8" hidden="false" customHeight="false" outlineLevel="0" collapsed="false">
      <c r="H111" s="5" t="str">
        <f aca="true">IF(L111="", "", INDIRECT("P" &amp; ROW() - 1) - P111)</f>
        <v/>
      </c>
      <c r="K111" s="6" t="str">
        <f aca="false">IF(S111 = "", "", IF(S111/R111 = 0, "", S111/R111))</f>
        <v/>
      </c>
      <c r="M111" s="0" t="n">
        <f aca="false">IF(L111 = "-", -T111,G111)</f>
        <v>0</v>
      </c>
      <c r="N111" s="0" t="n">
        <f aca="true">IF(L111 = "-", SUM(INDIRECT(ADDRESS(2,COLUMN(M111)) &amp; ":" &amp; ADDRESS(ROW(),COLUMN(M111)))), 0)</f>
        <v>0</v>
      </c>
      <c r="O111" s="0" t="n">
        <f aca="false">IF(L111="-",1,0)</f>
        <v>0</v>
      </c>
      <c r="P111" s="0" t="n">
        <f aca="true">IF(N111 = 0, INDIRECT("P" &amp; ROW() - 1), N111)</f>
        <v>0</v>
      </c>
      <c r="Q111" s="0" t="str">
        <f aca="false">IF(F111="","",VLOOKUP(F111,'Соль SKU'!$A$1:$B$150,2,0))</f>
        <v/>
      </c>
      <c r="R111" s="0" t="n">
        <f aca="false">IF($B$2 = "", 1, 8000/$B$2)</f>
        <v>1</v>
      </c>
      <c r="S111" s="0" t="n">
        <f aca="false">VALUE(IF(TRIM(MID(SUBSTITUTE($J111,",",REPT(" ",LEN($J111))), 0 *LEN($J111)+1,LEN($J111))) = "", "0", TRIM(MID(SUBSTITUTE($J111,",",REPT(" ",LEN($J111))),0 *LEN($J111)+1,LEN($J111))))) +   VALUE(IF(TRIM(MID(SUBSTITUTE($J111,",",REPT(" ",LEN($J111))), 1 *LEN($J111)+1,LEN($J111))) = "", "0", TRIM(MID(SUBSTITUTE($J111,",",REPT(" ",LEN($J111))),1 *LEN($J111)+1,LEN($J111))))) +  VALUE(IF(TRIM(MID(SUBSTITUTE($J111,",",REPT(" ",LEN($J111))), 2 *LEN($J111)+1,LEN($J111))) = "", "0", TRIM(MID(SUBSTITUTE($J111,",",REPT(" ",LEN($J111))),2 *LEN($J111)+1,LEN($J111))))) +  VALUE(IF(TRIM(MID(SUBSTITUTE($J111,",",REPT(" ",LEN($J111))), 3 *LEN($J111)+1,LEN($J111))) = "", "0", TRIM(MID(SUBSTITUTE($J111,",",REPT(" ",LEN($J111))),3 *LEN($J111)+1,LEN($J111))))) +  VALUE(IF(TRIM(MID(SUBSTITUTE($J111,",",REPT(" ",LEN($J111))), 4 *LEN($J111)+1,LEN($J111))) = "", "0", TRIM(MID(SUBSTITUTE($J111,",",REPT(" ",LEN($J111))),4 *LEN($J111)+1,LEN($J111))))) +  VALUE(IF(TRIM(MID(SUBSTITUTE($J111,",",REPT(" ",LEN($J111))), 5 *LEN($J111)+1,LEN($J111))) = "", "0", TRIM(MID(SUBSTITUTE($J111,",",REPT(" ",LEN($J111))),5 *LEN($J111)+1,LEN($J111))))) +  VALUE(IF(TRIM(MID(SUBSTITUTE($J111,",",REPT(" ",LEN($J111))), 6 *LEN($J111)+1,LEN($J111))) = "", "0", TRIM(MID(SUBSTITUTE($J111,",",REPT(" ",LEN($J111))),6 *LEN($J111)+1,LEN($J111))))) +  VALUE(IF(TRIM(MID(SUBSTITUTE($J111,",",REPT(" ",LEN($J111))), 7 *LEN($J111)+1,LEN($J111))) = "", "0", TRIM(MID(SUBSTITUTE($J111,",",REPT(" ",LEN($J111))),7 *LEN($J111)+1,LEN($J111))))) +  VALUE(IF(TRIM(MID(SUBSTITUTE($J111,",",REPT(" ",LEN($J111))), 8 *LEN($J111)+1,LEN($J111))) = "", "0", TRIM(MID(SUBSTITUTE($J111,",",REPT(" ",LEN($J111))),8 *LEN($J111)+1,LEN($J111))))) +  VALUE(IF(TRIM(MID(SUBSTITUTE($J111,",",REPT(" ",LEN($J111))), 9 *LEN($J111)+1,LEN($J111))) = "", "0", TRIM(MID(SUBSTITUTE($J111,",",REPT(" ",LEN($J111))),9 *LEN($J111)+1,LEN($J111))))) +  VALUE(IF(TRIM(MID(SUBSTITUTE($J111,",",REPT(" ",LEN($J111))), 10 *LEN($J111)+1,LEN($J111))) = "", "0", TRIM(MID(SUBSTITUTE($J111,",",REPT(" ",LEN($J111))),10 *LEN($J111)+1,LEN($J111)))))</f>
        <v>0</v>
      </c>
      <c r="T111" s="0" t="n">
        <f aca="false">IF(S111 = "", "", S111/R111)</f>
        <v>0</v>
      </c>
    </row>
    <row r="112" customFormat="false" ht="13.8" hidden="false" customHeight="false" outlineLevel="0" collapsed="false">
      <c r="H112" s="5" t="str">
        <f aca="true">IF(L112="", "", INDIRECT("P" &amp; ROW() - 1) - P112)</f>
        <v/>
      </c>
      <c r="K112" s="6" t="str">
        <f aca="false">IF(S112 = "", "", IF(S112/R112 = 0, "", S112/R112))</f>
        <v/>
      </c>
      <c r="M112" s="0" t="n">
        <f aca="false">IF(L112 = "-", -T112,G112)</f>
        <v>0</v>
      </c>
      <c r="N112" s="0" t="n">
        <f aca="true">IF(L112 = "-", SUM(INDIRECT(ADDRESS(2,COLUMN(M112)) &amp; ":" &amp; ADDRESS(ROW(),COLUMN(M112)))), 0)</f>
        <v>0</v>
      </c>
      <c r="O112" s="0" t="n">
        <f aca="false">IF(L112="-",1,0)</f>
        <v>0</v>
      </c>
      <c r="P112" s="0" t="n">
        <f aca="true">IF(N112 = 0, INDIRECT("P" &amp; ROW() - 1), N112)</f>
        <v>0</v>
      </c>
      <c r="Q112" s="0" t="str">
        <f aca="false">IF(F112="","",VLOOKUP(F112,'Соль SKU'!$A$1:$B$150,2,0))</f>
        <v/>
      </c>
      <c r="R112" s="0" t="n">
        <f aca="false">IF($B$2 = "", 1, 8000/$B$2)</f>
        <v>1</v>
      </c>
      <c r="S112" s="0" t="n">
        <f aca="false">VALUE(IF(TRIM(MID(SUBSTITUTE($J112,",",REPT(" ",LEN($J112))), 0 *LEN($J112)+1,LEN($J112))) = "", "0", TRIM(MID(SUBSTITUTE($J112,",",REPT(" ",LEN($J112))),0 *LEN($J112)+1,LEN($J112))))) +   VALUE(IF(TRIM(MID(SUBSTITUTE($J112,",",REPT(" ",LEN($J112))), 1 *LEN($J112)+1,LEN($J112))) = "", "0", TRIM(MID(SUBSTITUTE($J112,",",REPT(" ",LEN($J112))),1 *LEN($J112)+1,LEN($J112))))) +  VALUE(IF(TRIM(MID(SUBSTITUTE($J112,",",REPT(" ",LEN($J112))), 2 *LEN($J112)+1,LEN($J112))) = "", "0", TRIM(MID(SUBSTITUTE($J112,",",REPT(" ",LEN($J112))),2 *LEN($J112)+1,LEN($J112))))) +  VALUE(IF(TRIM(MID(SUBSTITUTE($J112,",",REPT(" ",LEN($J112))), 3 *LEN($J112)+1,LEN($J112))) = "", "0", TRIM(MID(SUBSTITUTE($J112,",",REPT(" ",LEN($J112))),3 *LEN($J112)+1,LEN($J112))))) +  VALUE(IF(TRIM(MID(SUBSTITUTE($J112,",",REPT(" ",LEN($J112))), 4 *LEN($J112)+1,LEN($J112))) = "", "0", TRIM(MID(SUBSTITUTE($J112,",",REPT(" ",LEN($J112))),4 *LEN($J112)+1,LEN($J112))))) +  VALUE(IF(TRIM(MID(SUBSTITUTE($J112,",",REPT(" ",LEN($J112))), 5 *LEN($J112)+1,LEN($J112))) = "", "0", TRIM(MID(SUBSTITUTE($J112,",",REPT(" ",LEN($J112))),5 *LEN($J112)+1,LEN($J112))))) +  VALUE(IF(TRIM(MID(SUBSTITUTE($J112,",",REPT(" ",LEN($J112))), 6 *LEN($J112)+1,LEN($J112))) = "", "0", TRIM(MID(SUBSTITUTE($J112,",",REPT(" ",LEN($J112))),6 *LEN($J112)+1,LEN($J112))))) +  VALUE(IF(TRIM(MID(SUBSTITUTE($J112,",",REPT(" ",LEN($J112))), 7 *LEN($J112)+1,LEN($J112))) = "", "0", TRIM(MID(SUBSTITUTE($J112,",",REPT(" ",LEN($J112))),7 *LEN($J112)+1,LEN($J112))))) +  VALUE(IF(TRIM(MID(SUBSTITUTE($J112,",",REPT(" ",LEN($J112))), 8 *LEN($J112)+1,LEN($J112))) = "", "0", TRIM(MID(SUBSTITUTE($J112,",",REPT(" ",LEN($J112))),8 *LEN($J112)+1,LEN($J112))))) +  VALUE(IF(TRIM(MID(SUBSTITUTE($J112,",",REPT(" ",LEN($J112))), 9 *LEN($J112)+1,LEN($J112))) = "", "0", TRIM(MID(SUBSTITUTE($J112,",",REPT(" ",LEN($J112))),9 *LEN($J112)+1,LEN($J112))))) +  VALUE(IF(TRIM(MID(SUBSTITUTE($J112,",",REPT(" ",LEN($J112))), 10 *LEN($J112)+1,LEN($J112))) = "", "0", TRIM(MID(SUBSTITUTE($J112,",",REPT(" ",LEN($J112))),10 *LEN($J112)+1,LEN($J112)))))</f>
        <v>0</v>
      </c>
      <c r="T112" s="0" t="n">
        <f aca="false">IF(S112 = "", "", S112/R112)</f>
        <v>0</v>
      </c>
    </row>
    <row r="113" customFormat="false" ht="13.8" hidden="false" customHeight="false" outlineLevel="0" collapsed="false">
      <c r="H113" s="5" t="str">
        <f aca="true">IF(L113="", "", INDIRECT("P" &amp; ROW() - 1) - P113)</f>
        <v/>
      </c>
      <c r="K113" s="6" t="str">
        <f aca="false">IF(S113 = "", "", IF(S113/R113 = 0, "", S113/R113))</f>
        <v/>
      </c>
      <c r="M113" s="0" t="n">
        <f aca="false">IF(L113 = "-", -T113,G113)</f>
        <v>0</v>
      </c>
      <c r="N113" s="0" t="n">
        <f aca="true">IF(L113 = "-", SUM(INDIRECT(ADDRESS(2,COLUMN(M113)) &amp; ":" &amp; ADDRESS(ROW(),COLUMN(M113)))), 0)</f>
        <v>0</v>
      </c>
      <c r="O113" s="0" t="n">
        <f aca="false">IF(L113="-",1,0)</f>
        <v>0</v>
      </c>
      <c r="P113" s="0" t="n">
        <f aca="true">IF(N113 = 0, INDIRECT("P" &amp; ROW() - 1), N113)</f>
        <v>0</v>
      </c>
      <c r="Q113" s="0" t="str">
        <f aca="false">IF(F113="","",VLOOKUP(F113,'Соль SKU'!$A$1:$B$150,2,0))</f>
        <v/>
      </c>
      <c r="R113" s="0" t="n">
        <f aca="false">IF($B$2 = "", 1, 8000/$B$2)</f>
        <v>1</v>
      </c>
      <c r="S113" s="0" t="n">
        <f aca="false">VALUE(IF(TRIM(MID(SUBSTITUTE($J113,",",REPT(" ",LEN($J113))), 0 *LEN($J113)+1,LEN($J113))) = "", "0", TRIM(MID(SUBSTITUTE($J113,",",REPT(" ",LEN($J113))),0 *LEN($J113)+1,LEN($J113))))) +   VALUE(IF(TRIM(MID(SUBSTITUTE($J113,",",REPT(" ",LEN($J113))), 1 *LEN($J113)+1,LEN($J113))) = "", "0", TRIM(MID(SUBSTITUTE($J113,",",REPT(" ",LEN($J113))),1 *LEN($J113)+1,LEN($J113))))) +  VALUE(IF(TRIM(MID(SUBSTITUTE($J113,",",REPT(" ",LEN($J113))), 2 *LEN($J113)+1,LEN($J113))) = "", "0", TRIM(MID(SUBSTITUTE($J113,",",REPT(" ",LEN($J113))),2 *LEN($J113)+1,LEN($J113))))) +  VALUE(IF(TRIM(MID(SUBSTITUTE($J113,",",REPT(" ",LEN($J113))), 3 *LEN($J113)+1,LEN($J113))) = "", "0", TRIM(MID(SUBSTITUTE($J113,",",REPT(" ",LEN($J113))),3 *LEN($J113)+1,LEN($J113))))) +  VALUE(IF(TRIM(MID(SUBSTITUTE($J113,",",REPT(" ",LEN($J113))), 4 *LEN($J113)+1,LEN($J113))) = "", "0", TRIM(MID(SUBSTITUTE($J113,",",REPT(" ",LEN($J113))),4 *LEN($J113)+1,LEN($J113))))) +  VALUE(IF(TRIM(MID(SUBSTITUTE($J113,",",REPT(" ",LEN($J113))), 5 *LEN($J113)+1,LEN($J113))) = "", "0", TRIM(MID(SUBSTITUTE($J113,",",REPT(" ",LEN($J113))),5 *LEN($J113)+1,LEN($J113))))) +  VALUE(IF(TRIM(MID(SUBSTITUTE($J113,",",REPT(" ",LEN($J113))), 6 *LEN($J113)+1,LEN($J113))) = "", "0", TRIM(MID(SUBSTITUTE($J113,",",REPT(" ",LEN($J113))),6 *LEN($J113)+1,LEN($J113))))) +  VALUE(IF(TRIM(MID(SUBSTITUTE($J113,",",REPT(" ",LEN($J113))), 7 *LEN($J113)+1,LEN($J113))) = "", "0", TRIM(MID(SUBSTITUTE($J113,",",REPT(" ",LEN($J113))),7 *LEN($J113)+1,LEN($J113))))) +  VALUE(IF(TRIM(MID(SUBSTITUTE($J113,",",REPT(" ",LEN($J113))), 8 *LEN($J113)+1,LEN($J113))) = "", "0", TRIM(MID(SUBSTITUTE($J113,",",REPT(" ",LEN($J113))),8 *LEN($J113)+1,LEN($J113))))) +  VALUE(IF(TRIM(MID(SUBSTITUTE($J113,",",REPT(" ",LEN($J113))), 9 *LEN($J113)+1,LEN($J113))) = "", "0", TRIM(MID(SUBSTITUTE($J113,",",REPT(" ",LEN($J113))),9 *LEN($J113)+1,LEN($J113))))) +  VALUE(IF(TRIM(MID(SUBSTITUTE($J113,",",REPT(" ",LEN($J113))), 10 *LEN($J113)+1,LEN($J113))) = "", "0", TRIM(MID(SUBSTITUTE($J113,",",REPT(" ",LEN($J113))),10 *LEN($J113)+1,LEN($J113)))))</f>
        <v>0</v>
      </c>
      <c r="T113" s="0" t="n">
        <f aca="false">IF(S113 = "", "", S113/R113)</f>
        <v>0</v>
      </c>
    </row>
    <row r="114" customFormat="false" ht="13.8" hidden="false" customHeight="false" outlineLevel="0" collapsed="false">
      <c r="H114" s="5" t="str">
        <f aca="true">IF(L114="", "", INDIRECT("P" &amp; ROW() - 1) - P114)</f>
        <v/>
      </c>
      <c r="K114" s="6" t="str">
        <f aca="false">IF(S114 = "", "", IF(S114/R114 = 0, "", S114/R114))</f>
        <v/>
      </c>
      <c r="M114" s="0" t="n">
        <f aca="false">IF(L114 = "-", -T114,G114)</f>
        <v>0</v>
      </c>
      <c r="N114" s="0" t="n">
        <f aca="true">IF(L114 = "-", SUM(INDIRECT(ADDRESS(2,COLUMN(M114)) &amp; ":" &amp; ADDRESS(ROW(),COLUMN(M114)))), 0)</f>
        <v>0</v>
      </c>
      <c r="O114" s="0" t="n">
        <f aca="false">IF(L114="-",1,0)</f>
        <v>0</v>
      </c>
      <c r="P114" s="0" t="n">
        <f aca="true">IF(N114 = 0, INDIRECT("P" &amp; ROW() - 1), N114)</f>
        <v>0</v>
      </c>
      <c r="Q114" s="0" t="str">
        <f aca="false">IF(F114="","",VLOOKUP(F114,'Соль SKU'!$A$1:$B$150,2,0))</f>
        <v/>
      </c>
      <c r="R114" s="0" t="n">
        <f aca="false">IF($B$2 = "", 1, 8000/$B$2)</f>
        <v>1</v>
      </c>
      <c r="S114" s="0" t="n">
        <f aca="false">VALUE(IF(TRIM(MID(SUBSTITUTE($J114,",",REPT(" ",LEN($J114))), 0 *LEN($J114)+1,LEN($J114))) = "", "0", TRIM(MID(SUBSTITUTE($J114,",",REPT(" ",LEN($J114))),0 *LEN($J114)+1,LEN($J114))))) +   VALUE(IF(TRIM(MID(SUBSTITUTE($J114,",",REPT(" ",LEN($J114))), 1 *LEN($J114)+1,LEN($J114))) = "", "0", TRIM(MID(SUBSTITUTE($J114,",",REPT(" ",LEN($J114))),1 *LEN($J114)+1,LEN($J114))))) +  VALUE(IF(TRIM(MID(SUBSTITUTE($J114,",",REPT(" ",LEN($J114))), 2 *LEN($J114)+1,LEN($J114))) = "", "0", TRIM(MID(SUBSTITUTE($J114,",",REPT(" ",LEN($J114))),2 *LEN($J114)+1,LEN($J114))))) +  VALUE(IF(TRIM(MID(SUBSTITUTE($J114,",",REPT(" ",LEN($J114))), 3 *LEN($J114)+1,LEN($J114))) = "", "0", TRIM(MID(SUBSTITUTE($J114,",",REPT(" ",LEN($J114))),3 *LEN($J114)+1,LEN($J114))))) +  VALUE(IF(TRIM(MID(SUBSTITUTE($J114,",",REPT(" ",LEN($J114))), 4 *LEN($J114)+1,LEN($J114))) = "", "0", TRIM(MID(SUBSTITUTE($J114,",",REPT(" ",LEN($J114))),4 *LEN($J114)+1,LEN($J114))))) +  VALUE(IF(TRIM(MID(SUBSTITUTE($J114,",",REPT(" ",LEN($J114))), 5 *LEN($J114)+1,LEN($J114))) = "", "0", TRIM(MID(SUBSTITUTE($J114,",",REPT(" ",LEN($J114))),5 *LEN($J114)+1,LEN($J114))))) +  VALUE(IF(TRIM(MID(SUBSTITUTE($J114,",",REPT(" ",LEN($J114))), 6 *LEN($J114)+1,LEN($J114))) = "", "0", TRIM(MID(SUBSTITUTE($J114,",",REPT(" ",LEN($J114))),6 *LEN($J114)+1,LEN($J114))))) +  VALUE(IF(TRIM(MID(SUBSTITUTE($J114,",",REPT(" ",LEN($J114))), 7 *LEN($J114)+1,LEN($J114))) = "", "0", TRIM(MID(SUBSTITUTE($J114,",",REPT(" ",LEN($J114))),7 *LEN($J114)+1,LEN($J114))))) +  VALUE(IF(TRIM(MID(SUBSTITUTE($J114,",",REPT(" ",LEN($J114))), 8 *LEN($J114)+1,LEN($J114))) = "", "0", TRIM(MID(SUBSTITUTE($J114,",",REPT(" ",LEN($J114))),8 *LEN($J114)+1,LEN($J114))))) +  VALUE(IF(TRIM(MID(SUBSTITUTE($J114,",",REPT(" ",LEN($J114))), 9 *LEN($J114)+1,LEN($J114))) = "", "0", TRIM(MID(SUBSTITUTE($J114,",",REPT(" ",LEN($J114))),9 *LEN($J114)+1,LEN($J114))))) +  VALUE(IF(TRIM(MID(SUBSTITUTE($J114,",",REPT(" ",LEN($J114))), 10 *LEN($J114)+1,LEN($J114))) = "", "0", TRIM(MID(SUBSTITUTE($J114,",",REPT(" ",LEN($J114))),10 *LEN($J114)+1,LEN($J114)))))</f>
        <v>0</v>
      </c>
      <c r="T114" s="0" t="n">
        <f aca="false">IF(S114 = "", "", S114/R114)</f>
        <v>0</v>
      </c>
    </row>
    <row r="115" customFormat="false" ht="13.8" hidden="false" customHeight="false" outlineLevel="0" collapsed="false">
      <c r="H115" s="5" t="str">
        <f aca="true">IF(L115="", "", INDIRECT("P" &amp; ROW() - 1) - P115)</f>
        <v/>
      </c>
      <c r="K115" s="6" t="str">
        <f aca="false">IF(S115 = "", "", IF(S115/R115 = 0, "", S115/R115))</f>
        <v/>
      </c>
      <c r="M115" s="0" t="n">
        <f aca="false">IF(L115 = "-", -T115,G115)</f>
        <v>0</v>
      </c>
      <c r="N115" s="0" t="n">
        <f aca="true">IF(L115 = "-", SUM(INDIRECT(ADDRESS(2,COLUMN(M115)) &amp; ":" &amp; ADDRESS(ROW(),COLUMN(M115)))), 0)</f>
        <v>0</v>
      </c>
      <c r="O115" s="0" t="n">
        <f aca="false">IF(L115="-",1,0)</f>
        <v>0</v>
      </c>
      <c r="P115" s="0" t="n">
        <f aca="true">IF(N115 = 0, INDIRECT("P" &amp; ROW() - 1), N115)</f>
        <v>0</v>
      </c>
      <c r="Q115" s="0" t="str">
        <f aca="false">IF(F115="","",VLOOKUP(F115,'Соль SKU'!$A$1:$B$150,2,0))</f>
        <v/>
      </c>
      <c r="R115" s="0" t="n">
        <f aca="false">IF($B$2 = "", 1, 8000/$B$2)</f>
        <v>1</v>
      </c>
      <c r="S115" s="0" t="n">
        <f aca="false">VALUE(IF(TRIM(MID(SUBSTITUTE($J115,",",REPT(" ",LEN($J115))), 0 *LEN($J115)+1,LEN($J115))) = "", "0", TRIM(MID(SUBSTITUTE($J115,",",REPT(" ",LEN($J115))),0 *LEN($J115)+1,LEN($J115))))) +   VALUE(IF(TRIM(MID(SUBSTITUTE($J115,",",REPT(" ",LEN($J115))), 1 *LEN($J115)+1,LEN($J115))) = "", "0", TRIM(MID(SUBSTITUTE($J115,",",REPT(" ",LEN($J115))),1 *LEN($J115)+1,LEN($J115))))) +  VALUE(IF(TRIM(MID(SUBSTITUTE($J115,",",REPT(" ",LEN($J115))), 2 *LEN($J115)+1,LEN($J115))) = "", "0", TRIM(MID(SUBSTITUTE($J115,",",REPT(" ",LEN($J115))),2 *LEN($J115)+1,LEN($J115))))) +  VALUE(IF(TRIM(MID(SUBSTITUTE($J115,",",REPT(" ",LEN($J115))), 3 *LEN($J115)+1,LEN($J115))) = "", "0", TRIM(MID(SUBSTITUTE($J115,",",REPT(" ",LEN($J115))),3 *LEN($J115)+1,LEN($J115))))) +  VALUE(IF(TRIM(MID(SUBSTITUTE($J115,",",REPT(" ",LEN($J115))), 4 *LEN($J115)+1,LEN($J115))) = "", "0", TRIM(MID(SUBSTITUTE($J115,",",REPT(" ",LEN($J115))),4 *LEN($J115)+1,LEN($J115))))) +  VALUE(IF(TRIM(MID(SUBSTITUTE($J115,",",REPT(" ",LEN($J115))), 5 *LEN($J115)+1,LEN($J115))) = "", "0", TRIM(MID(SUBSTITUTE($J115,",",REPT(" ",LEN($J115))),5 *LEN($J115)+1,LEN($J115))))) +  VALUE(IF(TRIM(MID(SUBSTITUTE($J115,",",REPT(" ",LEN($J115))), 6 *LEN($J115)+1,LEN($J115))) = "", "0", TRIM(MID(SUBSTITUTE($J115,",",REPT(" ",LEN($J115))),6 *LEN($J115)+1,LEN($J115))))) +  VALUE(IF(TRIM(MID(SUBSTITUTE($J115,",",REPT(" ",LEN($J115))), 7 *LEN($J115)+1,LEN($J115))) = "", "0", TRIM(MID(SUBSTITUTE($J115,",",REPT(" ",LEN($J115))),7 *LEN($J115)+1,LEN($J115))))) +  VALUE(IF(TRIM(MID(SUBSTITUTE($J115,",",REPT(" ",LEN($J115))), 8 *LEN($J115)+1,LEN($J115))) = "", "0", TRIM(MID(SUBSTITUTE($J115,",",REPT(" ",LEN($J115))),8 *LEN($J115)+1,LEN($J115))))) +  VALUE(IF(TRIM(MID(SUBSTITUTE($J115,",",REPT(" ",LEN($J115))), 9 *LEN($J115)+1,LEN($J115))) = "", "0", TRIM(MID(SUBSTITUTE($J115,",",REPT(" ",LEN($J115))),9 *LEN($J115)+1,LEN($J115))))) +  VALUE(IF(TRIM(MID(SUBSTITUTE($J115,",",REPT(" ",LEN($J115))), 10 *LEN($J115)+1,LEN($J115))) = "", "0", TRIM(MID(SUBSTITUTE($J115,",",REPT(" ",LEN($J115))),10 *LEN($J115)+1,LEN($J115)))))</f>
        <v>0</v>
      </c>
      <c r="T115" s="0" t="n">
        <f aca="false">IF(S115 = "", "", S115/R115)</f>
        <v>0</v>
      </c>
    </row>
    <row r="116" customFormat="false" ht="13.8" hidden="false" customHeight="false" outlineLevel="0" collapsed="false">
      <c r="H116" s="5" t="str">
        <f aca="true">IF(L116="", "", INDIRECT("P" &amp; ROW() - 1) - P116)</f>
        <v/>
      </c>
      <c r="K116" s="6" t="str">
        <f aca="false">IF(S116 = "", "", IF(S116/R116 = 0, "", S116/R116))</f>
        <v/>
      </c>
      <c r="M116" s="0" t="n">
        <f aca="false">IF(L116 = "-", -T116,G116)</f>
        <v>0</v>
      </c>
      <c r="N116" s="0" t="n">
        <f aca="true">IF(L116 = "-", SUM(INDIRECT(ADDRESS(2,COLUMN(M116)) &amp; ":" &amp; ADDRESS(ROW(),COLUMN(M116)))), 0)</f>
        <v>0</v>
      </c>
      <c r="O116" s="0" t="n">
        <f aca="false">IF(L116="-",1,0)</f>
        <v>0</v>
      </c>
      <c r="P116" s="0" t="n">
        <f aca="true">IF(N116 = 0, INDIRECT("P" &amp; ROW() - 1), N116)</f>
        <v>0</v>
      </c>
      <c r="Q116" s="0" t="str">
        <f aca="false">IF(F116="","",VLOOKUP(F116,'Соль SKU'!$A$1:$B$150,2,0))</f>
        <v/>
      </c>
      <c r="R116" s="0" t="n">
        <f aca="false">IF($B$2 = "", 1, 8000/$B$2)</f>
        <v>1</v>
      </c>
      <c r="S116" s="0" t="n">
        <f aca="false">VALUE(IF(TRIM(MID(SUBSTITUTE($J116,",",REPT(" ",LEN($J116))), 0 *LEN($J116)+1,LEN($J116))) = "", "0", TRIM(MID(SUBSTITUTE($J116,",",REPT(" ",LEN($J116))),0 *LEN($J116)+1,LEN($J116))))) +   VALUE(IF(TRIM(MID(SUBSTITUTE($J116,",",REPT(" ",LEN($J116))), 1 *LEN($J116)+1,LEN($J116))) = "", "0", TRIM(MID(SUBSTITUTE($J116,",",REPT(" ",LEN($J116))),1 *LEN($J116)+1,LEN($J116))))) +  VALUE(IF(TRIM(MID(SUBSTITUTE($J116,",",REPT(" ",LEN($J116))), 2 *LEN($J116)+1,LEN($J116))) = "", "0", TRIM(MID(SUBSTITUTE($J116,",",REPT(" ",LEN($J116))),2 *LEN($J116)+1,LEN($J116))))) +  VALUE(IF(TRIM(MID(SUBSTITUTE($J116,",",REPT(" ",LEN($J116))), 3 *LEN($J116)+1,LEN($J116))) = "", "0", TRIM(MID(SUBSTITUTE($J116,",",REPT(" ",LEN($J116))),3 *LEN($J116)+1,LEN($J116))))) +  VALUE(IF(TRIM(MID(SUBSTITUTE($J116,",",REPT(" ",LEN($J116))), 4 *LEN($J116)+1,LEN($J116))) = "", "0", TRIM(MID(SUBSTITUTE($J116,",",REPT(" ",LEN($J116))),4 *LEN($J116)+1,LEN($J116))))) +  VALUE(IF(TRIM(MID(SUBSTITUTE($J116,",",REPT(" ",LEN($J116))), 5 *LEN($J116)+1,LEN($J116))) = "", "0", TRIM(MID(SUBSTITUTE($J116,",",REPT(" ",LEN($J116))),5 *LEN($J116)+1,LEN($J116))))) +  VALUE(IF(TRIM(MID(SUBSTITUTE($J116,",",REPT(" ",LEN($J116))), 6 *LEN($J116)+1,LEN($J116))) = "", "0", TRIM(MID(SUBSTITUTE($J116,",",REPT(" ",LEN($J116))),6 *LEN($J116)+1,LEN($J116))))) +  VALUE(IF(TRIM(MID(SUBSTITUTE($J116,",",REPT(" ",LEN($J116))), 7 *LEN($J116)+1,LEN($J116))) = "", "0", TRIM(MID(SUBSTITUTE($J116,",",REPT(" ",LEN($J116))),7 *LEN($J116)+1,LEN($J116))))) +  VALUE(IF(TRIM(MID(SUBSTITUTE($J116,",",REPT(" ",LEN($J116))), 8 *LEN($J116)+1,LEN($J116))) = "", "0", TRIM(MID(SUBSTITUTE($J116,",",REPT(" ",LEN($J116))),8 *LEN($J116)+1,LEN($J116))))) +  VALUE(IF(TRIM(MID(SUBSTITUTE($J116,",",REPT(" ",LEN($J116))), 9 *LEN($J116)+1,LEN($J116))) = "", "0", TRIM(MID(SUBSTITUTE($J116,",",REPT(" ",LEN($J116))),9 *LEN($J116)+1,LEN($J116))))) +  VALUE(IF(TRIM(MID(SUBSTITUTE($J116,",",REPT(" ",LEN($J116))), 10 *LEN($J116)+1,LEN($J116))) = "", "0", TRIM(MID(SUBSTITUTE($J116,",",REPT(" ",LEN($J116))),10 *LEN($J116)+1,LEN($J116)))))</f>
        <v>0</v>
      </c>
      <c r="T116" s="0" t="n">
        <f aca="false">IF(S116 = "", "", S116/R116)</f>
        <v>0</v>
      </c>
    </row>
    <row r="117" customFormat="false" ht="13.8" hidden="false" customHeight="false" outlineLevel="0" collapsed="false">
      <c r="H117" s="5" t="str">
        <f aca="true">IF(L117="", "", INDIRECT("P" &amp; ROW() - 1) - P117)</f>
        <v/>
      </c>
      <c r="K117" s="6" t="str">
        <f aca="false">IF(S117 = "", "", IF(S117/R117 = 0, "", S117/R117))</f>
        <v/>
      </c>
      <c r="M117" s="0" t="n">
        <f aca="false">IF(L117 = "-", -T117,G117)</f>
        <v>0</v>
      </c>
      <c r="N117" s="0" t="n">
        <f aca="true">IF(L117 = "-", SUM(INDIRECT(ADDRESS(2,COLUMN(M117)) &amp; ":" &amp; ADDRESS(ROW(),COLUMN(M117)))), 0)</f>
        <v>0</v>
      </c>
      <c r="O117" s="0" t="n">
        <f aca="false">IF(L117="-",1,0)</f>
        <v>0</v>
      </c>
      <c r="P117" s="0" t="n">
        <f aca="true">IF(N117 = 0, INDIRECT("P" &amp; ROW() - 1), N117)</f>
        <v>0</v>
      </c>
      <c r="Q117" s="0" t="str">
        <f aca="false">IF(F117="","",VLOOKUP(F117,'Соль SKU'!$A$1:$B$150,2,0))</f>
        <v/>
      </c>
      <c r="R117" s="0" t="n">
        <f aca="false">IF($B$2 = "", 1, 8000/$B$2)</f>
        <v>1</v>
      </c>
      <c r="S117" s="0" t="n">
        <f aca="false">VALUE(IF(TRIM(MID(SUBSTITUTE($J117,",",REPT(" ",LEN($J117))), 0 *LEN($J117)+1,LEN($J117))) = "", "0", TRIM(MID(SUBSTITUTE($J117,",",REPT(" ",LEN($J117))),0 *LEN($J117)+1,LEN($J117))))) +   VALUE(IF(TRIM(MID(SUBSTITUTE($J117,",",REPT(" ",LEN($J117))), 1 *LEN($J117)+1,LEN($J117))) = "", "0", TRIM(MID(SUBSTITUTE($J117,",",REPT(" ",LEN($J117))),1 *LEN($J117)+1,LEN($J117))))) +  VALUE(IF(TRIM(MID(SUBSTITUTE($J117,",",REPT(" ",LEN($J117))), 2 *LEN($J117)+1,LEN($J117))) = "", "0", TRIM(MID(SUBSTITUTE($J117,",",REPT(" ",LEN($J117))),2 *LEN($J117)+1,LEN($J117))))) +  VALUE(IF(TRIM(MID(SUBSTITUTE($J117,",",REPT(" ",LEN($J117))), 3 *LEN($J117)+1,LEN($J117))) = "", "0", TRIM(MID(SUBSTITUTE($J117,",",REPT(" ",LEN($J117))),3 *LEN($J117)+1,LEN($J117))))) +  VALUE(IF(TRIM(MID(SUBSTITUTE($J117,",",REPT(" ",LEN($J117))), 4 *LEN($J117)+1,LEN($J117))) = "", "0", TRIM(MID(SUBSTITUTE($J117,",",REPT(" ",LEN($J117))),4 *LEN($J117)+1,LEN($J117))))) +  VALUE(IF(TRIM(MID(SUBSTITUTE($J117,",",REPT(" ",LEN($J117))), 5 *LEN($J117)+1,LEN($J117))) = "", "0", TRIM(MID(SUBSTITUTE($J117,",",REPT(" ",LEN($J117))),5 *LEN($J117)+1,LEN($J117))))) +  VALUE(IF(TRIM(MID(SUBSTITUTE($J117,",",REPT(" ",LEN($J117))), 6 *LEN($J117)+1,LEN($J117))) = "", "0", TRIM(MID(SUBSTITUTE($J117,",",REPT(" ",LEN($J117))),6 *LEN($J117)+1,LEN($J117))))) +  VALUE(IF(TRIM(MID(SUBSTITUTE($J117,",",REPT(" ",LEN($J117))), 7 *LEN($J117)+1,LEN($J117))) = "", "0", TRIM(MID(SUBSTITUTE($J117,",",REPT(" ",LEN($J117))),7 *LEN($J117)+1,LEN($J117))))) +  VALUE(IF(TRIM(MID(SUBSTITUTE($J117,",",REPT(" ",LEN($J117))), 8 *LEN($J117)+1,LEN($J117))) = "", "0", TRIM(MID(SUBSTITUTE($J117,",",REPT(" ",LEN($J117))),8 *LEN($J117)+1,LEN($J117))))) +  VALUE(IF(TRIM(MID(SUBSTITUTE($J117,",",REPT(" ",LEN($J117))), 9 *LEN($J117)+1,LEN($J117))) = "", "0", TRIM(MID(SUBSTITUTE($J117,",",REPT(" ",LEN($J117))),9 *LEN($J117)+1,LEN($J117))))) +  VALUE(IF(TRIM(MID(SUBSTITUTE($J117,",",REPT(" ",LEN($J117))), 10 *LEN($J117)+1,LEN($J117))) = "", "0", TRIM(MID(SUBSTITUTE($J117,",",REPT(" ",LEN($J117))),10 *LEN($J117)+1,LEN($J117)))))</f>
        <v>0</v>
      </c>
      <c r="T117" s="0" t="n">
        <f aca="false">IF(S117 = "", "", S117/R117)</f>
        <v>0</v>
      </c>
    </row>
    <row r="118" customFormat="false" ht="13.8" hidden="false" customHeight="false" outlineLevel="0" collapsed="false">
      <c r="H118" s="5" t="str">
        <f aca="true">IF(L118="", "", INDIRECT("P" &amp; ROW() - 1) - P118)</f>
        <v/>
      </c>
      <c r="K118" s="6" t="str">
        <f aca="false">IF(S118 = "", "", IF(S118/R118 = 0, "", S118/R118))</f>
        <v/>
      </c>
      <c r="M118" s="0" t="n">
        <f aca="false">IF(L118 = "-", -T118,G118)</f>
        <v>0</v>
      </c>
      <c r="N118" s="0" t="n">
        <f aca="true">IF(L118 = "-", SUM(INDIRECT(ADDRESS(2,COLUMN(M118)) &amp; ":" &amp; ADDRESS(ROW(),COLUMN(M118)))), 0)</f>
        <v>0</v>
      </c>
      <c r="O118" s="0" t="n">
        <f aca="false">IF(L118="-",1,0)</f>
        <v>0</v>
      </c>
      <c r="P118" s="0" t="n">
        <f aca="true">IF(N118 = 0, INDIRECT("P" &amp; ROW() - 1), N118)</f>
        <v>0</v>
      </c>
      <c r="Q118" s="0" t="str">
        <f aca="false">IF(F118="","",VLOOKUP(F118,'Соль SKU'!$A$1:$B$150,2,0))</f>
        <v/>
      </c>
      <c r="R118" s="0" t="n">
        <f aca="false">IF($B$2 = "", 1, 8000/$B$2)</f>
        <v>1</v>
      </c>
      <c r="S118" s="0" t="n">
        <f aca="false">VALUE(IF(TRIM(MID(SUBSTITUTE($J118,",",REPT(" ",LEN($J118))), 0 *LEN($J118)+1,LEN($J118))) = "", "0", TRIM(MID(SUBSTITUTE($J118,",",REPT(" ",LEN($J118))),0 *LEN($J118)+1,LEN($J118))))) +   VALUE(IF(TRIM(MID(SUBSTITUTE($J118,",",REPT(" ",LEN($J118))), 1 *LEN($J118)+1,LEN($J118))) = "", "0", TRIM(MID(SUBSTITUTE($J118,",",REPT(" ",LEN($J118))),1 *LEN($J118)+1,LEN($J118))))) +  VALUE(IF(TRIM(MID(SUBSTITUTE($J118,",",REPT(" ",LEN($J118))), 2 *LEN($J118)+1,LEN($J118))) = "", "0", TRIM(MID(SUBSTITUTE($J118,",",REPT(" ",LEN($J118))),2 *LEN($J118)+1,LEN($J118))))) +  VALUE(IF(TRIM(MID(SUBSTITUTE($J118,",",REPT(" ",LEN($J118))), 3 *LEN($J118)+1,LEN($J118))) = "", "0", TRIM(MID(SUBSTITUTE($J118,",",REPT(" ",LEN($J118))),3 *LEN($J118)+1,LEN($J118))))) +  VALUE(IF(TRIM(MID(SUBSTITUTE($J118,",",REPT(" ",LEN($J118))), 4 *LEN($J118)+1,LEN($J118))) = "", "0", TRIM(MID(SUBSTITUTE($J118,",",REPT(" ",LEN($J118))),4 *LEN($J118)+1,LEN($J118))))) +  VALUE(IF(TRIM(MID(SUBSTITUTE($J118,",",REPT(" ",LEN($J118))), 5 *LEN($J118)+1,LEN($J118))) = "", "0", TRIM(MID(SUBSTITUTE($J118,",",REPT(" ",LEN($J118))),5 *LEN($J118)+1,LEN($J118))))) +  VALUE(IF(TRIM(MID(SUBSTITUTE($J118,",",REPT(" ",LEN($J118))), 6 *LEN($J118)+1,LEN($J118))) = "", "0", TRIM(MID(SUBSTITUTE($J118,",",REPT(" ",LEN($J118))),6 *LEN($J118)+1,LEN($J118))))) +  VALUE(IF(TRIM(MID(SUBSTITUTE($J118,",",REPT(" ",LEN($J118))), 7 *LEN($J118)+1,LEN($J118))) = "", "0", TRIM(MID(SUBSTITUTE($J118,",",REPT(" ",LEN($J118))),7 *LEN($J118)+1,LEN($J118))))) +  VALUE(IF(TRIM(MID(SUBSTITUTE($J118,",",REPT(" ",LEN($J118))), 8 *LEN($J118)+1,LEN($J118))) = "", "0", TRIM(MID(SUBSTITUTE($J118,",",REPT(" ",LEN($J118))),8 *LEN($J118)+1,LEN($J118))))) +  VALUE(IF(TRIM(MID(SUBSTITUTE($J118,",",REPT(" ",LEN($J118))), 9 *LEN($J118)+1,LEN($J118))) = "", "0", TRIM(MID(SUBSTITUTE($J118,",",REPT(" ",LEN($J118))),9 *LEN($J118)+1,LEN($J118))))) +  VALUE(IF(TRIM(MID(SUBSTITUTE($J118,",",REPT(" ",LEN($J118))), 10 *LEN($J118)+1,LEN($J118))) = "", "0", TRIM(MID(SUBSTITUTE($J118,",",REPT(" ",LEN($J118))),10 *LEN($J118)+1,LEN($J118)))))</f>
        <v>0</v>
      </c>
      <c r="T118" s="0" t="n">
        <f aca="false">IF(S118 = "", "", S118/R118)</f>
        <v>0</v>
      </c>
    </row>
    <row r="119" customFormat="false" ht="13.8" hidden="false" customHeight="false" outlineLevel="0" collapsed="false">
      <c r="H119" s="5" t="str">
        <f aca="true">IF(L119="", "", INDIRECT("P" &amp; ROW() - 1) - P119)</f>
        <v/>
      </c>
      <c r="K119" s="6" t="str">
        <f aca="false">IF(S119 = "", "", IF(S119/R119 = 0, "", S119/R119))</f>
        <v/>
      </c>
      <c r="M119" s="0" t="n">
        <f aca="false">IF(L119 = "-", -T119,G119)</f>
        <v>0</v>
      </c>
      <c r="N119" s="0" t="n">
        <f aca="true">IF(L119 = "-", SUM(INDIRECT(ADDRESS(2,COLUMN(M119)) &amp; ":" &amp; ADDRESS(ROW(),COLUMN(M119)))), 0)</f>
        <v>0</v>
      </c>
      <c r="O119" s="0" t="n">
        <f aca="false">IF(L119="-",1,0)</f>
        <v>0</v>
      </c>
      <c r="P119" s="0" t="n">
        <f aca="true">IF(N119 = 0, INDIRECT("P" &amp; ROW() - 1), N119)</f>
        <v>0</v>
      </c>
      <c r="Q119" s="0" t="str">
        <f aca="false">IF(F119="","",VLOOKUP(F119,'Соль SKU'!$A$1:$B$150,2,0))</f>
        <v/>
      </c>
      <c r="R119" s="0" t="n">
        <f aca="false">IF($B$2 = "", 1, 8000/$B$2)</f>
        <v>1</v>
      </c>
      <c r="S119" s="0" t="n">
        <f aca="false">VALUE(IF(TRIM(MID(SUBSTITUTE($J119,",",REPT(" ",LEN($J119))), 0 *LEN($J119)+1,LEN($J119))) = "", "0", TRIM(MID(SUBSTITUTE($J119,",",REPT(" ",LEN($J119))),0 *LEN($J119)+1,LEN($J119))))) +   VALUE(IF(TRIM(MID(SUBSTITUTE($J119,",",REPT(" ",LEN($J119))), 1 *LEN($J119)+1,LEN($J119))) = "", "0", TRIM(MID(SUBSTITUTE($J119,",",REPT(" ",LEN($J119))),1 *LEN($J119)+1,LEN($J119))))) +  VALUE(IF(TRIM(MID(SUBSTITUTE($J119,",",REPT(" ",LEN($J119))), 2 *LEN($J119)+1,LEN($J119))) = "", "0", TRIM(MID(SUBSTITUTE($J119,",",REPT(" ",LEN($J119))),2 *LEN($J119)+1,LEN($J119))))) +  VALUE(IF(TRIM(MID(SUBSTITUTE($J119,",",REPT(" ",LEN($J119))), 3 *LEN($J119)+1,LEN($J119))) = "", "0", TRIM(MID(SUBSTITUTE($J119,",",REPT(" ",LEN($J119))),3 *LEN($J119)+1,LEN($J119))))) +  VALUE(IF(TRIM(MID(SUBSTITUTE($J119,",",REPT(" ",LEN($J119))), 4 *LEN($J119)+1,LEN($J119))) = "", "0", TRIM(MID(SUBSTITUTE($J119,",",REPT(" ",LEN($J119))),4 *LEN($J119)+1,LEN($J119))))) +  VALUE(IF(TRIM(MID(SUBSTITUTE($J119,",",REPT(" ",LEN($J119))), 5 *LEN($J119)+1,LEN($J119))) = "", "0", TRIM(MID(SUBSTITUTE($J119,",",REPT(" ",LEN($J119))),5 *LEN($J119)+1,LEN($J119))))) +  VALUE(IF(TRIM(MID(SUBSTITUTE($J119,",",REPT(" ",LEN($J119))), 6 *LEN($J119)+1,LEN($J119))) = "", "0", TRIM(MID(SUBSTITUTE($J119,",",REPT(" ",LEN($J119))),6 *LEN($J119)+1,LEN($J119))))) +  VALUE(IF(TRIM(MID(SUBSTITUTE($J119,",",REPT(" ",LEN($J119))), 7 *LEN($J119)+1,LEN($J119))) = "", "0", TRIM(MID(SUBSTITUTE($J119,",",REPT(" ",LEN($J119))),7 *LEN($J119)+1,LEN($J119))))) +  VALUE(IF(TRIM(MID(SUBSTITUTE($J119,",",REPT(" ",LEN($J119))), 8 *LEN($J119)+1,LEN($J119))) = "", "0", TRIM(MID(SUBSTITUTE($J119,",",REPT(" ",LEN($J119))),8 *LEN($J119)+1,LEN($J119))))) +  VALUE(IF(TRIM(MID(SUBSTITUTE($J119,",",REPT(" ",LEN($J119))), 9 *LEN($J119)+1,LEN($J119))) = "", "0", TRIM(MID(SUBSTITUTE($J119,",",REPT(" ",LEN($J119))),9 *LEN($J119)+1,LEN($J119))))) +  VALUE(IF(TRIM(MID(SUBSTITUTE($J119,",",REPT(" ",LEN($J119))), 10 *LEN($J119)+1,LEN($J119))) = "", "0", TRIM(MID(SUBSTITUTE($J119,",",REPT(" ",LEN($J119))),10 *LEN($J119)+1,LEN($J119)))))</f>
        <v>0</v>
      </c>
      <c r="T119" s="0" t="n">
        <f aca="false">IF(S119 = "", "", S119/R119)</f>
        <v>0</v>
      </c>
    </row>
    <row r="120" customFormat="false" ht="13.8" hidden="false" customHeight="false" outlineLevel="0" collapsed="false">
      <c r="H120" s="5" t="str">
        <f aca="true">IF(L120="", "", INDIRECT("P" &amp; ROW() - 1) - P120)</f>
        <v/>
      </c>
      <c r="K120" s="6" t="str">
        <f aca="false">IF(S120 = "", "", IF(S120/R120 = 0, "", S120/R120))</f>
        <v/>
      </c>
      <c r="M120" s="0" t="n">
        <f aca="false">IF(L120 = "-", -T120,G120)</f>
        <v>0</v>
      </c>
      <c r="N120" s="0" t="n">
        <f aca="true">IF(L120 = "-", SUM(INDIRECT(ADDRESS(2,COLUMN(M120)) &amp; ":" &amp; ADDRESS(ROW(),COLUMN(M120)))), 0)</f>
        <v>0</v>
      </c>
      <c r="O120" s="0" t="n">
        <f aca="false">IF(L120="-",1,0)</f>
        <v>0</v>
      </c>
      <c r="P120" s="0" t="n">
        <f aca="true">IF(N120 = 0, INDIRECT("P" &amp; ROW() - 1), N120)</f>
        <v>0</v>
      </c>
      <c r="Q120" s="0" t="str">
        <f aca="false">IF(F120="","",VLOOKUP(F120,'Соль SKU'!$A$1:$B$150,2,0))</f>
        <v/>
      </c>
      <c r="R120" s="0" t="n">
        <f aca="false">IF($B$2 = "", 1, 8000/$B$2)</f>
        <v>1</v>
      </c>
      <c r="S120" s="0" t="n">
        <f aca="false">VALUE(IF(TRIM(MID(SUBSTITUTE($J120,",",REPT(" ",LEN($J120))), 0 *LEN($J120)+1,LEN($J120))) = "", "0", TRIM(MID(SUBSTITUTE($J120,",",REPT(" ",LEN($J120))),0 *LEN($J120)+1,LEN($J120))))) +   VALUE(IF(TRIM(MID(SUBSTITUTE($J120,",",REPT(" ",LEN($J120))), 1 *LEN($J120)+1,LEN($J120))) = "", "0", TRIM(MID(SUBSTITUTE($J120,",",REPT(" ",LEN($J120))),1 *LEN($J120)+1,LEN($J120))))) +  VALUE(IF(TRIM(MID(SUBSTITUTE($J120,",",REPT(" ",LEN($J120))), 2 *LEN($J120)+1,LEN($J120))) = "", "0", TRIM(MID(SUBSTITUTE($J120,",",REPT(" ",LEN($J120))),2 *LEN($J120)+1,LEN($J120))))) +  VALUE(IF(TRIM(MID(SUBSTITUTE($J120,",",REPT(" ",LEN($J120))), 3 *LEN($J120)+1,LEN($J120))) = "", "0", TRIM(MID(SUBSTITUTE($J120,",",REPT(" ",LEN($J120))),3 *LEN($J120)+1,LEN($J120))))) +  VALUE(IF(TRIM(MID(SUBSTITUTE($J120,",",REPT(" ",LEN($J120))), 4 *LEN($J120)+1,LEN($J120))) = "", "0", TRIM(MID(SUBSTITUTE($J120,",",REPT(" ",LEN($J120))),4 *LEN($J120)+1,LEN($J120))))) +  VALUE(IF(TRIM(MID(SUBSTITUTE($J120,",",REPT(" ",LEN($J120))), 5 *LEN($J120)+1,LEN($J120))) = "", "0", TRIM(MID(SUBSTITUTE($J120,",",REPT(" ",LEN($J120))),5 *LEN($J120)+1,LEN($J120))))) +  VALUE(IF(TRIM(MID(SUBSTITUTE($J120,",",REPT(" ",LEN($J120))), 6 *LEN($J120)+1,LEN($J120))) = "", "0", TRIM(MID(SUBSTITUTE($J120,",",REPT(" ",LEN($J120))),6 *LEN($J120)+1,LEN($J120))))) +  VALUE(IF(TRIM(MID(SUBSTITUTE($J120,",",REPT(" ",LEN($J120))), 7 *LEN($J120)+1,LEN($J120))) = "", "0", TRIM(MID(SUBSTITUTE($J120,",",REPT(" ",LEN($J120))),7 *LEN($J120)+1,LEN($J120))))) +  VALUE(IF(TRIM(MID(SUBSTITUTE($J120,",",REPT(" ",LEN($J120))), 8 *LEN($J120)+1,LEN($J120))) = "", "0", TRIM(MID(SUBSTITUTE($J120,",",REPT(" ",LEN($J120))),8 *LEN($J120)+1,LEN($J120))))) +  VALUE(IF(TRIM(MID(SUBSTITUTE($J120,",",REPT(" ",LEN($J120))), 9 *LEN($J120)+1,LEN($J120))) = "", "0", TRIM(MID(SUBSTITUTE($J120,",",REPT(" ",LEN($J120))),9 *LEN($J120)+1,LEN($J120))))) +  VALUE(IF(TRIM(MID(SUBSTITUTE($J120,",",REPT(" ",LEN($J120))), 10 *LEN($J120)+1,LEN($J120))) = "", "0", TRIM(MID(SUBSTITUTE($J120,",",REPT(" ",LEN($J120))),10 *LEN($J120)+1,LEN($J120)))))</f>
        <v>0</v>
      </c>
      <c r="T120" s="0" t="n">
        <f aca="false">IF(S120 = "", "", S120/R120)</f>
        <v>0</v>
      </c>
    </row>
    <row r="121" customFormat="false" ht="13.8" hidden="false" customHeight="false" outlineLevel="0" collapsed="false">
      <c r="H121" s="5" t="str">
        <f aca="true">IF(L121="", "", INDIRECT("P" &amp; ROW() - 1) - P121)</f>
        <v/>
      </c>
      <c r="K121" s="6" t="str">
        <f aca="false">IF(S121 = "", "", IF(S121/R121 = 0, "", S121/R121))</f>
        <v/>
      </c>
      <c r="M121" s="0" t="n">
        <f aca="false">IF(L121 = "-", -T121,G121)</f>
        <v>0</v>
      </c>
      <c r="N121" s="0" t="n">
        <f aca="true">IF(L121 = "-", SUM(INDIRECT(ADDRESS(2,COLUMN(M121)) &amp; ":" &amp; ADDRESS(ROW(),COLUMN(M121)))), 0)</f>
        <v>0</v>
      </c>
      <c r="O121" s="0" t="n">
        <f aca="false">IF(L121="-",1,0)</f>
        <v>0</v>
      </c>
      <c r="P121" s="0" t="n">
        <f aca="true">IF(N121 = 0, INDIRECT("P" &amp; ROW() - 1), N121)</f>
        <v>0</v>
      </c>
      <c r="Q121" s="0" t="str">
        <f aca="false">IF(F121="","",VLOOKUP(F121,'Соль SKU'!$A$1:$B$150,2,0))</f>
        <v/>
      </c>
      <c r="R121" s="0" t="n">
        <f aca="false">IF($B$2 = "", 1, 8000/$B$2)</f>
        <v>1</v>
      </c>
      <c r="S121" s="0" t="n">
        <f aca="false">VALUE(IF(TRIM(MID(SUBSTITUTE($J121,",",REPT(" ",LEN($J121))), 0 *LEN($J121)+1,LEN($J121))) = "", "0", TRIM(MID(SUBSTITUTE($J121,",",REPT(" ",LEN($J121))),0 *LEN($J121)+1,LEN($J121))))) +   VALUE(IF(TRIM(MID(SUBSTITUTE($J121,",",REPT(" ",LEN($J121))), 1 *LEN($J121)+1,LEN($J121))) = "", "0", TRIM(MID(SUBSTITUTE($J121,",",REPT(" ",LEN($J121))),1 *LEN($J121)+1,LEN($J121))))) +  VALUE(IF(TRIM(MID(SUBSTITUTE($J121,",",REPT(" ",LEN($J121))), 2 *LEN($J121)+1,LEN($J121))) = "", "0", TRIM(MID(SUBSTITUTE($J121,",",REPT(" ",LEN($J121))),2 *LEN($J121)+1,LEN($J121))))) +  VALUE(IF(TRIM(MID(SUBSTITUTE($J121,",",REPT(" ",LEN($J121))), 3 *LEN($J121)+1,LEN($J121))) = "", "0", TRIM(MID(SUBSTITUTE($J121,",",REPT(" ",LEN($J121))),3 *LEN($J121)+1,LEN($J121))))) +  VALUE(IF(TRIM(MID(SUBSTITUTE($J121,",",REPT(" ",LEN($J121))), 4 *LEN($J121)+1,LEN($J121))) = "", "0", TRIM(MID(SUBSTITUTE($J121,",",REPT(" ",LEN($J121))),4 *LEN($J121)+1,LEN($J121))))) +  VALUE(IF(TRIM(MID(SUBSTITUTE($J121,",",REPT(" ",LEN($J121))), 5 *LEN($J121)+1,LEN($J121))) = "", "0", TRIM(MID(SUBSTITUTE($J121,",",REPT(" ",LEN($J121))),5 *LEN($J121)+1,LEN($J121))))) +  VALUE(IF(TRIM(MID(SUBSTITUTE($J121,",",REPT(" ",LEN($J121))), 6 *LEN($J121)+1,LEN($J121))) = "", "0", TRIM(MID(SUBSTITUTE($J121,",",REPT(" ",LEN($J121))),6 *LEN($J121)+1,LEN($J121))))) +  VALUE(IF(TRIM(MID(SUBSTITUTE($J121,",",REPT(" ",LEN($J121))), 7 *LEN($J121)+1,LEN($J121))) = "", "0", TRIM(MID(SUBSTITUTE($J121,",",REPT(" ",LEN($J121))),7 *LEN($J121)+1,LEN($J121))))) +  VALUE(IF(TRIM(MID(SUBSTITUTE($J121,",",REPT(" ",LEN($J121))), 8 *LEN($J121)+1,LEN($J121))) = "", "0", TRIM(MID(SUBSTITUTE($J121,",",REPT(" ",LEN($J121))),8 *LEN($J121)+1,LEN($J121))))) +  VALUE(IF(TRIM(MID(SUBSTITUTE($J121,",",REPT(" ",LEN($J121))), 9 *LEN($J121)+1,LEN($J121))) = "", "0", TRIM(MID(SUBSTITUTE($J121,",",REPT(" ",LEN($J121))),9 *LEN($J121)+1,LEN($J121))))) +  VALUE(IF(TRIM(MID(SUBSTITUTE($J121,",",REPT(" ",LEN($J121))), 10 *LEN($J121)+1,LEN($J121))) = "", "0", TRIM(MID(SUBSTITUTE($J121,",",REPT(" ",LEN($J121))),10 *LEN($J121)+1,LEN($J121)))))</f>
        <v>0</v>
      </c>
      <c r="T121" s="0" t="n">
        <f aca="false">IF(S121 = "", "", S121/R121)</f>
        <v>0</v>
      </c>
    </row>
    <row r="122" customFormat="false" ht="13.8" hidden="false" customHeight="false" outlineLevel="0" collapsed="false">
      <c r="H122" s="5" t="str">
        <f aca="true">IF(L122="", "", INDIRECT("P" &amp; ROW() - 1) - P122)</f>
        <v/>
      </c>
      <c r="K122" s="6" t="str">
        <f aca="false">IF(S122 = "", "", IF(S122/R122 = 0, "", S122/R122))</f>
        <v/>
      </c>
      <c r="M122" s="0" t="n">
        <f aca="false">IF(L122 = "-", -T122,G122)</f>
        <v>0</v>
      </c>
      <c r="N122" s="0" t="n">
        <f aca="true">IF(L122 = "-", SUM(INDIRECT(ADDRESS(2,COLUMN(M122)) &amp; ":" &amp; ADDRESS(ROW(),COLUMN(M122)))), 0)</f>
        <v>0</v>
      </c>
      <c r="O122" s="0" t="n">
        <f aca="false">IF(L122="-",1,0)</f>
        <v>0</v>
      </c>
      <c r="P122" s="0" t="n">
        <f aca="true">IF(N122 = 0, INDIRECT("P" &amp; ROW() - 1), N122)</f>
        <v>0</v>
      </c>
      <c r="Q122" s="0" t="str">
        <f aca="false">IF(F122="","",VLOOKUP(F122,'Соль SKU'!$A$1:$B$150,2,0))</f>
        <v/>
      </c>
      <c r="R122" s="0" t="n">
        <f aca="false">IF($B$2 = "", 1, 8000/$B$2)</f>
        <v>1</v>
      </c>
      <c r="S122" s="0" t="n">
        <f aca="false">VALUE(IF(TRIM(MID(SUBSTITUTE($J122,",",REPT(" ",LEN($J122))), 0 *LEN($J122)+1,LEN($J122))) = "", "0", TRIM(MID(SUBSTITUTE($J122,",",REPT(" ",LEN($J122))),0 *LEN($J122)+1,LEN($J122))))) +   VALUE(IF(TRIM(MID(SUBSTITUTE($J122,",",REPT(" ",LEN($J122))), 1 *LEN($J122)+1,LEN($J122))) = "", "0", TRIM(MID(SUBSTITUTE($J122,",",REPT(" ",LEN($J122))),1 *LEN($J122)+1,LEN($J122))))) +  VALUE(IF(TRIM(MID(SUBSTITUTE($J122,",",REPT(" ",LEN($J122))), 2 *LEN($J122)+1,LEN($J122))) = "", "0", TRIM(MID(SUBSTITUTE($J122,",",REPT(" ",LEN($J122))),2 *LEN($J122)+1,LEN($J122))))) +  VALUE(IF(TRIM(MID(SUBSTITUTE($J122,",",REPT(" ",LEN($J122))), 3 *LEN($J122)+1,LEN($J122))) = "", "0", TRIM(MID(SUBSTITUTE($J122,",",REPT(" ",LEN($J122))),3 *LEN($J122)+1,LEN($J122))))) +  VALUE(IF(TRIM(MID(SUBSTITUTE($J122,",",REPT(" ",LEN($J122))), 4 *LEN($J122)+1,LEN($J122))) = "", "0", TRIM(MID(SUBSTITUTE($J122,",",REPT(" ",LEN($J122))),4 *LEN($J122)+1,LEN($J122))))) +  VALUE(IF(TRIM(MID(SUBSTITUTE($J122,",",REPT(" ",LEN($J122))), 5 *LEN($J122)+1,LEN($J122))) = "", "0", TRIM(MID(SUBSTITUTE($J122,",",REPT(" ",LEN($J122))),5 *LEN($J122)+1,LEN($J122))))) +  VALUE(IF(TRIM(MID(SUBSTITUTE($J122,",",REPT(" ",LEN($J122))), 6 *LEN($J122)+1,LEN($J122))) = "", "0", TRIM(MID(SUBSTITUTE($J122,",",REPT(" ",LEN($J122))),6 *LEN($J122)+1,LEN($J122))))) +  VALUE(IF(TRIM(MID(SUBSTITUTE($J122,",",REPT(" ",LEN($J122))), 7 *LEN($J122)+1,LEN($J122))) = "", "0", TRIM(MID(SUBSTITUTE($J122,",",REPT(" ",LEN($J122))),7 *LEN($J122)+1,LEN($J122))))) +  VALUE(IF(TRIM(MID(SUBSTITUTE($J122,",",REPT(" ",LEN($J122))), 8 *LEN($J122)+1,LEN($J122))) = "", "0", TRIM(MID(SUBSTITUTE($J122,",",REPT(" ",LEN($J122))),8 *LEN($J122)+1,LEN($J122))))) +  VALUE(IF(TRIM(MID(SUBSTITUTE($J122,",",REPT(" ",LEN($J122))), 9 *LEN($J122)+1,LEN($J122))) = "", "0", TRIM(MID(SUBSTITUTE($J122,",",REPT(" ",LEN($J122))),9 *LEN($J122)+1,LEN($J122))))) +  VALUE(IF(TRIM(MID(SUBSTITUTE($J122,",",REPT(" ",LEN($J122))), 10 *LEN($J122)+1,LEN($J122))) = "", "0", TRIM(MID(SUBSTITUTE($J122,",",REPT(" ",LEN($J122))),10 *LEN($J122)+1,LEN($J122)))))</f>
        <v>0</v>
      </c>
      <c r="T122" s="0" t="n">
        <f aca="false">IF(S122 = "", "", S122/R122)</f>
        <v>0</v>
      </c>
    </row>
  </sheetData>
  <conditionalFormatting sqref="A2:A122">
    <cfRule type="expression" priority="2" aboveAverage="0" equalAverage="0" bottom="0" percent="0" rank="0" text="" dxfId="0">
      <formula>$A2&lt;&gt;$Q2</formula>
    </cfRule>
  </conditionalFormatting>
  <conditionalFormatting sqref="H1:H1048576">
    <cfRule type="cellIs" priority="3" operator="between" aboveAverage="0" equalAverage="0" bottom="0" percent="0" rank="0" text="" dxfId="0">
      <formula>0</formula>
      <formula>100000</formula>
    </cfRule>
    <cfRule type="cellIs" priority="4" operator="between" aboveAverage="0" equalAverage="0" bottom="0" percent="0" rank="0" text="" dxfId="1">
      <formula>-10000</formula>
      <formula>0</formula>
    </cfRule>
  </conditionalFormatting>
  <conditionalFormatting sqref="H2:H122">
    <cfRule type="cellIs" priority="5" operator="equal" aboveAverage="0" equalAverage="0" bottom="0" percent="0" rank="0" text="" dxfId="4">
      <formula>0</formula>
    </cfRule>
  </conditionalFormatting>
  <dataValidations count="2">
    <dataValidation allowBlank="true" operator="between" showDropDown="false" showErrorMessage="false" showInputMessage="true" sqref="A2:A122" type="list">
      <formula1>'Типы варок'!$A$1:$A$102</formula1>
      <formula2>0</formula2>
    </dataValidation>
    <dataValidation allowBlank="true" operator="between" showDropDown="false" showErrorMessage="true" showInputMessage="true" sqref="F2:F122" type="list">
      <formula1>'Соль SKU'!$A$1:$A$137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9" activeCellId="0" sqref="E29"/>
    </sheetView>
  </sheetViews>
  <sheetFormatPr defaultRowHeight="12.8" zeroHeight="false" outlineLevelRow="0" outlineLevelCol="0"/>
  <cols>
    <col collapsed="false" customWidth="true" hidden="false" outlineLevel="0" max="1" min="1" style="0" width="14.44"/>
    <col collapsed="false" customWidth="true" hidden="false" outlineLevel="0" max="1025" min="2" style="0" width="9.14"/>
  </cols>
  <sheetData>
    <row r="1" customFormat="false" ht="13.8" hidden="false" customHeight="false" outlineLevel="0" collapsed="false"/>
    <row r="2" customFormat="false" ht="13.8" hidden="false" customHeight="false" outlineLevel="0" collapsed="false"/>
    <row r="3" customFormat="false" ht="13.8" hidden="false" customHeight="false" outlineLevel="0" collapsed="false"/>
    <row r="4" customFormat="false" ht="13.8" hidden="false" customHeight="false" outlineLevel="0" collapsed="false"/>
    <row r="5" customFormat="false" ht="13.8" hidden="false" customHeight="false" outlineLevel="0" collapsed="false"/>
    <row r="6" customFormat="false" ht="13.8" hidden="false" customHeight="false" outlineLevel="0" collapsed="false"/>
    <row r="7" customFormat="false" ht="13.8" hidden="false" customHeight="false" outlineLevel="0" collapsed="false"/>
    <row r="8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"/>
  <sheetViews>
    <sheetView showFormulas="false" showGridLines="true" showRowColHeaders="true" showZeros="true" rightToLeft="false" tabSelected="false" showOutlineSymbols="true" defaultGridColor="true" view="normal" topLeftCell="A133" colorId="64" zoomScale="100" zoomScaleNormal="100" zoomScalePageLayoutView="100" workbookViewId="0">
      <selection pane="topLeft" activeCell="E7" activeCellId="0" sqref="E7"/>
    </sheetView>
  </sheetViews>
  <sheetFormatPr defaultRowHeight="14.5" zeroHeight="false" outlineLevelRow="0" outlineLevelCol="0"/>
  <cols>
    <col collapsed="false" customWidth="true" hidden="false" outlineLevel="0" max="1" min="1" style="0" width="43.63"/>
    <col collapsed="false" customWidth="true" hidden="false" outlineLevel="0" max="1025" min="2" style="0" width="8.54"/>
  </cols>
  <sheetData>
    <row r="1" customFormat="false" ht="14.5" hidden="false" customHeight="false" outlineLevel="0" collapsed="false">
      <c r="A1" s="0" t="s">
        <v>17</v>
      </c>
      <c r="B1" s="0" t="n">
        <v>1</v>
      </c>
    </row>
    <row r="2" customFormat="false" ht="14.5" hidden="false" customHeight="false" outlineLevel="0" collapsed="false">
      <c r="A2" s="0" t="s">
        <v>18</v>
      </c>
      <c r="B2" s="0" t="n">
        <v>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28" colorId="64" zoomScale="100" zoomScaleNormal="100" zoomScalePageLayoutView="100" workbookViewId="0">
      <selection pane="topLeft" activeCell="A34" activeCellId="0" sqref="A34"/>
    </sheetView>
  </sheetViews>
  <sheetFormatPr defaultRowHeight="14.5" zeroHeight="false" outlineLevelRow="0" outlineLevelCol="0"/>
  <cols>
    <col collapsed="false" customWidth="true" hidden="false" outlineLevel="0" max="1" min="1" style="0" width="43.72"/>
    <col collapsed="false" customWidth="true" hidden="false" outlineLevel="0" max="1025" min="2" style="0" width="8.54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0" activeCellId="0" sqref="A10"/>
    </sheetView>
  </sheetViews>
  <sheetFormatPr defaultRowHeight="14.5" zeroHeight="false" outlineLevelRow="0" outlineLevelCol="0"/>
  <cols>
    <col collapsed="false" customWidth="true" hidden="false" outlineLevel="0" max="1" min="1" style="0" width="69.82"/>
    <col collapsed="false" customWidth="true" hidden="false" outlineLevel="0" max="1025" min="2" style="0" width="8.53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2020-12-13T08:44:49Z</dcterms:created>
  <dc:creator>openpyxl</dc:creator>
  <dc:description/>
  <dc:language>en-US</dc:language>
  <cp:lastModifiedBy/>
  <dcterms:modified xsi:type="dcterms:W3CDTF">2021-01-21T13:36:29Z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