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Группы" sheetId="5" state="visible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<sst xmlns="http://schemas.openxmlformats.org/spreadsheetml/2006/main" count="25" uniqueCount="25">
  <si>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</si>
  <si>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</si>
  <si>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</si>
  <si>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</si>
  <si>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</si>
  <si>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</si>
  <si>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</si>
  <si>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</si>
  <si>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</si>
  <si>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</si>
  <si>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</si>
  <si>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</si>
  <si>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</si>
  <si>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</si>
  <si>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группы варок</t>
  </si>
  <si>
    <t xml:space="preserve">Группа</t>
  </si>
  <si>
    <t xml:space="preserve">Выход с одной варки, кг</t>
  </si>
  <si>
    <t xml:space="preserve">SKU</t>
  </si>
  <si>
    <t xml:space="preserve">КГ</t>
  </si>
  <si>
    <t xml:space="preserve">Количество ванн</t>
  </si>
  <si>
    <t xml:space="preserve">Остатки</t>
  </si>
  <si>
    <t xml:space="preserve">Суммарно кг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</si>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</sst>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.0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color rgb="FF000000"/>
      <name val="Calibri"/>
      <family val="2"/>
      <charset val="1"/>
    </font>
    <font>
      <sz val="7"/>
      <name val="Calibri"/>
      <family val="0"/>
      <charset val="1"/>
    </font>
    <font>
      <sz val="8"/>
      <color rgb="FF000000"/>
      <name val="Cambria"/>
      <family val="1"/>
      <charset val="1"/>
    </font>
    <font>
      <sz val="7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4" min="4" style="0" width="43.17"/>
    <col collapsed="false" customWidth="true" hidden="false" outlineLevel="0" max="5" min="5" style="9" width="10.27"/>
    <col collapsed="false" customWidth="true" hidden="false" outlineLevel="0" max="7" min="6" style="9" width="8.72"/>
    <col collapsed="false" customWidth="true" hidden="false" outlineLevel="0" max="8" min="8" style="9" width="8.94"/>
    <col collapsed="false" customWidth="true" hidden="true" outlineLevel="0" max="9" min="9" style="0" width="3"/>
    <col collapsed="false" customWidth="true" hidden="true" outlineLevel="0" max="10" min="10" style="0" width="5"/>
    <col collapsed="false" customWidth="true" hidden="true" outlineLevel="0" max="11" min="11" style="0" width="4"/>
    <col collapsed="false" customWidth="true" hidden="true" outlineLevel="0" max="12" min="12" style="0" width="3.82"/>
    <col collapsed="false" customWidth="true" hidden="true" outlineLevel="0" max="13" min="13" style="0" width="8.27"/>
    <col collapsed="false" customWidth="true" hidden="false" outlineLevel="0" max="1009" min="14" style="0" width="8.54"/>
    <col collapsed="false" customWidth="true" hidden="false" outlineLevel="0" max="1025" min="1010" style="0" width="9.14"/>
  </cols>
  <sheetData>
    <row r="1" customFormat="false" ht="34.15" hidden="false" customHeight="true" outlineLevel="0" collapsed="false">
      <c r="A1" s="10" t="s">
        <v>14</v>
      </c>
      <c r="B1" s="11" t="s">
        <v>15</v>
      </c>
      <c r="C1" s="11" t="s">
        <v>16</v>
      </c>
      <c r="D1" s="11" t="s">
        <v>17</v>
      </c>
      <c r="E1" s="12" t="s">
        <v>18</v>
      </c>
      <c r="F1" s="13" t="s">
        <v>19</v>
      </c>
      <c r="G1" s="12" t="s">
        <v>20</v>
      </c>
      <c r="H1" s="12" t="s">
        <v>21</v>
      </c>
      <c r="I1" s="14"/>
      <c r="K1" s="14"/>
      <c r="L1" s="14"/>
      <c r="M1" s="14"/>
    </row>
    <row r="2" customFormat="false" ht="29.15" hidden="false" customHeight="true" outlineLevel="0" collapsed="false">
      <c r="A2" s="10"/>
      <c r="B2" s="11"/>
      <c r="C2" s="11"/>
      <c r="D2" s="11"/>
      <c r="E2" s="12"/>
      <c r="F2" s="13"/>
      <c r="G2" s="12"/>
      <c r="H2" s="12"/>
      <c r="I2" s="14" t="s">
        <v>22</v>
      </c>
      <c r="K2" s="14" t="s">
        <v>23</v>
      </c>
      <c r="L2" s="14" t="s">
        <v>24</v>
      </c>
      <c r="M2" s="14" t="n">
        <v>0</v>
      </c>
    </row>
    <row r="3" customFormat="false" ht="13.8" hidden="false" customHeight="true" outlineLevel="0" collapsed="false">
      <c r="B3" s="15" t="str">
        <f aca="false">IF(D3="","",VLOOKUP(D3,SKU!$A$1:$B$150,2,0))</f>
        <v/>
      </c>
      <c r="C3" s="15" t="str">
        <f aca="false">IF(D3="","",VLOOKUP(D3,SKU!$A$1:$C$150,3,0))</f>
        <v/>
      </c>
      <c r="G3" s="16" t="str">
        <f aca="true">IF(H3="", IF(I3="","",(INDIRECT("N" &amp; ROW() - 1) - M3)),IF(I3="", "", INDIRECT("N" &amp; ROW() - 1) - M3))</f>
        <v/>
      </c>
      <c r="H3" s="16" t="str">
        <f aca="false">IF(D3="", "", E3 * IF(F3="",1,F3))</f>
        <v/>
      </c>
      <c r="J3" s="9" t="n">
        <f aca="true">IF(I3 = "-", -INDIRECT("C" &amp; ROW() - 1) * INDIRECT("F" &amp; ROW() - 1),E3 * F3)</f>
        <v>0</v>
      </c>
      <c r="K3" s="0" t="n">
        <f aca="true">IF(I3 = "-", SUM(INDIRECT(ADDRESS(2,COLUMN(J3)) &amp; ":" &amp; ADDRESS(ROW(),COLUMN(J3)))), 0)</f>
        <v>0</v>
      </c>
      <c r="L3" s="0" t="n">
        <f aca="false">IF(I3="-",1,0)</f>
        <v>0</v>
      </c>
      <c r="M3" s="0" t="n">
        <f aca="true">IF(K3 = 0, INDIRECT("M" &amp; ROW() - 1), K3)</f>
        <v>0</v>
      </c>
    </row>
    <row r="4" customFormat="false" ht="13.8" hidden="false" customHeight="false" outlineLevel="0" collapsed="false">
      <c r="B4" s="15" t="str">
        <f aca="false">IF(D4="","",VLOOKUP(D4,SKU!$A$1:$B$150,2,0))</f>
        <v/>
      </c>
      <c r="C4" s="15" t="str">
        <f aca="false">IF(D4="","",VLOOKUP(D4,SKU!$A$1:$C$150,3,0))</f>
        <v/>
      </c>
      <c r="G4" s="16" t="str">
        <f aca="true">IF(H4="", IF(I4="","",(INDIRECT("N" &amp; ROW() - 1) - M4)),IF(I4="", "", INDIRECT("N" &amp; ROW() - 1) - M4))</f>
        <v/>
      </c>
      <c r="H4" s="16"/>
      <c r="J4" s="9" t="n">
        <f aca="true">IF(I4 = "-", -INDIRECT("C" &amp; ROW() - 1) * INDIRECT("F" &amp; ROW() - 1),E4 * F4)</f>
        <v>0</v>
      </c>
      <c r="K4" s="0" t="n">
        <f aca="true">IF(I4 = "-", SUM(INDIRECT(ADDRESS(2,COLUMN(J4)) &amp; ":" &amp; ADDRESS(ROW(),COLUMN(J4)))), 0)</f>
        <v>0</v>
      </c>
      <c r="L4" s="0" t="n">
        <f aca="false">IF(I4="-",1,0)</f>
        <v>0</v>
      </c>
      <c r="M4" s="0" t="n">
        <f aca="true">IF(K4 = 0, INDIRECT("M" &amp; ROW() - 1), K4)</f>
        <v>0</v>
      </c>
    </row>
    <row r="5" customFormat="false" ht="13.8" hidden="false" customHeight="false" outlineLevel="0" collapsed="false">
      <c r="B5" s="15" t="str">
        <f aca="false">IF(D5="","",VLOOKUP(D5,SKU!$A$1:$B$150,2,0))</f>
        <v/>
      </c>
      <c r="C5" s="15" t="str">
        <f aca="false">IF(D5="","",VLOOKUP(D5,SKU!$A$1:$C$150,3,0))</f>
        <v/>
      </c>
      <c r="G5" s="16" t="str">
        <f aca="true">IF(H5="", IF(I5="","",(INDIRECT("N" &amp; ROW() - 1) - M5)),IF(I5="", "", INDIRECT("N" &amp; ROW() - 1) - M5))</f>
        <v/>
      </c>
      <c r="H5" s="16"/>
      <c r="J5" s="9" t="n">
        <f aca="true">IF(I5 = "-", -INDIRECT("C" &amp; ROW() - 1) * INDIRECT("F" &amp; ROW() - 1),E5 * F5)</f>
        <v>0</v>
      </c>
      <c r="K5" s="0" t="n">
        <f aca="true">IF(I5 = "-", SUM(INDIRECT(ADDRESS(2,COLUMN(J5)) &amp; ":" &amp; ADDRESS(ROW(),COLUMN(J5)))), 0)</f>
        <v>0</v>
      </c>
      <c r="L5" s="0" t="n">
        <f aca="false">IF(I5="-",1,0)</f>
        <v>0</v>
      </c>
      <c r="M5" s="0" t="n">
        <f aca="true">IF(K5 = 0, INDIRECT("M" &amp; ROW() - 1), K5)</f>
        <v>0</v>
      </c>
    </row>
    <row r="6" customFormat="false" ht="13.8" hidden="false" customHeight="false" outlineLevel="0" collapsed="false">
      <c r="B6" s="15" t="str">
        <f aca="false">IF(D6="","",VLOOKUP(D6,SKU!$A$1:$B$150,2,0))</f>
        <v/>
      </c>
      <c r="C6" s="15" t="str">
        <f aca="false">IF(D6="","",VLOOKUP(D6,SKU!$A$1:$C$150,3,0))</f>
        <v/>
      </c>
      <c r="G6" s="16" t="str">
        <f aca="true">IF(H6="", IF(I6="","",(INDIRECT("N" &amp; ROW() - 1) - M6)),IF(I6="", "", INDIRECT("N" &amp; ROW() - 1) - M6))</f>
        <v/>
      </c>
      <c r="H6" s="16"/>
      <c r="J6" s="9" t="n">
        <f aca="true">IF(I6 = "-", -INDIRECT("C" &amp; ROW() - 1) * INDIRECT("F" &amp; ROW() - 1),E6 * F6)</f>
        <v>0</v>
      </c>
      <c r="K6" s="0" t="n">
        <f aca="true">IF(I6 = "-", SUM(INDIRECT(ADDRESS(2,COLUMN(J6)) &amp; ":" &amp; ADDRESS(ROW(),COLUMN(J6)))), 0)</f>
        <v>0</v>
      </c>
      <c r="L6" s="0" t="n">
        <f aca="false">IF(I6="-",1,0)</f>
        <v>0</v>
      </c>
      <c r="M6" s="0" t="n">
        <f aca="true">IF(K6 = 0, INDIRECT("M" &amp; ROW() - 1), K6)</f>
        <v>0</v>
      </c>
    </row>
    <row r="7" customFormat="false" ht="13.8" hidden="false" customHeight="false" outlineLevel="0" collapsed="false">
      <c r="B7" s="15" t="str">
        <f aca="false">IF(D7="","",VLOOKUP(D7,SKU!$A$1:$B$150,2,0))</f>
        <v/>
      </c>
      <c r="C7" s="15" t="str">
        <f aca="false">IF(D7="","",VLOOKUP(D7,SKU!$A$1:$C$150,3,0))</f>
        <v/>
      </c>
      <c r="G7" s="16" t="str">
        <f aca="true">IF(H7="", IF(I7="","",(INDIRECT("N" &amp; ROW() - 1) - M7)),IF(I7="", "", INDIRECT("N" &amp; ROW() - 1) - M7))</f>
        <v/>
      </c>
      <c r="H7" s="16"/>
      <c r="J7" s="9" t="n">
        <f aca="true">IF(I7 = "-", -INDIRECT("C" &amp; ROW() - 1) * INDIRECT("F" &amp; ROW() - 1),E7 * F7)</f>
        <v>0</v>
      </c>
      <c r="K7" s="0" t="n">
        <f aca="true">IF(I7 = "-", SUM(INDIRECT(ADDRESS(2,COLUMN(J7)) &amp; ":" &amp; ADDRESS(ROW(),COLUMN(J7)))), 0)</f>
        <v>0</v>
      </c>
      <c r="L7" s="0" t="n">
        <f aca="false">IF(I7="-",1,0)</f>
        <v>0</v>
      </c>
      <c r="M7" s="0" t="n">
        <f aca="true">IF(K7 = 0, INDIRECT("M" &amp; ROW() - 1), K7)</f>
        <v>0</v>
      </c>
    </row>
    <row r="8" customFormat="false" ht="13.8" hidden="false" customHeight="false" outlineLevel="0" collapsed="false">
      <c r="B8" s="15" t="str">
        <f aca="false">IF(D8="","",VLOOKUP(D8,SKU!$A$1:$B$150,2,0))</f>
        <v/>
      </c>
      <c r="C8" s="15" t="str">
        <f aca="false">IF(D8="","",VLOOKUP(D8,SKU!$A$1:$C$150,3,0))</f>
        <v/>
      </c>
      <c r="G8" s="16" t="str">
        <f aca="true">IF(H8="", IF(I8="","",(INDIRECT("N" &amp; ROW() - 1) - M8)),IF(I8="", "", INDIRECT("N" &amp; ROW() - 1) - M8))</f>
        <v/>
      </c>
      <c r="H8" s="16"/>
      <c r="J8" s="9" t="n">
        <f aca="true">IF(I8 = "-", -INDIRECT("C" &amp; ROW() - 1) * INDIRECT("F" &amp; ROW() - 1),E8 * F8)</f>
        <v>0</v>
      </c>
      <c r="K8" s="0" t="n">
        <f aca="true">IF(I8 = "-", SUM(INDIRECT(ADDRESS(2,COLUMN(J8)) &amp; ":" &amp; ADDRESS(ROW(),COLUMN(J8)))), 0)</f>
        <v>0</v>
      </c>
      <c r="L8" s="0" t="n">
        <f aca="false">IF(I8="-",1,0)</f>
        <v>0</v>
      </c>
      <c r="M8" s="0" t="n">
        <f aca="true">IF(K8 = 0, INDIRECT("M" &amp; ROW() - 1), K8)</f>
        <v>0</v>
      </c>
    </row>
    <row r="9" customFormat="false" ht="13.8" hidden="false" customHeight="false" outlineLevel="0" collapsed="false">
      <c r="B9" s="15" t="str">
        <f aca="false">IF(D9="","",VLOOKUP(D9,SKU!$A$1:$B$150,2,0))</f>
        <v/>
      </c>
      <c r="C9" s="15" t="str">
        <f aca="false">IF(D9="","",VLOOKUP(D9,SKU!$A$1:$C$150,3,0))</f>
        <v/>
      </c>
      <c r="G9" s="16" t="str">
        <f aca="true">IF(H9="", IF(I9="","",(INDIRECT("N" &amp; ROW() - 1) - M9)),IF(I9="", "", INDIRECT("N" &amp; ROW() - 1) - M9))</f>
        <v/>
      </c>
      <c r="H9" s="16"/>
      <c r="J9" s="9" t="n">
        <f aca="true">IF(I9 = "-", -INDIRECT("C" &amp; ROW() - 1) * INDIRECT("F" &amp; ROW() - 1),E9 * F9)</f>
        <v>0</v>
      </c>
      <c r="K9" s="0" t="n">
        <f aca="true">IF(I9 = "-", SUM(INDIRECT(ADDRESS(2,COLUMN(J9)) &amp; ":" &amp; ADDRESS(ROW(),COLUMN(J9)))), 0)</f>
        <v>0</v>
      </c>
      <c r="L9" s="0" t="n">
        <f aca="false">IF(I9="-",1,0)</f>
        <v>0</v>
      </c>
      <c r="M9" s="0" t="n">
        <f aca="true">IF(K9 = 0, INDIRECT("M" &amp; ROW() - 1), K9)</f>
        <v>0</v>
      </c>
    </row>
    <row r="10" customFormat="false" ht="13.8" hidden="false" customHeight="false" outlineLevel="0" collapsed="false">
      <c r="B10" s="15" t="str">
        <f aca="false">IF(D10="","",VLOOKUP(D10,SKU!$A$1:$B$150,2,0))</f>
        <v/>
      </c>
      <c r="C10" s="15" t="str">
        <f aca="false">IF(D10="","",VLOOKUP(D10,SKU!$A$1:$C$150,3,0))</f>
        <v/>
      </c>
      <c r="G10" s="16" t="str">
        <f aca="true">IF(H10="", IF(I10="","",(INDIRECT("N" &amp; ROW() - 1) - M10)),IF(I10="", "", INDIRECT("N" &amp; ROW() - 1) - M10))</f>
        <v/>
      </c>
      <c r="H10" s="16"/>
      <c r="J10" s="9" t="n">
        <f aca="true">IF(I10 = "-", -INDIRECT("C" &amp; ROW() - 1) * INDIRECT("F" &amp; ROW() - 1),E10 * F10)</f>
        <v>0</v>
      </c>
      <c r="K10" s="0" t="n">
        <f aca="true">IF(I10 = "-", SUM(INDIRECT(ADDRESS(2,COLUMN(J10)) &amp; ":" &amp; ADDRESS(ROW(),COLUMN(J10)))), 0)</f>
        <v>0</v>
      </c>
      <c r="L10" s="0" t="n">
        <f aca="false">IF(I10="-",1,0)</f>
        <v>0</v>
      </c>
      <c r="M10" s="0" t="n">
        <f aca="true">IF(K10 = 0, INDIRECT("M" &amp; ROW() - 1), K10)</f>
        <v>0</v>
      </c>
    </row>
    <row r="11" customFormat="false" ht="13.8" hidden="false" customHeight="false" outlineLevel="0" collapsed="false">
      <c r="B11" s="15" t="str">
        <f aca="false">IF(D11="","",VLOOKUP(D11,SKU!$A$1:$B$150,2,0))</f>
        <v/>
      </c>
      <c r="C11" s="15" t="str">
        <f aca="false">IF(D11="","",VLOOKUP(D11,SKU!$A$1:$C$150,3,0))</f>
        <v/>
      </c>
      <c r="G11" s="16" t="str">
        <f aca="true">IF(H11="", IF(I11="","",(INDIRECT("N" &amp; ROW() - 1) - M11)),IF(I11="", "", INDIRECT("N" &amp; ROW() - 1) - M11))</f>
        <v/>
      </c>
      <c r="H11" s="16"/>
      <c r="J11" s="9" t="n">
        <f aca="true">IF(I11 = "-", -INDIRECT("C" &amp; ROW() - 1) * INDIRECT("F" &amp; ROW() - 1),E11 * F11)</f>
        <v>0</v>
      </c>
      <c r="K11" s="0" t="n">
        <f aca="true">IF(I11 = "-", SUM(INDIRECT(ADDRESS(2,COLUMN(J11)) &amp; ":" &amp; ADDRESS(ROW(),COLUMN(J11)))), 0)</f>
        <v>0</v>
      </c>
      <c r="L11" s="0" t="n">
        <f aca="false">IF(I11="-",1,0)</f>
        <v>0</v>
      </c>
      <c r="M11" s="0" t="n">
        <f aca="true">IF(K11 = 0, INDIRECT("M" &amp; ROW() - 1), K11)</f>
        <v>0</v>
      </c>
    </row>
    <row r="12" customFormat="false" ht="13.8" hidden="false" customHeight="false" outlineLevel="0" collapsed="false">
      <c r="B12" s="15" t="str">
        <f aca="false">IF(D12="","",VLOOKUP(D12,SKU!$A$1:$B$150,2,0))</f>
        <v/>
      </c>
      <c r="C12" s="15" t="str">
        <f aca="false">IF(D12="","",VLOOKUP(D12,SKU!$A$1:$C$150,3,0))</f>
        <v/>
      </c>
      <c r="G12" s="16" t="str">
        <f aca="true">IF(H12="", IF(I12="","",(INDIRECT("N" &amp; ROW() - 1) - M12)),IF(I12="", "", INDIRECT("N" &amp; ROW() - 1) - M12))</f>
        <v/>
      </c>
      <c r="H12" s="16"/>
      <c r="J12" s="9" t="n">
        <f aca="true">IF(I12 = "-", -INDIRECT("C" &amp; ROW() - 1) * INDIRECT("F" &amp; ROW() - 1),E12 * F12)</f>
        <v>0</v>
      </c>
      <c r="K12" s="0" t="n">
        <f aca="true">IF(I12 = "-", SUM(INDIRECT(ADDRESS(2,COLUMN(J12)) &amp; ":" &amp; ADDRESS(ROW(),COLUMN(J12)))), 0)</f>
        <v>0</v>
      </c>
      <c r="L12" s="0" t="n">
        <f aca="false">IF(I12="-",1,0)</f>
        <v>0</v>
      </c>
      <c r="M12" s="0" t="n">
        <f aca="true">IF(K12 = 0, INDIRECT("M" &amp; ROW() - 1), K12)</f>
        <v>0</v>
      </c>
    </row>
    <row r="13" customFormat="false" ht="13.8" hidden="false" customHeight="false" outlineLevel="0" collapsed="false">
      <c r="B13" s="15" t="str">
        <f aca="false">IF(D13="","",VLOOKUP(D13,SKU!$A$1:$B$150,2,0))</f>
        <v/>
      </c>
      <c r="C13" s="15" t="str">
        <f aca="false">IF(D13="","",VLOOKUP(D13,SKU!$A$1:$C$150,3,0))</f>
        <v/>
      </c>
      <c r="G13" s="16" t="str">
        <f aca="true">IF(H13="", IF(I13="","",(INDIRECT("N" &amp; ROW() - 1) - M13)),IF(I13="", "", INDIRECT("N" &amp; ROW() - 1) - M13))</f>
        <v/>
      </c>
      <c r="H13" s="16"/>
      <c r="J13" s="9" t="n">
        <f aca="true">IF(I13 = "-", -INDIRECT("C" &amp; ROW() - 1) * INDIRECT("F" &amp; ROW() - 1),E13 * F13)</f>
        <v>0</v>
      </c>
      <c r="K13" s="0" t="n">
        <f aca="true">IF(I13 = "-", SUM(INDIRECT(ADDRESS(2,COLUMN(J13)) &amp; ":" &amp; ADDRESS(ROW(),COLUMN(J13)))), 0)</f>
        <v>0</v>
      </c>
      <c r="L13" s="0" t="n">
        <f aca="false">IF(I13="-",1,0)</f>
        <v>0</v>
      </c>
      <c r="M13" s="0" t="n">
        <f aca="true">IF(K13 = 0, INDIRECT("M" &amp; ROW() - 1), K13)</f>
        <v>0</v>
      </c>
    </row>
    <row r="14" customFormat="false" ht="13.8" hidden="false" customHeight="false" outlineLevel="0" collapsed="false">
      <c r="B14" s="15" t="str">
        <f aca="false">IF(D14="","",VLOOKUP(D14,SKU!$A$1:$B$150,2,0))</f>
        <v/>
      </c>
      <c r="C14" s="15" t="str">
        <f aca="false">IF(D14="","",VLOOKUP(D14,SKU!$A$1:$C$150,3,0))</f>
        <v/>
      </c>
      <c r="G14" s="16" t="str">
        <f aca="true">IF(H14="", IF(I14="","",(INDIRECT("N" &amp; ROW() - 1) - M14)),IF(I14="", "", INDIRECT("N" &amp; ROW() - 1) - M14))</f>
        <v/>
      </c>
      <c r="H14" s="16"/>
      <c r="J14" s="9" t="n">
        <f aca="true">IF(I14 = "-", -INDIRECT("C" &amp; ROW() - 1) * INDIRECT("F" &amp; ROW() - 1),E14 * F14)</f>
        <v>0</v>
      </c>
      <c r="K14" s="0" t="n">
        <f aca="true">IF(I14 = "-", SUM(INDIRECT(ADDRESS(2,COLUMN(J14)) &amp; ":" &amp; ADDRESS(ROW(),COLUMN(J14)))), 0)</f>
        <v>0</v>
      </c>
      <c r="L14" s="0" t="n">
        <f aca="false">IF(I14="-",1,0)</f>
        <v>0</v>
      </c>
      <c r="M14" s="0" t="n">
        <f aca="true">IF(K14 = 0, INDIRECT("M" &amp; ROW() - 1), K14)</f>
        <v>0</v>
      </c>
    </row>
    <row r="15" customFormat="false" ht="13.8" hidden="false" customHeight="false" outlineLevel="0" collapsed="false">
      <c r="B15" s="15" t="str">
        <f aca="false">IF(D15="","",VLOOKUP(D15,SKU!$A$1:$B$150,2,0))</f>
        <v/>
      </c>
      <c r="C15" s="15" t="str">
        <f aca="false">IF(D15="","",VLOOKUP(D15,SKU!$A$1:$C$150,3,0))</f>
        <v/>
      </c>
      <c r="G15" s="16" t="str">
        <f aca="true">IF(H15="", IF(I15="","",(INDIRECT("N" &amp; ROW() - 1) - M15)),IF(I15="", "", INDIRECT("N" &amp; ROW() - 1) - M15))</f>
        <v/>
      </c>
      <c r="H15" s="16"/>
      <c r="J15" s="9" t="n">
        <f aca="true">IF(I15 = "-", -INDIRECT("C" &amp; ROW() - 1) * INDIRECT("F" &amp; ROW() - 1),E15 * F15)</f>
        <v>0</v>
      </c>
      <c r="K15" s="0" t="n">
        <f aca="true">IF(I15 = "-", SUM(INDIRECT(ADDRESS(2,COLUMN(J15)) &amp; ":" &amp; ADDRESS(ROW(),COLUMN(J15)))), 0)</f>
        <v>0</v>
      </c>
      <c r="L15" s="0" t="n">
        <f aca="false">IF(I15="-",1,0)</f>
        <v>0</v>
      </c>
      <c r="M15" s="0" t="n">
        <f aca="true">IF(K15 = 0, INDIRECT("M" &amp; ROW() - 1), K15)</f>
        <v>0</v>
      </c>
    </row>
    <row r="16" customFormat="false" ht="13.8" hidden="false" customHeight="false" outlineLevel="0" collapsed="false">
      <c r="B16" s="15" t="str">
        <f aca="false">IF(D16="","",VLOOKUP(D16,SKU!$A$1:$B$150,2,0))</f>
        <v/>
      </c>
      <c r="C16" s="15" t="str">
        <f aca="false">IF(D16="","",VLOOKUP(D16,SKU!$A$1:$C$150,3,0))</f>
        <v/>
      </c>
      <c r="G16" s="16" t="str">
        <f aca="true">IF(H16="", IF(I16="","",(INDIRECT("N" &amp; ROW() - 1) - M16)),IF(I16="", "", INDIRECT("N" &amp; ROW() - 1) - M16))</f>
        <v/>
      </c>
      <c r="H16" s="16"/>
      <c r="J16" s="9" t="n">
        <f aca="true">IF(I16 = "-", -INDIRECT("C" &amp; ROW() - 1) * INDIRECT("F" &amp; ROW() - 1),E16 * F16)</f>
        <v>0</v>
      </c>
      <c r="K16" s="0" t="n">
        <f aca="true">IF(I16 = "-", SUM(INDIRECT(ADDRESS(2,COLUMN(J16)) &amp; ":" &amp; ADDRESS(ROW(),COLUMN(J16)))), 0)</f>
        <v>0</v>
      </c>
      <c r="L16" s="0" t="n">
        <f aca="false">IF(I16="-",1,0)</f>
        <v>0</v>
      </c>
      <c r="M16" s="0" t="n">
        <f aca="true">IF(K16 = 0, INDIRECT("M" &amp; ROW() - 1), K16)</f>
        <v>0</v>
      </c>
    </row>
    <row r="17" customFormat="false" ht="13.8" hidden="false" customHeight="false" outlineLevel="0" collapsed="false">
      <c r="B17" s="15" t="str">
        <f aca="false">IF(D17="","",VLOOKUP(D17,SKU!$A$1:$B$150,2,0))</f>
        <v/>
      </c>
      <c r="C17" s="15" t="str">
        <f aca="false">IF(D17="","",VLOOKUP(D17,SKU!$A$1:$C$150,3,0))</f>
        <v/>
      </c>
      <c r="G17" s="16" t="str">
        <f aca="true">IF(H17="", IF(I17="","",(INDIRECT("N" &amp; ROW() - 1) - M17)),IF(I17="", "", INDIRECT("N" &amp; ROW() - 1) - M17))</f>
        <v/>
      </c>
      <c r="H17" s="16"/>
      <c r="J17" s="9" t="n">
        <f aca="true">IF(I17 = "-", -INDIRECT("C" &amp; ROW() - 1) * INDIRECT("F" &amp; ROW() - 1),E17 * F17)</f>
        <v>0</v>
      </c>
      <c r="K17" s="0" t="n">
        <f aca="true">IF(I17 = "-", SUM(INDIRECT(ADDRESS(2,COLUMN(J17)) &amp; ":" &amp; ADDRESS(ROW(),COLUMN(J17)))), 0)</f>
        <v>0</v>
      </c>
      <c r="L17" s="0" t="n">
        <f aca="false">IF(I17="-",1,0)</f>
        <v>0</v>
      </c>
      <c r="M17" s="0" t="n">
        <f aca="true">IF(K17 = 0, INDIRECT("M" &amp; ROW() - 1), K17)</f>
        <v>0</v>
      </c>
    </row>
    <row r="18" customFormat="false" ht="13.8" hidden="false" customHeight="false" outlineLevel="0" collapsed="false">
      <c r="B18" s="15" t="str">
        <f aca="false">IF(D18="","",VLOOKUP(D18,SKU!$A$1:$B$150,2,0))</f>
        <v/>
      </c>
      <c r="C18" s="15" t="str">
        <f aca="false">IF(D18="","",VLOOKUP(D18,SKU!$A$1:$C$150,3,0))</f>
        <v/>
      </c>
      <c r="G18" s="16" t="str">
        <f aca="true">IF(H18="", IF(I18="","",(INDIRECT("N" &amp; ROW() - 1) - M18)),IF(I18="", "", INDIRECT("N" &amp; ROW() - 1) - M18))</f>
        <v/>
      </c>
      <c r="H18" s="16"/>
      <c r="J18" s="9" t="n">
        <f aca="true">IF(I18 = "-", -INDIRECT("C" &amp; ROW() - 1) * INDIRECT("F" &amp; ROW() - 1),E18 * F18)</f>
        <v>0</v>
      </c>
      <c r="K18" s="0" t="n">
        <f aca="true">IF(I18 = "-", SUM(INDIRECT(ADDRESS(2,COLUMN(J18)) &amp; ":" &amp; ADDRESS(ROW(),COLUMN(J18)))), 0)</f>
        <v>0</v>
      </c>
      <c r="L18" s="0" t="n">
        <f aca="false">IF(I18="-",1,0)</f>
        <v>0</v>
      </c>
      <c r="M18" s="0" t="n">
        <f aca="true">IF(K18 = 0, INDIRECT("M" &amp; ROW() - 1), K18)</f>
        <v>0</v>
      </c>
    </row>
    <row r="19" customFormat="false" ht="13.8" hidden="false" customHeight="false" outlineLevel="0" collapsed="false">
      <c r="B19" s="15" t="str">
        <f aca="false">IF(D19="","",VLOOKUP(D19,SKU!$A$1:$B$150,2,0))</f>
        <v/>
      </c>
      <c r="C19" s="15" t="str">
        <f aca="false">IF(D19="","",VLOOKUP(D19,SKU!$A$1:$C$150,3,0))</f>
        <v/>
      </c>
      <c r="G19" s="16" t="str">
        <f aca="true">IF(H19="", IF(I19="","",(INDIRECT("N" &amp; ROW() - 1) - M19)),IF(I19="", "", INDIRECT("N" &amp; ROW() - 1) - M19))</f>
        <v/>
      </c>
      <c r="H19" s="16"/>
      <c r="J19" s="9" t="n">
        <f aca="true">IF(I19 = "-", -INDIRECT("C" &amp; ROW() - 1) * INDIRECT("F" &amp; ROW() - 1),E19 * F19)</f>
        <v>0</v>
      </c>
      <c r="K19" s="0" t="n">
        <f aca="true">IF(I19 = "-", SUM(INDIRECT(ADDRESS(2,COLUMN(J19)) &amp; ":" &amp; ADDRESS(ROW(),COLUMN(J19)))), 0)</f>
        <v>0</v>
      </c>
      <c r="L19" s="0" t="n">
        <f aca="false">IF(I19="-",1,0)</f>
        <v>0</v>
      </c>
      <c r="M19" s="0" t="n">
        <f aca="true">IF(K19 = 0, INDIRECT("M" &amp; ROW() - 1), K19)</f>
        <v>0</v>
      </c>
    </row>
    <row r="20" customFormat="false" ht="13.8" hidden="false" customHeight="false" outlineLevel="0" collapsed="false">
      <c r="B20" s="15" t="str">
        <f aca="false">IF(D20="","",VLOOKUP(D20,SKU!$A$1:$B$150,2,0))</f>
        <v/>
      </c>
      <c r="C20" s="15" t="str">
        <f aca="false">IF(D20="","",VLOOKUP(D20,SKU!$A$1:$C$150,3,0))</f>
        <v/>
      </c>
      <c r="G20" s="16" t="str">
        <f aca="true">IF(H20="", IF(I20="","",(INDIRECT("N" &amp; ROW() - 1) - M20)),IF(I20="", "", INDIRECT("N" &amp; ROW() - 1) - M20))</f>
        <v/>
      </c>
      <c r="H20" s="16"/>
      <c r="J20" s="9" t="n">
        <f aca="true">IF(I20 = "-", -INDIRECT("C" &amp; ROW() - 1) * INDIRECT("F" &amp; ROW() - 1),E20 * F20)</f>
        <v>0</v>
      </c>
      <c r="K20" s="0" t="n">
        <f aca="true">IF(I20 = "-", SUM(INDIRECT(ADDRESS(2,COLUMN(J20)) &amp; ":" &amp; ADDRESS(ROW(),COLUMN(J20)))), 0)</f>
        <v>0</v>
      </c>
      <c r="L20" s="0" t="n">
        <f aca="false">IF(I20="-",1,0)</f>
        <v>0</v>
      </c>
      <c r="M20" s="0" t="n">
        <f aca="true">IF(K20 = 0, INDIRECT("M" &amp; ROW() - 1), K20)</f>
        <v>0</v>
      </c>
    </row>
    <row r="21" customFormat="false" ht="13.8" hidden="false" customHeight="false" outlineLevel="0" collapsed="false">
      <c r="B21" s="15" t="str">
        <f aca="false">IF(D21="","",VLOOKUP(D21,SKU!$A$1:$B$150,2,0))</f>
        <v/>
      </c>
      <c r="C21" s="15" t="str">
        <f aca="false">IF(D21="","",VLOOKUP(D21,SKU!$A$1:$C$150,3,0))</f>
        <v/>
      </c>
      <c r="G21" s="16" t="str">
        <f aca="true">IF(H21="", IF(I21="","",(INDIRECT("N" &amp; ROW() - 1) - M21)),IF(I21="", "", INDIRECT("N" &amp; ROW() - 1) - M21))</f>
        <v/>
      </c>
      <c r="H21" s="16"/>
      <c r="J21" s="9" t="n">
        <f aca="true">IF(I21 = "-", -INDIRECT("C" &amp; ROW() - 1) * INDIRECT("F" &amp; ROW() - 1),E21 * F21)</f>
        <v>0</v>
      </c>
      <c r="K21" s="0" t="n">
        <f aca="true">IF(I21 = "-", SUM(INDIRECT(ADDRESS(2,COLUMN(J21)) &amp; ":" &amp; ADDRESS(ROW(),COLUMN(J21)))), 0)</f>
        <v>0</v>
      </c>
      <c r="L21" s="0" t="n">
        <f aca="false">IF(I21="-",1,0)</f>
        <v>0</v>
      </c>
      <c r="M21" s="0" t="n">
        <f aca="true">IF(K21 = 0, INDIRECT("M" &amp; ROW() - 1), K21)</f>
        <v>0</v>
      </c>
    </row>
    <row r="22" customFormat="false" ht="13.8" hidden="false" customHeight="false" outlineLevel="0" collapsed="false">
      <c r="B22" s="15" t="str">
        <f aca="false">IF(D22="","",VLOOKUP(D22,SKU!$A$1:$B$150,2,0))</f>
        <v/>
      </c>
      <c r="C22" s="15" t="str">
        <f aca="false">IF(D22="","",VLOOKUP(D22,SKU!$A$1:$C$150,3,0))</f>
        <v/>
      </c>
      <c r="G22" s="16" t="str">
        <f aca="true">IF(H22="", IF(I22="","",(INDIRECT("N" &amp; ROW() - 1) - M22)),IF(I22="", "", INDIRECT("N" &amp; ROW() - 1) - M22))</f>
        <v/>
      </c>
      <c r="H22" s="16"/>
      <c r="J22" s="9" t="n">
        <f aca="true">IF(I22 = "-", -INDIRECT("C" &amp; ROW() - 1) * INDIRECT("F" &amp; ROW() - 1),E22 * F22)</f>
        <v>0</v>
      </c>
      <c r="K22" s="0" t="n">
        <f aca="true">IF(I22 = "-", SUM(INDIRECT(ADDRESS(2,COLUMN(J22)) &amp; ":" &amp; ADDRESS(ROW(),COLUMN(J22)))), 0)</f>
        <v>0</v>
      </c>
      <c r="L22" s="0" t="n">
        <f aca="false">IF(I22="-",1,0)</f>
        <v>0</v>
      </c>
      <c r="M22" s="0" t="n">
        <f aca="true">IF(K22 = 0, INDIRECT("M" &amp; ROW() - 1), K22)</f>
        <v>0</v>
      </c>
    </row>
    <row r="23" customFormat="false" ht="13.8" hidden="false" customHeight="false" outlineLevel="0" collapsed="false">
      <c r="B23" s="15" t="str">
        <f aca="false">IF(D23="","",VLOOKUP(D23,SKU!$A$1:$B$150,2,0))</f>
        <v/>
      </c>
      <c r="C23" s="15" t="str">
        <f aca="false">IF(D23="","",VLOOKUP(D23,SKU!$A$1:$C$150,3,0))</f>
        <v/>
      </c>
      <c r="G23" s="16" t="str">
        <f aca="true">IF(H23="", IF(I23="","",(INDIRECT("N" &amp; ROW() - 1) - M23)),IF(I23="", "", INDIRECT("N" &amp; ROW() - 1) - M23))</f>
        <v/>
      </c>
      <c r="H23" s="16"/>
      <c r="J23" s="9" t="n">
        <f aca="true">IF(I23 = "-", -INDIRECT("C" &amp; ROW() - 1) * INDIRECT("F" &amp; ROW() - 1),E23 * F23)</f>
        <v>0</v>
      </c>
      <c r="K23" s="0" t="n">
        <f aca="true">IF(I23 = "-", SUM(INDIRECT(ADDRESS(2,COLUMN(J23)) &amp; ":" &amp; ADDRESS(ROW(),COLUMN(J23)))), 0)</f>
        <v>0</v>
      </c>
      <c r="L23" s="0" t="n">
        <f aca="false">IF(I23="-",1,0)</f>
        <v>0</v>
      </c>
      <c r="M23" s="0" t="n">
        <f aca="true">IF(K23 = 0, INDIRECT("M" &amp; ROW() - 1), K23)</f>
        <v>0</v>
      </c>
    </row>
    <row r="24" customFormat="false" ht="13.8" hidden="false" customHeight="false" outlineLevel="0" collapsed="false">
      <c r="B24" s="15" t="str">
        <f aca="false">IF(D24="","",VLOOKUP(D24,SKU!$A$1:$B$150,2,0))</f>
        <v/>
      </c>
      <c r="C24" s="15" t="str">
        <f aca="false">IF(D24="","",VLOOKUP(D24,SKU!$A$1:$C$150,3,0))</f>
        <v/>
      </c>
      <c r="G24" s="16" t="str">
        <f aca="true">IF(H24="", IF(I24="","",(INDIRECT("N" &amp; ROW() - 1) - M24)),IF(I24="", "", INDIRECT("N" &amp; ROW() - 1) - M24))</f>
        <v/>
      </c>
      <c r="H24" s="16"/>
      <c r="J24" s="9" t="n">
        <f aca="true">IF(I24 = "-", -INDIRECT("C" &amp; ROW() - 1) * INDIRECT("F" &amp; ROW() - 1),E24 * F24)</f>
        <v>0</v>
      </c>
      <c r="K24" s="0" t="n">
        <f aca="true">IF(I24 = "-", SUM(INDIRECT(ADDRESS(2,COLUMN(J24)) &amp; ":" &amp; ADDRESS(ROW(),COLUMN(J24)))), 0)</f>
        <v>0</v>
      </c>
      <c r="L24" s="0" t="n">
        <f aca="false">IF(I24="-",1,0)</f>
        <v>0</v>
      </c>
      <c r="M24" s="0" t="n">
        <f aca="true">IF(K24 = 0, INDIRECT("M" &amp; ROW() - 1), K24)</f>
        <v>0</v>
      </c>
    </row>
    <row r="25" customFormat="false" ht="13.8" hidden="false" customHeight="false" outlineLevel="0" collapsed="false">
      <c r="B25" s="15" t="str">
        <f aca="false">IF(D25="","",VLOOKUP(D25,SKU!$A$1:$B$150,2,0))</f>
        <v/>
      </c>
      <c r="C25" s="15" t="str">
        <f aca="false">IF(D25="","",VLOOKUP(D25,SKU!$A$1:$C$150,3,0))</f>
        <v/>
      </c>
      <c r="G25" s="16" t="str">
        <f aca="true">IF(H25="", IF(I25="","",(INDIRECT("N" &amp; ROW() - 1) - M25)),IF(I25="", "", INDIRECT("N" &amp; ROW() - 1) - M25))</f>
        <v/>
      </c>
      <c r="H25" s="16"/>
      <c r="J25" s="9" t="n">
        <f aca="true">IF(I25 = "-", -INDIRECT("C" &amp; ROW() - 1) * INDIRECT("F" &amp; ROW() - 1),E25 * F25)</f>
        <v>0</v>
      </c>
      <c r="K25" s="0" t="n">
        <f aca="true">IF(I25 = "-", SUM(INDIRECT(ADDRESS(2,COLUMN(J25)) &amp; ":" &amp; ADDRESS(ROW(),COLUMN(J25)))), 0)</f>
        <v>0</v>
      </c>
      <c r="L25" s="0" t="n">
        <f aca="false">IF(I25="-",1,0)</f>
        <v>0</v>
      </c>
      <c r="M25" s="0" t="n">
        <f aca="true">IF(K25 = 0, INDIRECT("M" &amp; ROW() - 1), K25)</f>
        <v>0</v>
      </c>
    </row>
    <row r="26" customFormat="false" ht="13.8" hidden="false" customHeight="false" outlineLevel="0" collapsed="false">
      <c r="B26" s="15" t="str">
        <f aca="false">IF(D26="","",VLOOKUP(D26,SKU!$A$1:$B$150,2,0))</f>
        <v/>
      </c>
      <c r="C26" s="15" t="str">
        <f aca="false">IF(D26="","",VLOOKUP(D26,SKU!$A$1:$C$150,3,0))</f>
        <v/>
      </c>
      <c r="G26" s="16" t="str">
        <f aca="true">IF(H26="", IF(I26="","",(INDIRECT("N" &amp; ROW() - 1) - M26)),IF(I26="", "", INDIRECT("N" &amp; ROW() - 1) - M26))</f>
        <v/>
      </c>
      <c r="H26" s="16"/>
      <c r="J26" s="9" t="n">
        <f aca="true">IF(I26 = "-", -INDIRECT("C" &amp; ROW() - 1) * INDIRECT("F" &amp; ROW() - 1),E26 * F26)</f>
        <v>0</v>
      </c>
      <c r="K26" s="0" t="n">
        <f aca="true">IF(I26 = "-", SUM(INDIRECT(ADDRESS(2,COLUMN(J26)) &amp; ":" &amp; ADDRESS(ROW(),COLUMN(J26)))), 0)</f>
        <v>0</v>
      </c>
      <c r="L26" s="0" t="n">
        <f aca="false">IF(I26="-",1,0)</f>
        <v>0</v>
      </c>
      <c r="M26" s="0" t="n">
        <f aca="true">IF(K26 = 0, INDIRECT("M" &amp; ROW() - 1), K26)</f>
        <v>0</v>
      </c>
    </row>
    <row r="27" customFormat="false" ht="13.8" hidden="false" customHeight="false" outlineLevel="0" collapsed="false">
      <c r="B27" s="15" t="str">
        <f aca="false">IF(D27="","",VLOOKUP(D27,SKU!$A$1:$B$150,2,0))</f>
        <v/>
      </c>
      <c r="C27" s="15" t="str">
        <f aca="false">IF(D27="","",VLOOKUP(D27,SKU!$A$1:$C$150,3,0))</f>
        <v/>
      </c>
      <c r="G27" s="16" t="str">
        <f aca="true">IF(H27="", IF(I27="","",(INDIRECT("N" &amp; ROW() - 1) - M27)),IF(I27="", "", INDIRECT("N" &amp; ROW() - 1) - M27))</f>
        <v/>
      </c>
      <c r="H27" s="16"/>
      <c r="J27" s="9" t="n">
        <f aca="true">IF(I27 = "-", -INDIRECT("C" &amp; ROW() - 1) * INDIRECT("F" &amp; ROW() - 1),E27 * F27)</f>
        <v>0</v>
      </c>
      <c r="K27" s="0" t="n">
        <f aca="true">IF(I27 = "-", SUM(INDIRECT(ADDRESS(2,COLUMN(J27)) &amp; ":" &amp; ADDRESS(ROW(),COLUMN(J27)))), 0)</f>
        <v>0</v>
      </c>
      <c r="L27" s="0" t="n">
        <f aca="false">IF(I27="-",1,0)</f>
        <v>0</v>
      </c>
      <c r="M27" s="0" t="n">
        <f aca="true">IF(K27 = 0, INDIRECT("M" &amp; ROW() - 1), K27)</f>
        <v>0</v>
      </c>
    </row>
    <row r="28" customFormat="false" ht="13.8" hidden="false" customHeight="false" outlineLevel="0" collapsed="false">
      <c r="B28" s="15" t="str">
        <f aca="false">IF(D28="","",VLOOKUP(D28,SKU!$A$1:$B$150,2,0))</f>
        <v/>
      </c>
      <c r="C28" s="15" t="str">
        <f aca="false">IF(D28="","",VLOOKUP(D28,SKU!$A$1:$C$150,3,0))</f>
        <v/>
      </c>
      <c r="G28" s="16" t="str">
        <f aca="true">IF(H28="", IF(I28="","",(INDIRECT("N" &amp; ROW() - 1) - M28)),IF(I28="", "", INDIRECT("N" &amp; ROW() - 1) - M28))</f>
        <v/>
      </c>
      <c r="H28" s="16"/>
      <c r="J28" s="9" t="n">
        <f aca="true">IF(I28 = "-", -INDIRECT("C" &amp; ROW() - 1) * INDIRECT("F" &amp; ROW() - 1),E28 * F28)</f>
        <v>0</v>
      </c>
      <c r="K28" s="0" t="n">
        <f aca="true">IF(I28 = "-", SUM(INDIRECT(ADDRESS(2,COLUMN(J28)) &amp; ":" &amp; ADDRESS(ROW(),COLUMN(J28)))), 0)</f>
        <v>0</v>
      </c>
      <c r="L28" s="0" t="n">
        <f aca="false">IF(I28="-",1,0)</f>
        <v>0</v>
      </c>
      <c r="M28" s="0" t="n">
        <f aca="true">IF(K28 = 0, INDIRECT("M" &amp; ROW() - 1), K28)</f>
        <v>0</v>
      </c>
    </row>
    <row r="29" customFormat="false" ht="13.8" hidden="false" customHeight="false" outlineLevel="0" collapsed="false">
      <c r="B29" s="15" t="str">
        <f aca="false">IF(D29="","",VLOOKUP(D29,SKU!$A$1:$B$150,2,0))</f>
        <v/>
      </c>
      <c r="C29" s="15" t="str">
        <f aca="false">IF(D29="","",VLOOKUP(D29,SKU!$A$1:$C$150,3,0))</f>
        <v/>
      </c>
      <c r="G29" s="16" t="str">
        <f aca="true">IF(H29="", IF(I29="","",(INDIRECT("N" &amp; ROW() - 1) - M29)),IF(I29="", "", INDIRECT("N" &amp; ROW() - 1) - M29))</f>
        <v/>
      </c>
      <c r="H29" s="16"/>
      <c r="J29" s="9" t="n">
        <f aca="true">IF(I29 = "-", -INDIRECT("C" &amp; ROW() - 1) * INDIRECT("F" &amp; ROW() - 1),E29 * F29)</f>
        <v>0</v>
      </c>
      <c r="K29" s="0" t="n">
        <f aca="true">IF(I29 = "-", SUM(INDIRECT(ADDRESS(2,COLUMN(J29)) &amp; ":" &amp; ADDRESS(ROW(),COLUMN(J29)))), 0)</f>
        <v>0</v>
      </c>
      <c r="L29" s="0" t="n">
        <f aca="false">IF(I29="-",1,0)</f>
        <v>0</v>
      </c>
      <c r="M29" s="0" t="n">
        <f aca="true">IF(K29 = 0, INDIRECT("M" &amp; ROW() - 1), K29)</f>
        <v>0</v>
      </c>
    </row>
    <row r="30" customFormat="false" ht="13.8" hidden="false" customHeight="false" outlineLevel="0" collapsed="false">
      <c r="B30" s="15" t="str">
        <f aca="false">IF(D30="","",VLOOKUP(D30,SKU!$A$1:$B$150,2,0))</f>
        <v/>
      </c>
      <c r="C30" s="15" t="str">
        <f aca="false">IF(D30="","",VLOOKUP(D30,SKU!$A$1:$C$150,3,0))</f>
        <v/>
      </c>
      <c r="G30" s="16" t="str">
        <f aca="true">IF(H30="", IF(I30="","",(INDIRECT("N" &amp; ROW() - 1) - M30)),IF(I30="", "", INDIRECT("N" &amp; ROW() - 1) - M30))</f>
        <v/>
      </c>
      <c r="H30" s="16"/>
      <c r="J30" s="9" t="n">
        <f aca="true">IF(I30 = "-", -INDIRECT("C" &amp; ROW() - 1) * INDIRECT("F" &amp; ROW() - 1),E30 * F30)</f>
        <v>0</v>
      </c>
      <c r="K30" s="0" t="n">
        <f aca="true">IF(I30 = "-", SUM(INDIRECT(ADDRESS(2,COLUMN(J30)) &amp; ":" &amp; ADDRESS(ROW(),COLUMN(J30)))), 0)</f>
        <v>0</v>
      </c>
      <c r="L30" s="0" t="n">
        <f aca="false">IF(I30="-",1,0)</f>
        <v>0</v>
      </c>
      <c r="M30" s="0" t="n">
        <f aca="true">IF(K30 = 0, INDIRECT("M" &amp; ROW() - 1), K30)</f>
        <v>0</v>
      </c>
    </row>
    <row r="31" customFormat="false" ht="13.8" hidden="false" customHeight="false" outlineLevel="0" collapsed="false">
      <c r="B31" s="15" t="str">
        <f aca="false">IF(D31="","",VLOOKUP(D31,SKU!$A$1:$B$150,2,0))</f>
        <v/>
      </c>
      <c r="C31" s="15" t="str">
        <f aca="false">IF(D31="","",VLOOKUP(D31,SKU!$A$1:$C$150,3,0))</f>
        <v/>
      </c>
      <c r="G31" s="16" t="str">
        <f aca="true">IF(H31="", IF(I31="","",(INDIRECT("N" &amp; ROW() - 1) - M31)),IF(I31="", "", INDIRECT("N" &amp; ROW() - 1) - M31))</f>
        <v/>
      </c>
      <c r="H31" s="16"/>
      <c r="J31" s="9" t="n">
        <f aca="true">IF(I31 = "-", -INDIRECT("C" &amp; ROW() - 1) * INDIRECT("F" &amp; ROW() - 1),E31 * F31)</f>
        <v>0</v>
      </c>
      <c r="K31" s="0" t="n">
        <f aca="true">IF(I31 = "-", SUM(INDIRECT(ADDRESS(2,COLUMN(J31)) &amp; ":" &amp; ADDRESS(ROW(),COLUMN(J31)))), 0)</f>
        <v>0</v>
      </c>
      <c r="L31" s="0" t="n">
        <f aca="false">IF(I31="-",1,0)</f>
        <v>0</v>
      </c>
      <c r="M31" s="0" t="n">
        <f aca="true">IF(K31 = 0, INDIRECT("M" &amp; ROW() - 1), K31)</f>
        <v>0</v>
      </c>
    </row>
    <row r="32" customFormat="false" ht="13.8" hidden="false" customHeight="false" outlineLevel="0" collapsed="false">
      <c r="B32" s="15" t="str">
        <f aca="false">IF(D32="","",VLOOKUP(D32,SKU!$A$1:$B$150,2,0))</f>
        <v/>
      </c>
      <c r="C32" s="15" t="str">
        <f aca="false">IF(D32="","",VLOOKUP(D32,SKU!$A$1:$C$150,3,0))</f>
        <v/>
      </c>
      <c r="G32" s="16" t="str">
        <f aca="true">IF(H32="", IF(I32="","",(INDIRECT("N" &amp; ROW() - 1) - M32)),IF(I32="", "", INDIRECT("N" &amp; ROW() - 1) - M32))</f>
        <v/>
      </c>
      <c r="H32" s="16"/>
      <c r="J32" s="9" t="n">
        <f aca="true">IF(I32 = "-", -INDIRECT("C" &amp; ROW() - 1) * INDIRECT("F" &amp; ROW() - 1),E32 * F32)</f>
        <v>0</v>
      </c>
      <c r="K32" s="0" t="n">
        <f aca="true">IF(I32 = "-", SUM(INDIRECT(ADDRESS(2,COLUMN(J32)) &amp; ":" &amp; ADDRESS(ROW(),COLUMN(J32)))), 0)</f>
        <v>0</v>
      </c>
      <c r="L32" s="0" t="n">
        <f aca="false">IF(I32="-",1,0)</f>
        <v>0</v>
      </c>
      <c r="M32" s="0" t="n">
        <f aca="true">IF(K32 = 0, INDIRECT("M" &amp; ROW() - 1), K32)</f>
        <v>0</v>
      </c>
    </row>
    <row r="33" customFormat="false" ht="13.8" hidden="false" customHeight="false" outlineLevel="0" collapsed="false">
      <c r="B33" s="15" t="str">
        <f aca="false">IF(D33="","",VLOOKUP(D33,SKU!$A$1:$B$150,2,0))</f>
        <v/>
      </c>
      <c r="C33" s="15" t="str">
        <f aca="false">IF(D33="","",VLOOKUP(D33,SKU!$A$1:$C$150,3,0))</f>
        <v/>
      </c>
      <c r="G33" s="16" t="str">
        <f aca="true">IF(H33="", IF(I33="","",(INDIRECT("N" &amp; ROW() - 1) - M33)),IF(I33="", "", INDIRECT("N" &amp; ROW() - 1) - M33))</f>
        <v/>
      </c>
      <c r="H33" s="16"/>
      <c r="J33" s="9" t="n">
        <f aca="true">IF(I33 = "-", -INDIRECT("C" &amp; ROW() - 1) * INDIRECT("F" &amp; ROW() - 1),E33 * F33)</f>
        <v>0</v>
      </c>
      <c r="K33" s="0" t="n">
        <f aca="true">IF(I33 = "-", SUM(INDIRECT(ADDRESS(2,COLUMN(J33)) &amp; ":" &amp; ADDRESS(ROW(),COLUMN(J33)))), 0)</f>
        <v>0</v>
      </c>
      <c r="L33" s="0" t="n">
        <f aca="false">IF(I33="-",1,0)</f>
        <v>0</v>
      </c>
      <c r="M33" s="0" t="n">
        <f aca="true">IF(K33 = 0, INDIRECT("M" &amp; ROW() - 1), K33)</f>
        <v>0</v>
      </c>
    </row>
    <row r="34" customFormat="false" ht="13.8" hidden="false" customHeight="false" outlineLevel="0" collapsed="false">
      <c r="B34" s="15" t="str">
        <f aca="false">IF(D34="","",VLOOKUP(D34,SKU!$A$1:$B$150,2,0))</f>
        <v/>
      </c>
      <c r="C34" s="15" t="str">
        <f aca="false">IF(D34="","",VLOOKUP(D34,SKU!$A$1:$C$150,3,0))</f>
        <v/>
      </c>
      <c r="G34" s="16" t="str">
        <f aca="true">IF(H34="", IF(I34="","",(INDIRECT("N" &amp; ROW() - 1) - M34)),IF(I34="", "", INDIRECT("N" &amp; ROW() - 1) - M34))</f>
        <v/>
      </c>
      <c r="H34" s="16"/>
      <c r="J34" s="9" t="n">
        <f aca="true">IF(I34 = "-", -INDIRECT("C" &amp; ROW() - 1) * INDIRECT("F" &amp; ROW() - 1),E34 * F34)</f>
        <v>0</v>
      </c>
      <c r="K34" s="0" t="n">
        <f aca="true">IF(I34 = "-", SUM(INDIRECT(ADDRESS(2,COLUMN(J34)) &amp; ":" &amp; ADDRESS(ROW(),COLUMN(J34)))), 0)</f>
        <v>0</v>
      </c>
      <c r="L34" s="0" t="n">
        <f aca="false">IF(I34="-",1,0)</f>
        <v>0</v>
      </c>
      <c r="M34" s="0" t="n">
        <f aca="true">IF(K34 = 0, INDIRECT("M" &amp; ROW() - 1), K34)</f>
        <v>0</v>
      </c>
    </row>
    <row r="35" customFormat="false" ht="13.8" hidden="false" customHeight="false" outlineLevel="0" collapsed="false">
      <c r="B35" s="15" t="str">
        <f aca="false">IF(D35="","",VLOOKUP(D35,SKU!$A$1:$B$150,2,0))</f>
        <v/>
      </c>
      <c r="C35" s="15" t="str">
        <f aca="false">IF(D35="","",VLOOKUP(D35,SKU!$A$1:$C$150,3,0))</f>
        <v/>
      </c>
      <c r="G35" s="16" t="str">
        <f aca="true">IF(H35="", IF(I35="","",(INDIRECT("N" &amp; ROW() - 1) - M35)),IF(I35="", "", INDIRECT("N" &amp; ROW() - 1) - M35))</f>
        <v/>
      </c>
      <c r="H35" s="16"/>
      <c r="J35" s="9" t="n">
        <f aca="true">IF(I35 = "-", -INDIRECT("C" &amp; ROW() - 1) * INDIRECT("F" &amp; ROW() - 1),E35 * F35)</f>
        <v>0</v>
      </c>
      <c r="K35" s="0" t="n">
        <f aca="true">IF(I35 = "-", SUM(INDIRECT(ADDRESS(2,COLUMN(J35)) &amp; ":" &amp; ADDRESS(ROW(),COLUMN(J35)))), 0)</f>
        <v>0</v>
      </c>
      <c r="L35" s="0" t="n">
        <f aca="false">IF(I35="-",1,0)</f>
        <v>0</v>
      </c>
      <c r="M35" s="0" t="n">
        <f aca="true">IF(K35 = 0, INDIRECT("M" &amp; ROW() - 1), K35)</f>
        <v>0</v>
      </c>
    </row>
    <row r="36" customFormat="false" ht="13.8" hidden="false" customHeight="false" outlineLevel="0" collapsed="false">
      <c r="B36" s="15" t="str">
        <f aca="false">IF(D36="","",VLOOKUP(D36,SKU!$A$1:$B$150,2,0))</f>
        <v/>
      </c>
      <c r="C36" s="15" t="str">
        <f aca="false">IF(D36="","",VLOOKUP(D36,SKU!$A$1:$C$150,3,0))</f>
        <v/>
      </c>
      <c r="G36" s="16" t="str">
        <f aca="true">IF(H36="", IF(I36="","",(INDIRECT("N" &amp; ROW() - 1) - M36)),IF(I36="", "", INDIRECT("N" &amp; ROW() - 1) - M36))</f>
        <v/>
      </c>
      <c r="H36" s="16"/>
      <c r="J36" s="9" t="n">
        <f aca="true">IF(I36 = "-", -INDIRECT("C" &amp; ROW() - 1) * INDIRECT("F" &amp; ROW() - 1),E36 * F36)</f>
        <v>0</v>
      </c>
      <c r="K36" s="0" t="n">
        <f aca="true">IF(I36 = "-", SUM(INDIRECT(ADDRESS(2,COLUMN(J36)) &amp; ":" &amp; ADDRESS(ROW(),COLUMN(J36)))), 0)</f>
        <v>0</v>
      </c>
      <c r="L36" s="0" t="n">
        <f aca="false">IF(I36="-",1,0)</f>
        <v>0</v>
      </c>
      <c r="M36" s="0" t="n">
        <f aca="true">IF(K36 = 0, INDIRECT("M" &amp; ROW() - 1), K36)</f>
        <v>0</v>
      </c>
    </row>
    <row r="37" customFormat="false" ht="13.8" hidden="false" customHeight="false" outlineLevel="0" collapsed="false">
      <c r="B37" s="15" t="str">
        <f aca="false">IF(D37="","",VLOOKUP(D37,SKU!$A$1:$B$150,2,0))</f>
        <v/>
      </c>
      <c r="C37" s="15" t="str">
        <f aca="false">IF(D37="","",VLOOKUP(D37,SKU!$A$1:$C$150,3,0))</f>
        <v/>
      </c>
      <c r="G37" s="16" t="str">
        <f aca="true">IF(H37="", IF(I37="","",(INDIRECT("N" &amp; ROW() - 1) - M37)),IF(I37="", "", INDIRECT("N" &amp; ROW() - 1) - M37))</f>
        <v/>
      </c>
      <c r="H37" s="16"/>
      <c r="J37" s="9" t="n">
        <f aca="true">IF(I37 = "-", -INDIRECT("C" &amp; ROW() - 1) * INDIRECT("F" &amp; ROW() - 1),E37 * F37)</f>
        <v>0</v>
      </c>
      <c r="K37" s="0" t="n">
        <f aca="true">IF(I37 = "-", SUM(INDIRECT(ADDRESS(2,COLUMN(J37)) &amp; ":" &amp; ADDRESS(ROW(),COLUMN(J37)))), 0)</f>
        <v>0</v>
      </c>
      <c r="L37" s="0" t="n">
        <f aca="false">IF(I37="-",1,0)</f>
        <v>0</v>
      </c>
      <c r="M37" s="0" t="n">
        <f aca="true">IF(K37 = 0, INDIRECT("M" &amp; ROW() - 1), K37)</f>
        <v>0</v>
      </c>
    </row>
    <row r="38" customFormat="false" ht="13.8" hidden="false" customHeight="false" outlineLevel="0" collapsed="false">
      <c r="B38" s="15" t="str">
        <f aca="false">IF(D38="","",VLOOKUP(D38,SKU!$A$1:$B$150,2,0))</f>
        <v/>
      </c>
      <c r="C38" s="15" t="str">
        <f aca="false">IF(D38="","",VLOOKUP(D38,SKU!$A$1:$C$150,3,0))</f>
        <v/>
      </c>
      <c r="G38" s="16" t="str">
        <f aca="true">IF(H38="", IF(I38="","",(INDIRECT("N" &amp; ROW() - 1) - M38)),IF(I38="", "", INDIRECT("N" &amp; ROW() - 1) - M38))</f>
        <v/>
      </c>
      <c r="H38" s="16"/>
      <c r="J38" s="9" t="n">
        <f aca="true">IF(I38 = "-", -INDIRECT("C" &amp; ROW() - 1) * INDIRECT("F" &amp; ROW() - 1),E38 * F38)</f>
        <v>0</v>
      </c>
      <c r="K38" s="0" t="n">
        <f aca="true">IF(I38 = "-", SUM(INDIRECT(ADDRESS(2,COLUMN(J38)) &amp; ":" &amp; ADDRESS(ROW(),COLUMN(J38)))), 0)</f>
        <v>0</v>
      </c>
      <c r="L38" s="0" t="n">
        <f aca="false">IF(I38="-",1,0)</f>
        <v>0</v>
      </c>
      <c r="M38" s="0" t="n">
        <f aca="true">IF(K38 = 0, INDIRECT("M" &amp; ROW() - 1), K38)</f>
        <v>0</v>
      </c>
    </row>
    <row r="39" customFormat="false" ht="13.8" hidden="false" customHeight="false" outlineLevel="0" collapsed="false">
      <c r="B39" s="15" t="str">
        <f aca="false">IF(D39="","",VLOOKUP(D39,SKU!$A$1:$B$150,2,0))</f>
        <v/>
      </c>
      <c r="C39" s="15" t="str">
        <f aca="false">IF(D39="","",VLOOKUP(D39,SKU!$A$1:$C$150,3,0))</f>
        <v/>
      </c>
      <c r="G39" s="16" t="str">
        <f aca="true">IF(H39="", IF(I39="","",(INDIRECT("N" &amp; ROW() - 1) - M39)),IF(I39="", "", INDIRECT("N" &amp; ROW() - 1) - M39))</f>
        <v/>
      </c>
      <c r="H39" s="16"/>
      <c r="J39" s="9" t="n">
        <f aca="true">IF(I39 = "-", -INDIRECT("C" &amp; ROW() - 1) * INDIRECT("F" &amp; ROW() - 1),E39 * F39)</f>
        <v>0</v>
      </c>
      <c r="K39" s="0" t="n">
        <f aca="true">IF(I39 = "-", SUM(INDIRECT(ADDRESS(2,COLUMN(J39)) &amp; ":" &amp; ADDRESS(ROW(),COLUMN(J39)))), 0)</f>
        <v>0</v>
      </c>
      <c r="L39" s="0" t="n">
        <f aca="false">IF(I39="-",1,0)</f>
        <v>0</v>
      </c>
      <c r="M39" s="0" t="n">
        <f aca="true">IF(K39 = 0, INDIRECT("M" &amp; ROW() - 1), K39)</f>
        <v>0</v>
      </c>
    </row>
    <row r="40" customFormat="false" ht="13.8" hidden="false" customHeight="false" outlineLevel="0" collapsed="false">
      <c r="B40" s="15" t="str">
        <f aca="false">IF(D40="","",VLOOKUP(D40,SKU!$A$1:$B$150,2,0))</f>
        <v/>
      </c>
      <c r="C40" s="15" t="str">
        <f aca="false">IF(D40="","",VLOOKUP(D40,SKU!$A$1:$C$150,3,0))</f>
        <v/>
      </c>
      <c r="G40" s="16" t="str">
        <f aca="true">IF(H40="", IF(I40="","",(INDIRECT("N" &amp; ROW() - 1) - M40)),IF(I40="", "", INDIRECT("N" &amp; ROW() - 1) - M40))</f>
        <v/>
      </c>
      <c r="H40" s="16"/>
      <c r="J40" s="9" t="n">
        <f aca="true">IF(I40 = "-", -INDIRECT("C" &amp; ROW() - 1) * INDIRECT("F" &amp; ROW() - 1),E40 * F40)</f>
        <v>0</v>
      </c>
      <c r="K40" s="0" t="n">
        <f aca="true">IF(I40 = "-", SUM(INDIRECT(ADDRESS(2,COLUMN(J40)) &amp; ":" &amp; ADDRESS(ROW(),COLUMN(J40)))), 0)</f>
        <v>0</v>
      </c>
      <c r="L40" s="0" t="n">
        <f aca="false">IF(I40="-",1,0)</f>
        <v>0</v>
      </c>
      <c r="M40" s="0" t="n">
        <f aca="true">IF(K40 = 0, INDIRECT("M" &amp; ROW() - 1), K40)</f>
        <v>0</v>
      </c>
    </row>
    <row r="41" customFormat="false" ht="13.8" hidden="false" customHeight="false" outlineLevel="0" collapsed="false">
      <c r="B41" s="15" t="str">
        <f aca="false">IF(D41="","",VLOOKUP(D41,SKU!$A$1:$B$150,2,0))</f>
        <v/>
      </c>
      <c r="C41" s="15" t="str">
        <f aca="false">IF(D41="","",VLOOKUP(D41,SKU!$A$1:$C$150,3,0))</f>
        <v/>
      </c>
      <c r="G41" s="16" t="str">
        <f aca="true">IF(H41="", IF(I41="","",(INDIRECT("N" &amp; ROW() - 1) - M41)),IF(I41="", "", INDIRECT("N" &amp; ROW() - 1) - M41))</f>
        <v/>
      </c>
      <c r="H41" s="16"/>
      <c r="J41" s="9" t="n">
        <f aca="true">IF(I41 = "-", -INDIRECT("C" &amp; ROW() - 1) * INDIRECT("F" &amp; ROW() - 1),E41 * F41)</f>
        <v>0</v>
      </c>
      <c r="K41" s="0" t="n">
        <f aca="true">IF(I41 = "-", SUM(INDIRECT(ADDRESS(2,COLUMN(J41)) &amp; ":" &amp; ADDRESS(ROW(),COLUMN(J41)))), 0)</f>
        <v>0</v>
      </c>
      <c r="L41" s="0" t="n">
        <f aca="false">IF(I41="-",1,0)</f>
        <v>0</v>
      </c>
      <c r="M41" s="0" t="n">
        <f aca="true">IF(K41 = 0, INDIRECT("M" &amp; ROW() - 1), K41)</f>
        <v>0</v>
      </c>
    </row>
    <row r="42" customFormat="false" ht="13.8" hidden="false" customHeight="false" outlineLevel="0" collapsed="false">
      <c r="B42" s="15" t="str">
        <f aca="false">IF(D42="","",VLOOKUP(D42,SKU!$A$1:$B$150,2,0))</f>
        <v/>
      </c>
      <c r="C42" s="15" t="str">
        <f aca="false">IF(D42="","",VLOOKUP(D42,SKU!$A$1:$C$150,3,0))</f>
        <v/>
      </c>
      <c r="G42" s="16" t="str">
        <f aca="true">IF(H42="", IF(I42="","",(INDIRECT("N" &amp; ROW() - 1) - M42)),IF(I42="", "", INDIRECT("N" &amp; ROW() - 1) - M42))</f>
        <v/>
      </c>
      <c r="H42" s="16"/>
      <c r="J42" s="9" t="n">
        <f aca="true">IF(I42 = "-", -INDIRECT("C" &amp; ROW() - 1) * INDIRECT("F" &amp; ROW() - 1),E42 * F42)</f>
        <v>0</v>
      </c>
      <c r="K42" s="0" t="n">
        <f aca="true">IF(I42 = "-", SUM(INDIRECT(ADDRESS(2,COLUMN(J42)) &amp; ":" &amp; ADDRESS(ROW(),COLUMN(J42)))), 0)</f>
        <v>0</v>
      </c>
      <c r="L42" s="0" t="n">
        <f aca="false">IF(I42="-",1,0)</f>
        <v>0</v>
      </c>
      <c r="M42" s="0" t="n">
        <f aca="true">IF(K42 = 0, INDIRECT("M" &amp; ROW() - 1), K42)</f>
        <v>0</v>
      </c>
    </row>
    <row r="43" customFormat="false" ht="13.8" hidden="false" customHeight="false" outlineLevel="0" collapsed="false">
      <c r="B43" s="15" t="str">
        <f aca="false">IF(D43="","",VLOOKUP(D43,SKU!$A$1:$B$150,2,0))</f>
        <v/>
      </c>
      <c r="C43" s="15" t="str">
        <f aca="false">IF(D43="","",VLOOKUP(D43,SKU!$A$1:$C$150,3,0))</f>
        <v/>
      </c>
      <c r="G43" s="16" t="str">
        <f aca="true">IF(H43="", IF(I43="","",(INDIRECT("N" &amp; ROW() - 1) - M43)),IF(I43="", "", INDIRECT("N" &amp; ROW() - 1) - M43))</f>
        <v/>
      </c>
      <c r="H43" s="16"/>
      <c r="J43" s="9" t="n">
        <f aca="true">IF(I43 = "-", -INDIRECT("C" &amp; ROW() - 1) * INDIRECT("F" &amp; ROW() - 1),E43 * F43)</f>
        <v>0</v>
      </c>
      <c r="K43" s="0" t="n">
        <f aca="true">IF(I43 = "-", SUM(INDIRECT(ADDRESS(2,COLUMN(J43)) &amp; ":" &amp; ADDRESS(ROW(),COLUMN(J43)))), 0)</f>
        <v>0</v>
      </c>
      <c r="L43" s="0" t="n">
        <f aca="false">IF(I43="-",1,0)</f>
        <v>0</v>
      </c>
      <c r="M43" s="0" t="n">
        <f aca="true">IF(K43 = 0, INDIRECT("M" &amp; ROW() - 1), K43)</f>
        <v>0</v>
      </c>
    </row>
    <row r="44" customFormat="false" ht="13.8" hidden="false" customHeight="false" outlineLevel="0" collapsed="false">
      <c r="B44" s="15" t="str">
        <f aca="false">IF(D44="","",VLOOKUP(D44,SKU!$A$1:$B$150,2,0))</f>
        <v/>
      </c>
      <c r="C44" s="15" t="str">
        <f aca="false">IF(D44="","",VLOOKUP(D44,SKU!$A$1:$C$150,3,0))</f>
        <v/>
      </c>
      <c r="G44" s="16" t="str">
        <f aca="true">IF(H44="", IF(I44="","",(INDIRECT("N" &amp; ROW() - 1) - M44)),IF(I44="", "", INDIRECT("N" &amp; ROW() - 1) - M44))</f>
        <v/>
      </c>
      <c r="H44" s="16"/>
      <c r="J44" s="9" t="n">
        <f aca="true">IF(I44 = "-", -INDIRECT("C" &amp; ROW() - 1) * INDIRECT("F" &amp; ROW() - 1),E44 * F44)</f>
        <v>0</v>
      </c>
      <c r="K44" s="0" t="n">
        <f aca="true">IF(I44 = "-", SUM(INDIRECT(ADDRESS(2,COLUMN(J44)) &amp; ":" &amp; ADDRESS(ROW(),COLUMN(J44)))), 0)</f>
        <v>0</v>
      </c>
      <c r="L44" s="0" t="n">
        <f aca="false">IF(I44="-",1,0)</f>
        <v>0</v>
      </c>
      <c r="M44" s="0" t="n">
        <f aca="true">IF(K44 = 0, INDIRECT("M" &amp; ROW() - 1), K44)</f>
        <v>0</v>
      </c>
    </row>
    <row r="45" customFormat="false" ht="13.8" hidden="false" customHeight="false" outlineLevel="0" collapsed="false">
      <c r="B45" s="15" t="str">
        <f aca="false">IF(D45="","",VLOOKUP(D45,SKU!$A$1:$B$150,2,0))</f>
        <v/>
      </c>
      <c r="C45" s="15" t="str">
        <f aca="false">IF(D45="","",VLOOKUP(D45,SKU!$A$1:$C$150,3,0))</f>
        <v/>
      </c>
      <c r="G45" s="16" t="str">
        <f aca="true">IF(H45="", IF(I45="","",(INDIRECT("N" &amp; ROW() - 1) - M45)),IF(I45="", "", INDIRECT("N" &amp; ROW() - 1) - M45))</f>
        <v/>
      </c>
      <c r="H45" s="16"/>
      <c r="J45" s="9" t="n">
        <f aca="true">IF(I45 = "-", -INDIRECT("C" &amp; ROW() - 1) * INDIRECT("F" &amp; ROW() - 1),E45 * F45)</f>
        <v>0</v>
      </c>
      <c r="K45" s="0" t="n">
        <f aca="true">IF(I45 = "-", SUM(INDIRECT(ADDRESS(2,COLUMN(J45)) &amp; ":" &amp; ADDRESS(ROW(),COLUMN(J45)))), 0)</f>
        <v>0</v>
      </c>
      <c r="L45" s="0" t="n">
        <f aca="false">IF(I45="-",1,0)</f>
        <v>0</v>
      </c>
      <c r="M45" s="0" t="n">
        <f aca="true">IF(K45 = 0, INDIRECT("M" &amp; ROW() - 1), K45)</f>
        <v>0</v>
      </c>
    </row>
    <row r="46" customFormat="false" ht="13.8" hidden="false" customHeight="false" outlineLevel="0" collapsed="false">
      <c r="B46" s="15" t="str">
        <f aca="false">IF(D46="","",VLOOKUP(D46,SKU!$A$1:$B$150,2,0))</f>
        <v/>
      </c>
      <c r="C46" s="15" t="str">
        <f aca="false">IF(D46="","",VLOOKUP(D46,SKU!$A$1:$C$150,3,0))</f>
        <v/>
      </c>
      <c r="G46" s="16" t="str">
        <f aca="true">IF(H46="", IF(I46="","",(INDIRECT("N" &amp; ROW() - 1) - M46)),IF(I46="", "", INDIRECT("N" &amp; ROW() - 1) - M46))</f>
        <v/>
      </c>
      <c r="H46" s="16"/>
      <c r="J46" s="9" t="n">
        <f aca="true">IF(I46 = "-", -INDIRECT("C" &amp; ROW() - 1) * INDIRECT("F" &amp; ROW() - 1),E46 * F46)</f>
        <v>0</v>
      </c>
      <c r="K46" s="0" t="n">
        <f aca="true">IF(I46 = "-", SUM(INDIRECT(ADDRESS(2,COLUMN(J46)) &amp; ":" &amp; ADDRESS(ROW(),COLUMN(J46)))), 0)</f>
        <v>0</v>
      </c>
      <c r="L46" s="0" t="n">
        <f aca="false">IF(I46="-",1,0)</f>
        <v>0</v>
      </c>
      <c r="M46" s="0" t="n">
        <f aca="true">IF(K46 = 0, INDIRECT("M" &amp; ROW() - 1), K46)</f>
        <v>0</v>
      </c>
    </row>
    <row r="47" customFormat="false" ht="13.8" hidden="false" customHeight="false" outlineLevel="0" collapsed="false">
      <c r="B47" s="15" t="str">
        <f aca="false">IF(D47="","",VLOOKUP(D47,SKU!$A$1:$B$150,2,0))</f>
        <v/>
      </c>
      <c r="C47" s="15" t="str">
        <f aca="false">IF(D47="","",VLOOKUP(D47,SKU!$A$1:$C$150,3,0))</f>
        <v/>
      </c>
      <c r="G47" s="16" t="str">
        <f aca="true">IF(H47="", IF(I47="","",(INDIRECT("N" &amp; ROW() - 1) - M47)),IF(I47="", "", INDIRECT("N" &amp; ROW() - 1) - M47))</f>
        <v/>
      </c>
      <c r="H47" s="16"/>
      <c r="J47" s="9" t="n">
        <f aca="true">IF(I47 = "-", -INDIRECT("C" &amp; ROW() - 1) * INDIRECT("F" &amp; ROW() - 1),E47 * F47)</f>
        <v>0</v>
      </c>
      <c r="K47" s="0" t="n">
        <f aca="true">IF(I47 = "-", SUM(INDIRECT(ADDRESS(2,COLUMN(J47)) &amp; ":" &amp; ADDRESS(ROW(),COLUMN(J47)))), 0)</f>
        <v>0</v>
      </c>
      <c r="L47" s="0" t="n">
        <f aca="false">IF(I47="-",1,0)</f>
        <v>0</v>
      </c>
      <c r="M47" s="0" t="n">
        <f aca="true">IF(K47 = 0, INDIRECT("M" &amp; ROW() - 1), K47)</f>
        <v>0</v>
      </c>
    </row>
    <row r="48" customFormat="false" ht="13.8" hidden="false" customHeight="false" outlineLevel="0" collapsed="false">
      <c r="B48" s="15" t="str">
        <f aca="false">IF(D48="","",VLOOKUP(D48,SKU!$A$1:$B$150,2,0))</f>
        <v/>
      </c>
      <c r="C48" s="15" t="str">
        <f aca="false">IF(D48="","",VLOOKUP(D48,SKU!$A$1:$C$150,3,0))</f>
        <v/>
      </c>
      <c r="G48" s="16" t="str">
        <f aca="true">IF(H48="", IF(I48="","",(INDIRECT("N" &amp; ROW() - 1) - M48)),IF(I48="", "", INDIRECT("N" &amp; ROW() - 1) - M48))</f>
        <v/>
      </c>
      <c r="H48" s="16"/>
      <c r="J48" s="9" t="n">
        <f aca="true">IF(I48 = "-", -INDIRECT("C" &amp; ROW() - 1) * INDIRECT("F" &amp; ROW() - 1),E48 * F48)</f>
        <v>0</v>
      </c>
      <c r="K48" s="0" t="n">
        <f aca="true">IF(I48 = "-", SUM(INDIRECT(ADDRESS(2,COLUMN(J48)) &amp; ":" &amp; ADDRESS(ROW(),COLUMN(J48)))), 0)</f>
        <v>0</v>
      </c>
      <c r="L48" s="0" t="n">
        <f aca="false">IF(I48="-",1,0)</f>
        <v>0</v>
      </c>
      <c r="M48" s="0" t="n">
        <f aca="true">IF(K48 = 0, INDIRECT("M" &amp; ROW() - 1), K48)</f>
        <v>0</v>
      </c>
    </row>
    <row r="49" customFormat="false" ht="13.8" hidden="false" customHeight="false" outlineLevel="0" collapsed="false">
      <c r="B49" s="15" t="str">
        <f aca="false">IF(D49="","",VLOOKUP(D49,SKU!$A$1:$B$150,2,0))</f>
        <v/>
      </c>
      <c r="C49" s="15" t="str">
        <f aca="false">IF(D49="","",VLOOKUP(D49,SKU!$A$1:$C$150,3,0))</f>
        <v/>
      </c>
      <c r="G49" s="16" t="str">
        <f aca="true">IF(H49="", IF(I49="","",(INDIRECT("N" &amp; ROW() - 1) - M49)),IF(I49="", "", INDIRECT("N" &amp; ROW() - 1) - M49))</f>
        <v/>
      </c>
      <c r="H49" s="16"/>
      <c r="J49" s="9" t="n">
        <f aca="true">IF(I49 = "-", -INDIRECT("C" &amp; ROW() - 1) * INDIRECT("F" &amp; ROW() - 1),E49 * F49)</f>
        <v>0</v>
      </c>
      <c r="K49" s="0" t="n">
        <f aca="true">IF(I49 = "-", SUM(INDIRECT(ADDRESS(2,COLUMN(J49)) &amp; ":" &amp; ADDRESS(ROW(),COLUMN(J49)))), 0)</f>
        <v>0</v>
      </c>
      <c r="L49" s="0" t="n">
        <f aca="false">IF(I49="-",1,0)</f>
        <v>0</v>
      </c>
      <c r="M49" s="0" t="n">
        <f aca="true">IF(K49 = 0, INDIRECT("M" &amp; ROW() - 1), K49)</f>
        <v>0</v>
      </c>
    </row>
    <row r="50" customFormat="false" ht="13.8" hidden="false" customHeight="false" outlineLevel="0" collapsed="false">
      <c r="B50" s="15" t="str">
        <f aca="false">IF(D50="","",VLOOKUP(D50,SKU!$A$1:$B$150,2,0))</f>
        <v/>
      </c>
      <c r="C50" s="15" t="str">
        <f aca="false">IF(D50="","",VLOOKUP(D50,SKU!$A$1:$C$150,3,0))</f>
        <v/>
      </c>
      <c r="G50" s="16" t="str">
        <f aca="true">IF(H50="", IF(I50="","",(INDIRECT("N" &amp; ROW() - 1) - M50)),IF(I50="", "", INDIRECT("N" &amp; ROW() - 1) - M50))</f>
        <v/>
      </c>
      <c r="H50" s="16"/>
      <c r="J50" s="9" t="n">
        <f aca="true">IF(I50 = "-", -INDIRECT("C" &amp; ROW() - 1) * INDIRECT("F" &amp; ROW() - 1),E50 * F50)</f>
        <v>0</v>
      </c>
      <c r="K50" s="0" t="n">
        <f aca="true">IF(I50 = "-", SUM(INDIRECT(ADDRESS(2,COLUMN(J50)) &amp; ":" &amp; ADDRESS(ROW(),COLUMN(J50)))), 0)</f>
        <v>0</v>
      </c>
      <c r="L50" s="0" t="n">
        <f aca="false">IF(I50="-",1,0)</f>
        <v>0</v>
      </c>
      <c r="M50" s="0" t="n">
        <f aca="true">IF(K50 = 0, INDIRECT("M" &amp; ROW() - 1), K50)</f>
        <v>0</v>
      </c>
    </row>
    <row r="51" customFormat="false" ht="13.8" hidden="false" customHeight="false" outlineLevel="0" collapsed="false">
      <c r="B51" s="15" t="str">
        <f aca="false">IF(D51="","",VLOOKUP(D51,SKU!$A$1:$B$150,2,0))</f>
        <v/>
      </c>
      <c r="C51" s="15" t="str">
        <f aca="false">IF(D51="","",VLOOKUP(D51,SKU!$A$1:$C$150,3,0))</f>
        <v/>
      </c>
      <c r="G51" s="16" t="str">
        <f aca="true">IF(H51="", IF(I51="","",(INDIRECT("N" &amp; ROW() - 1) - M51)),IF(I51="", "", INDIRECT("N" &amp; ROW() - 1) - M51))</f>
        <v/>
      </c>
      <c r="H51" s="16"/>
      <c r="J51" s="9" t="n">
        <f aca="true">IF(I51 = "-", -INDIRECT("C" &amp; ROW() - 1) * INDIRECT("F" &amp; ROW() - 1),E51 * F51)</f>
        <v>0</v>
      </c>
      <c r="K51" s="0" t="n">
        <f aca="true">IF(I51 = "-", SUM(INDIRECT(ADDRESS(2,COLUMN(J51)) &amp; ":" &amp; ADDRESS(ROW(),COLUMN(J51)))), 0)</f>
        <v>0</v>
      </c>
      <c r="L51" s="0" t="n">
        <f aca="false">IF(I51="-",1,0)</f>
        <v>0</v>
      </c>
      <c r="M51" s="0" t="n">
        <f aca="true">IF(K51 = 0, INDIRECT("M" &amp; ROW() - 1), K51)</f>
        <v>0</v>
      </c>
    </row>
    <row r="52" customFormat="false" ht="13.8" hidden="false" customHeight="false" outlineLevel="0" collapsed="false">
      <c r="B52" s="15" t="str">
        <f aca="false">IF(D52="","",VLOOKUP(D52,SKU!$A$1:$B$150,2,0))</f>
        <v/>
      </c>
      <c r="C52" s="15" t="str">
        <f aca="false">IF(D52="","",VLOOKUP(D52,SKU!$A$1:$C$150,3,0))</f>
        <v/>
      </c>
      <c r="G52" s="16" t="str">
        <f aca="true">IF(H52="", IF(I52="","",(INDIRECT("N" &amp; ROW() - 1) - M52)),IF(I52="", "", INDIRECT("N" &amp; ROW() - 1) - M52))</f>
        <v/>
      </c>
      <c r="H52" s="16"/>
      <c r="J52" s="9" t="n">
        <f aca="true">IF(I52 = "-", -INDIRECT("C" &amp; ROW() - 1) * INDIRECT("F" &amp; ROW() - 1),E52 * F52)</f>
        <v>0</v>
      </c>
      <c r="K52" s="0" t="n">
        <f aca="true">IF(I52 = "-", SUM(INDIRECT(ADDRESS(2,COLUMN(J52)) &amp; ":" &amp; ADDRESS(ROW(),COLUMN(J52)))), 0)</f>
        <v>0</v>
      </c>
      <c r="L52" s="0" t="n">
        <f aca="false">IF(I52="-",1,0)</f>
        <v>0</v>
      </c>
      <c r="M52" s="0" t="n">
        <f aca="true">IF(K52 = 0, INDIRECT("M" &amp; ROW() - 1), K52)</f>
        <v>0</v>
      </c>
    </row>
    <row r="53" customFormat="false" ht="13.8" hidden="false" customHeight="false" outlineLevel="0" collapsed="false">
      <c r="B53" s="15" t="str">
        <f aca="false">IF(D53="","",VLOOKUP(D53,SKU!$A$1:$B$150,2,0))</f>
        <v/>
      </c>
      <c r="C53" s="15" t="str">
        <f aca="false">IF(D53="","",VLOOKUP(D53,SKU!$A$1:$C$150,3,0))</f>
        <v/>
      </c>
      <c r="G53" s="16" t="str">
        <f aca="true">IF(H53="", IF(I53="","",(INDIRECT("N" &amp; ROW() - 1) - M53)),IF(I53="", "", INDIRECT("N" &amp; ROW() - 1) - M53))</f>
        <v/>
      </c>
      <c r="H53" s="16"/>
      <c r="J53" s="9" t="n">
        <f aca="true">IF(I53 = "-", -INDIRECT("C" &amp; ROW() - 1) * INDIRECT("F" &amp; ROW() - 1),E53 * F53)</f>
        <v>0</v>
      </c>
      <c r="K53" s="0" t="n">
        <f aca="true">IF(I53 = "-", SUM(INDIRECT(ADDRESS(2,COLUMN(J53)) &amp; ":" &amp; ADDRESS(ROW(),COLUMN(J53)))), 0)</f>
        <v>0</v>
      </c>
      <c r="L53" s="0" t="n">
        <f aca="false">IF(I53="-",1,0)</f>
        <v>0</v>
      </c>
      <c r="M53" s="0" t="n">
        <f aca="true">IF(K53 = 0, INDIRECT("M" &amp; ROW() - 1), K53)</f>
        <v>0</v>
      </c>
    </row>
    <row r="54" customFormat="false" ht="13.8" hidden="false" customHeight="false" outlineLevel="0" collapsed="false">
      <c r="B54" s="15" t="str">
        <f aca="false">IF(D54="","",VLOOKUP(D54,SKU!$A$1:$B$150,2,0))</f>
        <v/>
      </c>
      <c r="C54" s="15" t="str">
        <f aca="false">IF(D54="","",VLOOKUP(D54,SKU!$A$1:$C$150,3,0))</f>
        <v/>
      </c>
      <c r="G54" s="16" t="str">
        <f aca="true">IF(H54="", IF(I54="","",(INDIRECT("N" &amp; ROW() - 1) - M54)),IF(I54="", "", INDIRECT("N" &amp; ROW() - 1) - M54))</f>
        <v/>
      </c>
      <c r="H54" s="16"/>
      <c r="J54" s="9" t="n">
        <f aca="true">IF(I54 = "-", -INDIRECT("C" &amp; ROW() - 1) * INDIRECT("F" &amp; ROW() - 1),E54 * F54)</f>
        <v>0</v>
      </c>
      <c r="K54" s="0" t="n">
        <f aca="true">IF(I54 = "-", SUM(INDIRECT(ADDRESS(2,COLUMN(J54)) &amp; ":" &amp; ADDRESS(ROW(),COLUMN(J54)))), 0)</f>
        <v>0</v>
      </c>
      <c r="L54" s="0" t="n">
        <f aca="false">IF(I54="-",1,0)</f>
        <v>0</v>
      </c>
      <c r="M54" s="0" t="n">
        <f aca="true">IF(K54 = 0, INDIRECT("M" &amp; ROW() - 1), K54)</f>
        <v>0</v>
      </c>
    </row>
    <row r="55" customFormat="false" ht="13.8" hidden="false" customHeight="false" outlineLevel="0" collapsed="false">
      <c r="B55" s="15" t="str">
        <f aca="false">IF(D55="","",VLOOKUP(D55,SKU!$A$1:$B$150,2,0))</f>
        <v/>
      </c>
      <c r="C55" s="15" t="str">
        <f aca="false">IF(D55="","",VLOOKUP(D55,SKU!$A$1:$C$150,3,0))</f>
        <v/>
      </c>
      <c r="G55" s="16" t="str">
        <f aca="true">IF(H55="", IF(I55="","",(INDIRECT("N" &amp; ROW() - 1) - M55)),IF(I55="", "", INDIRECT("N" &amp; ROW() - 1) - M55))</f>
        <v/>
      </c>
      <c r="H55" s="16"/>
      <c r="J55" s="9" t="n">
        <f aca="true">IF(I55 = "-", -INDIRECT("C" &amp; ROW() - 1) * INDIRECT("F" &amp; ROW() - 1),E55 * F55)</f>
        <v>0</v>
      </c>
      <c r="K55" s="0" t="n">
        <f aca="true">IF(I55 = "-", SUM(INDIRECT(ADDRESS(2,COLUMN(J55)) &amp; ":" &amp; ADDRESS(ROW(),COLUMN(J55)))), 0)</f>
        <v>0</v>
      </c>
      <c r="L55" s="0" t="n">
        <f aca="false">IF(I55="-",1,0)</f>
        <v>0</v>
      </c>
      <c r="M55" s="0" t="n">
        <f aca="true">IF(K55 = 0, INDIRECT("M" &amp; ROW() - 1), K55)</f>
        <v>0</v>
      </c>
    </row>
    <row r="56" customFormat="false" ht="13.8" hidden="false" customHeight="false" outlineLevel="0" collapsed="false">
      <c r="B56" s="15" t="str">
        <f aca="false">IF(D56="","",VLOOKUP(D56,SKU!$A$1:$B$150,2,0))</f>
        <v/>
      </c>
      <c r="C56" s="15" t="str">
        <f aca="false">IF(D56="","",VLOOKUP(D56,SKU!$A$1:$C$150,3,0))</f>
        <v/>
      </c>
      <c r="G56" s="16" t="str">
        <f aca="true">IF(H56="", IF(I56="","",(INDIRECT("N" &amp; ROW() - 1) - M56)),IF(I56="", "", INDIRECT("N" &amp; ROW() - 1) - M56))</f>
        <v/>
      </c>
      <c r="H56" s="16"/>
      <c r="J56" s="9" t="n">
        <f aca="true">IF(I56 = "-", -INDIRECT("C" &amp; ROW() - 1) * INDIRECT("F" &amp; ROW() - 1),E56 * F56)</f>
        <v>0</v>
      </c>
      <c r="K56" s="0" t="n">
        <f aca="true">IF(I56 = "-", SUM(INDIRECT(ADDRESS(2,COLUMN(J56)) &amp; ":" &amp; ADDRESS(ROW(),COLUMN(J56)))), 0)</f>
        <v>0</v>
      </c>
      <c r="L56" s="0" t="n">
        <f aca="false">IF(I56="-",1,0)</f>
        <v>0</v>
      </c>
      <c r="M56" s="0" t="n">
        <f aca="true">IF(K56 = 0, INDIRECT("M" &amp; ROW() - 1), K56)</f>
        <v>0</v>
      </c>
    </row>
    <row r="57" customFormat="false" ht="13.8" hidden="false" customHeight="false" outlineLevel="0" collapsed="false">
      <c r="B57" s="15" t="str">
        <f aca="false">IF(D57="","",VLOOKUP(D57,SKU!$A$1:$B$150,2,0))</f>
        <v/>
      </c>
      <c r="C57" s="15" t="str">
        <f aca="false">IF(D57="","",VLOOKUP(D57,SKU!$A$1:$C$150,3,0))</f>
        <v/>
      </c>
      <c r="G57" s="16" t="str">
        <f aca="true">IF(H57="", IF(I57="","",(INDIRECT("N" &amp; ROW() - 1) - M57)),IF(I57="", "", INDIRECT("N" &amp; ROW() - 1) - M57))</f>
        <v/>
      </c>
      <c r="H57" s="16"/>
      <c r="J57" s="9" t="n">
        <f aca="true">IF(I57 = "-", -INDIRECT("C" &amp; ROW() - 1) * INDIRECT("F" &amp; ROW() - 1),E57 * F57)</f>
        <v>0</v>
      </c>
      <c r="K57" s="0" t="n">
        <f aca="true">IF(I57 = "-", SUM(INDIRECT(ADDRESS(2,COLUMN(J57)) &amp; ":" &amp; ADDRESS(ROW(),COLUMN(J57)))), 0)</f>
        <v>0</v>
      </c>
      <c r="L57" s="0" t="n">
        <f aca="false">IF(I57="-",1,0)</f>
        <v>0</v>
      </c>
      <c r="M57" s="0" t="n">
        <f aca="true">IF(K57 = 0, INDIRECT("M" &amp; ROW() - 1), K57)</f>
        <v>0</v>
      </c>
    </row>
    <row r="58" customFormat="false" ht="13.8" hidden="false" customHeight="false" outlineLevel="0" collapsed="false">
      <c r="B58" s="15" t="str">
        <f aca="false">IF(D58="","",VLOOKUP(D58,SKU!$A$1:$B$150,2,0))</f>
        <v/>
      </c>
      <c r="C58" s="15" t="str">
        <f aca="false">IF(D58="","",VLOOKUP(D58,SKU!$A$1:$C$150,3,0))</f>
        <v/>
      </c>
      <c r="G58" s="16" t="str">
        <f aca="true">IF(H58="", IF(I58="","",(INDIRECT("N" &amp; ROW() - 1) - M58)),IF(I58="", "", INDIRECT("N" &amp; ROW() - 1) - M58))</f>
        <v/>
      </c>
      <c r="H58" s="16"/>
      <c r="J58" s="9" t="n">
        <f aca="true">IF(I58 = "-", -INDIRECT("C" &amp; ROW() - 1) * INDIRECT("F" &amp; ROW() - 1),E58 * F58)</f>
        <v>0</v>
      </c>
      <c r="K58" s="0" t="n">
        <f aca="true">IF(I58 = "-", SUM(INDIRECT(ADDRESS(2,COLUMN(J58)) &amp; ":" &amp; ADDRESS(ROW(),COLUMN(J58)))), 0)</f>
        <v>0</v>
      </c>
      <c r="L58" s="0" t="n">
        <f aca="false">IF(I58="-",1,0)</f>
        <v>0</v>
      </c>
      <c r="M58" s="0" t="n">
        <f aca="true">IF(K58 = 0, INDIRECT("M" &amp; ROW() - 1), K58)</f>
        <v>0</v>
      </c>
    </row>
    <row r="59" customFormat="false" ht="13.8" hidden="false" customHeight="false" outlineLevel="0" collapsed="false">
      <c r="B59" s="15" t="str">
        <f aca="false">IF(D59="","",VLOOKUP(D59,SKU!$A$1:$B$150,2,0))</f>
        <v/>
      </c>
      <c r="C59" s="15" t="str">
        <f aca="false">IF(D59="","",VLOOKUP(D59,SKU!$A$1:$C$150,3,0))</f>
        <v/>
      </c>
      <c r="G59" s="16" t="str">
        <f aca="true">IF(H59="", IF(I59="","",(INDIRECT("N" &amp; ROW() - 1) - M59)),IF(I59="", "", INDIRECT("N" &amp; ROW() - 1) - M59))</f>
        <v/>
      </c>
      <c r="H59" s="16"/>
      <c r="J59" s="9" t="n">
        <f aca="true">IF(I59 = "-", -INDIRECT("C" &amp; ROW() - 1) * INDIRECT("F" &amp; ROW() - 1),E59 * F59)</f>
        <v>0</v>
      </c>
      <c r="K59" s="0" t="n">
        <f aca="true">IF(I59 = "-", SUM(INDIRECT(ADDRESS(2,COLUMN(J59)) &amp; ":" &amp; ADDRESS(ROW(),COLUMN(J59)))), 0)</f>
        <v>0</v>
      </c>
      <c r="L59" s="0" t="n">
        <f aca="false">IF(I59="-",1,0)</f>
        <v>0</v>
      </c>
      <c r="M59" s="0" t="n">
        <f aca="true">IF(K59 = 0, INDIRECT("M" &amp; ROW() - 1), K59)</f>
        <v>0</v>
      </c>
    </row>
    <row r="60" customFormat="false" ht="13.8" hidden="false" customHeight="false" outlineLevel="0" collapsed="false">
      <c r="B60" s="15" t="str">
        <f aca="false">IF(D60="","",VLOOKUP(D60,SKU!$A$1:$B$150,2,0))</f>
        <v/>
      </c>
      <c r="C60" s="15" t="str">
        <f aca="false">IF(D60="","",VLOOKUP(D60,SKU!$A$1:$C$150,3,0))</f>
        <v/>
      </c>
      <c r="G60" s="16" t="str">
        <f aca="true">IF(H60="", IF(I60="","",(INDIRECT("N" &amp; ROW() - 1) - M60)),IF(I60="", "", INDIRECT("N" &amp; ROW() - 1) - M60))</f>
        <v/>
      </c>
      <c r="H60" s="16"/>
      <c r="J60" s="9" t="n">
        <f aca="true">IF(I60 = "-", -INDIRECT("C" &amp; ROW() - 1) * INDIRECT("F" &amp; ROW() - 1),E60 * F60)</f>
        <v>0</v>
      </c>
      <c r="K60" s="0" t="n">
        <f aca="true">IF(I60 = "-", SUM(INDIRECT(ADDRESS(2,COLUMN(J60)) &amp; ":" &amp; ADDRESS(ROW(),COLUMN(J60)))), 0)</f>
        <v>0</v>
      </c>
      <c r="L60" s="0" t="n">
        <f aca="false">IF(I60="-",1,0)</f>
        <v>0</v>
      </c>
      <c r="M60" s="0" t="n">
        <f aca="true">IF(K60 = 0, INDIRECT("M" &amp; ROW() - 1), K60)</f>
        <v>0</v>
      </c>
    </row>
    <row r="61" customFormat="false" ht="13.8" hidden="false" customHeight="false" outlineLevel="0" collapsed="false">
      <c r="B61" s="15" t="str">
        <f aca="false">IF(D61="","",VLOOKUP(D61,SKU!$A$1:$B$150,2,0))</f>
        <v/>
      </c>
      <c r="C61" s="15" t="str">
        <f aca="false">IF(D61="","",VLOOKUP(D61,SKU!$A$1:$C$150,3,0))</f>
        <v/>
      </c>
      <c r="G61" s="16" t="str">
        <f aca="true">IF(H61="", IF(I61="","",(INDIRECT("N" &amp; ROW() - 1) - M61)),IF(I61="", "", INDIRECT("N" &amp; ROW() - 1) - M61))</f>
        <v/>
      </c>
      <c r="H61" s="16"/>
      <c r="J61" s="9" t="n">
        <f aca="true">IF(I61 = "-", -INDIRECT("C" &amp; ROW() - 1) * INDIRECT("F" &amp; ROW() - 1),E61 * F61)</f>
        <v>0</v>
      </c>
      <c r="K61" s="0" t="n">
        <f aca="true">IF(I61 = "-", SUM(INDIRECT(ADDRESS(2,COLUMN(J61)) &amp; ":" &amp; ADDRESS(ROW(),COLUMN(J61)))), 0)</f>
        <v>0</v>
      </c>
      <c r="L61" s="0" t="n">
        <f aca="false">IF(I61="-",1,0)</f>
        <v>0</v>
      </c>
      <c r="M61" s="0" t="n">
        <f aca="true">IF(K61 = 0, INDIRECT("M" &amp; ROW() - 1), K61)</f>
        <v>0</v>
      </c>
    </row>
    <row r="62" customFormat="false" ht="13.8" hidden="false" customHeight="false" outlineLevel="0" collapsed="false">
      <c r="B62" s="15" t="str">
        <f aca="false">IF(D62="","",VLOOKUP(D62,SKU!$A$1:$B$150,2,0))</f>
        <v/>
      </c>
      <c r="C62" s="15" t="str">
        <f aca="false">IF(D62="","",VLOOKUP(D62,SKU!$A$1:$C$150,3,0))</f>
        <v/>
      </c>
      <c r="G62" s="16" t="str">
        <f aca="true">IF(H62="", IF(I62="","",(INDIRECT("N" &amp; ROW() - 1) - M62)),IF(I62="", "", INDIRECT("N" &amp; ROW() - 1) - M62))</f>
        <v/>
      </c>
      <c r="H62" s="16"/>
      <c r="J62" s="9" t="n">
        <f aca="true">IF(I62 = "-", -INDIRECT("C" &amp; ROW() - 1) * INDIRECT("F" &amp; ROW() - 1),E62 * F62)</f>
        <v>0</v>
      </c>
      <c r="K62" s="0" t="n">
        <f aca="true">IF(I62 = "-", SUM(INDIRECT(ADDRESS(2,COLUMN(J62)) &amp; ":" &amp; ADDRESS(ROW(),COLUMN(J62)))), 0)</f>
        <v>0</v>
      </c>
      <c r="L62" s="0" t="n">
        <f aca="false">IF(I62="-",1,0)</f>
        <v>0</v>
      </c>
      <c r="M62" s="0" t="n">
        <f aca="true">IF(K62 = 0, INDIRECT("M" &amp; ROW() - 1), K62)</f>
        <v>0</v>
      </c>
    </row>
    <row r="63" customFormat="false" ht="13.8" hidden="false" customHeight="false" outlineLevel="0" collapsed="false">
      <c r="B63" s="15" t="str">
        <f aca="false">IF(D63="","",VLOOKUP(D63,SKU!$A$1:$B$150,2,0))</f>
        <v/>
      </c>
      <c r="C63" s="15" t="str">
        <f aca="false">IF(D63="","",VLOOKUP(D63,SKU!$A$1:$C$150,3,0))</f>
        <v/>
      </c>
      <c r="G63" s="16" t="str">
        <f aca="true">IF(H63="", IF(I63="","",(INDIRECT("N" &amp; ROW() - 1) - M63)),IF(I63="", "", INDIRECT("N" &amp; ROW() - 1) - M63))</f>
        <v/>
      </c>
      <c r="H63" s="16"/>
      <c r="J63" s="9" t="n">
        <f aca="true">IF(I63 = "-", -INDIRECT("C" &amp; ROW() - 1) * INDIRECT("F" &amp; ROW() - 1),E63 * F63)</f>
        <v>0</v>
      </c>
      <c r="K63" s="0" t="n">
        <f aca="true">IF(I63 = "-", SUM(INDIRECT(ADDRESS(2,COLUMN(J63)) &amp; ":" &amp; ADDRESS(ROW(),COLUMN(J63)))), 0)</f>
        <v>0</v>
      </c>
      <c r="L63" s="0" t="n">
        <f aca="false">IF(I63="-",1,0)</f>
        <v>0</v>
      </c>
      <c r="M63" s="0" t="n">
        <f aca="true">IF(K63 = 0, INDIRECT("M" &amp; ROW() - 1), K63)</f>
        <v>0</v>
      </c>
    </row>
    <row r="64" customFormat="false" ht="13.8" hidden="false" customHeight="false" outlineLevel="0" collapsed="false">
      <c r="B64" s="15" t="str">
        <f aca="false">IF(D64="","",VLOOKUP(D64,SKU!$A$1:$B$150,2,0))</f>
        <v/>
      </c>
      <c r="C64" s="15" t="str">
        <f aca="false">IF(D64="","",VLOOKUP(D64,SKU!$A$1:$C$150,3,0))</f>
        <v/>
      </c>
      <c r="G64" s="16" t="str">
        <f aca="true">IF(H64="", IF(I64="","",(INDIRECT("N" &amp; ROW() - 1) - M64)),IF(I64="", "", INDIRECT("N" &amp; ROW() - 1) - M64))</f>
        <v/>
      </c>
      <c r="H64" s="16"/>
      <c r="J64" s="9" t="n">
        <f aca="true">IF(I64 = "-", -INDIRECT("C" &amp; ROW() - 1) * INDIRECT("F" &amp; ROW() - 1),E64 * F64)</f>
        <v>0</v>
      </c>
      <c r="K64" s="0" t="n">
        <f aca="true">IF(I64 = "-", SUM(INDIRECT(ADDRESS(2,COLUMN(J64)) &amp; ":" &amp; ADDRESS(ROW(),COLUMN(J64)))), 0)</f>
        <v>0</v>
      </c>
      <c r="L64" s="0" t="n">
        <f aca="false">IF(I64="-",1,0)</f>
        <v>0</v>
      </c>
      <c r="M64" s="0" t="n">
        <f aca="true">IF(K64 = 0, INDIRECT("M" &amp; ROW() - 1), K64)</f>
        <v>0</v>
      </c>
    </row>
    <row r="65" customFormat="false" ht="13.8" hidden="false" customHeight="false" outlineLevel="0" collapsed="false">
      <c r="B65" s="15" t="str">
        <f aca="false">IF(D65="","",VLOOKUP(D65,SKU!$A$1:$B$150,2,0))</f>
        <v/>
      </c>
      <c r="C65" s="15" t="str">
        <f aca="false">IF(D65="","",VLOOKUP(D65,SKU!$A$1:$C$150,3,0))</f>
        <v/>
      </c>
      <c r="G65" s="16" t="str">
        <f aca="true">IF(H65="", IF(I65="","",(INDIRECT("N" &amp; ROW() - 1) - M65)),IF(I65="", "", INDIRECT("N" &amp; ROW() - 1) - M65))</f>
        <v/>
      </c>
      <c r="H65" s="16"/>
      <c r="J65" s="9" t="n">
        <f aca="true">IF(I65 = "-", -INDIRECT("C" &amp; ROW() - 1) * INDIRECT("F" &amp; ROW() - 1),E65 * F65)</f>
        <v>0</v>
      </c>
      <c r="K65" s="0" t="n">
        <f aca="true">IF(I65 = "-", SUM(INDIRECT(ADDRESS(2,COLUMN(J65)) &amp; ":" &amp; ADDRESS(ROW(),COLUMN(J65)))), 0)</f>
        <v>0</v>
      </c>
      <c r="L65" s="0" t="n">
        <f aca="false">IF(I65="-",1,0)</f>
        <v>0</v>
      </c>
      <c r="M65" s="0" t="n">
        <f aca="true">IF(K65 = 0, INDIRECT("M" &amp; ROW() - 1), K65)</f>
        <v>0</v>
      </c>
    </row>
    <row r="66" customFormat="false" ht="13.8" hidden="false" customHeight="false" outlineLevel="0" collapsed="false">
      <c r="B66" s="15" t="str">
        <f aca="false">IF(D66="","",VLOOKUP(D66,SKU!$A$1:$B$150,2,0))</f>
        <v/>
      </c>
      <c r="C66" s="15" t="str">
        <f aca="false">IF(D66="","",VLOOKUP(D66,SKU!$A$1:$C$150,3,0))</f>
        <v/>
      </c>
      <c r="G66" s="16" t="str">
        <f aca="true">IF(H66="", IF(I66="","",(INDIRECT("N" &amp; ROW() - 1) - M66)),IF(I66="", "", INDIRECT("N" &amp; ROW() - 1) - M66))</f>
        <v/>
      </c>
      <c r="H66" s="16"/>
      <c r="J66" s="9" t="n">
        <f aca="true">IF(I66 = "-", -INDIRECT("C" &amp; ROW() - 1) * INDIRECT("F" &amp; ROW() - 1),E66 * F66)</f>
        <v>0</v>
      </c>
      <c r="K66" s="0" t="n">
        <f aca="true">IF(I66 = "-", SUM(INDIRECT(ADDRESS(2,COLUMN(J66)) &amp; ":" &amp; ADDRESS(ROW(),COLUMN(J66)))), 0)</f>
        <v>0</v>
      </c>
      <c r="L66" s="0" t="n">
        <f aca="false">IF(I66="-",1,0)</f>
        <v>0</v>
      </c>
      <c r="M66" s="0" t="n">
        <f aca="true">IF(K66 = 0, INDIRECT("M" &amp; ROW() - 1), K66)</f>
        <v>0</v>
      </c>
    </row>
    <row r="67" customFormat="false" ht="13.8" hidden="false" customHeight="false" outlineLevel="0" collapsed="false">
      <c r="B67" s="15" t="str">
        <f aca="false">IF(D67="","",VLOOKUP(D67,SKU!$A$1:$B$150,2,0))</f>
        <v/>
      </c>
      <c r="C67" s="15" t="str">
        <f aca="false">IF(D67="","",VLOOKUP(D67,SKU!$A$1:$C$150,3,0))</f>
        <v/>
      </c>
      <c r="G67" s="16" t="str">
        <f aca="true">IF(H67="", IF(I67="","",(INDIRECT("N" &amp; ROW() - 1) - M67)),IF(I67="", "", INDIRECT("N" &amp; ROW() - 1) - M67))</f>
        <v/>
      </c>
      <c r="H67" s="16"/>
      <c r="J67" s="9" t="n">
        <f aca="true">IF(I67 = "-", -INDIRECT("C" &amp; ROW() - 1) * INDIRECT("F" &amp; ROW() - 1),E67 * F67)</f>
        <v>0</v>
      </c>
      <c r="K67" s="0" t="n">
        <f aca="true">IF(I67 = "-", SUM(INDIRECT(ADDRESS(2,COLUMN(J67)) &amp; ":" &amp; ADDRESS(ROW(),COLUMN(J67)))), 0)</f>
        <v>0</v>
      </c>
      <c r="L67" s="0" t="n">
        <f aca="false">IF(I67="-",1,0)</f>
        <v>0</v>
      </c>
      <c r="M67" s="0" t="n">
        <f aca="true">IF(K67 = 0, INDIRECT("M" &amp; ROW() - 1), K67)</f>
        <v>0</v>
      </c>
    </row>
    <row r="68" customFormat="false" ht="13.8" hidden="false" customHeight="false" outlineLevel="0" collapsed="false">
      <c r="B68" s="15" t="str">
        <f aca="false">IF(D68="","",VLOOKUP(D68,SKU!$A$1:$B$150,2,0))</f>
        <v/>
      </c>
      <c r="C68" s="15" t="str">
        <f aca="false">IF(D68="","",VLOOKUP(D68,SKU!$A$1:$C$150,3,0))</f>
        <v/>
      </c>
      <c r="G68" s="16" t="str">
        <f aca="true">IF(H68="", IF(I68="","",(INDIRECT("N" &amp; ROW() - 1) - M68)),IF(I68="", "", INDIRECT("N" &amp; ROW() - 1) - M68))</f>
        <v/>
      </c>
      <c r="H68" s="16"/>
      <c r="J68" s="9" t="n">
        <f aca="true">IF(I68 = "-", -INDIRECT("C" &amp; ROW() - 1) * INDIRECT("F" &amp; ROW() - 1),E68 * F68)</f>
        <v>0</v>
      </c>
      <c r="K68" s="0" t="n">
        <f aca="true">IF(I68 = "-", SUM(INDIRECT(ADDRESS(2,COLUMN(J68)) &amp; ":" &amp; ADDRESS(ROW(),COLUMN(J68)))), 0)</f>
        <v>0</v>
      </c>
      <c r="L68" s="0" t="n">
        <f aca="false">IF(I68="-",1,0)</f>
        <v>0</v>
      </c>
      <c r="M68" s="0" t="n">
        <f aca="true">IF(K68 = 0, INDIRECT("M" &amp; ROW() - 1), K68)</f>
        <v>0</v>
      </c>
    </row>
    <row r="69" customFormat="false" ht="13.8" hidden="false" customHeight="false" outlineLevel="0" collapsed="false">
      <c r="B69" s="15" t="str">
        <f aca="false">IF(D69="","",VLOOKUP(D69,SKU!$A$1:$B$150,2,0))</f>
        <v/>
      </c>
      <c r="C69" s="15" t="str">
        <f aca="false">IF(D69="","",VLOOKUP(D69,SKU!$A$1:$C$150,3,0))</f>
        <v/>
      </c>
      <c r="G69" s="16" t="str">
        <f aca="true">IF(H69="", IF(I69="","",(INDIRECT("N" &amp; ROW() - 1) - M69)),IF(I69="", "", INDIRECT("N" &amp; ROW() - 1) - M69))</f>
        <v/>
      </c>
      <c r="H69" s="16"/>
      <c r="J69" s="9" t="n">
        <f aca="true">IF(I69 = "-", -INDIRECT("C" &amp; ROW() - 1) * INDIRECT("F" &amp; ROW() - 1),E69 * F69)</f>
        <v>0</v>
      </c>
      <c r="K69" s="0" t="n">
        <f aca="true">IF(I69 = "-", SUM(INDIRECT(ADDRESS(2,COLUMN(J69)) &amp; ":" &amp; ADDRESS(ROW(),COLUMN(J69)))), 0)</f>
        <v>0</v>
      </c>
      <c r="L69" s="0" t="n">
        <f aca="false">IF(I69="-",1,0)</f>
        <v>0</v>
      </c>
      <c r="M69" s="0" t="n">
        <f aca="true">IF(K69 = 0, INDIRECT("M" &amp; ROW() - 1), K69)</f>
        <v>0</v>
      </c>
    </row>
    <row r="70" customFormat="false" ht="13.8" hidden="false" customHeight="false" outlineLevel="0" collapsed="false">
      <c r="B70" s="15" t="str">
        <f aca="false">IF(D70="","",VLOOKUP(D70,SKU!$A$1:$B$150,2,0))</f>
        <v/>
      </c>
      <c r="C70" s="15" t="str">
        <f aca="false">IF(D70="","",VLOOKUP(D70,SKU!$A$1:$C$150,3,0))</f>
        <v/>
      </c>
      <c r="G70" s="16" t="str">
        <f aca="true">IF(H70="", IF(I70="","",(INDIRECT("N" &amp; ROW() - 1) - M70)),IF(I70="", "", INDIRECT("N" &amp; ROW() - 1) - M70))</f>
        <v/>
      </c>
      <c r="H70" s="16"/>
      <c r="J70" s="9" t="n">
        <f aca="true">IF(I70 = "-", -INDIRECT("C" &amp; ROW() - 1) * INDIRECT("F" &amp; ROW() - 1),E70 * F70)</f>
        <v>0</v>
      </c>
      <c r="K70" s="0" t="n">
        <f aca="true">IF(I70 = "-", SUM(INDIRECT(ADDRESS(2,COLUMN(J70)) &amp; ":" &amp; ADDRESS(ROW(),COLUMN(J70)))), 0)</f>
        <v>0</v>
      </c>
      <c r="L70" s="0" t="n">
        <f aca="false">IF(I70="-",1,0)</f>
        <v>0</v>
      </c>
      <c r="M70" s="0" t="n">
        <f aca="true">IF(K70 = 0, INDIRECT("M" &amp; ROW() - 1), K70)</f>
        <v>0</v>
      </c>
    </row>
    <row r="71" customFormat="false" ht="13.8" hidden="false" customHeight="false" outlineLevel="0" collapsed="false">
      <c r="B71" s="15" t="str">
        <f aca="false">IF(D71="","",VLOOKUP(D71,SKU!$A$1:$B$150,2,0))</f>
        <v/>
      </c>
      <c r="C71" s="15" t="str">
        <f aca="false">IF(D71="","",VLOOKUP(D71,SKU!$A$1:$C$150,3,0))</f>
        <v/>
      </c>
      <c r="G71" s="16" t="str">
        <f aca="true">IF(H71="", IF(I71="","",(INDIRECT("N" &amp; ROW() - 1) - M71)),IF(I71="", "", INDIRECT("N" &amp; ROW() - 1) - M71))</f>
        <v/>
      </c>
      <c r="H71" s="16"/>
      <c r="J71" s="9" t="n">
        <f aca="true">IF(I71 = "-", -INDIRECT("C" &amp; ROW() - 1) * INDIRECT("F" &amp; ROW() - 1),E71 * F71)</f>
        <v>0</v>
      </c>
      <c r="K71" s="0" t="n">
        <f aca="true">IF(I71 = "-", SUM(INDIRECT(ADDRESS(2,COLUMN(J71)) &amp; ":" &amp; ADDRESS(ROW(),COLUMN(J71)))), 0)</f>
        <v>0</v>
      </c>
      <c r="L71" s="0" t="n">
        <f aca="false">IF(I71="-",1,0)</f>
        <v>0</v>
      </c>
      <c r="M71" s="0" t="n">
        <f aca="true">IF(K71 = 0, INDIRECT("M" &amp; ROW() - 1), K71)</f>
        <v>0</v>
      </c>
    </row>
    <row r="72" customFormat="false" ht="13.8" hidden="false" customHeight="false" outlineLevel="0" collapsed="false">
      <c r="B72" s="15" t="str">
        <f aca="false">IF(D72="","",VLOOKUP(D72,SKU!$A$1:$B$150,2,0))</f>
        <v/>
      </c>
      <c r="C72" s="15" t="str">
        <f aca="false">IF(D72="","",VLOOKUP(D72,SKU!$A$1:$C$150,3,0))</f>
        <v/>
      </c>
      <c r="G72" s="16" t="str">
        <f aca="true">IF(H72="", IF(I72="","",(INDIRECT("N" &amp; ROW() - 1) - M72)),IF(I72="", "", INDIRECT("N" &amp; ROW() - 1) - M72))</f>
        <v/>
      </c>
      <c r="H72" s="16"/>
      <c r="J72" s="9" t="n">
        <f aca="true">IF(I72 = "-", -INDIRECT("C" &amp; ROW() - 1) * INDIRECT("F" &amp; ROW() - 1),E72 * F72)</f>
        <v>0</v>
      </c>
      <c r="K72" s="0" t="n">
        <f aca="true">IF(I72 = "-", SUM(INDIRECT(ADDRESS(2,COLUMN(J72)) &amp; ":" &amp; ADDRESS(ROW(),COLUMN(J72)))), 0)</f>
        <v>0</v>
      </c>
      <c r="L72" s="0" t="n">
        <f aca="false">IF(I72="-",1,0)</f>
        <v>0</v>
      </c>
      <c r="M72" s="0" t="n">
        <f aca="true">IF(K72 = 0, INDIRECT("M" &amp; ROW() - 1), K72)</f>
        <v>0</v>
      </c>
    </row>
    <row r="73" customFormat="false" ht="13.8" hidden="false" customHeight="false" outlineLevel="0" collapsed="false">
      <c r="B73" s="15" t="str">
        <f aca="false">IF(D73="","",VLOOKUP(D73,SKU!$A$1:$B$150,2,0))</f>
        <v/>
      </c>
      <c r="C73" s="15" t="str">
        <f aca="false">IF(D73="","",VLOOKUP(D73,SKU!$A$1:$C$150,3,0))</f>
        <v/>
      </c>
      <c r="G73" s="16" t="str">
        <f aca="true">IF(H73="", IF(I73="","",(INDIRECT("N" &amp; ROW() - 1) - M73)),IF(I73="", "", INDIRECT("N" &amp; ROW() - 1) - M73))</f>
        <v/>
      </c>
      <c r="H73" s="16"/>
      <c r="J73" s="9" t="n">
        <f aca="true">IF(I73 = "-", -INDIRECT("C" &amp; ROW() - 1) * INDIRECT("F" &amp; ROW() - 1),E73 * F73)</f>
        <v>0</v>
      </c>
      <c r="K73" s="0" t="n">
        <f aca="true">IF(I73 = "-", SUM(INDIRECT(ADDRESS(2,COLUMN(J73)) &amp; ":" &amp; ADDRESS(ROW(),COLUMN(J73)))), 0)</f>
        <v>0</v>
      </c>
      <c r="L73" s="0" t="n">
        <f aca="false">IF(I73="-",1,0)</f>
        <v>0</v>
      </c>
      <c r="M73" s="0" t="n">
        <f aca="true">IF(K73 = 0, INDIRECT("M" &amp; ROW() - 1), K73)</f>
        <v>0</v>
      </c>
    </row>
    <row r="74" customFormat="false" ht="13.8" hidden="false" customHeight="false" outlineLevel="0" collapsed="false">
      <c r="B74" s="15" t="str">
        <f aca="false">IF(D74="","",VLOOKUP(D74,SKU!$A$1:$B$150,2,0))</f>
        <v/>
      </c>
      <c r="C74" s="15" t="str">
        <f aca="false">IF(D74="","",VLOOKUP(D74,SKU!$A$1:$C$150,3,0))</f>
        <v/>
      </c>
      <c r="G74" s="16" t="str">
        <f aca="true">IF(H74="", IF(I74="","",(INDIRECT("N" &amp; ROW() - 1) - M74)),IF(I74="", "", INDIRECT("N" &amp; ROW() - 1) - M74))</f>
        <v/>
      </c>
      <c r="H74" s="16"/>
      <c r="J74" s="9" t="n">
        <f aca="true">IF(I74 = "-", -INDIRECT("C" &amp; ROW() - 1) * INDIRECT("F" &amp; ROW() - 1),E74 * F74)</f>
        <v>0</v>
      </c>
      <c r="K74" s="0" t="n">
        <f aca="true">IF(I74 = "-", SUM(INDIRECT(ADDRESS(2,COLUMN(J74)) &amp; ":" &amp; ADDRESS(ROW(),COLUMN(J74)))), 0)</f>
        <v>0</v>
      </c>
      <c r="L74" s="0" t="n">
        <f aca="false">IF(I74="-",1,0)</f>
        <v>0</v>
      </c>
      <c r="M74" s="0" t="n">
        <f aca="true">IF(K74 = 0, INDIRECT("M" &amp; ROW() - 1), K74)</f>
        <v>0</v>
      </c>
    </row>
    <row r="75" customFormat="false" ht="13.8" hidden="false" customHeight="false" outlineLevel="0" collapsed="false">
      <c r="B75" s="15" t="str">
        <f aca="false">IF(D75="","",VLOOKUP(D75,SKU!$A$1:$B$150,2,0))</f>
        <v/>
      </c>
      <c r="C75" s="15" t="str">
        <f aca="false">IF(D75="","",VLOOKUP(D75,SKU!$A$1:$C$150,3,0))</f>
        <v/>
      </c>
      <c r="G75" s="16" t="str">
        <f aca="true">IF(H75="", IF(I75="","",(INDIRECT("N" &amp; ROW() - 1) - M75)),IF(I75="", "", INDIRECT("N" &amp; ROW() - 1) - M75))</f>
        <v/>
      </c>
      <c r="H75" s="16"/>
      <c r="J75" s="9" t="n">
        <f aca="true">IF(I75 = "-", -INDIRECT("C" &amp; ROW() - 1) * INDIRECT("F" &amp; ROW() - 1),E75 * F75)</f>
        <v>0</v>
      </c>
      <c r="K75" s="0" t="n">
        <f aca="true">IF(I75="-",SUM(INDIRECT(ADDRESS(2,COLUMN(J75))&amp;":"&amp;ADDRESS(ROW(),COLUMN(J75)))),0)</f>
        <v>0</v>
      </c>
      <c r="L75" s="0" t="n">
        <f aca="false">IF(I75="-",1,0)</f>
        <v>0</v>
      </c>
      <c r="M75" s="0" t="n">
        <f aca="true">IF(K75 = 0, INDIRECT("M" &amp; ROW() - 1), K75)</f>
        <v>0</v>
      </c>
    </row>
    <row r="76" customFormat="false" ht="13.8" hidden="false" customHeight="false" outlineLevel="0" collapsed="false">
      <c r="B76" s="15" t="str">
        <f aca="false">IF(D76="","",VLOOKUP(D76,SKU!$A$1:$B$150,2,0))</f>
        <v/>
      </c>
      <c r="C76" s="15" t="str">
        <f aca="false">IF(D76="","",VLOOKUP(D76,SKU!$A$1:$C$150,3,0))</f>
        <v/>
      </c>
      <c r="G76" s="16" t="str">
        <f aca="true">IF(H76="", IF(I76="","",(INDIRECT("N" &amp; ROW() - 1) - M76)),IF(I76="", "", INDIRECT("N" &amp; ROW() - 1) - M76))</f>
        <v/>
      </c>
      <c r="H76" s="16"/>
      <c r="J76" s="9" t="n">
        <f aca="true">IF(I76 = "-", -INDIRECT("C" &amp; ROW() - 1) * INDIRECT("F" &amp; ROW() - 1),E76 * F76)</f>
        <v>0</v>
      </c>
      <c r="K76" s="0" t="n">
        <f aca="true">IF(I76="-",SUM(INDIRECT(ADDRESS(2,COLUMN(J76))&amp;":"&amp;ADDRESS(ROW(),COLUMN(J76)))),0)</f>
        <v>0</v>
      </c>
      <c r="L76" s="0" t="n">
        <f aca="false">IF(I76="-",1,0)</f>
        <v>0</v>
      </c>
      <c r="M76" s="0" t="n">
        <f aca="true">IF(K76 = 0, INDIRECT("M" &amp; ROW() - 1), K76)</f>
        <v>0</v>
      </c>
    </row>
    <row r="77" customFormat="false" ht="13.8" hidden="false" customHeight="false" outlineLevel="0" collapsed="false">
      <c r="B77" s="15" t="str">
        <f aca="false">IF(D77="","",VLOOKUP(D77,SKU!$A$1:$B$150,2,0))</f>
        <v/>
      </c>
      <c r="C77" s="15" t="str">
        <f aca="false">IF(D77="","",VLOOKUP(D77,SKU!$A$1:$C$150,3,0))</f>
        <v/>
      </c>
      <c r="G77" s="16" t="str">
        <f aca="true">IF(H77="", IF(I77="","",(INDIRECT("N" &amp; ROW() - 1) - M77)),IF(I77="", "", INDIRECT("N" &amp; ROW() - 1) - M77))</f>
        <v/>
      </c>
      <c r="H77" s="16"/>
      <c r="J77" s="9" t="n">
        <f aca="true">IF(I77 = "-", -INDIRECT("C" &amp; ROW() - 1) * INDIRECT("F" &amp; ROW() - 1),E77 * F77)</f>
        <v>0</v>
      </c>
      <c r="K77" s="0" t="n">
        <f aca="true">IF(I77="-",SUM(INDIRECT(ADDRESS(2,COLUMN(J77))&amp;":"&amp;ADDRESS(ROW(),COLUMN(J77)))),0)</f>
        <v>0</v>
      </c>
      <c r="L77" s="0" t="n">
        <f aca="false">IF(I77="-",1,0)</f>
        <v>0</v>
      </c>
      <c r="M77" s="0" t="n">
        <f aca="true">IF(K77 = 0, INDIRECT("M" &amp; ROW() - 1), K77)</f>
        <v>0</v>
      </c>
    </row>
    <row r="78" customFormat="false" ht="13.8" hidden="false" customHeight="false" outlineLevel="0" collapsed="false">
      <c r="B78" s="15" t="str">
        <f aca="false">IF(D78="","",VLOOKUP(D78,SKU!$A$1:$B$150,2,0))</f>
        <v/>
      </c>
      <c r="C78" s="15" t="str">
        <f aca="false">IF(D78="","",VLOOKUP(D78,SKU!$A$1:$C$150,3,0))</f>
        <v/>
      </c>
      <c r="G78" s="16" t="str">
        <f aca="true">IF(H78="", IF(I78="","",(INDIRECT("N" &amp; ROW() - 1) - M78)),IF(I78="", "", INDIRECT("N" &amp; ROW() - 1) - M78))</f>
        <v/>
      </c>
      <c r="H78" s="16"/>
      <c r="J78" s="9" t="n">
        <f aca="true">IF(I78 = "-", -INDIRECT("C" &amp; ROW() - 1) * INDIRECT("F" &amp; ROW() - 1),E78 * F78)</f>
        <v>0</v>
      </c>
      <c r="K78" s="0" t="n">
        <f aca="true">IF(I78="-",SUM(INDIRECT(ADDRESS(2,COLUMN(J78))&amp;":"&amp;ADDRESS(ROW(),COLUMN(J78)))),0)</f>
        <v>0</v>
      </c>
      <c r="L78" s="0" t="n">
        <f aca="false">IF(I78="-",1,0)</f>
        <v>0</v>
      </c>
      <c r="M78" s="0" t="n">
        <f aca="true">IF(K78 = 0, INDIRECT("M" &amp; ROW() - 1), K78)</f>
        <v>0</v>
      </c>
    </row>
    <row r="79" customFormat="false" ht="13.8" hidden="false" customHeight="false" outlineLevel="0" collapsed="false">
      <c r="B79" s="15" t="str">
        <f aca="false">IF(D79="","",VLOOKUP(D79,SKU!$A$1:$B$150,2,0))</f>
        <v/>
      </c>
      <c r="C79" s="15" t="str">
        <f aca="false">IF(D79="","",VLOOKUP(D79,SKU!$A$1:$C$150,3,0))</f>
        <v/>
      </c>
      <c r="G79" s="16" t="str">
        <f aca="true">IF(H79="", IF(I79="","",(INDIRECT("N" &amp; ROW() - 1) - M79)),IF(I79="", "", INDIRECT("N" &amp; ROW() - 1) - M79))</f>
        <v/>
      </c>
      <c r="H79" s="16"/>
      <c r="J79" s="9" t="n">
        <f aca="true">IF(I79 = "-", -INDIRECT("C" &amp; ROW() - 1) * INDIRECT("F" &amp; ROW() - 1),E79 * F79)</f>
        <v>0</v>
      </c>
      <c r="K79" s="0" t="n">
        <f aca="true">IF(I79="-",SUM(INDIRECT(ADDRESS(2,COLUMN(J79))&amp;":"&amp;ADDRESS(ROW(),COLUMN(J79)))),0)</f>
        <v>0</v>
      </c>
      <c r="L79" s="0" t="n">
        <f aca="false">IF(I79="-",1,0)</f>
        <v>0</v>
      </c>
      <c r="M79" s="0" t="n">
        <f aca="true">IF(K79 = 0, INDIRECT("M" &amp; ROW() - 1), K79)</f>
        <v>0</v>
      </c>
    </row>
    <row r="80" customFormat="false" ht="13.8" hidden="false" customHeight="false" outlineLevel="0" collapsed="false">
      <c r="B80" s="15" t="str">
        <f aca="false">IF(D80="","",VLOOKUP(D80,SKU!$A$1:$B$150,2,0))</f>
        <v/>
      </c>
      <c r="C80" s="15" t="str">
        <f aca="false">IF(D80="","",VLOOKUP(D80,SKU!$A$1:$C$150,3,0))</f>
        <v/>
      </c>
      <c r="G80" s="16" t="str">
        <f aca="true">IF(H80="", IF(I80="","",(INDIRECT("N" &amp; ROW() - 1) - M80)),IF(I80="", "", INDIRECT("N" &amp; ROW() - 1) - M80))</f>
        <v/>
      </c>
      <c r="H80" s="16"/>
      <c r="J80" s="9" t="n">
        <f aca="true">IF(I80 = "-", -INDIRECT("C" &amp; ROW() - 1) * INDIRECT("F" &amp; ROW() - 1),E80 * F80)</f>
        <v>0</v>
      </c>
      <c r="K80" s="0" t="n">
        <f aca="true">IF(I80="-",SUM(INDIRECT(ADDRESS(2,COLUMN(J80))&amp;":"&amp;ADDRESS(ROW(),COLUMN(J80)))),0)</f>
        <v>0</v>
      </c>
      <c r="L80" s="0" t="n">
        <f aca="false">IF(I80="-",1,0)</f>
        <v>0</v>
      </c>
      <c r="M80" s="0" t="n">
        <f aca="true">IF(K80 = 0, INDIRECT("M" &amp; ROW() - 1), K80)</f>
        <v>0</v>
      </c>
    </row>
    <row r="81" customFormat="false" ht="13.8" hidden="false" customHeight="false" outlineLevel="0" collapsed="false">
      <c r="B81" s="15" t="str">
        <f aca="false">IF(D81="","",VLOOKUP(D81,SKU!$A$1:$B$150,2,0))</f>
        <v/>
      </c>
      <c r="C81" s="15" t="str">
        <f aca="false">IF(D81="","",VLOOKUP(D81,SKU!$A$1:$C$150,3,0))</f>
        <v/>
      </c>
      <c r="G81" s="16" t="str">
        <f aca="true">IF(H81="", IF(I81="","",(INDIRECT("N" &amp; ROW() - 1) - M81)),IF(I81="", "", INDIRECT("N" &amp; ROW() - 1) - M81))</f>
        <v/>
      </c>
      <c r="H81" s="16"/>
      <c r="J81" s="9" t="n">
        <f aca="true">IF(I81 = "-", -INDIRECT("C" &amp; ROW() - 1) * INDIRECT("F" &amp; ROW() - 1),E81 * F81)</f>
        <v>0</v>
      </c>
      <c r="K81" s="0" t="n">
        <f aca="true">IF(I81="-",SUM(INDIRECT(ADDRESS(2,COLUMN(J81))&amp;":"&amp;ADDRESS(ROW(),COLUMN(J81)))),0)</f>
        <v>0</v>
      </c>
      <c r="L81" s="0" t="n">
        <f aca="false">IF(I81="-",1,0)</f>
        <v>0</v>
      </c>
      <c r="M81" s="0" t="n">
        <f aca="true">IF(K81 = 0, INDIRECT("M" &amp; ROW() - 1), K81)</f>
        <v>0</v>
      </c>
    </row>
    <row r="82" customFormat="false" ht="13.8" hidden="false" customHeight="false" outlineLevel="0" collapsed="false">
      <c r="B82" s="15" t="str">
        <f aca="false">IF(D82="","",VLOOKUP(D82,SKU!$A$1:$B$150,2,0))</f>
        <v/>
      </c>
      <c r="C82" s="15" t="str">
        <f aca="false">IF(D82="","",VLOOKUP(D82,SKU!$A$1:$C$150,3,0))</f>
        <v/>
      </c>
      <c r="G82" s="16" t="str">
        <f aca="true">IF(H82="", IF(I82="","",(INDIRECT("N" &amp; ROW() - 1) - M82)),IF(I82="", "", INDIRECT("N" &amp; ROW() - 1) - M82))</f>
        <v/>
      </c>
      <c r="H82" s="16"/>
      <c r="J82" s="9" t="n">
        <f aca="true">IF(I82 = "-", -INDIRECT("C" &amp; ROW() - 1) * INDIRECT("F" &amp; ROW() - 1),E82 * F82)</f>
        <v>0</v>
      </c>
      <c r="K82" s="0" t="n">
        <f aca="true">IF(I82="-",SUM(INDIRECT(ADDRESS(2,COLUMN(J82))&amp;":"&amp;ADDRESS(ROW(),COLUMN(J82)))),0)</f>
        <v>0</v>
      </c>
      <c r="L82" s="0" t="n">
        <f aca="false">IF(I82="-",1,0)</f>
        <v>0</v>
      </c>
      <c r="M82" s="0" t="n">
        <f aca="true">IF(K82 = 0, INDIRECT("M" &amp; ROW() - 1), K82)</f>
        <v>0</v>
      </c>
    </row>
    <row r="83" customFormat="false" ht="13.8" hidden="false" customHeight="false" outlineLevel="0" collapsed="false">
      <c r="B83" s="15" t="str">
        <f aca="false">IF(D83="","",VLOOKUP(D83,SKU!$A$1:$B$150,2,0))</f>
        <v/>
      </c>
      <c r="C83" s="15" t="str">
        <f aca="false">IF(D83="","",VLOOKUP(D83,SKU!$A$1:$C$150,3,0))</f>
        <v/>
      </c>
      <c r="G83" s="16" t="str">
        <f aca="true">IF(H83="", IF(I83="","",(INDIRECT("N" &amp; ROW() - 1) - M83)),IF(I83="", "", INDIRECT("N" &amp; ROW() - 1) - M83))</f>
        <v/>
      </c>
      <c r="H83" s="16"/>
      <c r="J83" s="9" t="n">
        <f aca="true">IF(I83 = "-", -INDIRECT("C" &amp; ROW() - 1) * INDIRECT("F" &amp; ROW() - 1),E83 * F83)</f>
        <v>0</v>
      </c>
      <c r="K83" s="0" t="n">
        <f aca="true">IF(I83="-",SUM(INDIRECT(ADDRESS(2,COLUMN(J83))&amp;":"&amp;ADDRESS(ROW(),COLUMN(J83)))),0)</f>
        <v>0</v>
      </c>
      <c r="L83" s="0" t="n">
        <f aca="false">IF(I83="-",1,0)</f>
        <v>0</v>
      </c>
      <c r="M83" s="0" t="n">
        <f aca="true">IF(K83 = 0, INDIRECT("M" &amp; ROW() - 1), K83)</f>
        <v>0</v>
      </c>
    </row>
    <row r="84" customFormat="false" ht="13.8" hidden="false" customHeight="false" outlineLevel="0" collapsed="false">
      <c r="B84" s="15" t="str">
        <f aca="false">IF(D84="","",VLOOKUP(D84,SKU!$A$1:$B$150,2,0))</f>
        <v/>
      </c>
      <c r="C84" s="15" t="str">
        <f aca="false">IF(D84="","",VLOOKUP(D84,SKU!$A$1:$C$150,3,0))</f>
        <v/>
      </c>
      <c r="G84" s="16" t="str">
        <f aca="true">IF(H84="", IF(I84="","",(INDIRECT("N" &amp; ROW() - 1) - M84)),IF(I84="", "", INDIRECT("N" &amp; ROW() - 1) - M84))</f>
        <v/>
      </c>
      <c r="H84" s="16"/>
      <c r="J84" s="9" t="n">
        <f aca="true">IF(I84 = "-", -INDIRECT("C" &amp; ROW() - 1) * INDIRECT("F" &amp; ROW() - 1),E84 * F84)</f>
        <v>0</v>
      </c>
      <c r="K84" s="0" t="n">
        <f aca="true">IF(I84="-",SUM(INDIRECT(ADDRESS(2,COLUMN(J84))&amp;":"&amp;ADDRESS(ROW(),COLUMN(J84)))),0)</f>
        <v>0</v>
      </c>
      <c r="L84" s="0" t="n">
        <f aca="false">IF(I84="-",1,0)</f>
        <v>0</v>
      </c>
      <c r="M84" s="0" t="n">
        <f aca="true">IF(K84 = 0, INDIRECT("M" &amp; ROW() - 1), K84)</f>
        <v>0</v>
      </c>
    </row>
    <row r="85" customFormat="false" ht="13.8" hidden="false" customHeight="false" outlineLevel="0" collapsed="false">
      <c r="B85" s="15" t="str">
        <f aca="false">IF(D85="","",VLOOKUP(D85,SKU!$A$1:$B$150,2,0))</f>
        <v/>
      </c>
      <c r="C85" s="15" t="str">
        <f aca="false">IF(D85="","",VLOOKUP(D85,SKU!$A$1:$C$150,3,0))</f>
        <v/>
      </c>
      <c r="G85" s="16" t="str">
        <f aca="true">IF(H85="", IF(I85="","",(INDIRECT("N" &amp; ROW() - 1) - M85)),IF(I85="", "", INDIRECT("N" &amp; ROW() - 1) - M85))</f>
        <v/>
      </c>
      <c r="H85" s="16"/>
      <c r="J85" s="9" t="n">
        <f aca="true">IF(I85 = "-", -INDIRECT("C" &amp; ROW() - 1) * INDIRECT("F" &amp; ROW() - 1),E85 * F85)</f>
        <v>0</v>
      </c>
      <c r="K85" s="0" t="n">
        <f aca="true">IF(I85="-",SUM(INDIRECT(ADDRESS(2,COLUMN(J85))&amp;":"&amp;ADDRESS(ROW(),COLUMN(J85)))),0)</f>
        <v>0</v>
      </c>
      <c r="L85" s="0" t="n">
        <f aca="false">IF(I85="-",1,0)</f>
        <v>0</v>
      </c>
      <c r="M85" s="0" t="n">
        <f aca="true">IF(K85 = 0, INDIRECT("M" &amp; ROW() - 1), K85)</f>
        <v>0</v>
      </c>
    </row>
    <row r="86" customFormat="false" ht="13.8" hidden="false" customHeight="false" outlineLevel="0" collapsed="false">
      <c r="B86" s="15" t="str">
        <f aca="false">IF(D86="","",VLOOKUP(D86,SKU!$A$1:$B$150,2,0))</f>
        <v/>
      </c>
      <c r="C86" s="15" t="str">
        <f aca="false">IF(D86="","",VLOOKUP(D86,SKU!$A$1:$C$150,3,0))</f>
        <v/>
      </c>
      <c r="G86" s="16" t="str">
        <f aca="true">IF(H86="", IF(I86="","",(INDIRECT("N" &amp; ROW() - 1) - M86)),IF(I86="", "", INDIRECT("N" &amp; ROW() - 1) - M86))</f>
        <v/>
      </c>
      <c r="H86" s="16"/>
      <c r="J86" s="9" t="n">
        <f aca="true">IF(I86 = "-", -INDIRECT("C" &amp; ROW() - 1) * INDIRECT("F" &amp; ROW() - 1),E86 * F86)</f>
        <v>0</v>
      </c>
      <c r="K86" s="0" t="n">
        <f aca="true">IF(I86="-",SUM(INDIRECT(ADDRESS(2,COLUMN(J86))&amp;":"&amp;ADDRESS(ROW(),COLUMN(J86)))),0)</f>
        <v>0</v>
      </c>
      <c r="L86" s="0" t="n">
        <f aca="false">IF(I86="-",1,0)</f>
        <v>0</v>
      </c>
      <c r="M86" s="0" t="n">
        <f aca="true">IF(K86 = 0, INDIRECT("M" &amp; ROW() - 1), K86)</f>
        <v>0</v>
      </c>
    </row>
    <row r="87" customFormat="false" ht="13.8" hidden="false" customHeight="false" outlineLevel="0" collapsed="false">
      <c r="B87" s="15" t="str">
        <f aca="false">IF(D87="","",VLOOKUP(D87,SKU!$A$1:$B$150,2,0))</f>
        <v/>
      </c>
      <c r="C87" s="15" t="str">
        <f aca="false">IF(D87="","",VLOOKUP(D87,SKU!$A$1:$C$150,3,0))</f>
        <v/>
      </c>
      <c r="G87" s="16" t="str">
        <f aca="true">IF(H87="", IF(I87="","",(INDIRECT("N" &amp; ROW() - 1) - M87)),IF(I87="", "", INDIRECT("N" &amp; ROW() - 1) - M87))</f>
        <v/>
      </c>
      <c r="H87" s="16"/>
      <c r="J87" s="9" t="n">
        <f aca="true">IF(I87 = "-", -INDIRECT("C" &amp; ROW() - 1) * INDIRECT("F" &amp; ROW() - 1),E87 * F87)</f>
        <v>0</v>
      </c>
      <c r="K87" s="0" t="n">
        <f aca="true">IF(I87="-",SUM(INDIRECT(ADDRESS(2,COLUMN(J87))&amp;":"&amp;ADDRESS(ROW(),COLUMN(J87)))),0)</f>
        <v>0</v>
      </c>
      <c r="L87" s="0" t="n">
        <f aca="false">IF(I87="-",1,0)</f>
        <v>0</v>
      </c>
      <c r="M87" s="0" t="n">
        <f aca="true">IF(K87 = 0, INDIRECT("M" &amp; ROW() - 1), K87)</f>
        <v>0</v>
      </c>
    </row>
    <row r="88" customFormat="false" ht="13.8" hidden="false" customHeight="false" outlineLevel="0" collapsed="false">
      <c r="B88" s="15" t="str">
        <f aca="false">IF(D88="","",VLOOKUP(D88,SKU!$A$1:$B$150,2,0))</f>
        <v/>
      </c>
      <c r="C88" s="15" t="str">
        <f aca="false">IF(D88="","",VLOOKUP(D88,SKU!$A$1:$C$150,3,0))</f>
        <v/>
      </c>
      <c r="G88" s="16" t="str">
        <f aca="true">IF(H88="", IF(I88="","",(INDIRECT("N" &amp; ROW() - 1) - M88)),IF(I88="", "", INDIRECT("N" &amp; ROW() - 1) - M88))</f>
        <v/>
      </c>
      <c r="H88" s="16"/>
      <c r="J88" s="9" t="n">
        <f aca="true">IF(I88 = "-", -INDIRECT("C" &amp; ROW() - 1) * INDIRECT("F" &amp; ROW() - 1),E88 * F88)</f>
        <v>0</v>
      </c>
      <c r="K88" s="0" t="n">
        <f aca="true">IF(I88="-",SUM(INDIRECT(ADDRESS(2,COLUMN(J88))&amp;":"&amp;ADDRESS(ROW(),COLUMN(J88)))),0)</f>
        <v>0</v>
      </c>
      <c r="L88" s="0" t="n">
        <f aca="false">IF(I88="-",1,0)</f>
        <v>0</v>
      </c>
      <c r="M88" s="0" t="n">
        <f aca="true">IF(K88 = 0, INDIRECT("M" &amp; ROW() - 1), K88)</f>
        <v>0</v>
      </c>
    </row>
    <row r="89" customFormat="false" ht="13.8" hidden="false" customHeight="false" outlineLevel="0" collapsed="false">
      <c r="B89" s="15" t="str">
        <f aca="false">IF(D89="","",VLOOKUP(D89,SKU!$A$1:$B$150,2,0))</f>
        <v/>
      </c>
      <c r="C89" s="15" t="str">
        <f aca="false">IF(D89="","",VLOOKUP(D89,SKU!$A$1:$C$150,3,0))</f>
        <v/>
      </c>
      <c r="G89" s="16" t="str">
        <f aca="true">IF(H89="", IF(I89="","",(INDIRECT("N" &amp; ROW() - 1) - M89)),IF(I89="", "", INDIRECT("N" &amp; ROW() - 1) - M89))</f>
        <v/>
      </c>
      <c r="H89" s="16"/>
      <c r="J89" s="9" t="n">
        <f aca="true">IF(I89 = "-", -INDIRECT("C" &amp; ROW() - 1) * INDIRECT("F" &amp; ROW() - 1),E89 * F89)</f>
        <v>0</v>
      </c>
      <c r="K89" s="0" t="n">
        <f aca="true">IF(I89="-",SUM(INDIRECT(ADDRESS(2,COLUMN(J89))&amp;":"&amp;ADDRESS(ROW(),COLUMN(J89)))),0)</f>
        <v>0</v>
      </c>
      <c r="L89" s="0" t="n">
        <f aca="false">IF(I89="-",1,0)</f>
        <v>0</v>
      </c>
      <c r="M89" s="0" t="n">
        <f aca="true">IF(K89 = 0, INDIRECT("M" &amp; ROW() - 1), K89)</f>
        <v>0</v>
      </c>
    </row>
    <row r="90" customFormat="false" ht="13.8" hidden="false" customHeight="false" outlineLevel="0" collapsed="false">
      <c r="B90" s="15" t="str">
        <f aca="false">IF(D90="","",VLOOKUP(D90,SKU!$A$1:$B$150,2,0))</f>
        <v/>
      </c>
      <c r="C90" s="15" t="str">
        <f aca="false">IF(D90="","",VLOOKUP(D90,SKU!$A$1:$C$150,3,0))</f>
        <v/>
      </c>
      <c r="G90" s="16" t="str">
        <f aca="true">IF(H90="", IF(I90="","",(INDIRECT("N" &amp; ROW() - 1) - M90)),IF(I90="", "", INDIRECT("N" &amp; ROW() - 1) - M90))</f>
        <v/>
      </c>
      <c r="H90" s="16"/>
      <c r="J90" s="9" t="n">
        <f aca="true">IF(I90 = "-", -INDIRECT("C" &amp; ROW() - 1) * INDIRECT("F" &amp; ROW() - 1),E90 * F90)</f>
        <v>0</v>
      </c>
      <c r="K90" s="0" t="n">
        <f aca="true">IF(I90="-",SUM(INDIRECT(ADDRESS(2,COLUMN(J90))&amp;":"&amp;ADDRESS(ROW(),COLUMN(J90)))),0)</f>
        <v>0</v>
      </c>
      <c r="L90" s="0" t="n">
        <f aca="false">IF(I90="-",1,0)</f>
        <v>0</v>
      </c>
      <c r="M90" s="0" t="n">
        <f aca="true">IF(K90 = 0, INDIRECT("M" &amp; ROW() - 1), K90)</f>
        <v>0</v>
      </c>
    </row>
    <row r="91" customFormat="false" ht="13.8" hidden="false" customHeight="false" outlineLevel="0" collapsed="false">
      <c r="B91" s="15" t="str">
        <f aca="false">IF(D91="","",VLOOKUP(D91,SKU!$A$1:$B$150,2,0))</f>
        <v/>
      </c>
      <c r="C91" s="15" t="str">
        <f aca="false">IF(D91="","",VLOOKUP(D91,SKU!$A$1:$C$150,3,0))</f>
        <v/>
      </c>
      <c r="G91" s="16" t="str">
        <f aca="true">IF(H91="", IF(I91="","",(INDIRECT("N" &amp; ROW() - 1) - M91)),IF(I91="", "", INDIRECT("N" &amp; ROW() - 1) - M91))</f>
        <v/>
      </c>
      <c r="H91" s="16"/>
      <c r="J91" s="9" t="n">
        <f aca="true">IF(I91 = "-", -INDIRECT("C" &amp; ROW() - 1) * INDIRECT("F" &amp; ROW() - 1),E91 * F91)</f>
        <v>0</v>
      </c>
      <c r="K91" s="0" t="n">
        <f aca="true">IF(I91="-",SUM(INDIRECT(ADDRESS(2,COLUMN(J91))&amp;":"&amp;ADDRESS(ROW(),COLUMN(J91)))),0)</f>
        <v>0</v>
      </c>
      <c r="L91" s="0" t="n">
        <f aca="false">IF(I91="-",1,0)</f>
        <v>0</v>
      </c>
      <c r="M91" s="0" t="n">
        <f aca="true">IF(K91 = 0, INDIRECT("M" &amp; ROW() - 1), K91)</f>
        <v>0</v>
      </c>
    </row>
    <row r="92" customFormat="false" ht="13.8" hidden="false" customHeight="false" outlineLevel="0" collapsed="false">
      <c r="B92" s="15" t="str">
        <f aca="false">IF(D92="","",VLOOKUP(D92,SKU!$A$1:$B$150,2,0))</f>
        <v/>
      </c>
      <c r="C92" s="15" t="str">
        <f aca="false">IF(D92="","",VLOOKUP(D92,SKU!$A$1:$C$150,3,0))</f>
        <v/>
      </c>
      <c r="G92" s="16" t="str">
        <f aca="true">IF(H92="", IF(I92="","",(INDIRECT("N" &amp; ROW() - 1) - M92)),IF(I92="", "", INDIRECT("N" &amp; ROW() - 1) - M92))</f>
        <v/>
      </c>
      <c r="H92" s="16"/>
      <c r="J92" s="9" t="n">
        <f aca="true">IF(I92 = "-", -INDIRECT("C" &amp; ROW() - 1) * INDIRECT("F" &amp; ROW() - 1),E92 * F92)</f>
        <v>0</v>
      </c>
      <c r="K92" s="0" t="n">
        <f aca="true">IF(I92="-",SUM(INDIRECT(ADDRESS(2,COLUMN(J92))&amp;":"&amp;ADDRESS(ROW(),COLUMN(J92)))),0)</f>
        <v>0</v>
      </c>
      <c r="L92" s="0" t="n">
        <f aca="false">IF(I92="-",1,0)</f>
        <v>0</v>
      </c>
      <c r="M92" s="0" t="n">
        <f aca="true">IF(K92 = 0, INDIRECT("M" &amp; ROW() - 1), K92)</f>
        <v>0</v>
      </c>
    </row>
    <row r="93" customFormat="false" ht="13.8" hidden="false" customHeight="false" outlineLevel="0" collapsed="false">
      <c r="B93" s="15" t="str">
        <f aca="false">IF(D93="","",VLOOKUP(D93,SKU!$A$1:$B$150,2,0))</f>
        <v/>
      </c>
      <c r="C93" s="15" t="str">
        <f aca="false">IF(D93="","",VLOOKUP(D93,SKU!$A$1:$C$150,3,0))</f>
        <v/>
      </c>
      <c r="G93" s="16" t="str">
        <f aca="true">IF(H93="", IF(I93="","",(INDIRECT("N" &amp; ROW() - 1) - M93)),IF(I93="", "", INDIRECT("N" &amp; ROW() - 1) - M93))</f>
        <v/>
      </c>
      <c r="H93" s="16"/>
      <c r="J93" s="9" t="n">
        <f aca="true">IF(I93 = "-", -INDIRECT("C" &amp; ROW() - 1) * INDIRECT("F" &amp; ROW() - 1),E93 * F93)</f>
        <v>0</v>
      </c>
      <c r="K93" s="0" t="n">
        <f aca="true">IF(I93="-",SUM(INDIRECT(ADDRESS(2,COLUMN(J93))&amp;":"&amp;ADDRESS(ROW(),COLUMN(J93)))),0)</f>
        <v>0</v>
      </c>
      <c r="L93" s="0" t="n">
        <f aca="false">IF(I93="-",1,0)</f>
        <v>0</v>
      </c>
      <c r="M93" s="0" t="n">
        <f aca="true">IF(K93 = 0, INDIRECT("M" &amp; ROW() - 1), K93)</f>
        <v>0</v>
      </c>
    </row>
    <row r="94" customFormat="false" ht="13.8" hidden="false" customHeight="false" outlineLevel="0" collapsed="false">
      <c r="B94" s="15" t="str">
        <f aca="false">IF(D94="","",VLOOKUP(D94,SKU!$A$1:$B$150,2,0))</f>
        <v/>
      </c>
      <c r="C94" s="15" t="str">
        <f aca="false">IF(D94="","",VLOOKUP(D94,SKU!$A$1:$C$150,3,0))</f>
        <v/>
      </c>
      <c r="G94" s="16" t="str">
        <f aca="true">IF(H94="", IF(I94="","",(INDIRECT("N" &amp; ROW() - 1) - M94)),IF(I94="", "", INDIRECT("N" &amp; ROW() - 1) - M94))</f>
        <v/>
      </c>
      <c r="H94" s="16"/>
      <c r="J94" s="9" t="n">
        <f aca="true">IF(I94 = "-", -INDIRECT("C" &amp; ROW() - 1) * INDIRECT("F" &amp; ROW() - 1),E94 * F94)</f>
        <v>0</v>
      </c>
      <c r="K94" s="0" t="n">
        <f aca="true">IF(I94="-",SUM(INDIRECT(ADDRESS(2,COLUMN(J94))&amp;":"&amp;ADDRESS(ROW(),COLUMN(J94)))),0)</f>
        <v>0</v>
      </c>
      <c r="L94" s="0" t="n">
        <f aca="false">IF(I94="-",1,0)</f>
        <v>0</v>
      </c>
      <c r="M94" s="0" t="n">
        <f aca="true">IF(K94 = 0, INDIRECT("M" &amp; ROW() - 1), K94)</f>
        <v>0</v>
      </c>
    </row>
    <row r="95" customFormat="false" ht="13.8" hidden="false" customHeight="false" outlineLevel="0" collapsed="false">
      <c r="B95" s="15" t="str">
        <f aca="false">IF(D95="","",VLOOKUP(D95,SKU!$A$1:$B$150,2,0))</f>
        <v/>
      </c>
      <c r="C95" s="15" t="str">
        <f aca="false">IF(D95="","",VLOOKUP(D95,SKU!$A$1:$C$150,3,0))</f>
        <v/>
      </c>
      <c r="G95" s="16" t="str">
        <f aca="true">IF(H95="", IF(I95="","",(INDIRECT("N" &amp; ROW() - 1) - M95)),IF(I95="", "", INDIRECT("N" &amp; ROW() - 1) - M95))</f>
        <v/>
      </c>
      <c r="H95" s="16"/>
      <c r="J95" s="9" t="n">
        <f aca="true">IF(I95 = "-", -INDIRECT("C" &amp; ROW() - 1) * INDIRECT("F" &amp; ROW() - 1),E95 * F95)</f>
        <v>0</v>
      </c>
      <c r="K95" s="0" t="n">
        <f aca="true">IF(I95="-",SUM(INDIRECT(ADDRESS(2,COLUMN(J95))&amp;":"&amp;ADDRESS(ROW(),COLUMN(J95)))),0)</f>
        <v>0</v>
      </c>
      <c r="L95" s="0" t="n">
        <f aca="false">IF(I95="-",1,0)</f>
        <v>0</v>
      </c>
      <c r="M95" s="0" t="n">
        <f aca="true">IF(K95 = 0, INDIRECT("M" &amp; ROW() - 1), K95)</f>
        <v>0</v>
      </c>
    </row>
    <row r="96" customFormat="false" ht="13.8" hidden="false" customHeight="false" outlineLevel="0" collapsed="false">
      <c r="B96" s="15" t="str">
        <f aca="false">IF(D96="","",VLOOKUP(D96,SKU!$A$1:$B$150,2,0))</f>
        <v/>
      </c>
      <c r="C96" s="15" t="str">
        <f aca="false">IF(D96="","",VLOOKUP(D96,SKU!$A$1:$C$150,3,0))</f>
        <v/>
      </c>
      <c r="G96" s="16" t="str">
        <f aca="true">IF(H96="", IF(I96="","",(INDIRECT("N" &amp; ROW() - 1) - M96)),IF(I96="", "", INDIRECT("N" &amp; ROW() - 1) - M96))</f>
        <v/>
      </c>
      <c r="H96" s="16"/>
      <c r="J96" s="9" t="n">
        <f aca="true">IF(I96 = "-", -INDIRECT("C" &amp; ROW() - 1) * INDIRECT("F" &amp; ROW() - 1),E96 * F96)</f>
        <v>0</v>
      </c>
      <c r="K96" s="0" t="n">
        <f aca="true">IF(I96="-",SUM(INDIRECT(ADDRESS(2,COLUMN(J96))&amp;":"&amp;ADDRESS(ROW(),COLUMN(J96)))),0)</f>
        <v>0</v>
      </c>
      <c r="L96" s="0" t="n">
        <f aca="false">IF(I96="-",1,0)</f>
        <v>0</v>
      </c>
      <c r="M96" s="0" t="n">
        <f aca="true">IF(K96 = 0, INDIRECT("M" &amp; ROW() - 1), K96)</f>
        <v>0</v>
      </c>
    </row>
    <row r="97" customFormat="false" ht="13.8" hidden="false" customHeight="false" outlineLevel="0" collapsed="false">
      <c r="B97" s="15" t="str">
        <f aca="false">IF(D97="","",VLOOKUP(D97,SKU!$A$1:$B$150,2,0))</f>
        <v/>
      </c>
      <c r="C97" s="15" t="str">
        <f aca="false">IF(D97="","",VLOOKUP(D97,SKU!$A$1:$C$150,3,0))</f>
        <v/>
      </c>
      <c r="G97" s="16" t="str">
        <f aca="true">IF(H97="", IF(I97="","",(INDIRECT("N" &amp; ROW() - 1) - M97)),IF(I97="", "", INDIRECT("N" &amp; ROW() - 1) - M97))</f>
        <v/>
      </c>
      <c r="H97" s="16"/>
      <c r="J97" s="9" t="n">
        <f aca="true">IF(I97 = "-", -INDIRECT("C" &amp; ROW() - 1) * INDIRECT("F" &amp; ROW() - 1),E97 * F97)</f>
        <v>0</v>
      </c>
      <c r="K97" s="0" t="n">
        <f aca="true">IF(I97="-",SUM(INDIRECT(ADDRESS(2,COLUMN(J97))&amp;":"&amp;ADDRESS(ROW(),COLUMN(J97)))),0)</f>
        <v>0</v>
      </c>
      <c r="L97" s="0" t="n">
        <f aca="false">IF(I97="-",1,0)</f>
        <v>0</v>
      </c>
      <c r="M97" s="0" t="n">
        <f aca="true">IF(K97 = 0, INDIRECT("M" &amp; ROW() - 1), K97)</f>
        <v>0</v>
      </c>
    </row>
    <row r="98" customFormat="false" ht="13.8" hidden="false" customHeight="false" outlineLevel="0" collapsed="false">
      <c r="B98" s="15" t="str">
        <f aca="false">IF(D98="","",VLOOKUP(D98,SKU!$A$1:$B$150,2,0))</f>
        <v/>
      </c>
      <c r="C98" s="15" t="str">
        <f aca="false">IF(D98="","",VLOOKUP(D98,SKU!$A$1:$C$150,3,0))</f>
        <v/>
      </c>
      <c r="G98" s="16" t="str">
        <f aca="true">IF(H98="", IF(I98="","",(INDIRECT("N" &amp; ROW() - 1) - M98)),IF(I98="", "", INDIRECT("N" &amp; ROW() - 1) - M98))</f>
        <v/>
      </c>
      <c r="H98" s="16"/>
      <c r="J98" s="9" t="n">
        <f aca="true">IF(I98 = "-", -INDIRECT("C" &amp; ROW() - 1) * INDIRECT("F" &amp; ROW() - 1),E98 * F98)</f>
        <v>0</v>
      </c>
      <c r="K98" s="0" t="n">
        <f aca="true">IF(I98="-",SUM(INDIRECT(ADDRESS(2,COLUMN(J98))&amp;":"&amp;ADDRESS(ROW(),COLUMN(J98)))),0)</f>
        <v>0</v>
      </c>
      <c r="L98" s="0" t="n">
        <f aca="false">IF(I98="-",1,0)</f>
        <v>0</v>
      </c>
      <c r="M98" s="0" t="n">
        <f aca="true">IF(K98 = 0, INDIRECT("M" &amp; ROW() - 1), K98)</f>
        <v>0</v>
      </c>
    </row>
    <row r="99" customFormat="false" ht="13.8" hidden="false" customHeight="false" outlineLevel="0" collapsed="false">
      <c r="B99" s="15" t="str">
        <f aca="false">IF(D99="","",VLOOKUP(D99,SKU!$A$1:$B$150,2,0))</f>
        <v/>
      </c>
      <c r="C99" s="15" t="str">
        <f aca="false">IF(D99="","",VLOOKUP(D99,SKU!$A$1:$C$150,3,0))</f>
        <v/>
      </c>
      <c r="G99" s="16" t="str">
        <f aca="true">IF(H99="", IF(I99="","",(INDIRECT("N" &amp; ROW() - 1) - M99)),IF(I99="", "", INDIRECT("N" &amp; ROW() - 1) - M99))</f>
        <v/>
      </c>
      <c r="H99" s="16"/>
      <c r="J99" s="9" t="n">
        <f aca="true">IF(I99 = "-", -INDIRECT("C" &amp; ROW() - 1) * INDIRECT("F" &amp; ROW() - 1),E99 * F99)</f>
        <v>0</v>
      </c>
      <c r="K99" s="0" t="n">
        <f aca="true">IF(I99="-",SUM(INDIRECT(ADDRESS(2,COLUMN(J99))&amp;":"&amp;ADDRESS(ROW(),COLUMN(J99)))),0)</f>
        <v>0</v>
      </c>
      <c r="L99" s="0" t="n">
        <f aca="false">IF(I99="-",1,0)</f>
        <v>0</v>
      </c>
      <c r="M99" s="0" t="n">
        <f aca="true">IF(K99 = 0, INDIRECT("M" &amp; ROW() - 1), K99)</f>
        <v>0</v>
      </c>
    </row>
    <row r="100" customFormat="false" ht="13.8" hidden="false" customHeight="false" outlineLevel="0" collapsed="false">
      <c r="B100" s="15" t="str">
        <f aca="false">IF(D100="","",VLOOKUP(D100,SKU!$A$1:$B$150,2,0))</f>
        <v/>
      </c>
      <c r="C100" s="15" t="str">
        <f aca="false">IF(D100="","",VLOOKUP(D100,SKU!$A$1:$C$150,3,0))</f>
        <v/>
      </c>
      <c r="G100" s="16" t="str">
        <f aca="true">IF(H100="", IF(I100="","",(INDIRECT("N" &amp; ROW() - 1) - M100)),IF(I100="", "", INDIRECT("N" &amp; ROW() - 1) - M100))</f>
        <v/>
      </c>
      <c r="H100" s="16"/>
      <c r="J100" s="9" t="n">
        <f aca="true">IF(I100 = "-", -INDIRECT("C" &amp; ROW() - 1) * INDIRECT("F" &amp; ROW() - 1),E100 * F100)</f>
        <v>0</v>
      </c>
      <c r="K100" s="0" t="n">
        <f aca="true">IF(I100="-",SUM(INDIRECT(ADDRESS(2,COLUMN(J100))&amp;":"&amp;ADDRESS(ROW(),COLUMN(J100)))),0)</f>
        <v>0</v>
      </c>
      <c r="L100" s="0" t="n">
        <f aca="false">IF(I100="-",1,0)</f>
        <v>0</v>
      </c>
      <c r="M100" s="0" t="n">
        <f aca="true">IF(K100 = 0, INDIRECT("M" &amp; ROW() - 1), K100)</f>
        <v>0</v>
      </c>
    </row>
    <row r="101" customFormat="false" ht="13.8" hidden="false" customHeight="false" outlineLevel="0" collapsed="false">
      <c r="B101" s="15" t="str">
        <f aca="false">IF(D101="","",VLOOKUP(D101,SKU!$A$1:$B$150,2,0))</f>
        <v/>
      </c>
      <c r="C101" s="15" t="str">
        <f aca="false">IF(D101="","",VLOOKUP(D101,SKU!$A$1:$C$150,3,0))</f>
        <v/>
      </c>
      <c r="G101" s="16" t="str">
        <f aca="true">IF(H101="", IF(I101="","",(INDIRECT("N" &amp; ROW() - 1) - M101)),IF(I101="", "", INDIRECT("N" &amp; ROW() - 1) - M101))</f>
        <v/>
      </c>
      <c r="H101" s="16"/>
      <c r="J101" s="9" t="n">
        <f aca="true">IF(I101 = "-", -INDIRECT("C" &amp; ROW() - 1) * INDIRECT("F" &amp; ROW() - 1),E101 * F101)</f>
        <v>0</v>
      </c>
      <c r="K101" s="0" t="n">
        <f aca="true">IF(I101 = "-", SUM(INDIRECT(ADDRESS(2,COLUMN(J101)) &amp; ":" &amp; ADDRESS(ROW(),COLUMN(J101)))), 0)</f>
        <v>0</v>
      </c>
      <c r="L101" s="0" t="n">
        <f aca="false">IF(I101="-",1,0)</f>
        <v>0</v>
      </c>
      <c r="M101" s="0" t="n">
        <f aca="true">IF(K101 = 0, INDIRECT("M" &amp; ROW() - 1), K101)</f>
        <v>0</v>
      </c>
    </row>
    <row r="102" customFormat="false" ht="13.8" hidden="false" customHeight="false" outlineLevel="0" collapsed="false">
      <c r="B102" s="15" t="str">
        <f aca="false">IF(D102="","",VLOOKUP(D102,SKU!$A$1:$B$150,2,0))</f>
        <v/>
      </c>
      <c r="C102" s="15" t="str">
        <f aca="false">IF(D102="","",VLOOKUP(D102,SKU!$A$1:$C$150,3,0))</f>
        <v/>
      </c>
      <c r="G102" s="16" t="str">
        <f aca="true">IF(H102="", IF(I102="","",(INDIRECT("N" &amp; ROW() - 1) - M102)),IF(I102="", "", INDIRECT("N" &amp; ROW() - 1) - M102))</f>
        <v/>
      </c>
      <c r="H102" s="16"/>
      <c r="J102" s="9" t="n">
        <f aca="true">IF(I102 = "-", -INDIRECT("C" &amp; ROW() - 1) * INDIRECT("F" &amp; ROW() - 1),E102 * F102)</f>
        <v>0</v>
      </c>
      <c r="K102" s="0" t="n">
        <f aca="true">IF(I102 = "-", SUM(INDIRECT(ADDRESS(2,COLUMN(J102)) &amp; ":" &amp; ADDRESS(ROW(),COLUMN(J102)))), 0)</f>
        <v>0</v>
      </c>
      <c r="L102" s="0" t="n">
        <f aca="false">IF(I102="-",1,0)</f>
        <v>0</v>
      </c>
      <c r="M102" s="0" t="n">
        <f aca="true">IF(K102 = 0, INDIRECT("M" &amp; ROW() - 1), K102)</f>
        <v>0</v>
      </c>
    </row>
    <row r="103" customFormat="false" ht="13.8" hidden="false" customHeight="false" outlineLevel="0" collapsed="false">
      <c r="B103" s="15" t="str">
        <f aca="false">IF(D103="","",VLOOKUP(D103,SKU!$A$1:$B$150,2,0))</f>
        <v/>
      </c>
      <c r="C103" s="15" t="str">
        <f aca="false">IF(D103="","",VLOOKUP(D103,SKU!$A$1:$C$150,3,0))</f>
        <v/>
      </c>
      <c r="G103" s="16" t="str">
        <f aca="true">IF(H103="", IF(I103="","",(INDIRECT("N" &amp; ROW() - 1) - M103)),IF(I103="", "", INDIRECT("N" &amp; ROW() - 1) - M103))</f>
        <v/>
      </c>
      <c r="H103" s="16"/>
      <c r="J103" s="9" t="n">
        <f aca="true">IF(I103 = "-", -INDIRECT("C" &amp; ROW() - 1) * INDIRECT("F" &amp; ROW() - 1),E103 * F103)</f>
        <v>0</v>
      </c>
      <c r="K103" s="0" t="n">
        <f aca="true">IF(I103 = "-", SUM(INDIRECT(ADDRESS(2,COLUMN(J103)) &amp; ":" &amp; ADDRESS(ROW(),COLUMN(J103)))), 0)</f>
        <v>0</v>
      </c>
      <c r="L103" s="0" t="n">
        <f aca="false">IF(I103="-",1,0)</f>
        <v>0</v>
      </c>
      <c r="M103" s="0" t="n">
        <f aca="true">IF(K103 = 0, INDIRECT("M" &amp; ROW() - 1), K103)</f>
        <v>0</v>
      </c>
    </row>
    <row r="104" customFormat="false" ht="13.8" hidden="false" customHeight="false" outlineLevel="0" collapsed="false">
      <c r="B104" s="15" t="str">
        <f aca="false">IF(D104="","",VLOOKUP(D104,SKU!$A$1:$B$150,2,0))</f>
        <v/>
      </c>
      <c r="C104" s="15" t="str">
        <f aca="false">IF(D104="","",VLOOKUP(D104,SKU!$A$1:$C$150,3,0))</f>
        <v/>
      </c>
      <c r="G104" s="16" t="str">
        <f aca="true">IF(H104="", IF(I104="","",(INDIRECT("N" &amp; ROW() - 1) - M104)),IF(I104="", "", INDIRECT("N" &amp; ROW() - 1) - M104))</f>
        <v/>
      </c>
      <c r="H104" s="16"/>
      <c r="J104" s="9" t="n">
        <f aca="true">IF(I104 = "-", -INDIRECT("C" &amp; ROW() - 1) * INDIRECT("F" &amp; ROW() - 1),E104 * F104)</f>
        <v>0</v>
      </c>
      <c r="K104" s="0" t="n">
        <f aca="true">IF(I104 = "-", SUM(INDIRECT(ADDRESS(2,COLUMN(J104)) &amp; ":" &amp; ADDRESS(ROW(),COLUMN(J104)))), 0)</f>
        <v>0</v>
      </c>
      <c r="L104" s="0" t="n">
        <f aca="false">IF(I104="-",1,0)</f>
        <v>0</v>
      </c>
      <c r="M104" s="0" t="n">
        <f aca="true">IF(K104 = 0, INDIRECT("M" &amp; ROW() - 1), K104)</f>
        <v>0</v>
      </c>
    </row>
    <row r="105" customFormat="false" ht="13.8" hidden="false" customHeight="false" outlineLevel="0" collapsed="false">
      <c r="B105" s="15" t="str">
        <f aca="false">IF(D105="","",VLOOKUP(D105,SKU!$A$1:$B$150,2,0))</f>
        <v/>
      </c>
      <c r="C105" s="15" t="str">
        <f aca="false">IF(D105="","",VLOOKUP(D105,SKU!$A$1:$C$150,3,0))</f>
        <v/>
      </c>
      <c r="G105" s="16" t="str">
        <f aca="true">IF(H105="", IF(I105="","",(INDIRECT("N" &amp; ROW() - 1) - M105)),IF(I105="", "", INDIRECT("N" &amp; ROW() - 1) - M105))</f>
        <v/>
      </c>
      <c r="H105" s="16"/>
      <c r="J105" s="9" t="n">
        <f aca="true">IF(I105 = "-", -INDIRECT("C" &amp; ROW() - 1) * INDIRECT("F" &amp; ROW() - 1),E105 * F105)</f>
        <v>0</v>
      </c>
      <c r="K105" s="0" t="n">
        <f aca="true">IF(I105 = "-", SUM(INDIRECT(ADDRESS(2,COLUMN(J105)) &amp; ":" &amp; ADDRESS(ROW(),COLUMN(J105)))), 0)</f>
        <v>0</v>
      </c>
      <c r="L105" s="0" t="n">
        <f aca="false">IF(I105="-",1,0)</f>
        <v>0</v>
      </c>
      <c r="M105" s="0" t="n">
        <f aca="true">IF(K105 = 0, INDIRECT("M" &amp; ROW() - 1), K105)</f>
        <v>0</v>
      </c>
    </row>
    <row r="106" customFormat="false" ht="13.8" hidden="false" customHeight="false" outlineLevel="0" collapsed="false">
      <c r="B106" s="15" t="str">
        <f aca="false">IF(D106="","",VLOOKUP(D106,SKU!$A$1:$B$150,2,0))</f>
        <v/>
      </c>
      <c r="C106" s="15" t="str">
        <f aca="false">IF(D106="","",VLOOKUP(D106,SKU!$A$1:$C$150,3,0))</f>
        <v/>
      </c>
      <c r="G106" s="16" t="str">
        <f aca="true">IF(H106="", IF(I106="","",(INDIRECT("N" &amp; ROW() - 1) - M106)),IF(I106="", "", INDIRECT("N" &amp; ROW() - 1) - M106))</f>
        <v/>
      </c>
      <c r="H106" s="16"/>
      <c r="J106" s="9" t="n">
        <f aca="true">IF(I106 = "-", -INDIRECT("C" &amp; ROW() - 1) * INDIRECT("F" &amp; ROW() - 1),E106 * F106)</f>
        <v>0</v>
      </c>
      <c r="K106" s="0" t="n">
        <f aca="true">IF(I106 = "-", SUM(INDIRECT(ADDRESS(2,COLUMN(J106)) &amp; ":" &amp; ADDRESS(ROW(),COLUMN(J106)))), 0)</f>
        <v>0</v>
      </c>
      <c r="L106" s="0" t="n">
        <f aca="false">IF(I106="-",1,0)</f>
        <v>0</v>
      </c>
      <c r="M106" s="0" t="n">
        <f aca="true">IF(K106 = 0, INDIRECT("M" &amp; ROW() - 1), K106)</f>
        <v>0</v>
      </c>
    </row>
    <row r="107" customFormat="false" ht="13.8" hidden="false" customHeight="false" outlineLevel="0" collapsed="false">
      <c r="B107" s="15" t="str">
        <f aca="false">IF(D107="","",VLOOKUP(D107,SKU!$A$1:$B$150,2,0))</f>
        <v/>
      </c>
      <c r="C107" s="15" t="str">
        <f aca="false">IF(D107="","",VLOOKUP(D107,SKU!$A$1:$C$150,3,0))</f>
        <v/>
      </c>
      <c r="G107" s="16" t="str">
        <f aca="true">IF(H107="", IF(I107="","",(INDIRECT("N" &amp; ROW() - 1) - M107)),IF(I107="", "", INDIRECT("N" &amp; ROW() - 1) - M107))</f>
        <v/>
      </c>
      <c r="H107" s="16"/>
      <c r="J107" s="9" t="n">
        <f aca="true">IF(I107 = "-", -INDIRECT("C" &amp; ROW() - 1) * INDIRECT("F" &amp; ROW() - 1),E107 * F107)</f>
        <v>0</v>
      </c>
      <c r="K107" s="0" t="n">
        <f aca="true">IF(I107 = "-", SUM(INDIRECT(ADDRESS(2,COLUMN(J107)) &amp; ":" &amp; ADDRESS(ROW(),COLUMN(J107)))), 0)</f>
        <v>0</v>
      </c>
      <c r="L107" s="0" t="n">
        <f aca="false">IF(I107="-",1,0)</f>
        <v>0</v>
      </c>
      <c r="M107" s="0" t="n">
        <f aca="true">IF(K107 = 0, INDIRECT("M" &amp; ROW() - 1), K107)</f>
        <v>0</v>
      </c>
    </row>
    <row r="108" customFormat="false" ht="13.8" hidden="false" customHeight="false" outlineLevel="0" collapsed="false">
      <c r="B108" s="15" t="str">
        <f aca="false">IF(D108="","",VLOOKUP(D108,SKU!$A$1:$B$150,2,0))</f>
        <v/>
      </c>
      <c r="C108" s="15" t="str">
        <f aca="false">IF(D108="","",VLOOKUP(D108,SKU!$A$1:$C$150,3,0))</f>
        <v/>
      </c>
      <c r="G108" s="16" t="str">
        <f aca="true">IF(H108="", IF(I108="","",(INDIRECT("N" &amp; ROW() - 1) - M108)),IF(I108="", "", INDIRECT("N" &amp; ROW() - 1) - M108))</f>
        <v/>
      </c>
      <c r="H108" s="16"/>
      <c r="J108" s="9" t="n">
        <f aca="true">IF(I108 = "-", -INDIRECT("C" &amp; ROW() - 1) * INDIRECT("F" &amp; ROW() - 1),E108 * F108)</f>
        <v>0</v>
      </c>
      <c r="K108" s="0" t="n">
        <f aca="true">IF(I108 = "-", SUM(INDIRECT(ADDRESS(2,COLUMN(J108)) &amp; ":" &amp; ADDRESS(ROW(),COLUMN(J108)))), 0)</f>
        <v>0</v>
      </c>
      <c r="L108" s="0" t="n">
        <f aca="false">IF(I108="-",1,0)</f>
        <v>0</v>
      </c>
      <c r="M108" s="0" t="n">
        <f aca="true">IF(K108 = 0, INDIRECT("M" &amp; ROW() - 1), K108)</f>
        <v>0</v>
      </c>
    </row>
    <row r="109" customFormat="false" ht="13.8" hidden="false" customHeight="false" outlineLevel="0" collapsed="false">
      <c r="B109" s="15" t="str">
        <f aca="false">IF(D109="","",VLOOKUP(D109,SKU!$A$1:$B$150,2,0))</f>
        <v/>
      </c>
      <c r="C109" s="15" t="str">
        <f aca="false">IF(D109="","",VLOOKUP(D109,SKU!$A$1:$C$150,3,0))</f>
        <v/>
      </c>
      <c r="G109" s="16" t="str">
        <f aca="true">IF(H109="", IF(I109="","",(INDIRECT("N" &amp; ROW() - 1) - M109)),IF(I109="", "", INDIRECT("N" &amp; ROW() - 1) - M109))</f>
        <v/>
      </c>
      <c r="H109" s="16"/>
      <c r="J109" s="9" t="n">
        <f aca="true">IF(I109 = "-", -INDIRECT("C" &amp; ROW() - 1) * INDIRECT("F" &amp; ROW() - 1),E109 * F109)</f>
        <v>0</v>
      </c>
      <c r="K109" s="0" t="n">
        <f aca="true">IF(I109 = "-", SUM(INDIRECT(ADDRESS(2,COLUMN(J109)) &amp; ":" &amp; ADDRESS(ROW(),COLUMN(J109)))), 0)</f>
        <v>0</v>
      </c>
      <c r="L109" s="0" t="n">
        <f aca="false">IF(I109="-",1,0)</f>
        <v>0</v>
      </c>
      <c r="M109" s="0" t="n">
        <f aca="true">IF(K109 = 0, INDIRECT("M" &amp; ROW() - 1), K109)</f>
        <v>0</v>
      </c>
    </row>
    <row r="110" customFormat="false" ht="13.8" hidden="false" customHeight="false" outlineLevel="0" collapsed="false">
      <c r="B110" s="15" t="str">
        <f aca="false">IF(D110="","",VLOOKUP(D110,SKU!$A$1:$B$150,2,0))</f>
        <v/>
      </c>
      <c r="C110" s="15" t="str">
        <f aca="false">IF(D110="","",VLOOKUP(D110,SKU!$A$1:$C$150,3,0))</f>
        <v/>
      </c>
      <c r="G110" s="16" t="str">
        <f aca="true">IF(H110="", IF(I110="","",(INDIRECT("N" &amp; ROW() - 1) - M110)),IF(I110="", "", INDIRECT("N" &amp; ROW() - 1) - M110))</f>
        <v/>
      </c>
      <c r="H110" s="16"/>
      <c r="J110" s="9" t="n">
        <f aca="true">IF(I110 = "-", -INDIRECT("C" &amp; ROW() - 1) * INDIRECT("F" &amp; ROW() - 1),E110 * F110)</f>
        <v>0</v>
      </c>
      <c r="K110" s="0" t="n">
        <f aca="true">IF(I110 = "-", SUM(INDIRECT(ADDRESS(2,COLUMN(J110)) &amp; ":" &amp; ADDRESS(ROW(),COLUMN(J110)))), 0)</f>
        <v>0</v>
      </c>
      <c r="L110" s="0" t="n">
        <f aca="false">IF(I110="-",1,0)</f>
        <v>0</v>
      </c>
      <c r="M110" s="0" t="n">
        <f aca="true">IF(K110 = 0, INDIRECT("M" &amp; ROW() - 1), K110)</f>
        <v>0</v>
      </c>
    </row>
    <row r="111" customFormat="false" ht="13.8" hidden="false" customHeight="false" outlineLevel="0" collapsed="false">
      <c r="B111" s="15" t="str">
        <f aca="false">IF(D111="","",VLOOKUP(D111,SKU!$A$1:$B$150,2,0))</f>
        <v/>
      </c>
      <c r="C111" s="15" t="str">
        <f aca="false">IF(D111="","",VLOOKUP(D111,SKU!$A$1:$C$150,3,0))</f>
        <v/>
      </c>
      <c r="G111" s="16" t="str">
        <f aca="true">IF(H111="", IF(I111="","",(INDIRECT("N" &amp; ROW() - 1) - M111)),IF(I111="", "", INDIRECT("N" &amp; ROW() - 1) - M111))</f>
        <v/>
      </c>
      <c r="H111" s="16"/>
      <c r="J111" s="9" t="n">
        <f aca="true">IF(I111 = "-", -INDIRECT("C" &amp; ROW() - 1) * INDIRECT("F" &amp; ROW() - 1),E111 * F111)</f>
        <v>0</v>
      </c>
      <c r="K111" s="0" t="n">
        <f aca="true">IF(I111 = "-", SUM(INDIRECT(ADDRESS(2,COLUMN(J111)) &amp; ":" &amp; ADDRESS(ROW(),COLUMN(J111)))), 0)</f>
        <v>0</v>
      </c>
      <c r="L111" s="0" t="n">
        <f aca="false">IF(I111="-",1,0)</f>
        <v>0</v>
      </c>
      <c r="M111" s="0" t="n">
        <f aca="true">IF(K111 = 0, INDIRECT("M" &amp; ROW() - 1), K111)</f>
        <v>0</v>
      </c>
    </row>
    <row r="112" customFormat="false" ht="13.8" hidden="false" customHeight="false" outlineLevel="0" collapsed="false">
      <c r="B112" s="15" t="str">
        <f aca="false">IF(D112="","",VLOOKUP(D112,SKU!$A$1:$B$150,2,0))</f>
        <v/>
      </c>
      <c r="C112" s="15" t="str">
        <f aca="false">IF(D112="","",VLOOKUP(D112,SKU!$A$1:$C$150,3,0))</f>
        <v/>
      </c>
      <c r="G112" s="16" t="str">
        <f aca="true">IF(H112="", IF(I112="","",(INDIRECT("N" &amp; ROW() - 1) - M112)),IF(I112="", "", INDIRECT("N" &amp; ROW() - 1) - M112))</f>
        <v/>
      </c>
      <c r="H112" s="16"/>
      <c r="J112" s="9" t="n">
        <f aca="true">IF(I112 = "-", -INDIRECT("C" &amp; ROW() - 1) * INDIRECT("F" &amp; ROW() - 1),E112 * F112)</f>
        <v>0</v>
      </c>
      <c r="K112" s="0" t="n">
        <f aca="true">IF(I112 = "-", SUM(INDIRECT(ADDRESS(2,COLUMN(J112)) &amp; ":" &amp; ADDRESS(ROW(),COLUMN(J112)))), 0)</f>
        <v>0</v>
      </c>
      <c r="L112" s="0" t="n">
        <f aca="false">IF(I112="-",1,0)</f>
        <v>0</v>
      </c>
      <c r="M112" s="0" t="n">
        <f aca="true">IF(K112 = 0, INDIRECT("M" &amp; ROW() - 1), K112)</f>
        <v>0</v>
      </c>
    </row>
    <row r="113" customFormat="false" ht="13.8" hidden="false" customHeight="false" outlineLevel="0" collapsed="false">
      <c r="B113" s="15" t="str">
        <f aca="false">IF(D113="","",VLOOKUP(D113,SKU!$A$1:$B$150,2,0))</f>
        <v/>
      </c>
      <c r="C113" s="15" t="str">
        <f aca="false">IF(D113="","",VLOOKUP(D113,SKU!$A$1:$C$150,3,0))</f>
        <v/>
      </c>
      <c r="G113" s="16" t="str">
        <f aca="true">IF(H113="", IF(I113="","",(INDIRECT("N" &amp; ROW() - 1) - M113)),IF(I113="", "", INDIRECT("N" &amp; ROW() - 1) - M113))</f>
        <v/>
      </c>
      <c r="H113" s="16"/>
      <c r="J113" s="9" t="n">
        <f aca="true">IF(I113 = "-", -INDIRECT("C" &amp; ROW() - 1) * INDIRECT("F" &amp; ROW() - 1),E113 * F113)</f>
        <v>0</v>
      </c>
      <c r="K113" s="0" t="n">
        <f aca="true">IF(I113 = "-", SUM(INDIRECT(ADDRESS(2,COLUMN(J113)) &amp; ":" &amp; ADDRESS(ROW(),COLUMN(J113)))), 0)</f>
        <v>0</v>
      </c>
      <c r="L113" s="0" t="n">
        <f aca="false">IF(I113="-",1,0)</f>
        <v>0</v>
      </c>
      <c r="M113" s="0" t="n">
        <f aca="true">IF(K113 = 0, INDIRECT("M" &amp; ROW() - 1), K113)</f>
        <v>0</v>
      </c>
    </row>
    <row r="114" customFormat="false" ht="13.8" hidden="false" customHeight="false" outlineLevel="0" collapsed="false">
      <c r="B114" s="15" t="str">
        <f aca="false">IF(D114="","",VLOOKUP(D114,SKU!$A$1:$B$150,2,0))</f>
        <v/>
      </c>
      <c r="C114" s="15" t="str">
        <f aca="false">IF(D114="","",VLOOKUP(D114,SKU!$A$1:$C$150,3,0))</f>
        <v/>
      </c>
      <c r="G114" s="16" t="str">
        <f aca="true">IF(H114="", IF(I114="","",(INDIRECT("N" &amp; ROW() - 1) - M114)),IF(I114="", "", INDIRECT("N" &amp; ROW() - 1) - M114))</f>
        <v/>
      </c>
      <c r="H114" s="16"/>
      <c r="J114" s="9" t="n">
        <f aca="true">IF(I114 = "-", -INDIRECT("C" &amp; ROW() - 1) * INDIRECT("F" &amp; ROW() - 1),E114 * F114)</f>
        <v>0</v>
      </c>
      <c r="K114" s="0" t="n">
        <f aca="true">IF(I114 = "-", SUM(INDIRECT(ADDRESS(2,COLUMN(J114)) &amp; ":" &amp; ADDRESS(ROW(),COLUMN(J114)))), 0)</f>
        <v>0</v>
      </c>
      <c r="L114" s="0" t="n">
        <f aca="false">IF(I114="-",1,0)</f>
        <v>0</v>
      </c>
      <c r="M114" s="0" t="n">
        <f aca="true">IF(K114 = 0, INDIRECT("M" &amp; ROW() - 1), K114)</f>
        <v>0</v>
      </c>
    </row>
    <row r="115" customFormat="false" ht="13.8" hidden="false" customHeight="false" outlineLevel="0" collapsed="false">
      <c r="B115" s="15" t="str">
        <f aca="false">IF(D115="","",VLOOKUP(D115,SKU!$A$1:$B$150,2,0))</f>
        <v/>
      </c>
      <c r="C115" s="15" t="str">
        <f aca="false">IF(D115="","",VLOOKUP(D115,SKU!$A$1:$C$150,3,0))</f>
        <v/>
      </c>
      <c r="G115" s="16" t="str">
        <f aca="true">IF(H115="", IF(I115="","",(INDIRECT("N" &amp; ROW() - 1) - M115)),IF(I115="", "", INDIRECT("N" &amp; ROW() - 1) - M115))</f>
        <v/>
      </c>
      <c r="H115" s="16"/>
      <c r="J115" s="9" t="n">
        <f aca="true">IF(I115 = "-", -INDIRECT("C" &amp; ROW() - 1) * INDIRECT("F" &amp; ROW() - 1),E115 * F115)</f>
        <v>0</v>
      </c>
      <c r="K115" s="0" t="n">
        <f aca="true">IF(I115 = "-", SUM(INDIRECT(ADDRESS(2,COLUMN(J115)) &amp; ":" &amp; ADDRESS(ROW(),COLUMN(J115)))), 0)</f>
        <v>0</v>
      </c>
      <c r="L115" s="0" t="n">
        <f aca="false">IF(I115="-",1,0)</f>
        <v>0</v>
      </c>
      <c r="M115" s="0" t="n">
        <f aca="true">IF(K115 = 0, INDIRECT("M" &amp; ROW() - 1), K115)</f>
        <v>0</v>
      </c>
    </row>
    <row r="116" customFormat="false" ht="13.8" hidden="false" customHeight="false" outlineLevel="0" collapsed="false">
      <c r="B116" s="15" t="str">
        <f aca="false">IF(D116="","",VLOOKUP(D116,SKU!$A$1:$B$150,2,0))</f>
        <v/>
      </c>
      <c r="C116" s="15" t="str">
        <f aca="false">IF(D116="","",VLOOKUP(D116,SKU!$A$1:$C$150,3,0))</f>
        <v/>
      </c>
      <c r="G116" s="16" t="str">
        <f aca="true">IF(H116="", IF(I116="","",(INDIRECT("N" &amp; ROW() - 1) - M116)),IF(I116="", "", INDIRECT("N" &amp; ROW() - 1) - M116))</f>
        <v/>
      </c>
      <c r="H116" s="16"/>
      <c r="J116" s="9" t="n">
        <f aca="true">IF(I116 = "-", -INDIRECT("C" &amp; ROW() - 1) * INDIRECT("F" &amp; ROW() - 1),E116 * F116)</f>
        <v>0</v>
      </c>
      <c r="K116" s="0" t="n">
        <f aca="true">IF(I116 = "-", SUM(INDIRECT(ADDRESS(2,COLUMN(J116)) &amp; ":" &amp; ADDRESS(ROW(),COLUMN(J116)))), 0)</f>
        <v>0</v>
      </c>
      <c r="L116" s="0" t="n">
        <f aca="false">IF(I116="-",1,0)</f>
        <v>0</v>
      </c>
      <c r="M116" s="0" t="n">
        <f aca="true">IF(K116 = 0, INDIRECT("M" &amp; ROW() - 1), K116)</f>
        <v>0</v>
      </c>
    </row>
    <row r="117" customFormat="false" ht="13.8" hidden="false" customHeight="false" outlineLevel="0" collapsed="false">
      <c r="B117" s="15" t="str">
        <f aca="false">IF(D117="","",VLOOKUP(D117,SKU!$A$1:$B$150,2,0))</f>
        <v/>
      </c>
      <c r="C117" s="15" t="str">
        <f aca="false">IF(D117="","",VLOOKUP(D117,SKU!$A$1:$C$150,3,0))</f>
        <v/>
      </c>
      <c r="G117" s="16" t="str">
        <f aca="true">IF(H117="", IF(I117="","",(INDIRECT("N" &amp; ROW() - 1) - M117)),IF(I117="", "", INDIRECT("N" &amp; ROW() - 1) - M117))</f>
        <v/>
      </c>
      <c r="H117" s="16"/>
      <c r="J117" s="9" t="n">
        <f aca="true">IF(I117 = "-", -INDIRECT("C" &amp; ROW() - 1) * INDIRECT("F" &amp; ROW() - 1),E117 * F117)</f>
        <v>0</v>
      </c>
      <c r="K117" s="0" t="n">
        <f aca="true">IF(I117 = "-", SUM(INDIRECT(ADDRESS(2,COLUMN(J117)) &amp; ":" &amp; ADDRESS(ROW(),COLUMN(J117)))), 0)</f>
        <v>0</v>
      </c>
      <c r="L117" s="0" t="n">
        <f aca="false">IF(I117="-",1,0)</f>
        <v>0</v>
      </c>
      <c r="M117" s="0" t="n">
        <f aca="true">IF(K117 = 0, INDIRECT("M" &amp; ROW() - 1), K117)</f>
        <v>0</v>
      </c>
    </row>
    <row r="118" customFormat="false" ht="13.8" hidden="false" customHeight="false" outlineLevel="0" collapsed="false">
      <c r="B118" s="15" t="str">
        <f aca="false">IF(D118="","",VLOOKUP(D118,SKU!$A$1:$B$150,2,0))</f>
        <v/>
      </c>
      <c r="C118" s="15" t="str">
        <f aca="false">IF(D118="","",VLOOKUP(D118,SKU!$A$1:$C$150,3,0))</f>
        <v/>
      </c>
      <c r="G118" s="16" t="str">
        <f aca="true">IF(H118="", IF(I118="","",(INDIRECT("N" &amp; ROW() - 1) - M118)),IF(I118="", "", INDIRECT("N" &amp; ROW() - 1) - M118))</f>
        <v/>
      </c>
      <c r="H118" s="16"/>
      <c r="J118" s="9" t="n">
        <f aca="true">IF(I118 = "-", -INDIRECT("C" &amp; ROW() - 1) * INDIRECT("F" &amp; ROW() - 1),E118 * F118)</f>
        <v>0</v>
      </c>
      <c r="K118" s="0" t="n">
        <f aca="true">IF(I118 = "-", SUM(INDIRECT(ADDRESS(2,COLUMN(J118)) &amp; ":" &amp; ADDRESS(ROW(),COLUMN(J118)))), 0)</f>
        <v>0</v>
      </c>
      <c r="L118" s="0" t="n">
        <f aca="false">IF(I118="-",1,0)</f>
        <v>0</v>
      </c>
      <c r="M118" s="0" t="n">
        <f aca="true">IF(K118 = 0, INDIRECT("M" &amp; ROW() - 1), K118)</f>
        <v>0</v>
      </c>
    </row>
    <row r="119" customFormat="false" ht="13.8" hidden="false" customHeight="false" outlineLevel="0" collapsed="false">
      <c r="B119" s="15" t="str">
        <f aca="false">IF(D119="","",VLOOKUP(D119,SKU!$A$1:$B$150,2,0))</f>
        <v/>
      </c>
      <c r="C119" s="15" t="str">
        <f aca="false">IF(D119="","",VLOOKUP(D119,SKU!$A$1:$C$150,3,0))</f>
        <v/>
      </c>
      <c r="G119" s="16" t="str">
        <f aca="true">IF(H119="", IF(I119="","",(INDIRECT("N" &amp; ROW() - 1) - M119)),IF(I119="", "", INDIRECT("N" &amp; ROW() - 1) - M119))</f>
        <v/>
      </c>
      <c r="H119" s="16"/>
      <c r="J119" s="9" t="n">
        <f aca="true">IF(I119 = "-", -INDIRECT("C" &amp; ROW() - 1) * INDIRECT("F" &amp; ROW() - 1),E119 * F119)</f>
        <v>0</v>
      </c>
      <c r="K119" s="0" t="n">
        <f aca="true">IF(I119 = "-", SUM(INDIRECT(ADDRESS(2,COLUMN(J119)) &amp; ":" &amp; ADDRESS(ROW(),COLUMN(J119)))), 0)</f>
        <v>0</v>
      </c>
      <c r="L119" s="0" t="n">
        <f aca="false">IF(I119="-",1,0)</f>
        <v>0</v>
      </c>
      <c r="M119" s="0" t="n">
        <f aca="true">IF(K119 = 0, INDIRECT("M" &amp; ROW() - 1), K119)</f>
        <v>0</v>
      </c>
    </row>
    <row r="120" customFormat="false" ht="13.8" hidden="false" customHeight="false" outlineLevel="0" collapsed="false">
      <c r="B120" s="15" t="str">
        <f aca="false">IF(D120="","",VLOOKUP(D120,SKU!$A$1:$B$150,2,0))</f>
        <v/>
      </c>
      <c r="C120" s="15" t="str">
        <f aca="false">IF(D120="","",VLOOKUP(D120,SKU!$A$1:$C$150,3,0))</f>
        <v/>
      </c>
      <c r="G120" s="16" t="str">
        <f aca="true">IF(H120="", IF(I120="","",(INDIRECT("N" &amp; ROW() - 1) - M120)),IF(I120="", "", INDIRECT("N" &amp; ROW() - 1) - M120))</f>
        <v/>
      </c>
      <c r="H120" s="16"/>
      <c r="J120" s="9" t="n">
        <f aca="true">IF(I120 = "-", -INDIRECT("C" &amp; ROW() - 1) * INDIRECT("F" &amp; ROW() - 1),E120 * F120)</f>
        <v>0</v>
      </c>
      <c r="K120" s="0" t="n">
        <f aca="true">IF(I120 = "-", SUM(INDIRECT(ADDRESS(2,COLUMN(J120)) &amp; ":" &amp; ADDRESS(ROW(),COLUMN(J120)))), 0)</f>
        <v>0</v>
      </c>
      <c r="L120" s="0" t="n">
        <f aca="false">IF(I120="-",1,0)</f>
        <v>0</v>
      </c>
      <c r="M120" s="0" t="n">
        <f aca="true">IF(K120 = 0, INDIRECT("M" &amp; ROW() - 1), K120)</f>
        <v>0</v>
      </c>
    </row>
    <row r="121" customFormat="false" ht="13.8" hidden="false" customHeight="false" outlineLevel="0" collapsed="false">
      <c r="B121" s="15" t="str">
        <f aca="false">IF(D121="","",VLOOKUP(D121,SKU!$A$1:$B$150,2,0))</f>
        <v/>
      </c>
      <c r="C121" s="15" t="str">
        <f aca="false">IF(D121="","",VLOOKUP(D121,SKU!$A$1:$C$150,3,0))</f>
        <v/>
      </c>
      <c r="G121" s="16" t="str">
        <f aca="true">IF(H121="", IF(I121="","",(INDIRECT("N" &amp; ROW() - 1) - M121)),IF(I121="", "", INDIRECT("N" &amp; ROW() - 1) - M121))</f>
        <v/>
      </c>
      <c r="H121" s="16"/>
      <c r="J121" s="9" t="n">
        <f aca="true">IF(I121 = "-", -INDIRECT("C" &amp; ROW() - 1) * INDIRECT("F" &amp; ROW() - 1),E121 * F121)</f>
        <v>0</v>
      </c>
      <c r="K121" s="0" t="n">
        <f aca="true">IF(I121 = "-", SUM(INDIRECT(ADDRESS(2,COLUMN(J121)) &amp; ":" &amp; ADDRESS(ROW(),COLUMN(J121)))), 0)</f>
        <v>0</v>
      </c>
      <c r="L121" s="0" t="n">
        <f aca="false">IF(I121="-",1,0)</f>
        <v>0</v>
      </c>
      <c r="M121" s="0" t="n">
        <f aca="true">IF(K121 = 0, INDIRECT("M" &amp; ROW() - 1), K121)</f>
        <v>0</v>
      </c>
    </row>
    <row r="122" customFormat="false" ht="13.8" hidden="false" customHeight="false" outlineLevel="0" collapsed="false">
      <c r="B122" s="15" t="str">
        <f aca="false">IF(D122="","",VLOOKUP(D122,SKU!$A$1:$B$150,2,0))</f>
        <v/>
      </c>
      <c r="C122" s="15" t="str">
        <f aca="false">IF(D122="","",VLOOKUP(D122,SKU!$A$1:$C$150,3,0))</f>
        <v/>
      </c>
      <c r="G122" s="16" t="str">
        <f aca="true">IF(H122="", IF(I122="","",(INDIRECT("N" &amp; ROW() - 1) - M122)),IF(I122="", "", INDIRECT("N" &amp; ROW() - 1) - M122))</f>
        <v/>
      </c>
      <c r="H122" s="16"/>
      <c r="J122" s="9" t="n">
        <f aca="true">IF(I122 = "-", -INDIRECT("C" &amp; ROW() - 1) * INDIRECT("F" &amp; ROW() - 1),E122 * F122)</f>
        <v>0</v>
      </c>
      <c r="K122" s="0" t="n">
        <f aca="true">IF(I122 = "-", SUM(INDIRECT(ADDRESS(2,COLUMN(J122)) &amp; ":" &amp; ADDRESS(ROW(),COLUMN(J122)))), 0)</f>
        <v>0</v>
      </c>
      <c r="L122" s="0" t="n">
        <f aca="false">IF(I122="-",1,0)</f>
        <v>0</v>
      </c>
      <c r="M122" s="0" t="n">
        <f aca="true">IF(K122 = 0, INDIRECT("M" &amp; ROW() - 1), K122)</f>
        <v>0</v>
      </c>
    </row>
    <row r="123" customFormat="false" ht="13.8" hidden="false" customHeight="false" outlineLevel="0" collapsed="false">
      <c r="B123" s="15"/>
      <c r="C123" s="15" t="str">
        <f aca="false">IF(D123="","",VLOOKUP(D123,SKU!$A$1:$C$150,3,0))</f>
        <v/>
      </c>
      <c r="G123" s="16" t="str">
        <f aca="true">IF(H123="", IF(I123="","",(INDIRECT("N" &amp; ROW() - 1) - M123)),IF(I123="", "", INDIRECT("N" &amp; ROW() - 1) - M123))</f>
        <v/>
      </c>
      <c r="H123" s="16"/>
      <c r="J123" s="9" t="n">
        <f aca="true">IF(I123 = "-", -INDIRECT("C" &amp; ROW() - 1) * INDIRECT("F" &amp; ROW() - 1),E123 * F123)</f>
        <v>0</v>
      </c>
      <c r="K123" s="0" t="n">
        <f aca="true">IF(I123 = "-", SUM(INDIRECT(ADDRESS(2,COLUMN(J123)) &amp; ":" &amp; ADDRESS(ROW(),COLUMN(J123)))), 0)</f>
        <v>0</v>
      </c>
      <c r="L123" s="0" t="n">
        <f aca="false">IF(I123="-",1,0)</f>
        <v>0</v>
      </c>
      <c r="M123" s="0" t="n">
        <f aca="true">IF(K123 = 0, INDIRECT("M" &amp; ROW() - 1), K123)</f>
        <v>0</v>
      </c>
    </row>
    <row r="124" customFormat="false" ht="13.8" hidden="false" customHeight="false" outlineLevel="0" collapsed="false">
      <c r="B124" s="15"/>
      <c r="C124" s="15" t="str">
        <f aca="false">IF(D124="","",VLOOKUP(D124,SKU!$A$1:$C$150,3,0))</f>
        <v/>
      </c>
    </row>
    <row r="125" customFormat="false" ht="13.8" hidden="false" customHeight="false" outlineLevel="0" collapsed="false">
      <c r="B125" s="15"/>
      <c r="C125" s="15" t="str">
        <f aca="false">IF(D125="","",VLOOKUP(D125,SKU!$A$1:$C$150,3,0))</f>
        <v/>
      </c>
    </row>
    <row r="126" customFormat="false" ht="13.8" hidden="false" customHeight="false" outlineLevel="0" collapsed="false">
      <c r="B126" s="15"/>
      <c r="C126" s="15" t="str">
        <f aca="false">IF(D126="","",VLOOKUP(D126,SKU!$A$1:$C$150,3,0))</f>
        <v/>
      </c>
    </row>
    <row r="127" customFormat="false" ht="13.8" hidden="false" customHeight="false" outlineLevel="0" collapsed="false">
      <c r="B127" s="15"/>
      <c r="C127" s="15" t="str">
        <f aca="false">IF(D127="","",VLOOKUP(D127,SKU!$A$1:$C$150,3,0))</f>
        <v/>
      </c>
    </row>
    <row r="128" customFormat="false" ht="13.8" hidden="false" customHeight="false" outlineLevel="0" collapsed="false">
      <c r="B128" s="15"/>
      <c r="C128" s="15" t="str">
        <f aca="false">IF(D128="","",VLOOKUP(D128,SKU!$A$1:$C$150,3,0))</f>
        <v/>
      </c>
    </row>
    <row r="129" customFormat="false" ht="13.8" hidden="false" customHeight="false" outlineLevel="0" collapsed="false">
      <c r="B129" s="15"/>
      <c r="C129" s="15" t="str">
        <f aca="false">IF(D129="","",VLOOKUP(D129,SKU!$A$1:$C$150,3,0))</f>
        <v/>
      </c>
    </row>
    <row r="130" customFormat="false" ht="13.8" hidden="false" customHeight="false" outlineLevel="0" collapsed="false">
      <c r="B130" s="15"/>
      <c r="C130" s="15" t="str">
        <f aca="false">IF(D130="","",VLOOKUP(D130,SKU!$A$1:$C$150,3,0))</f>
        <v/>
      </c>
    </row>
    <row r="131" customFormat="false" ht="13.8" hidden="false" customHeight="false" outlineLevel="0" collapsed="false">
      <c r="B131" s="15"/>
      <c r="C131" s="15" t="str">
        <f aca="false">IF(D131="","",VLOOKUP(D131,SKU!$A$1:$C$150,3,0))</f>
        <v/>
      </c>
    </row>
    <row r="132" customFormat="false" ht="13.8" hidden="false" customHeight="false" outlineLevel="0" collapsed="false">
      <c r="B132" s="15"/>
      <c r="C132" s="15" t="str">
        <f aca="false">IF(D132="","",VLOOKUP(D132,SKU!$A$1:$C$150,3,0))</f>
        <v/>
      </c>
    </row>
    <row r="133" customFormat="false" ht="13.8" hidden="false" customHeight="false" outlineLevel="0" collapsed="false">
      <c r="B133" s="15"/>
      <c r="C133" s="15" t="str">
        <f aca="false">IF(D133="","",VLOOKUP(D133,SKU!$A$1:$C$150,3,0))</f>
        <v/>
      </c>
    </row>
    <row r="134" customFormat="false" ht="13.8" hidden="false" customHeight="false" outlineLevel="0" collapsed="false">
      <c r="B134" s="15"/>
      <c r="C134" s="15" t="str">
        <f aca="false">IF(D134="","",VLOOKUP(D134,SKU!$A$1:$C$150,3,0))</f>
        <v/>
      </c>
    </row>
    <row r="135" customFormat="false" ht="13.8" hidden="false" customHeight="false" outlineLevel="0" collapsed="false">
      <c r="B135" s="15"/>
      <c r="C135" s="15" t="str">
        <f aca="false">IF(D135="","",VLOOKUP(D135,SKU!$A$1:$C$150,3,0))</f>
        <v/>
      </c>
    </row>
    <row r="136" customFormat="false" ht="13.8" hidden="false" customHeight="false" outlineLevel="0" collapsed="false">
      <c r="B136" s="15"/>
      <c r="C136" s="15" t="str">
        <f aca="false">IF(D136="","",VLOOKUP(D136,SKU!$A$1:$C$150,3,0))</f>
        <v/>
      </c>
    </row>
    <row r="137" customFormat="false" ht="13.8" hidden="false" customHeight="false" outlineLevel="0" collapsed="false">
      <c r="B137" s="15"/>
      <c r="C137" s="15" t="str">
        <f aca="false">IF(D137="","",VLOOKUP(D137,SKU!$A$1:$C$150,3,0))</f>
        <v/>
      </c>
    </row>
    <row r="138" customFormat="false" ht="13.8" hidden="false" customHeight="false" outlineLevel="0" collapsed="false">
      <c r="B138" s="15"/>
      <c r="C138" s="15" t="str">
        <f aca="false">IF(D138="","",VLOOKUP(D138,SKU!$A$1:$C$150,3,0))</f>
        <v/>
      </c>
    </row>
    <row r="139" customFormat="false" ht="13.8" hidden="false" customHeight="false" outlineLevel="0" collapsed="false">
      <c r="B139" s="15"/>
      <c r="C139" s="15" t="str">
        <f aca="false">IF(D139="","",VLOOKUP(D139,SKU!$A$1:$C$150,3,0))</f>
        <v/>
      </c>
    </row>
    <row r="140" customFormat="false" ht="13.8" hidden="false" customHeight="false" outlineLevel="0" collapsed="false">
      <c r="B140" s="15"/>
      <c r="C140" s="15" t="str">
        <f aca="false">IF(D140="","",VLOOKUP(D140,SKU!$A$1:$C$150,3,0))</f>
        <v/>
      </c>
    </row>
    <row r="141" customFormat="false" ht="13.8" hidden="false" customHeight="false" outlineLevel="0" collapsed="false">
      <c r="B141" s="15"/>
      <c r="C141" s="15" t="str">
        <f aca="false">IF(D141="","",VLOOKUP(D141,SKU!$A$1:$C$150,3,0))</f>
        <v/>
      </c>
    </row>
    <row r="142" customFormat="false" ht="13.8" hidden="false" customHeight="false" outlineLevel="0" collapsed="false">
      <c r="B142" s="15"/>
      <c r="C142" s="15" t="str">
        <f aca="false">IF(D142="","",VLOOKUP(D142,SKU!$A$1:$C$150,3,0))</f>
        <v/>
      </c>
    </row>
    <row r="143" customFormat="false" ht="13.8" hidden="false" customHeight="false" outlineLevel="0" collapsed="false">
      <c r="B143" s="15"/>
      <c r="C143" s="15" t="str">
        <f aca="false">IF(D143="","",VLOOKUP(D143,SKU!$A$1:$C$150,3,0))</f>
        <v/>
      </c>
    </row>
    <row r="144" customFormat="false" ht="13.8" hidden="false" customHeight="false" outlineLevel="0" collapsed="false">
      <c r="B144" s="15"/>
      <c r="C144" s="15" t="str">
        <f aca="false">IF(D144="","",VLOOKUP(D144,SKU!$A$1:$C$150,3,0))</f>
        <v/>
      </c>
    </row>
    <row r="145" customFormat="false" ht="13.8" hidden="false" customHeight="false" outlineLevel="0" collapsed="false">
      <c r="B145" s="15"/>
      <c r="C145" s="15" t="str">
        <f aca="false">IF(D145="","",VLOOKUP(D145,SKU!$A$1:$C$150,3,0))</f>
        <v/>
      </c>
    </row>
    <row r="146" customFormat="false" ht="13.8" hidden="false" customHeight="false" outlineLevel="0" collapsed="false">
      <c r="B146" s="15"/>
      <c r="C146" s="15" t="str">
        <f aca="false">IF(D146="","",VLOOKUP(D146,SKU!$A$1:$C$150,3,0))</f>
        <v/>
      </c>
    </row>
    <row r="147" customFormat="false" ht="13.8" hidden="false" customHeight="false" outlineLevel="0" collapsed="false">
      <c r="B147" s="15"/>
      <c r="C147" s="15" t="str">
        <f aca="false">IF(D147="","",VLOOKUP(D147,SKU!$A$1:$C$150,3,0))</f>
        <v/>
      </c>
    </row>
    <row r="148" customFormat="false" ht="13.8" hidden="false" customHeight="false" outlineLevel="0" collapsed="false">
      <c r="B148" s="15"/>
      <c r="C148" s="15" t="str">
        <f aca="false">IF(D148="","",VLOOKUP(D148,SKU!$A$1:$C$150,3,0))</f>
        <v/>
      </c>
    </row>
    <row r="149" customFormat="false" ht="13.8" hidden="false" customHeight="false" outlineLevel="0" collapsed="false">
      <c r="B149" s="15"/>
      <c r="C149" s="15" t="str">
        <f aca="false">IF(D149="","",VLOOKUP(D149,SKU!$A$1:$C$150,3,0))</f>
        <v/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conditionalFormatting sqref="B3:B123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G124:H1048576">
    <cfRule type="expression" priority="4" aboveAverage="0" equalAverage="0" bottom="0" percent="0" rank="0" text="" dxfId="2">
      <formula>IF(H124="",0, G124)  &lt; - 0.05* IF(H124="",0,H124)</formula>
    </cfRule>
    <cfRule type="expression" priority="5" aboveAverage="0" equalAverage="0" bottom="0" percent="0" rank="0" text="" dxfId="3">
      <formula>AND(IF(H124="",0, G124)  &gt;= - 0.05* IF(H124="",0,H124), IF(H124="",0, G124) &lt; 0)</formula>
    </cfRule>
    <cfRule type="expression" priority="6" aboveAverage="0" equalAverage="0" bottom="0" percent="0" rank="0" text="" dxfId="3">
      <formula>AND(IF(H124="",0, G124)  &lt;= 0.05* IF(H124="",0,H124), IF(H124="",0, G124) &gt; 0)</formula>
    </cfRule>
    <cfRule type="expression" priority="7" aboveAverage="0" equalAverage="0" bottom="0" percent="0" rank="0" text="" dxfId="4">
      <formula>IF(H124="",0,G124)  &gt; 0.05* IF(H124="",0,H124)</formula>
    </cfRule>
  </conditionalFormatting>
  <conditionalFormatting sqref="B3:B122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</conditionalFormatting>
  <conditionalFormatting sqref="B3:B122"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</conditionalFormatting>
  <conditionalFormatting sqref="G2:H2">
    <cfRule type="expression" priority="12" aboveAverage="0" equalAverage="0" bottom="0" percent="0" rank="0" text="" dxfId="5">
      <formula>SUMIF(G3:G123,"&gt;0")-SUMIF(G3:G123,"&lt;0") &gt; 1</formula>
    </cfRule>
  </conditionalFormatting>
  <conditionalFormatting sqref="G2:H2">
    <cfRule type="expression" priority="13" aboveAverage="0" equalAverage="0" bottom="0" percent="0" rank="0" text="" dxfId="2">
      <formula>IF(H2="",0, G2)  &lt; - 0.05* IF(H2="",0,H2)</formula>
    </cfRule>
    <cfRule type="expression" priority="14" aboveAverage="0" equalAverage="0" bottom="0" percent="0" rank="0" text="" dxfId="3">
      <formula>AND(IF(H2="",0, G2)  &gt;= - 0.05* IF(H2="",0,H2), IF(H2="",0, G2) &lt; 0)</formula>
    </cfRule>
    <cfRule type="expression" priority="15" aboveAverage="0" equalAverage="0" bottom="0" percent="0" rank="0" text="" dxfId="3">
      <formula>AND(IF(H2="",0, G2)  &lt;= 0.05* IF(H2="",0,H2), IF(H2="",0, G2) &gt; 0)</formula>
    </cfRule>
    <cfRule type="expression" priority="16" aboveAverage="0" equalAverage="0" bottom="0" percent="0" rank="0" text="" dxfId="4">
      <formula>IF(H2="",0,G2)  &gt; 0.05* IF(H2="",0,H2)</formula>
    </cfRule>
  </conditionalFormatting>
  <conditionalFormatting sqref="B3:B122">
    <cfRule type="expression" priority="17" aboveAverage="0" equalAverage="0" bottom="0" percent="0" rank="0" text="" dxfId="0">
      <formula>$B3&lt;&gt;#ref!</formula>
    </cfRule>
    <cfRule type="expression" priority="18" aboveAverage="0" equalAverage="0" bottom="0" percent="0" rank="0" text="" dxfId="1">
      <formula>$B3&lt;&gt;#ref!</formula>
    </cfRule>
  </conditionalFormatting>
  <conditionalFormatting sqref="B3:B122">
    <cfRule type="expression" priority="19" aboveAverage="0" equalAverage="0" bottom="0" percent="0" rank="0" text="" dxfId="0">
      <formula>$B3&lt;&gt;#ref!</formula>
    </cfRule>
    <cfRule type="expression" priority="20" aboveAverage="0" equalAverage="0" bottom="0" percent="0" rank="0" text="" dxfId="1">
      <formula>$B3&lt;&gt;#ref!</formula>
    </cfRule>
  </conditionalFormatting>
  <conditionalFormatting sqref="B3:B122">
    <cfRule type="expression" priority="21" aboveAverage="0" equalAverage="0" bottom="0" percent="0" rank="0" text="" dxfId="0">
      <formula>$B3&lt;&gt;#ref!</formula>
    </cfRule>
    <cfRule type="expression" priority="22" aboveAverage="0" equalAverage="0" bottom="0" percent="0" rank="0" text="" dxfId="1">
      <formula>$B3&lt;&gt;#ref!</formula>
    </cfRule>
  </conditionalFormatting>
  <conditionalFormatting sqref="B3:B122">
    <cfRule type="expression" priority="23" aboveAverage="0" equalAverage="0" bottom="0" percent="0" rank="0" text="" dxfId="0">
      <formula>$B3&lt;&gt;#ref!</formula>
    </cfRule>
    <cfRule type="expression" priority="24" aboveAverage="0" equalAverage="0" bottom="0" percent="0" rank="0" text="" dxfId="1">
      <formula>$B3&lt;&gt;#ref!</formula>
    </cfRule>
  </conditionalFormatting>
  <conditionalFormatting sqref="B3:B122">
    <cfRule type="expression" priority="25" aboveAverage="0" equalAverage="0" bottom="0" percent="0" rank="0" text="" dxfId="0">
      <formula>$B3&lt;&gt;#ref!</formula>
    </cfRule>
    <cfRule type="expression" priority="26" aboveAverage="0" equalAverage="0" bottom="0" percent="0" rank="0" text="" dxfId="1">
      <formula>$B3&lt;&gt;#ref!</formula>
    </cfRule>
  </conditionalFormatting>
  <conditionalFormatting sqref="B3:B122">
    <cfRule type="expression" priority="27" aboveAverage="0" equalAverage="0" bottom="0" percent="0" rank="0" text="" dxfId="0">
      <formula>$B3&lt;&gt;#ref!</formula>
    </cfRule>
    <cfRule type="expression" priority="28" aboveAverage="0" equalAverage="0" bottom="0" percent="0" rank="0" text="" dxfId="1">
      <formula>$B3&lt;&gt;#ref!</formula>
    </cfRule>
  </conditionalFormatting>
  <conditionalFormatting sqref="G3:H123">
    <cfRule type="expression" priority="29" aboveAverage="0" equalAverage="0" bottom="0" percent="0" rank="0" text="" dxfId="2">
      <formula>IF(H3="",0, G3)  &lt; - 0.05* IF(H3="",0,H3)</formula>
    </cfRule>
    <cfRule type="expression" priority="30" aboveAverage="0" equalAverage="0" bottom="0" percent="0" rank="0" text="" dxfId="3">
      <formula>AND(IF(H3="",0, G3)  &gt;= - 0.05* IF(H3="",0,H3), IF(H3="",0, G3) &lt; 0)</formula>
    </cfRule>
    <cfRule type="expression" priority="31" aboveAverage="0" equalAverage="0" bottom="0" percent="0" rank="0" text="" dxfId="3">
      <formula>AND(IF(H3="",0, G3)  &lt;= 0.05* IF(H3="",0,H3), IF(H3="",0, G3) &gt; 0)</formula>
    </cfRule>
    <cfRule type="expression" priority="32" aboveAverage="0" equalAverage="0" bottom="0" percent="0" rank="0" text="" dxfId="4">
      <formula>IF(H3="",0,G3)  &gt; 0.05* IF(H3="",0,H3)</formula>
    </cfRule>
  </conditionalFormatting>
  <conditionalFormatting sqref="G3:H123">
    <cfRule type="expression" priority="33" aboveAverage="0" equalAverage="0" bottom="0" percent="0" rank="0" text="" dxfId="2">
      <formula>IF(H3="",0, G3)  &lt; - 0.05* IF(H3="",0,H3)</formula>
    </cfRule>
    <cfRule type="expression" priority="34" aboveAverage="0" equalAverage="0" bottom="0" percent="0" rank="0" text="" dxfId="3">
      <formula>AND(IF(H3="",0, G3)  &gt;= - 0.05* IF(H3="",0,H3), IF(H3="",0, G3) &lt; 0)</formula>
    </cfRule>
    <cfRule type="expression" priority="35" aboveAverage="0" equalAverage="0" bottom="0" percent="0" rank="0" text="" dxfId="3">
      <formula>AND(IF(H3="",0, G3)  &lt;= 0.05* IF(H3="",0,H3), IF(H3="",0, G3) &gt; 0)</formula>
    </cfRule>
    <cfRule type="expression" priority="36" aboveAverage="0" equalAverage="0" bottom="0" percent="0" rank="0" text="" dxfId="4">
      <formula>IF(H3="",0,G3)  &gt; 0.05* IF(H3="",0,H3)</formula>
    </cfRule>
  </conditionalFormatting>
  <conditionalFormatting sqref="G3:H123">
    <cfRule type="expression" priority="37" aboveAverage="0" equalAverage="0" bottom="0" percent="0" rank="0" text="" dxfId="2">
      <formula>IF(H3="",0, G3)  &lt; - 0.05* IF(H3="",0,H3)</formula>
    </cfRule>
    <cfRule type="expression" priority="38" aboveAverage="0" equalAverage="0" bottom="0" percent="0" rank="0" text="" dxfId="3">
      <formula>AND(IF(H3="",0, G3)  &gt;= - 0.05* IF(H3="",0,H3), IF(H3="",0, G3) &lt; 0)</formula>
    </cfRule>
    <cfRule type="expression" priority="39" aboveAverage="0" equalAverage="0" bottom="0" percent="0" rank="0" text="" dxfId="3">
      <formula>AND(IF(H3="",0, G3)  &lt;= 0.05* IF(H3="",0,H3), IF(H3="",0, G3) &gt; 0)</formula>
    </cfRule>
    <cfRule type="expression" priority="40" aboveAverage="0" equalAverage="0" bottom="0" percent="0" rank="0" text="" dxfId="4">
      <formula>IF(H3="",0,G3)  &gt; 0.05* IF(H3="",0,H3)</formula>
    </cfRule>
  </conditionalFormatting>
  <dataValidations count="2">
    <dataValidation allowBlank="true" operator="between" showDropDown="false" showErrorMessage="false" showInputMessage="true" sqref="B3:B123" type="list">
      <formula1>Группы!$A$1:$A$102</formula1>
      <formula2>0</formula2>
    </dataValidation>
    <dataValidation allowBlank="true" operator="between" showDropDown="false" showErrorMessage="true" showInputMessage="true" sqref="D3:D60" type="list">
      <formula1>SKU!$A$1:$A$137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2021-07-08T15:15:53Z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