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rokh\Downloads\"/>
    </mc:Choice>
  </mc:AlternateContent>
  <bookViews>
    <workbookView xWindow="0" yWindow="0" windowWidth="15150" windowHeight="7050" firstSheet="2" activeTab="2"/>
  </bookViews>
  <sheets>
    <sheet name="файл остатки" sheetId="1" r:id="rId1"/>
    <sheet name="планирование суточное" sheetId="2" r:id="rId2"/>
    <sheet name="План варок" sheetId="3" r:id="rId3"/>
    <sheet name="SKU Масло" sheetId="4" r:id="rId4"/>
  </sheets>
  <definedNames>
    <definedName name="Water_SKU">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8" i="3" l="1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F196" i="3"/>
  <c r="Q195" i="3"/>
  <c r="F195" i="3"/>
  <c r="Q194" i="3"/>
  <c r="F194" i="3"/>
  <c r="Q193" i="3"/>
  <c r="F193" i="3"/>
  <c r="Q192" i="3"/>
  <c r="F192" i="3"/>
  <c r="Q191" i="3"/>
  <c r="F191" i="3"/>
  <c r="Q190" i="3"/>
  <c r="F190" i="3"/>
  <c r="Q189" i="3"/>
  <c r="F189" i="3"/>
  <c r="Q188" i="3"/>
  <c r="F188" i="3"/>
  <c r="Q187" i="3"/>
  <c r="F187" i="3"/>
  <c r="Q186" i="3"/>
  <c r="F186" i="3"/>
  <c r="Q185" i="3"/>
  <c r="F185" i="3"/>
  <c r="Q184" i="3"/>
  <c r="F184" i="3"/>
  <c r="Q183" i="3"/>
  <c r="P183" i="3"/>
  <c r="F183" i="3"/>
  <c r="Q182" i="3"/>
  <c r="P182" i="3"/>
  <c r="F182" i="3"/>
  <c r="Q181" i="3"/>
  <c r="P181" i="3"/>
  <c r="F181" i="3"/>
  <c r="Q180" i="3"/>
  <c r="P180" i="3"/>
  <c r="F180" i="3"/>
  <c r="Q179" i="3"/>
  <c r="P179" i="3"/>
  <c r="F179" i="3"/>
  <c r="Q178" i="3"/>
  <c r="P178" i="3"/>
  <c r="F178" i="3"/>
  <c r="Q177" i="3"/>
  <c r="P177" i="3"/>
  <c r="F177" i="3"/>
  <c r="Q176" i="3"/>
  <c r="P176" i="3"/>
  <c r="F176" i="3"/>
  <c r="Q175" i="3"/>
  <c r="P175" i="3"/>
  <c r="F175" i="3"/>
  <c r="Q174" i="3"/>
  <c r="P174" i="3"/>
  <c r="F174" i="3"/>
  <c r="Q173" i="3"/>
  <c r="P173" i="3"/>
  <c r="F173" i="3"/>
  <c r="Q172" i="3"/>
  <c r="P172" i="3"/>
  <c r="F172" i="3"/>
  <c r="Q171" i="3"/>
  <c r="P171" i="3"/>
  <c r="F171" i="3"/>
  <c r="Q170" i="3"/>
  <c r="P170" i="3"/>
  <c r="F170" i="3"/>
  <c r="Q169" i="3"/>
  <c r="P169" i="3"/>
  <c r="F169" i="3"/>
  <c r="Q168" i="3"/>
  <c r="P168" i="3"/>
  <c r="F168" i="3"/>
  <c r="Q167" i="3"/>
  <c r="P167" i="3"/>
  <c r="F167" i="3"/>
  <c r="Q166" i="3"/>
  <c r="P166" i="3"/>
  <c r="F166" i="3"/>
  <c r="Q165" i="3"/>
  <c r="P165" i="3"/>
  <c r="F165" i="3"/>
  <c r="Q164" i="3"/>
  <c r="P164" i="3"/>
  <c r="G164" i="3"/>
  <c r="F164" i="3"/>
  <c r="Q163" i="3"/>
  <c r="P163" i="3"/>
  <c r="G163" i="3"/>
  <c r="F163" i="3"/>
  <c r="Q162" i="3"/>
  <c r="P162" i="3"/>
  <c r="G162" i="3"/>
  <c r="F162" i="3"/>
  <c r="Q161" i="3"/>
  <c r="P161" i="3"/>
  <c r="G161" i="3"/>
  <c r="F161" i="3"/>
  <c r="Q160" i="3"/>
  <c r="P160" i="3"/>
  <c r="G160" i="3"/>
  <c r="F160" i="3"/>
  <c r="Q159" i="3"/>
  <c r="P159" i="3"/>
  <c r="G159" i="3"/>
  <c r="F159" i="3"/>
  <c r="Q158" i="3"/>
  <c r="P158" i="3"/>
  <c r="G158" i="3"/>
  <c r="F158" i="3"/>
  <c r="Q157" i="3"/>
  <c r="P157" i="3"/>
  <c r="G157" i="3"/>
  <c r="F157" i="3"/>
  <c r="Q156" i="3"/>
  <c r="P156" i="3"/>
  <c r="G156" i="3"/>
  <c r="F156" i="3"/>
  <c r="Q155" i="3"/>
  <c r="P155" i="3"/>
  <c r="G155" i="3"/>
  <c r="F155" i="3"/>
  <c r="Q154" i="3"/>
  <c r="P154" i="3"/>
  <c r="G154" i="3"/>
  <c r="F154" i="3"/>
  <c r="B154" i="3"/>
  <c r="Q153" i="3"/>
  <c r="P153" i="3"/>
  <c r="G153" i="3"/>
  <c r="F153" i="3"/>
  <c r="B153" i="3"/>
  <c r="Q152" i="3"/>
  <c r="P152" i="3"/>
  <c r="G152" i="3"/>
  <c r="F152" i="3"/>
  <c r="B152" i="3"/>
  <c r="Q151" i="3"/>
  <c r="P151" i="3"/>
  <c r="G151" i="3"/>
  <c r="F151" i="3"/>
  <c r="B151" i="3"/>
  <c r="Q150" i="3"/>
  <c r="P150" i="3"/>
  <c r="G150" i="3"/>
  <c r="F150" i="3"/>
  <c r="B150" i="3"/>
  <c r="Q149" i="3"/>
  <c r="P149" i="3"/>
  <c r="G149" i="3"/>
  <c r="F149" i="3"/>
  <c r="B149" i="3"/>
  <c r="Q148" i="3"/>
  <c r="P148" i="3"/>
  <c r="G148" i="3"/>
  <c r="F148" i="3"/>
  <c r="B148" i="3"/>
  <c r="Q147" i="3"/>
  <c r="P147" i="3"/>
  <c r="G147" i="3"/>
  <c r="F147" i="3"/>
  <c r="B147" i="3"/>
  <c r="Q146" i="3"/>
  <c r="P146" i="3"/>
  <c r="G146" i="3"/>
  <c r="F146" i="3"/>
  <c r="B146" i="3"/>
  <c r="Q145" i="3"/>
  <c r="P145" i="3"/>
  <c r="G145" i="3"/>
  <c r="F145" i="3"/>
  <c r="B145" i="3"/>
  <c r="Q144" i="3"/>
  <c r="P144" i="3"/>
  <c r="G144" i="3"/>
  <c r="F144" i="3"/>
  <c r="B144" i="3"/>
  <c r="Q143" i="3"/>
  <c r="P143" i="3"/>
  <c r="G143" i="3"/>
  <c r="F143" i="3"/>
  <c r="B143" i="3"/>
  <c r="Q142" i="3"/>
  <c r="P142" i="3"/>
  <c r="G142" i="3"/>
  <c r="F142" i="3"/>
  <c r="B142" i="3"/>
  <c r="Q141" i="3"/>
  <c r="P141" i="3"/>
  <c r="G141" i="3"/>
  <c r="F141" i="3"/>
  <c r="B141" i="3"/>
  <c r="Q140" i="3"/>
  <c r="P140" i="3"/>
  <c r="G140" i="3"/>
  <c r="F140" i="3"/>
  <c r="B140" i="3"/>
  <c r="Q139" i="3"/>
  <c r="P139" i="3"/>
  <c r="G139" i="3"/>
  <c r="F139" i="3"/>
  <c r="B139" i="3"/>
  <c r="Q138" i="3"/>
  <c r="P138" i="3"/>
  <c r="G138" i="3"/>
  <c r="F138" i="3"/>
  <c r="B138" i="3"/>
  <c r="Q137" i="3"/>
  <c r="P137" i="3"/>
  <c r="G137" i="3"/>
  <c r="F137" i="3"/>
  <c r="B137" i="3"/>
  <c r="Q136" i="3"/>
  <c r="P136" i="3"/>
  <c r="G136" i="3"/>
  <c r="F136" i="3"/>
  <c r="B136" i="3"/>
  <c r="Q135" i="3"/>
  <c r="P135" i="3"/>
  <c r="G135" i="3"/>
  <c r="F135" i="3"/>
  <c r="B135" i="3"/>
  <c r="Q134" i="3"/>
  <c r="P134" i="3"/>
  <c r="G134" i="3"/>
  <c r="F134" i="3"/>
  <c r="B134" i="3"/>
  <c r="Q133" i="3"/>
  <c r="P133" i="3"/>
  <c r="G133" i="3"/>
  <c r="F133" i="3"/>
  <c r="B133" i="3"/>
  <c r="Q132" i="3"/>
  <c r="P132" i="3"/>
  <c r="G132" i="3"/>
  <c r="F132" i="3"/>
  <c r="B132" i="3"/>
  <c r="Q131" i="3"/>
  <c r="P131" i="3"/>
  <c r="G131" i="3"/>
  <c r="F131" i="3"/>
  <c r="B131" i="3"/>
  <c r="Q130" i="3"/>
  <c r="P130" i="3"/>
  <c r="G130" i="3"/>
  <c r="F130" i="3"/>
  <c r="B130" i="3"/>
  <c r="Q129" i="3"/>
  <c r="P129" i="3"/>
  <c r="G129" i="3"/>
  <c r="F129" i="3"/>
  <c r="B129" i="3"/>
  <c r="Q128" i="3"/>
  <c r="P128" i="3"/>
  <c r="G128" i="3"/>
  <c r="F128" i="3"/>
  <c r="B128" i="3"/>
  <c r="Q127" i="3"/>
  <c r="P127" i="3"/>
  <c r="G127" i="3"/>
  <c r="F127" i="3"/>
  <c r="B127" i="3"/>
  <c r="Q126" i="3"/>
  <c r="P126" i="3"/>
  <c r="G126" i="3"/>
  <c r="F126" i="3"/>
  <c r="B126" i="3"/>
  <c r="Q125" i="3"/>
  <c r="P125" i="3"/>
  <c r="G125" i="3"/>
  <c r="F125" i="3"/>
  <c r="B125" i="3"/>
  <c r="Q124" i="3"/>
  <c r="P124" i="3"/>
  <c r="G124" i="3"/>
  <c r="F124" i="3"/>
  <c r="B124" i="3"/>
  <c r="Q123" i="3"/>
  <c r="P123" i="3"/>
  <c r="G123" i="3"/>
  <c r="F123" i="3"/>
  <c r="B123" i="3"/>
  <c r="Q122" i="3"/>
  <c r="P122" i="3"/>
  <c r="K122" i="3"/>
  <c r="J122" i="3"/>
  <c r="I122" i="3"/>
  <c r="G122" i="3"/>
  <c r="F122" i="3"/>
  <c r="B122" i="3"/>
  <c r="Q121" i="3"/>
  <c r="P121" i="3"/>
  <c r="K121" i="3"/>
  <c r="J121" i="3"/>
  <c r="I121" i="3"/>
  <c r="G121" i="3"/>
  <c r="F121" i="3"/>
  <c r="B121" i="3"/>
  <c r="Q120" i="3"/>
  <c r="P120" i="3"/>
  <c r="K120" i="3"/>
  <c r="J120" i="3"/>
  <c r="I120" i="3"/>
  <c r="G120" i="3"/>
  <c r="F120" i="3"/>
  <c r="B120" i="3"/>
  <c r="Q119" i="3"/>
  <c r="P119" i="3"/>
  <c r="K119" i="3"/>
  <c r="J119" i="3"/>
  <c r="I119" i="3"/>
  <c r="G119" i="3"/>
  <c r="F119" i="3"/>
  <c r="B119" i="3"/>
  <c r="Q118" i="3"/>
  <c r="P118" i="3"/>
  <c r="K118" i="3"/>
  <c r="J118" i="3"/>
  <c r="I118" i="3"/>
  <c r="G118" i="3"/>
  <c r="F118" i="3"/>
  <c r="B118" i="3"/>
  <c r="Q117" i="3"/>
  <c r="P117" i="3"/>
  <c r="K117" i="3"/>
  <c r="J117" i="3"/>
  <c r="I117" i="3"/>
  <c r="G117" i="3"/>
  <c r="F117" i="3"/>
  <c r="B117" i="3"/>
  <c r="Q116" i="3"/>
  <c r="P116" i="3"/>
  <c r="K116" i="3"/>
  <c r="J116" i="3"/>
  <c r="I116" i="3"/>
  <c r="G116" i="3"/>
  <c r="F116" i="3"/>
  <c r="B116" i="3"/>
  <c r="Q115" i="3"/>
  <c r="P115" i="3"/>
  <c r="K115" i="3"/>
  <c r="J115" i="3"/>
  <c r="I115" i="3"/>
  <c r="G115" i="3"/>
  <c r="F115" i="3"/>
  <c r="B115" i="3"/>
  <c r="Q114" i="3"/>
  <c r="P114" i="3"/>
  <c r="K114" i="3"/>
  <c r="J114" i="3"/>
  <c r="I114" i="3"/>
  <c r="G114" i="3"/>
  <c r="F114" i="3"/>
  <c r="B114" i="3"/>
  <c r="Q113" i="3"/>
  <c r="P113" i="3"/>
  <c r="K113" i="3"/>
  <c r="J113" i="3"/>
  <c r="I113" i="3"/>
  <c r="G113" i="3"/>
  <c r="F113" i="3"/>
  <c r="B113" i="3"/>
  <c r="Q112" i="3"/>
  <c r="P112" i="3"/>
  <c r="K112" i="3"/>
  <c r="J112" i="3"/>
  <c r="I112" i="3"/>
  <c r="G112" i="3"/>
  <c r="F112" i="3"/>
  <c r="B112" i="3"/>
  <c r="Q111" i="3"/>
  <c r="P111" i="3"/>
  <c r="K111" i="3"/>
  <c r="J111" i="3"/>
  <c r="I111" i="3"/>
  <c r="G111" i="3"/>
  <c r="F111" i="3"/>
  <c r="B111" i="3"/>
  <c r="Q110" i="3"/>
  <c r="P110" i="3"/>
  <c r="K110" i="3"/>
  <c r="J110" i="3"/>
  <c r="I110" i="3"/>
  <c r="G110" i="3"/>
  <c r="F110" i="3"/>
  <c r="B110" i="3"/>
  <c r="Q109" i="3"/>
  <c r="P109" i="3"/>
  <c r="K109" i="3"/>
  <c r="J109" i="3"/>
  <c r="I109" i="3"/>
  <c r="G109" i="3"/>
  <c r="F109" i="3"/>
  <c r="B109" i="3"/>
  <c r="Q108" i="3"/>
  <c r="P108" i="3"/>
  <c r="K108" i="3"/>
  <c r="J108" i="3"/>
  <c r="I108" i="3"/>
  <c r="G108" i="3"/>
  <c r="F108" i="3"/>
  <c r="B108" i="3"/>
  <c r="Q107" i="3"/>
  <c r="P107" i="3"/>
  <c r="K107" i="3"/>
  <c r="J107" i="3"/>
  <c r="I107" i="3"/>
  <c r="G107" i="3"/>
  <c r="F107" i="3"/>
  <c r="B107" i="3"/>
  <c r="Q106" i="3"/>
  <c r="P106" i="3"/>
  <c r="K106" i="3"/>
  <c r="J106" i="3"/>
  <c r="I106" i="3"/>
  <c r="G106" i="3"/>
  <c r="F106" i="3"/>
  <c r="B106" i="3"/>
  <c r="Q105" i="3"/>
  <c r="P105" i="3"/>
  <c r="K105" i="3"/>
  <c r="J105" i="3"/>
  <c r="I105" i="3"/>
  <c r="G105" i="3"/>
  <c r="F105" i="3"/>
  <c r="B105" i="3"/>
  <c r="Q104" i="3"/>
  <c r="P104" i="3"/>
  <c r="K104" i="3"/>
  <c r="J104" i="3"/>
  <c r="I104" i="3"/>
  <c r="G104" i="3"/>
  <c r="F104" i="3"/>
  <c r="B104" i="3"/>
  <c r="Q103" i="3"/>
  <c r="P103" i="3"/>
  <c r="K103" i="3"/>
  <c r="J103" i="3"/>
  <c r="I103" i="3"/>
  <c r="G103" i="3"/>
  <c r="F103" i="3"/>
  <c r="B103" i="3"/>
  <c r="Q102" i="3"/>
  <c r="P102" i="3"/>
  <c r="K102" i="3"/>
  <c r="J102" i="3"/>
  <c r="I102" i="3"/>
  <c r="G102" i="3"/>
  <c r="F102" i="3"/>
  <c r="B102" i="3"/>
  <c r="Q101" i="3"/>
  <c r="P101" i="3"/>
  <c r="K101" i="3"/>
  <c r="J101" i="3"/>
  <c r="I101" i="3"/>
  <c r="G101" i="3"/>
  <c r="F101" i="3"/>
  <c r="B101" i="3"/>
  <c r="Q100" i="3"/>
  <c r="P100" i="3"/>
  <c r="K100" i="3"/>
  <c r="J100" i="3"/>
  <c r="I100" i="3"/>
  <c r="G100" i="3"/>
  <c r="F100" i="3"/>
  <c r="B100" i="3"/>
  <c r="Q99" i="3"/>
  <c r="P99" i="3"/>
  <c r="K99" i="3"/>
  <c r="J99" i="3"/>
  <c r="I99" i="3"/>
  <c r="G99" i="3"/>
  <c r="F99" i="3"/>
  <c r="B99" i="3"/>
  <c r="Q98" i="3"/>
  <c r="P98" i="3"/>
  <c r="K98" i="3"/>
  <c r="J98" i="3"/>
  <c r="I98" i="3"/>
  <c r="G98" i="3"/>
  <c r="F98" i="3"/>
  <c r="B98" i="3"/>
  <c r="Q97" i="3"/>
  <c r="P97" i="3"/>
  <c r="K97" i="3"/>
  <c r="J97" i="3"/>
  <c r="I97" i="3"/>
  <c r="G97" i="3"/>
  <c r="F97" i="3"/>
  <c r="B97" i="3"/>
  <c r="Q96" i="3"/>
  <c r="P96" i="3"/>
  <c r="K96" i="3"/>
  <c r="J96" i="3"/>
  <c r="I96" i="3"/>
  <c r="G96" i="3"/>
  <c r="F96" i="3"/>
  <c r="B96" i="3"/>
  <c r="Q95" i="3"/>
  <c r="P95" i="3"/>
  <c r="K95" i="3"/>
  <c r="J95" i="3"/>
  <c r="I95" i="3"/>
  <c r="G95" i="3"/>
  <c r="F95" i="3"/>
  <c r="B95" i="3"/>
  <c r="Q94" i="3"/>
  <c r="P94" i="3"/>
  <c r="K94" i="3"/>
  <c r="J94" i="3"/>
  <c r="I94" i="3"/>
  <c r="G94" i="3"/>
  <c r="F94" i="3"/>
  <c r="B94" i="3"/>
  <c r="Q93" i="3"/>
  <c r="P93" i="3"/>
  <c r="K93" i="3"/>
  <c r="J93" i="3"/>
  <c r="I93" i="3"/>
  <c r="G93" i="3"/>
  <c r="F93" i="3"/>
  <c r="B93" i="3"/>
  <c r="Q92" i="3"/>
  <c r="P92" i="3"/>
  <c r="K92" i="3"/>
  <c r="J92" i="3"/>
  <c r="I92" i="3"/>
  <c r="G92" i="3"/>
  <c r="F92" i="3"/>
  <c r="B92" i="3"/>
  <c r="Q91" i="3"/>
  <c r="P91" i="3"/>
  <c r="K91" i="3"/>
  <c r="J91" i="3"/>
  <c r="I91" i="3"/>
  <c r="G91" i="3"/>
  <c r="F91" i="3"/>
  <c r="B91" i="3"/>
  <c r="Q90" i="3"/>
  <c r="P90" i="3"/>
  <c r="K90" i="3"/>
  <c r="J90" i="3"/>
  <c r="I90" i="3"/>
  <c r="G90" i="3"/>
  <c r="F90" i="3"/>
  <c r="B90" i="3"/>
  <c r="Q89" i="3"/>
  <c r="P89" i="3"/>
  <c r="K89" i="3"/>
  <c r="J89" i="3"/>
  <c r="I89" i="3"/>
  <c r="G89" i="3"/>
  <c r="F89" i="3"/>
  <c r="B89" i="3"/>
  <c r="Q88" i="3"/>
  <c r="P88" i="3"/>
  <c r="K88" i="3"/>
  <c r="J88" i="3"/>
  <c r="I88" i="3"/>
  <c r="G88" i="3"/>
  <c r="F88" i="3"/>
  <c r="B88" i="3"/>
  <c r="Q87" i="3"/>
  <c r="P87" i="3"/>
  <c r="K87" i="3"/>
  <c r="J87" i="3"/>
  <c r="I87" i="3"/>
  <c r="G87" i="3"/>
  <c r="F87" i="3"/>
  <c r="B87" i="3"/>
  <c r="Q86" i="3"/>
  <c r="P86" i="3"/>
  <c r="K86" i="3"/>
  <c r="J86" i="3"/>
  <c r="I86" i="3"/>
  <c r="G86" i="3"/>
  <c r="F86" i="3"/>
  <c r="B86" i="3"/>
  <c r="Q85" i="3"/>
  <c r="P85" i="3"/>
  <c r="K85" i="3"/>
  <c r="J85" i="3"/>
  <c r="I85" i="3"/>
  <c r="G85" i="3"/>
  <c r="F85" i="3"/>
  <c r="B85" i="3"/>
  <c r="Q84" i="3"/>
  <c r="P84" i="3"/>
  <c r="K84" i="3"/>
  <c r="J84" i="3"/>
  <c r="I84" i="3"/>
  <c r="G84" i="3"/>
  <c r="F84" i="3"/>
  <c r="B84" i="3"/>
  <c r="Q83" i="3"/>
  <c r="P83" i="3"/>
  <c r="K83" i="3"/>
  <c r="J83" i="3"/>
  <c r="I83" i="3"/>
  <c r="G83" i="3"/>
  <c r="F83" i="3"/>
  <c r="B83" i="3"/>
  <c r="Q82" i="3"/>
  <c r="P82" i="3"/>
  <c r="K82" i="3"/>
  <c r="J82" i="3"/>
  <c r="I82" i="3"/>
  <c r="G82" i="3"/>
  <c r="F82" i="3"/>
  <c r="B82" i="3"/>
  <c r="Q81" i="3"/>
  <c r="P81" i="3"/>
  <c r="K81" i="3"/>
  <c r="J81" i="3"/>
  <c r="I81" i="3"/>
  <c r="G81" i="3"/>
  <c r="F81" i="3"/>
  <c r="B81" i="3"/>
  <c r="Q80" i="3"/>
  <c r="P80" i="3"/>
  <c r="K80" i="3"/>
  <c r="J80" i="3"/>
  <c r="I80" i="3"/>
  <c r="G80" i="3"/>
  <c r="F80" i="3"/>
  <c r="B80" i="3"/>
  <c r="Q79" i="3"/>
  <c r="P79" i="3"/>
  <c r="K79" i="3"/>
  <c r="J79" i="3"/>
  <c r="I79" i="3"/>
  <c r="G79" i="3"/>
  <c r="F79" i="3"/>
  <c r="B79" i="3"/>
  <c r="Q78" i="3"/>
  <c r="P78" i="3"/>
  <c r="K78" i="3"/>
  <c r="J78" i="3"/>
  <c r="I78" i="3"/>
  <c r="G78" i="3"/>
  <c r="F78" i="3"/>
  <c r="B78" i="3"/>
  <c r="Q77" i="3"/>
  <c r="P77" i="3"/>
  <c r="K77" i="3"/>
  <c r="J77" i="3"/>
  <c r="I77" i="3"/>
  <c r="G77" i="3"/>
  <c r="F77" i="3"/>
  <c r="B77" i="3"/>
  <c r="Q76" i="3"/>
  <c r="P76" i="3"/>
  <c r="K76" i="3"/>
  <c r="J76" i="3"/>
  <c r="I76" i="3"/>
  <c r="G76" i="3"/>
  <c r="F76" i="3"/>
  <c r="B76" i="3"/>
  <c r="Q75" i="3"/>
  <c r="P75" i="3"/>
  <c r="K75" i="3"/>
  <c r="J75" i="3"/>
  <c r="I75" i="3"/>
  <c r="G75" i="3"/>
  <c r="F75" i="3"/>
  <c r="B75" i="3"/>
  <c r="Q74" i="3"/>
  <c r="P74" i="3"/>
  <c r="K74" i="3"/>
  <c r="J74" i="3"/>
  <c r="I74" i="3"/>
  <c r="G74" i="3"/>
  <c r="F74" i="3"/>
  <c r="B74" i="3"/>
  <c r="Q73" i="3"/>
  <c r="P73" i="3"/>
  <c r="K73" i="3"/>
  <c r="J73" i="3"/>
  <c r="I73" i="3"/>
  <c r="G73" i="3"/>
  <c r="F73" i="3"/>
  <c r="B73" i="3"/>
  <c r="Q72" i="3"/>
  <c r="P72" i="3"/>
  <c r="K72" i="3"/>
  <c r="J72" i="3"/>
  <c r="I72" i="3"/>
  <c r="G72" i="3"/>
  <c r="F72" i="3"/>
  <c r="B72" i="3"/>
  <c r="Q71" i="3"/>
  <c r="P71" i="3"/>
  <c r="K71" i="3"/>
  <c r="J71" i="3"/>
  <c r="I71" i="3"/>
  <c r="G71" i="3"/>
  <c r="F71" i="3"/>
  <c r="B71" i="3"/>
  <c r="Q70" i="3"/>
  <c r="P70" i="3"/>
  <c r="K70" i="3"/>
  <c r="J70" i="3"/>
  <c r="I70" i="3"/>
  <c r="G70" i="3"/>
  <c r="F70" i="3"/>
  <c r="B70" i="3"/>
  <c r="Q69" i="3"/>
  <c r="P69" i="3"/>
  <c r="K69" i="3"/>
  <c r="J69" i="3"/>
  <c r="I69" i="3"/>
  <c r="G69" i="3"/>
  <c r="F69" i="3"/>
  <c r="B69" i="3"/>
  <c r="Q68" i="3"/>
  <c r="P68" i="3"/>
  <c r="K68" i="3"/>
  <c r="J68" i="3"/>
  <c r="I68" i="3"/>
  <c r="G68" i="3"/>
  <c r="F68" i="3"/>
  <c r="B68" i="3"/>
  <c r="Q67" i="3"/>
  <c r="P67" i="3"/>
  <c r="K67" i="3"/>
  <c r="J67" i="3"/>
  <c r="I67" i="3"/>
  <c r="G67" i="3"/>
  <c r="F67" i="3"/>
  <c r="B67" i="3"/>
  <c r="Q66" i="3"/>
  <c r="P66" i="3"/>
  <c r="K66" i="3"/>
  <c r="J66" i="3"/>
  <c r="I66" i="3"/>
  <c r="G66" i="3"/>
  <c r="F66" i="3"/>
  <c r="B66" i="3"/>
  <c r="Q65" i="3"/>
  <c r="P65" i="3"/>
  <c r="K65" i="3"/>
  <c r="J65" i="3"/>
  <c r="I65" i="3"/>
  <c r="G65" i="3"/>
  <c r="F65" i="3"/>
  <c r="B65" i="3"/>
  <c r="Q64" i="3"/>
  <c r="P64" i="3"/>
  <c r="K64" i="3"/>
  <c r="J64" i="3"/>
  <c r="I64" i="3"/>
  <c r="G64" i="3"/>
  <c r="F64" i="3"/>
  <c r="B64" i="3"/>
  <c r="Q63" i="3"/>
  <c r="P63" i="3"/>
  <c r="K63" i="3"/>
  <c r="J63" i="3"/>
  <c r="I63" i="3"/>
  <c r="G63" i="3"/>
  <c r="F63" i="3"/>
  <c r="B63" i="3"/>
  <c r="Q62" i="3"/>
  <c r="P62" i="3"/>
  <c r="K62" i="3"/>
  <c r="J62" i="3"/>
  <c r="I62" i="3"/>
  <c r="G62" i="3"/>
  <c r="F62" i="3"/>
  <c r="B62" i="3"/>
  <c r="Q61" i="3"/>
  <c r="P61" i="3"/>
  <c r="K61" i="3"/>
  <c r="J61" i="3"/>
  <c r="I61" i="3"/>
  <c r="G61" i="3"/>
  <c r="F61" i="3"/>
  <c r="B61" i="3"/>
  <c r="Q60" i="3"/>
  <c r="P60" i="3"/>
  <c r="K60" i="3"/>
  <c r="J60" i="3"/>
  <c r="I60" i="3"/>
  <c r="G60" i="3"/>
  <c r="F60" i="3"/>
  <c r="B60" i="3"/>
  <c r="Q59" i="3"/>
  <c r="P59" i="3"/>
  <c r="K59" i="3"/>
  <c r="J59" i="3"/>
  <c r="I59" i="3"/>
  <c r="G59" i="3"/>
  <c r="F59" i="3"/>
  <c r="B59" i="3"/>
  <c r="Q58" i="3"/>
  <c r="P58" i="3"/>
  <c r="K58" i="3"/>
  <c r="J58" i="3"/>
  <c r="I58" i="3"/>
  <c r="G58" i="3"/>
  <c r="F58" i="3"/>
  <c r="B58" i="3"/>
  <c r="Q57" i="3"/>
  <c r="P57" i="3"/>
  <c r="K57" i="3"/>
  <c r="J57" i="3"/>
  <c r="I57" i="3"/>
  <c r="G57" i="3"/>
  <c r="F57" i="3"/>
  <c r="B57" i="3"/>
  <c r="Q56" i="3"/>
  <c r="P56" i="3"/>
  <c r="K56" i="3"/>
  <c r="J56" i="3"/>
  <c r="I56" i="3"/>
  <c r="G56" i="3"/>
  <c r="F56" i="3"/>
  <c r="B56" i="3"/>
  <c r="Q55" i="3"/>
  <c r="P55" i="3"/>
  <c r="K55" i="3"/>
  <c r="J55" i="3"/>
  <c r="I55" i="3"/>
  <c r="G55" i="3"/>
  <c r="F55" i="3"/>
  <c r="B55" i="3"/>
  <c r="Q54" i="3"/>
  <c r="P54" i="3"/>
  <c r="K54" i="3"/>
  <c r="J54" i="3"/>
  <c r="I54" i="3"/>
  <c r="G54" i="3"/>
  <c r="F54" i="3"/>
  <c r="B54" i="3"/>
  <c r="Q53" i="3"/>
  <c r="P53" i="3"/>
  <c r="K53" i="3"/>
  <c r="J53" i="3"/>
  <c r="I53" i="3"/>
  <c r="G53" i="3"/>
  <c r="F53" i="3"/>
  <c r="B53" i="3"/>
  <c r="Q52" i="3"/>
  <c r="P52" i="3"/>
  <c r="K52" i="3"/>
  <c r="J52" i="3"/>
  <c r="I52" i="3"/>
  <c r="G52" i="3"/>
  <c r="F52" i="3"/>
  <c r="B52" i="3"/>
  <c r="Q51" i="3"/>
  <c r="P51" i="3"/>
  <c r="K51" i="3"/>
  <c r="J51" i="3"/>
  <c r="I51" i="3"/>
  <c r="G51" i="3"/>
  <c r="F51" i="3"/>
  <c r="B51" i="3"/>
  <c r="Q50" i="3"/>
  <c r="P50" i="3"/>
  <c r="K50" i="3"/>
  <c r="J50" i="3"/>
  <c r="I50" i="3"/>
  <c r="G50" i="3"/>
  <c r="F50" i="3"/>
  <c r="B50" i="3"/>
  <c r="Q49" i="3"/>
  <c r="P49" i="3"/>
  <c r="K49" i="3"/>
  <c r="J49" i="3"/>
  <c r="I49" i="3"/>
  <c r="G49" i="3"/>
  <c r="F49" i="3"/>
  <c r="B49" i="3"/>
  <c r="Q48" i="3"/>
  <c r="P48" i="3"/>
  <c r="K48" i="3"/>
  <c r="J48" i="3"/>
  <c r="I48" i="3"/>
  <c r="G48" i="3"/>
  <c r="F48" i="3"/>
  <c r="B48" i="3"/>
  <c r="Q47" i="3"/>
  <c r="P47" i="3"/>
  <c r="K47" i="3"/>
  <c r="J47" i="3"/>
  <c r="I47" i="3"/>
  <c r="G47" i="3"/>
  <c r="F47" i="3"/>
  <c r="B47" i="3"/>
  <c r="Q46" i="3"/>
  <c r="P46" i="3"/>
  <c r="K46" i="3"/>
  <c r="J46" i="3"/>
  <c r="I46" i="3"/>
  <c r="G46" i="3"/>
  <c r="F46" i="3"/>
  <c r="B46" i="3"/>
  <c r="Q45" i="3"/>
  <c r="P45" i="3"/>
  <c r="K45" i="3"/>
  <c r="J45" i="3"/>
  <c r="I45" i="3"/>
  <c r="G45" i="3"/>
  <c r="F45" i="3"/>
  <c r="B45" i="3"/>
  <c r="Q44" i="3"/>
  <c r="P44" i="3"/>
  <c r="K44" i="3"/>
  <c r="J44" i="3"/>
  <c r="I44" i="3"/>
  <c r="G44" i="3"/>
  <c r="F44" i="3"/>
  <c r="B44" i="3"/>
  <c r="Q43" i="3"/>
  <c r="P43" i="3"/>
  <c r="K43" i="3"/>
  <c r="J43" i="3"/>
  <c r="I43" i="3"/>
  <c r="G43" i="3"/>
  <c r="F43" i="3"/>
  <c r="B43" i="3"/>
  <c r="Q42" i="3"/>
  <c r="P42" i="3"/>
  <c r="K42" i="3"/>
  <c r="J42" i="3"/>
  <c r="I42" i="3"/>
  <c r="G42" i="3"/>
  <c r="F42" i="3"/>
  <c r="B42" i="3"/>
  <c r="Q41" i="3"/>
  <c r="P41" i="3"/>
  <c r="K41" i="3"/>
  <c r="J41" i="3"/>
  <c r="I41" i="3"/>
  <c r="G41" i="3"/>
  <c r="F41" i="3"/>
  <c r="B41" i="3"/>
  <c r="Q40" i="3"/>
  <c r="P40" i="3"/>
  <c r="K40" i="3"/>
  <c r="J40" i="3"/>
  <c r="I40" i="3"/>
  <c r="G40" i="3"/>
  <c r="F40" i="3"/>
  <c r="B40" i="3"/>
  <c r="Q39" i="3"/>
  <c r="P39" i="3"/>
  <c r="K39" i="3"/>
  <c r="J39" i="3"/>
  <c r="I39" i="3"/>
  <c r="G39" i="3"/>
  <c r="F39" i="3"/>
  <c r="B39" i="3"/>
  <c r="Q38" i="3"/>
  <c r="P38" i="3"/>
  <c r="K38" i="3"/>
  <c r="J38" i="3"/>
  <c r="I38" i="3"/>
  <c r="G38" i="3"/>
  <c r="F38" i="3"/>
  <c r="B38" i="3"/>
  <c r="Q37" i="3"/>
  <c r="P37" i="3"/>
  <c r="K37" i="3"/>
  <c r="J37" i="3"/>
  <c r="I37" i="3"/>
  <c r="G37" i="3"/>
  <c r="F37" i="3"/>
  <c r="B37" i="3"/>
  <c r="Q36" i="3"/>
  <c r="P36" i="3"/>
  <c r="K36" i="3"/>
  <c r="J36" i="3"/>
  <c r="I36" i="3"/>
  <c r="G36" i="3"/>
  <c r="F36" i="3"/>
  <c r="B36" i="3"/>
  <c r="Q35" i="3"/>
  <c r="P35" i="3"/>
  <c r="K35" i="3"/>
  <c r="J35" i="3"/>
  <c r="I35" i="3"/>
  <c r="G35" i="3"/>
  <c r="F35" i="3"/>
  <c r="B35" i="3"/>
  <c r="Q34" i="3"/>
  <c r="P34" i="3"/>
  <c r="K34" i="3"/>
  <c r="J34" i="3"/>
  <c r="I34" i="3"/>
  <c r="G34" i="3"/>
  <c r="F34" i="3"/>
  <c r="B34" i="3"/>
  <c r="Q33" i="3"/>
  <c r="P33" i="3"/>
  <c r="K33" i="3"/>
  <c r="J33" i="3"/>
  <c r="I33" i="3"/>
  <c r="G33" i="3"/>
  <c r="F33" i="3"/>
  <c r="B33" i="3"/>
  <c r="Q32" i="3"/>
  <c r="P32" i="3"/>
  <c r="K32" i="3"/>
  <c r="J32" i="3"/>
  <c r="I32" i="3"/>
  <c r="G32" i="3"/>
  <c r="F32" i="3"/>
  <c r="B32" i="3"/>
  <c r="Q31" i="3"/>
  <c r="P31" i="3"/>
  <c r="K31" i="3"/>
  <c r="J31" i="3"/>
  <c r="I31" i="3"/>
  <c r="G31" i="3"/>
  <c r="F31" i="3"/>
  <c r="B31" i="3"/>
  <c r="Q30" i="3"/>
  <c r="P30" i="3"/>
  <c r="K30" i="3"/>
  <c r="J30" i="3"/>
  <c r="I30" i="3"/>
  <c r="G30" i="3"/>
  <c r="F30" i="3"/>
  <c r="B30" i="3"/>
  <c r="Q29" i="3"/>
  <c r="P29" i="3"/>
  <c r="K29" i="3"/>
  <c r="J29" i="3"/>
  <c r="I29" i="3"/>
  <c r="G29" i="3"/>
  <c r="F29" i="3"/>
  <c r="B29" i="3"/>
  <c r="Q28" i="3"/>
  <c r="P28" i="3"/>
  <c r="K28" i="3"/>
  <c r="J28" i="3"/>
  <c r="I28" i="3"/>
  <c r="G28" i="3"/>
  <c r="F28" i="3"/>
  <c r="B28" i="3"/>
  <c r="Q27" i="3"/>
  <c r="P27" i="3"/>
  <c r="K27" i="3"/>
  <c r="J27" i="3"/>
  <c r="I27" i="3"/>
  <c r="G27" i="3"/>
  <c r="F27" i="3"/>
  <c r="B27" i="3"/>
  <c r="Q26" i="3"/>
  <c r="P26" i="3"/>
  <c r="K26" i="3"/>
  <c r="J26" i="3"/>
  <c r="I26" i="3"/>
  <c r="G26" i="3"/>
  <c r="F26" i="3"/>
  <c r="B26" i="3"/>
  <c r="Q25" i="3"/>
  <c r="P25" i="3"/>
  <c r="K25" i="3"/>
  <c r="J25" i="3"/>
  <c r="I25" i="3"/>
  <c r="G25" i="3"/>
  <c r="F25" i="3"/>
  <c r="B25" i="3"/>
  <c r="Q24" i="3"/>
  <c r="P24" i="3"/>
  <c r="K24" i="3"/>
  <c r="J24" i="3"/>
  <c r="I24" i="3"/>
  <c r="G24" i="3"/>
  <c r="F24" i="3"/>
  <c r="B24" i="3"/>
  <c r="Q23" i="3"/>
  <c r="P23" i="3"/>
  <c r="K23" i="3"/>
  <c r="J23" i="3"/>
  <c r="I23" i="3"/>
  <c r="G23" i="3"/>
  <c r="F23" i="3"/>
  <c r="B23" i="3"/>
  <c r="Q22" i="3"/>
  <c r="P22" i="3"/>
  <c r="K22" i="3"/>
  <c r="J22" i="3"/>
  <c r="I22" i="3"/>
  <c r="G22" i="3"/>
  <c r="F22" i="3"/>
  <c r="B22" i="3"/>
  <c r="Q21" i="3"/>
  <c r="P21" i="3"/>
  <c r="K21" i="3"/>
  <c r="J21" i="3"/>
  <c r="I21" i="3"/>
  <c r="G21" i="3"/>
  <c r="F21" i="3"/>
  <c r="B21" i="3"/>
  <c r="Q20" i="3"/>
  <c r="P20" i="3"/>
  <c r="K20" i="3"/>
  <c r="J20" i="3"/>
  <c r="I20" i="3"/>
  <c r="G20" i="3"/>
  <c r="F20" i="3"/>
  <c r="B20" i="3"/>
  <c r="Q19" i="3"/>
  <c r="P19" i="3"/>
  <c r="K19" i="3"/>
  <c r="J19" i="3"/>
  <c r="I19" i="3"/>
  <c r="G19" i="3"/>
  <c r="F19" i="3"/>
  <c r="B19" i="3"/>
  <c r="Q18" i="3"/>
  <c r="P18" i="3"/>
  <c r="K18" i="3"/>
  <c r="J18" i="3"/>
  <c r="I18" i="3"/>
  <c r="G18" i="3"/>
  <c r="F18" i="3"/>
  <c r="B18" i="3"/>
  <c r="Q17" i="3"/>
  <c r="P17" i="3"/>
  <c r="K17" i="3"/>
  <c r="J17" i="3"/>
  <c r="I17" i="3"/>
  <c r="G17" i="3"/>
  <c r="F17" i="3"/>
  <c r="B17" i="3"/>
  <c r="Q16" i="3"/>
  <c r="P16" i="3"/>
  <c r="K16" i="3"/>
  <c r="J16" i="3"/>
  <c r="I16" i="3"/>
  <c r="G16" i="3"/>
  <c r="F16" i="3"/>
  <c r="B16" i="3"/>
  <c r="Q15" i="3"/>
  <c r="P15" i="3"/>
  <c r="K15" i="3"/>
  <c r="J15" i="3"/>
  <c r="I15" i="3"/>
  <c r="G15" i="3"/>
  <c r="F15" i="3"/>
  <c r="B15" i="3"/>
  <c r="Q14" i="3"/>
  <c r="P14" i="3"/>
  <c r="K14" i="3"/>
  <c r="J14" i="3"/>
  <c r="I14" i="3"/>
  <c r="G14" i="3"/>
  <c r="F14" i="3"/>
  <c r="B14" i="3"/>
  <c r="Q13" i="3"/>
  <c r="P13" i="3"/>
  <c r="K13" i="3"/>
  <c r="J13" i="3"/>
  <c r="I13" i="3"/>
  <c r="G13" i="3"/>
  <c r="F13" i="3"/>
  <c r="B13" i="3"/>
  <c r="Q12" i="3"/>
  <c r="P12" i="3"/>
  <c r="K12" i="3"/>
  <c r="J12" i="3"/>
  <c r="I12" i="3"/>
  <c r="G12" i="3"/>
  <c r="F12" i="3"/>
  <c r="B12" i="3"/>
  <c r="Q11" i="3"/>
  <c r="P11" i="3"/>
  <c r="K11" i="3"/>
  <c r="J11" i="3"/>
  <c r="I11" i="3"/>
  <c r="G11" i="3"/>
  <c r="F11" i="3"/>
  <c r="B11" i="3"/>
  <c r="Q10" i="3"/>
  <c r="P10" i="3"/>
  <c r="K10" i="3"/>
  <c r="J10" i="3"/>
  <c r="I10" i="3"/>
  <c r="G10" i="3"/>
  <c r="F10" i="3"/>
  <c r="B10" i="3"/>
  <c r="Q9" i="3"/>
  <c r="P9" i="3"/>
  <c r="K9" i="3"/>
  <c r="J9" i="3"/>
  <c r="I9" i="3"/>
  <c r="G9" i="3"/>
  <c r="F9" i="3"/>
  <c r="B9" i="3"/>
  <c r="Q8" i="3"/>
  <c r="P8" i="3"/>
  <c r="K8" i="3"/>
  <c r="J8" i="3"/>
  <c r="I8" i="3"/>
  <c r="G8" i="3"/>
  <c r="F8" i="3"/>
  <c r="B8" i="3"/>
  <c r="Q7" i="3"/>
  <c r="P7" i="3"/>
  <c r="K7" i="3"/>
  <c r="J7" i="3"/>
  <c r="I7" i="3"/>
  <c r="G7" i="3"/>
  <c r="F7" i="3"/>
  <c r="B7" i="3"/>
  <c r="Q6" i="3"/>
  <c r="P6" i="3"/>
  <c r="K6" i="3"/>
  <c r="J6" i="3"/>
  <c r="I6" i="3"/>
  <c r="G6" i="3"/>
  <c r="F6" i="3"/>
  <c r="B6" i="3"/>
  <c r="Q5" i="3"/>
  <c r="P5" i="3"/>
  <c r="K5" i="3"/>
  <c r="J5" i="3"/>
  <c r="I5" i="3"/>
  <c r="G5" i="3"/>
  <c r="F5" i="3"/>
  <c r="B5" i="3"/>
  <c r="Q4" i="3"/>
  <c r="P4" i="3"/>
  <c r="K4" i="3"/>
  <c r="J4" i="3"/>
  <c r="I4" i="3"/>
  <c r="G4" i="3"/>
  <c r="F4" i="3"/>
  <c r="B4" i="3"/>
  <c r="Q3" i="3"/>
  <c r="P3" i="3"/>
  <c r="K3" i="3"/>
  <c r="J3" i="3"/>
  <c r="I3" i="3"/>
  <c r="G3" i="3"/>
  <c r="F3" i="3"/>
  <c r="B3" i="3"/>
  <c r="L3" i="3"/>
  <c r="L4" i="3"/>
  <c r="L5" i="3" s="1"/>
  <c r="L6" i="3"/>
  <c r="L7" i="3"/>
  <c r="L8" i="3"/>
  <c r="L9" i="3" s="1"/>
  <c r="L10" i="3" s="1"/>
  <c r="L11" i="3" s="1"/>
  <c r="L12" i="3"/>
  <c r="L13" i="3"/>
  <c r="L14" i="3"/>
  <c r="L15" i="3"/>
  <c r="L16" i="3"/>
  <c r="L17" i="3"/>
  <c r="L18" i="3"/>
  <c r="L19" i="3"/>
  <c r="L20" i="3"/>
  <c r="L21" i="3"/>
  <c r="L22" i="3"/>
  <c r="L23" i="3" s="1"/>
  <c r="L24" i="3"/>
  <c r="L25" i="3"/>
  <c r="L26" i="3"/>
  <c r="L27" i="3"/>
  <c r="L28" i="3"/>
  <c r="L29" i="3"/>
  <c r="L30" i="3"/>
  <c r="L31" i="3" s="1"/>
  <c r="L32" i="3"/>
  <c r="L33" i="3"/>
  <c r="L34" i="3"/>
  <c r="L35" i="3"/>
  <c r="L36" i="3"/>
  <c r="L37" i="3"/>
  <c r="L38" i="3"/>
  <c r="L39" i="3" s="1"/>
  <c r="L40" i="3"/>
  <c r="L41" i="3"/>
  <c r="L42" i="3"/>
  <c r="L43" i="3"/>
  <c r="L44" i="3"/>
  <c r="L45" i="3"/>
  <c r="L46" i="3"/>
  <c r="L47" i="3" s="1"/>
  <c r="L48" i="3"/>
  <c r="L49" i="3"/>
  <c r="L50" i="3"/>
  <c r="L51" i="3"/>
  <c r="L52" i="3"/>
  <c r="L53" i="3"/>
  <c r="L54" i="3"/>
  <c r="L55" i="3" s="1"/>
  <c r="L56" i="3"/>
  <c r="L57" i="3"/>
  <c r="L58" i="3"/>
  <c r="L59" i="3"/>
  <c r="L60" i="3"/>
  <c r="L61" i="3"/>
  <c r="L62" i="3"/>
  <c r="L63" i="3" s="1"/>
  <c r="L64" i="3"/>
  <c r="L65" i="3"/>
  <c r="L66" i="3"/>
  <c r="L67" i="3"/>
  <c r="L68" i="3"/>
  <c r="L69" i="3"/>
  <c r="L70" i="3"/>
  <c r="L71" i="3" s="1"/>
  <c r="L72" i="3"/>
  <c r="L73" i="3"/>
  <c r="L74" i="3"/>
  <c r="L75" i="3"/>
  <c r="L76" i="3"/>
  <c r="L77" i="3"/>
  <c r="L78" i="3"/>
  <c r="L79" i="3" s="1"/>
  <c r="L80" i="3"/>
  <c r="L81" i="3"/>
  <c r="L82" i="3"/>
  <c r="L83" i="3"/>
  <c r="L84" i="3"/>
  <c r="L85" i="3"/>
  <c r="L86" i="3"/>
  <c r="L87" i="3" s="1"/>
  <c r="L88" i="3"/>
  <c r="L89" i="3"/>
  <c r="L90" i="3"/>
  <c r="L91" i="3"/>
  <c r="L92" i="3"/>
  <c r="L93" i="3"/>
  <c r="L94" i="3"/>
  <c r="L95" i="3" s="1"/>
  <c r="L96" i="3"/>
  <c r="L97" i="3"/>
  <c r="L98" i="3"/>
  <c r="L99" i="3"/>
  <c r="L100" i="3"/>
  <c r="L101" i="3"/>
  <c r="L102" i="3"/>
  <c r="L103" i="3" s="1"/>
  <c r="L104" i="3"/>
  <c r="L105" i="3"/>
  <c r="L106" i="3"/>
  <c r="L107" i="3" s="1"/>
  <c r="L108" i="3"/>
  <c r="L109" i="3"/>
  <c r="L110" i="3"/>
  <c r="L111" i="3"/>
  <c r="L112" i="3"/>
  <c r="L113" i="3"/>
  <c r="L114" i="3"/>
  <c r="L115" i="3" s="1"/>
  <c r="L116" i="3"/>
  <c r="L117" i="3"/>
  <c r="L118" i="3"/>
  <c r="L119" i="3" s="1"/>
  <c r="L120" i="3"/>
  <c r="L121" i="3"/>
  <c r="L122" i="3"/>
</calcChain>
</file>

<file path=xl/sharedStrings.xml><?xml version="1.0" encoding="utf-8"?>
<sst xmlns="http://schemas.openxmlformats.org/spreadsheetml/2006/main" count="23" uniqueCount="22">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</sst>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TRUE&quot;;&quot;TRUE&quot;;&quot;FALSE&quot;"/>
  </numFmts>
  <fonts count="5" x14ac:knownFonts="1">
    <font>
      <sz val="11"/>
      <color indexed="64"/>
      <name val="Calibri"/>
    </font>
    <font>
      <sz val="8"/>
      <color indexed="64"/>
      <name val="Calibri"/>
    </font>
    <font>
      <sz val="7"/>
      <color indexed="64"/>
      <name val="Calibri"/>
    </font>
    <font>
      <sz val="7"/>
      <name val="Calibri"/>
    </font>
    <font>
      <sz val="8"/>
      <color indexed="64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1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1796875" bestFit="1" customWidth="1"/>
  </cols>
  <sheetData/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1796875" bestFit="1" customWidth="1"/>
    <col min="2" max="2" width="11.26953125" bestFit="1" customWidth="1"/>
    <col min="3" max="3" width="9.1796875" bestFit="1" customWidth="1"/>
    <col min="4" max="4" width="62.1796875" bestFit="1" customWidth="1"/>
    <col min="5" max="5" width="10.26953125" bestFit="1" customWidth="1"/>
    <col min="6" max="7" width="10.26953125" style="1" bestFit="1" customWidth="1"/>
    <col min="8" max="8" width="10.26953125" bestFit="1" customWidth="1"/>
    <col min="9" max="9" width="18.1796875" bestFit="1" customWidth="1"/>
    <col min="10" max="10" width="9.1796875" bestFit="1" customWidth="1"/>
    <col min="11" max="11" width="9.1796875" style="1" bestFit="1" customWidth="1"/>
    <col min="12" max="12" width="9.1796875" style="2" bestFit="1" customWidth="1"/>
    <col min="13" max="16" width="9.1796875" bestFit="1" customWidth="1"/>
    <col min="17" max="22" width="9.1796875" hidden="1" bestFit="1" customWidth="1"/>
    <col min="23" max="1025" width="9.1796875" bestFit="1" customWidth="1"/>
  </cols>
  <sheetData>
    <row r="1" spans="1:15" s="6" customFormat="1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spans="1:15" x14ac:dyDescent="0.35">
      <c r="O2" s="8" t="s">
        <v>13</v>
      </c>
    </row>
  </sheetData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tabSelected="1" zoomScaleNormal="100" workbookViewId="0">
      <selection activeCell="E11" sqref="E11"/>
    </sheetView>
  </sheetViews>
  <sheetFormatPr defaultRowHeight="14.5" x14ac:dyDescent="0.35"/>
  <cols>
    <col min="1" max="1" width="8.54296875" bestFit="1" customWidth="1"/>
    <col min="2" max="2" width="15" bestFit="1" customWidth="1"/>
    <col min="3" max="3" width="10.26953125" bestFit="1" customWidth="1"/>
    <col min="4" max="4" width="43.1796875" bestFit="1" customWidth="1"/>
    <col min="5" max="5" width="7.81640625" bestFit="1" customWidth="1"/>
    <col min="6" max="6" width="7.26953125" bestFit="1" customWidth="1"/>
    <col min="7" max="7" width="8.26953125" style="9" hidden="1" bestFit="1" customWidth="1"/>
    <col min="8" max="8" width="3" hidden="1" bestFit="1" customWidth="1"/>
    <col min="9" max="9" width="5" hidden="1" bestFit="1" customWidth="1"/>
    <col min="10" max="10" width="4" hidden="1" bestFit="1" customWidth="1"/>
    <col min="11" max="11" width="3.81640625" hidden="1" bestFit="1" customWidth="1"/>
    <col min="12" max="12" width="8.26953125" hidden="1" bestFit="1" customWidth="1"/>
    <col min="13" max="14" width="8.54296875" hidden="1" bestFit="1" customWidth="1"/>
    <col min="15" max="15" width="5.81640625" hidden="1" bestFit="1" customWidth="1"/>
    <col min="16" max="16" width="5.7265625" style="10" hidden="1" bestFit="1" customWidth="1"/>
    <col min="17" max="17" width="5.1796875" style="10" hidden="1" bestFit="1" customWidth="1"/>
    <col min="18" max="1025" width="9.1796875" bestFit="1" customWidth="1"/>
  </cols>
  <sheetData>
    <row r="1" spans="1:17" ht="13.9" customHeight="1" x14ac:dyDescent="0.35">
      <c r="A1" s="24" t="s">
        <v>14</v>
      </c>
      <c r="B1" s="25" t="s">
        <v>0</v>
      </c>
      <c r="C1" s="25" t="s">
        <v>15</v>
      </c>
      <c r="D1" s="25" t="s">
        <v>16</v>
      </c>
      <c r="E1" s="25" t="s">
        <v>17</v>
      </c>
      <c r="F1" s="25" t="s">
        <v>18</v>
      </c>
      <c r="G1" s="25"/>
      <c r="H1" s="11"/>
      <c r="J1" s="11"/>
      <c r="K1" s="11"/>
      <c r="L1" s="11"/>
      <c r="O1" s="24"/>
      <c r="P1" s="24"/>
      <c r="Q1" s="24"/>
    </row>
    <row r="2" spans="1:17" ht="38" x14ac:dyDescent="0.35">
      <c r="A2" s="24"/>
      <c r="B2" s="25"/>
      <c r="C2" s="25"/>
      <c r="D2" s="25"/>
      <c r="E2" s="25"/>
      <c r="F2" s="25"/>
      <c r="G2" s="25"/>
      <c r="H2" s="11" t="s">
        <v>19</v>
      </c>
      <c r="J2" s="11" t="s">
        <v>20</v>
      </c>
      <c r="K2" s="11" t="s">
        <v>21</v>
      </c>
      <c r="L2" s="11">
        <v>0</v>
      </c>
      <c r="O2" s="24"/>
      <c r="P2" s="24"/>
      <c r="Q2" s="24"/>
    </row>
    <row r="3" spans="1:17" s="12" customFormat="1" x14ac:dyDescent="0.35">
      <c r="B3" s="13" t="str">
        <f>IF(D3="","",VLOOKUP(D3, 'SKU Масло'!$A$1:$B$50, 2, 0))</f>
        <v/>
      </c>
      <c r="C3" s="13"/>
      <c r="E3" s="14"/>
      <c r="F3" s="15" t="str">
        <f t="shared" ref="F3:F34" ca="1" si="0">IF(H3="","",(INDIRECT("L" &amp; ROW() - 1) - L3))</f>
        <v/>
      </c>
      <c r="G3" s="13" t="str">
        <f t="shared" ref="G3:G34" ca="1" si="1">IF(H3 = "-", INDIRECT("C" &amp; ROW() - 1),"")</f>
        <v/>
      </c>
      <c r="I3" s="16">
        <f t="shared" ref="I3:I34" ca="1" si="2">IF(H3 = "-", -INDIRECT("C" &amp; ROW() - 1),E3)</f>
        <v>0</v>
      </c>
      <c r="J3" s="12">
        <f t="shared" ref="J3:J34" ca="1" si="3">IF(H3 = "-", SUM(INDIRECT(ADDRESS(2,COLUMN(I3)) &amp; ":" &amp; ADDRESS(ROW(),COLUMN(I3)))), 0)</f>
        <v>0</v>
      </c>
      <c r="K3" s="12">
        <f t="shared" ref="K3:K34" si="4">IF(H3="-",1,0)</f>
        <v>0</v>
      </c>
      <c r="L3" s="12">
        <f t="shared" ref="L3:L34" ca="1" si="5">IF(J3 = 0, INDIRECT("L" &amp; ROW() - 1), J3)</f>
        <v>0</v>
      </c>
      <c r="N3" s="17"/>
      <c r="P3" s="18" t="str">
        <f t="shared" ref="P3:P34" ca="1" si="6">IF(O3 = "", "", O3 / INDIRECT("D" &amp; ROW() - 1) )</f>
        <v/>
      </c>
      <c r="Q3" s="18" t="str">
        <f t="shared" ref="Q3:Q66" ca="1" si="7">IF(H3="-",IF(ISNUMBER(SEARCH(",", INDIRECT("B" &amp; ROW() - 1) )),1,""), "")</f>
        <v/>
      </c>
    </row>
    <row r="4" spans="1:17" s="12" customFormat="1" x14ac:dyDescent="0.35">
      <c r="B4" s="13" t="str">
        <f>IF(D4="","",VLOOKUP(D4, 'SKU Масло'!$A$1:$B$50, 2, 0))</f>
        <v/>
      </c>
      <c r="C4" s="13"/>
      <c r="E4" s="14"/>
      <c r="F4" s="15" t="str">
        <f t="shared" ca="1" si="0"/>
        <v/>
      </c>
      <c r="G4" s="13" t="str">
        <f t="shared" ca="1" si="1"/>
        <v/>
      </c>
      <c r="I4" s="16">
        <f t="shared" ca="1" si="2"/>
        <v>0</v>
      </c>
      <c r="J4" s="12">
        <f t="shared" ca="1" si="3"/>
        <v>0</v>
      </c>
      <c r="K4" s="12">
        <f t="shared" si="4"/>
        <v>0</v>
      </c>
      <c r="L4" s="12">
        <f t="shared" ca="1" si="5"/>
        <v>0</v>
      </c>
      <c r="P4" s="18" t="str">
        <f t="shared" ca="1" si="6"/>
        <v/>
      </c>
      <c r="Q4" s="18" t="str">
        <f t="shared" ca="1" si="7"/>
        <v/>
      </c>
    </row>
    <row r="5" spans="1:17" s="12" customFormat="1" x14ac:dyDescent="0.35">
      <c r="B5" s="13" t="str">
        <f>IF(D5="","",VLOOKUP(D5, 'SKU Масло'!$A$1:$B$50, 2, 0))</f>
        <v/>
      </c>
      <c r="C5" s="13"/>
      <c r="E5" s="14"/>
      <c r="F5" s="15" t="str">
        <f t="shared" ca="1" si="0"/>
        <v/>
      </c>
      <c r="G5" s="13" t="str">
        <f t="shared" ca="1" si="1"/>
        <v/>
      </c>
      <c r="I5" s="16">
        <f t="shared" ca="1" si="2"/>
        <v>0</v>
      </c>
      <c r="J5" s="12">
        <f t="shared" ca="1" si="3"/>
        <v>0</v>
      </c>
      <c r="K5" s="12">
        <f t="shared" si="4"/>
        <v>0</v>
      </c>
      <c r="L5" s="12">
        <f t="shared" ca="1" si="5"/>
        <v>0</v>
      </c>
      <c r="P5" s="18" t="str">
        <f t="shared" ca="1" si="6"/>
        <v/>
      </c>
      <c r="Q5" s="18" t="str">
        <f t="shared" ca="1" si="7"/>
        <v/>
      </c>
    </row>
    <row r="6" spans="1:17" s="12" customFormat="1" x14ac:dyDescent="0.35">
      <c r="B6" s="13" t="str">
        <f>IF(D6="","",VLOOKUP(D6, 'SKU Масло'!$A$1:$B$50, 2, 0))</f>
        <v/>
      </c>
      <c r="C6" s="13"/>
      <c r="E6" s="14"/>
      <c r="F6" s="15" t="str">
        <f t="shared" ca="1" si="0"/>
        <v/>
      </c>
      <c r="G6" s="13" t="str">
        <f t="shared" ca="1" si="1"/>
        <v/>
      </c>
      <c r="I6" s="16">
        <f t="shared" ca="1" si="2"/>
        <v>0</v>
      </c>
      <c r="J6" s="12">
        <f t="shared" ca="1" si="3"/>
        <v>0</v>
      </c>
      <c r="K6" s="12">
        <f t="shared" si="4"/>
        <v>0</v>
      </c>
      <c r="L6" s="12">
        <f t="shared" ca="1" si="5"/>
        <v>0</v>
      </c>
      <c r="P6" s="18" t="str">
        <f t="shared" ca="1" si="6"/>
        <v/>
      </c>
      <c r="Q6" s="18" t="str">
        <f t="shared" ca="1" si="7"/>
        <v/>
      </c>
    </row>
    <row r="7" spans="1:17" s="12" customFormat="1" x14ac:dyDescent="0.35">
      <c r="B7" s="13" t="str">
        <f>IF(D7="","",VLOOKUP(D7, 'SKU Масло'!$A$1:$B$50, 2, 0))</f>
        <v/>
      </c>
      <c r="C7" s="13"/>
      <c r="E7" s="14"/>
      <c r="F7" s="15" t="str">
        <f t="shared" ca="1" si="0"/>
        <v/>
      </c>
      <c r="G7" s="13" t="str">
        <f t="shared" ca="1" si="1"/>
        <v/>
      </c>
      <c r="I7" s="16">
        <f t="shared" ca="1" si="2"/>
        <v>0</v>
      </c>
      <c r="J7" s="12">
        <f t="shared" ca="1" si="3"/>
        <v>0</v>
      </c>
      <c r="K7" s="12">
        <f t="shared" si="4"/>
        <v>0</v>
      </c>
      <c r="L7" s="12">
        <f t="shared" ca="1" si="5"/>
        <v>0</v>
      </c>
      <c r="P7" s="18" t="str">
        <f t="shared" ca="1" si="6"/>
        <v/>
      </c>
      <c r="Q7" s="18" t="str">
        <f t="shared" ca="1" si="7"/>
        <v/>
      </c>
    </row>
    <row r="8" spans="1:17" s="12" customFormat="1" x14ac:dyDescent="0.35">
      <c r="B8" s="13" t="str">
        <f>IF(D8="","",VLOOKUP(D8, 'SKU Масло'!$A$1:$B$50, 2, 0))</f>
        <v/>
      </c>
      <c r="C8" s="13"/>
      <c r="E8" s="14"/>
      <c r="F8" s="15" t="str">
        <f t="shared" ca="1" si="0"/>
        <v/>
      </c>
      <c r="G8" s="13" t="str">
        <f t="shared" ca="1" si="1"/>
        <v/>
      </c>
      <c r="I8" s="16">
        <f t="shared" ca="1" si="2"/>
        <v>0</v>
      </c>
      <c r="J8" s="12">
        <f t="shared" ca="1" si="3"/>
        <v>0</v>
      </c>
      <c r="K8" s="12">
        <f t="shared" si="4"/>
        <v>0</v>
      </c>
      <c r="L8" s="12">
        <f t="shared" ca="1" si="5"/>
        <v>0</v>
      </c>
      <c r="P8" s="18" t="str">
        <f t="shared" ca="1" si="6"/>
        <v/>
      </c>
      <c r="Q8" s="18" t="str">
        <f t="shared" ca="1" si="7"/>
        <v/>
      </c>
    </row>
    <row r="9" spans="1:17" s="12" customFormat="1" x14ac:dyDescent="0.35">
      <c r="B9" s="13" t="str">
        <f>IF(D9="","",VLOOKUP(D9, 'SKU Масло'!$A$1:$B$50, 2, 0))</f>
        <v/>
      </c>
      <c r="C9" s="13"/>
      <c r="E9" s="14"/>
      <c r="F9" s="15" t="str">
        <f t="shared" ca="1" si="0"/>
        <v/>
      </c>
      <c r="G9" s="13" t="str">
        <f t="shared" ca="1" si="1"/>
        <v/>
      </c>
      <c r="I9" s="16">
        <f t="shared" ca="1" si="2"/>
        <v>0</v>
      </c>
      <c r="J9" s="12">
        <f t="shared" ca="1" si="3"/>
        <v>0</v>
      </c>
      <c r="K9" s="12">
        <f t="shared" si="4"/>
        <v>0</v>
      </c>
      <c r="L9" s="12">
        <f t="shared" ca="1" si="5"/>
        <v>0</v>
      </c>
      <c r="P9" s="18" t="str">
        <f t="shared" ca="1" si="6"/>
        <v/>
      </c>
      <c r="Q9" s="18" t="str">
        <f t="shared" ca="1" si="7"/>
        <v/>
      </c>
    </row>
    <row r="10" spans="1:17" s="12" customFormat="1" x14ac:dyDescent="0.35">
      <c r="B10" s="13" t="str">
        <f>IF(D10="","",VLOOKUP(D10, 'SKU Масло'!$A$1:$B$50, 2, 0))</f>
        <v/>
      </c>
      <c r="C10" s="13"/>
      <c r="E10" s="14"/>
      <c r="F10" s="15" t="str">
        <f t="shared" ca="1" si="0"/>
        <v/>
      </c>
      <c r="G10" s="13" t="str">
        <f t="shared" ca="1" si="1"/>
        <v/>
      </c>
      <c r="I10" s="16">
        <f t="shared" ca="1" si="2"/>
        <v>0</v>
      </c>
      <c r="J10" s="12">
        <f t="shared" ca="1" si="3"/>
        <v>0</v>
      </c>
      <c r="K10" s="12">
        <f t="shared" si="4"/>
        <v>0</v>
      </c>
      <c r="L10" s="12">
        <f t="shared" ca="1" si="5"/>
        <v>0</v>
      </c>
      <c r="P10" s="18" t="str">
        <f t="shared" ca="1" si="6"/>
        <v/>
      </c>
      <c r="Q10" s="18" t="str">
        <f t="shared" ca="1" si="7"/>
        <v/>
      </c>
    </row>
    <row r="11" spans="1:17" s="12" customFormat="1" x14ac:dyDescent="0.35">
      <c r="B11" s="13" t="str">
        <f>IF(D11="","",VLOOKUP(D11, 'SKU Масло'!$A$1:$B$50, 2, 0))</f>
        <v/>
      </c>
      <c r="C11" s="13"/>
      <c r="E11" s="14"/>
      <c r="F11" s="15" t="str">
        <f t="shared" ca="1" si="0"/>
        <v/>
      </c>
      <c r="G11" s="13" t="str">
        <f t="shared" ca="1" si="1"/>
        <v/>
      </c>
      <c r="I11" s="16">
        <f t="shared" ca="1" si="2"/>
        <v>0</v>
      </c>
      <c r="J11" s="12">
        <f t="shared" ca="1" si="3"/>
        <v>0</v>
      </c>
      <c r="K11" s="12">
        <f t="shared" si="4"/>
        <v>0</v>
      </c>
      <c r="L11" s="12">
        <f t="shared" ca="1" si="5"/>
        <v>0</v>
      </c>
      <c r="P11" s="18" t="str">
        <f t="shared" ca="1" si="6"/>
        <v/>
      </c>
      <c r="Q11" s="18" t="str">
        <f t="shared" ca="1" si="7"/>
        <v/>
      </c>
    </row>
    <row r="12" spans="1:17" s="12" customFormat="1" x14ac:dyDescent="0.35">
      <c r="B12" s="13" t="str">
        <f>IF(D12="","",VLOOKUP(D12, 'SKU Масло'!$A$1:$B$50, 2, 0))</f>
        <v/>
      </c>
      <c r="C12" s="13"/>
      <c r="E12" s="14"/>
      <c r="F12" s="15" t="str">
        <f t="shared" ca="1" si="0"/>
        <v/>
      </c>
      <c r="G12" s="13" t="str">
        <f t="shared" ca="1" si="1"/>
        <v/>
      </c>
      <c r="I12" s="16">
        <f t="shared" ca="1" si="2"/>
        <v>0</v>
      </c>
      <c r="J12" s="12">
        <f t="shared" ca="1" si="3"/>
        <v>0</v>
      </c>
      <c r="K12" s="12">
        <f t="shared" si="4"/>
        <v>0</v>
      </c>
      <c r="L12" s="12">
        <f t="shared" ca="1" si="5"/>
        <v>0</v>
      </c>
      <c r="P12" s="18" t="str">
        <f t="shared" ca="1" si="6"/>
        <v/>
      </c>
      <c r="Q12" s="18" t="str">
        <f t="shared" ca="1" si="7"/>
        <v/>
      </c>
    </row>
    <row r="13" spans="1:17" s="12" customFormat="1" x14ac:dyDescent="0.35">
      <c r="B13" s="13" t="str">
        <f>IF(D13="","",VLOOKUP(D13, 'SKU Масло'!$A$1:$B$50, 2, 0))</f>
        <v/>
      </c>
      <c r="C13" s="13"/>
      <c r="E13" s="14"/>
      <c r="F13" s="15" t="str">
        <f t="shared" ca="1" si="0"/>
        <v/>
      </c>
      <c r="G13" s="13" t="str">
        <f t="shared" ca="1" si="1"/>
        <v/>
      </c>
      <c r="I13" s="16">
        <f t="shared" ca="1" si="2"/>
        <v>0</v>
      </c>
      <c r="J13" s="12">
        <f t="shared" ca="1" si="3"/>
        <v>0</v>
      </c>
      <c r="K13" s="12">
        <f t="shared" si="4"/>
        <v>0</v>
      </c>
      <c r="L13" s="12">
        <f t="shared" ca="1" si="5"/>
        <v>0</v>
      </c>
      <c r="P13" s="18" t="str">
        <f t="shared" ca="1" si="6"/>
        <v/>
      </c>
      <c r="Q13" s="18" t="str">
        <f t="shared" ca="1" si="7"/>
        <v/>
      </c>
    </row>
    <row r="14" spans="1:17" s="12" customFormat="1" x14ac:dyDescent="0.35">
      <c r="B14" s="13" t="str">
        <f>IF(D14="","",VLOOKUP(D14, 'SKU Масло'!$A$1:$B$50, 2, 0))</f>
        <v/>
      </c>
      <c r="C14" s="13"/>
      <c r="E14" s="14"/>
      <c r="F14" s="15" t="str">
        <f t="shared" ca="1" si="0"/>
        <v/>
      </c>
      <c r="G14" s="13" t="str">
        <f t="shared" ca="1" si="1"/>
        <v/>
      </c>
      <c r="I14" s="16">
        <f t="shared" ca="1" si="2"/>
        <v>0</v>
      </c>
      <c r="J14" s="12">
        <f t="shared" ca="1" si="3"/>
        <v>0</v>
      </c>
      <c r="K14" s="12">
        <f t="shared" si="4"/>
        <v>0</v>
      </c>
      <c r="L14" s="12">
        <f t="shared" ca="1" si="5"/>
        <v>0</v>
      </c>
      <c r="P14" s="18" t="str">
        <f t="shared" ca="1" si="6"/>
        <v/>
      </c>
      <c r="Q14" s="18" t="str">
        <f t="shared" ca="1" si="7"/>
        <v/>
      </c>
    </row>
    <row r="15" spans="1:17" s="12" customFormat="1" x14ac:dyDescent="0.35">
      <c r="B15" s="13" t="str">
        <f>IF(D15="","",VLOOKUP(D15, 'SKU Масло'!$A$1:$B$50, 2, 0))</f>
        <v/>
      </c>
      <c r="C15" s="13"/>
      <c r="E15" s="14"/>
      <c r="F15" s="15" t="str">
        <f t="shared" ca="1" si="0"/>
        <v/>
      </c>
      <c r="G15" s="13" t="str">
        <f t="shared" ca="1" si="1"/>
        <v/>
      </c>
      <c r="I15" s="16">
        <f t="shared" ca="1" si="2"/>
        <v>0</v>
      </c>
      <c r="J15" s="12">
        <f t="shared" ca="1" si="3"/>
        <v>0</v>
      </c>
      <c r="K15" s="12">
        <f t="shared" si="4"/>
        <v>0</v>
      </c>
      <c r="L15" s="12">
        <f t="shared" ca="1" si="5"/>
        <v>0</v>
      </c>
      <c r="P15" s="18" t="str">
        <f t="shared" ca="1" si="6"/>
        <v/>
      </c>
      <c r="Q15" s="18" t="str">
        <f t="shared" ca="1" si="7"/>
        <v/>
      </c>
    </row>
    <row r="16" spans="1:17" s="12" customFormat="1" x14ac:dyDescent="0.35">
      <c r="B16" s="13" t="str">
        <f>IF(D16="","",VLOOKUP(D16, 'SKU Масло'!$A$1:$B$50, 2, 0))</f>
        <v/>
      </c>
      <c r="C16" s="13"/>
      <c r="E16" s="14"/>
      <c r="F16" s="15" t="str">
        <f t="shared" ca="1" si="0"/>
        <v/>
      </c>
      <c r="G16" s="13" t="str">
        <f t="shared" ca="1" si="1"/>
        <v/>
      </c>
      <c r="I16" s="16">
        <f t="shared" ca="1" si="2"/>
        <v>0</v>
      </c>
      <c r="J16" s="12">
        <f t="shared" ca="1" si="3"/>
        <v>0</v>
      </c>
      <c r="K16" s="12">
        <f t="shared" si="4"/>
        <v>0</v>
      </c>
      <c r="L16" s="12">
        <f t="shared" ca="1" si="5"/>
        <v>0</v>
      </c>
      <c r="P16" s="18" t="str">
        <f t="shared" ca="1" si="6"/>
        <v/>
      </c>
      <c r="Q16" s="18" t="str">
        <f t="shared" ca="1" si="7"/>
        <v/>
      </c>
    </row>
    <row r="17" spans="2:17" s="12" customFormat="1" x14ac:dyDescent="0.35">
      <c r="B17" s="13" t="str">
        <f>IF(D17="","",VLOOKUP(D17, 'SKU Масло'!$A$1:$B$50, 2, 0))</f>
        <v/>
      </c>
      <c r="C17" s="13"/>
      <c r="E17" s="14"/>
      <c r="F17" s="15" t="str">
        <f t="shared" ca="1" si="0"/>
        <v/>
      </c>
      <c r="G17" s="13" t="str">
        <f t="shared" ca="1" si="1"/>
        <v/>
      </c>
      <c r="I17" s="16">
        <f t="shared" ca="1" si="2"/>
        <v>0</v>
      </c>
      <c r="J17" s="12">
        <f t="shared" ca="1" si="3"/>
        <v>0</v>
      </c>
      <c r="K17" s="12">
        <f t="shared" si="4"/>
        <v>0</v>
      </c>
      <c r="L17" s="12">
        <f t="shared" ca="1" si="5"/>
        <v>0</v>
      </c>
      <c r="P17" s="18" t="str">
        <f t="shared" ca="1" si="6"/>
        <v/>
      </c>
      <c r="Q17" s="18" t="str">
        <f t="shared" ca="1" si="7"/>
        <v/>
      </c>
    </row>
    <row r="18" spans="2:17" s="12" customFormat="1" x14ac:dyDescent="0.35">
      <c r="B18" s="13" t="str">
        <f>IF(D18="","",VLOOKUP(D18, 'SKU Масло'!$A$1:$B$50, 2, 0))</f>
        <v/>
      </c>
      <c r="C18" s="13"/>
      <c r="E18" s="14"/>
      <c r="F18" s="15" t="str">
        <f t="shared" ca="1" si="0"/>
        <v/>
      </c>
      <c r="G18" s="13" t="str">
        <f t="shared" ca="1" si="1"/>
        <v/>
      </c>
      <c r="I18" s="16">
        <f t="shared" ca="1" si="2"/>
        <v>0</v>
      </c>
      <c r="J18" s="12">
        <f t="shared" ca="1" si="3"/>
        <v>0</v>
      </c>
      <c r="K18" s="12">
        <f t="shared" si="4"/>
        <v>0</v>
      </c>
      <c r="L18" s="12">
        <f t="shared" ca="1" si="5"/>
        <v>0</v>
      </c>
      <c r="P18" s="18" t="str">
        <f t="shared" ca="1" si="6"/>
        <v/>
      </c>
      <c r="Q18" s="18" t="str">
        <f t="shared" ca="1" si="7"/>
        <v/>
      </c>
    </row>
    <row r="19" spans="2:17" s="12" customFormat="1" x14ac:dyDescent="0.35">
      <c r="B19" s="13" t="str">
        <f>IF(D19="","",VLOOKUP(D19, 'SKU Масло'!$A$1:$B$50, 2, 0))</f>
        <v/>
      </c>
      <c r="C19" s="13"/>
      <c r="E19" s="14"/>
      <c r="F19" s="15" t="str">
        <f t="shared" ca="1" si="0"/>
        <v/>
      </c>
      <c r="G19" s="13" t="str">
        <f t="shared" ca="1" si="1"/>
        <v/>
      </c>
      <c r="I19" s="16">
        <f t="shared" ca="1" si="2"/>
        <v>0</v>
      </c>
      <c r="J19" s="12">
        <f t="shared" ca="1" si="3"/>
        <v>0</v>
      </c>
      <c r="K19" s="12">
        <f t="shared" si="4"/>
        <v>0</v>
      </c>
      <c r="L19" s="12">
        <f t="shared" ca="1" si="5"/>
        <v>0</v>
      </c>
      <c r="P19" s="18" t="str">
        <f t="shared" ca="1" si="6"/>
        <v/>
      </c>
      <c r="Q19" s="18" t="str">
        <f t="shared" ca="1" si="7"/>
        <v/>
      </c>
    </row>
    <row r="20" spans="2:17" s="12" customFormat="1" x14ac:dyDescent="0.35">
      <c r="B20" s="13" t="str">
        <f>IF(D20="","",VLOOKUP(D20, 'SKU Масло'!$A$1:$B$50, 2, 0))</f>
        <v/>
      </c>
      <c r="C20" s="13"/>
      <c r="E20" s="14"/>
      <c r="F20" s="15" t="str">
        <f t="shared" ca="1" si="0"/>
        <v/>
      </c>
      <c r="G20" s="13" t="str">
        <f t="shared" ca="1" si="1"/>
        <v/>
      </c>
      <c r="I20" s="16">
        <f t="shared" ca="1" si="2"/>
        <v>0</v>
      </c>
      <c r="J20" s="12">
        <f t="shared" ca="1" si="3"/>
        <v>0</v>
      </c>
      <c r="K20" s="12">
        <f t="shared" si="4"/>
        <v>0</v>
      </c>
      <c r="L20" s="12">
        <f t="shared" ca="1" si="5"/>
        <v>0</v>
      </c>
      <c r="P20" s="18" t="str">
        <f t="shared" ca="1" si="6"/>
        <v/>
      </c>
      <c r="Q20" s="18" t="str">
        <f t="shared" ca="1" si="7"/>
        <v/>
      </c>
    </row>
    <row r="21" spans="2:17" s="12" customFormat="1" x14ac:dyDescent="0.35">
      <c r="B21" s="13" t="str">
        <f>IF(D21="","",VLOOKUP(D21, 'SKU Масло'!$A$1:$B$50, 2, 0))</f>
        <v/>
      </c>
      <c r="C21" s="13"/>
      <c r="E21" s="14"/>
      <c r="F21" s="15" t="str">
        <f t="shared" ca="1" si="0"/>
        <v/>
      </c>
      <c r="G21" s="13" t="str">
        <f t="shared" ca="1" si="1"/>
        <v/>
      </c>
      <c r="I21" s="16">
        <f t="shared" ca="1" si="2"/>
        <v>0</v>
      </c>
      <c r="J21" s="12">
        <f t="shared" ca="1" si="3"/>
        <v>0</v>
      </c>
      <c r="K21" s="12">
        <f t="shared" si="4"/>
        <v>0</v>
      </c>
      <c r="L21" s="12">
        <f t="shared" ca="1" si="5"/>
        <v>0</v>
      </c>
      <c r="P21" s="18" t="str">
        <f t="shared" ca="1" si="6"/>
        <v/>
      </c>
      <c r="Q21" s="18" t="str">
        <f t="shared" ca="1" si="7"/>
        <v/>
      </c>
    </row>
    <row r="22" spans="2:17" s="12" customFormat="1" x14ac:dyDescent="0.35">
      <c r="B22" s="13" t="str">
        <f>IF(D22="","",VLOOKUP(D22, 'SKU Масло'!$A$1:$B$50, 2, 0))</f>
        <v/>
      </c>
      <c r="C22" s="13"/>
      <c r="E22" s="14"/>
      <c r="F22" s="15" t="str">
        <f t="shared" ca="1" si="0"/>
        <v/>
      </c>
      <c r="G22" s="13" t="str">
        <f t="shared" ca="1" si="1"/>
        <v/>
      </c>
      <c r="I22" s="16">
        <f t="shared" ca="1" si="2"/>
        <v>0</v>
      </c>
      <c r="J22" s="12">
        <f t="shared" ca="1" si="3"/>
        <v>0</v>
      </c>
      <c r="K22" s="12">
        <f t="shared" si="4"/>
        <v>0</v>
      </c>
      <c r="L22" s="12">
        <f t="shared" ca="1" si="5"/>
        <v>0</v>
      </c>
      <c r="P22" s="18" t="str">
        <f t="shared" ca="1" si="6"/>
        <v/>
      </c>
      <c r="Q22" s="18" t="str">
        <f t="shared" ca="1" si="7"/>
        <v/>
      </c>
    </row>
    <row r="23" spans="2:17" s="12" customFormat="1" x14ac:dyDescent="0.35">
      <c r="B23" s="13" t="str">
        <f>IF(D23="","",VLOOKUP(D23, 'SKU Масло'!$A$1:$B$50, 2, 0))</f>
        <v/>
      </c>
      <c r="C23" s="13"/>
      <c r="E23" s="14"/>
      <c r="F23" s="15" t="str">
        <f t="shared" ca="1" si="0"/>
        <v/>
      </c>
      <c r="G23" s="13" t="str">
        <f t="shared" ca="1" si="1"/>
        <v/>
      </c>
      <c r="I23" s="16">
        <f t="shared" ca="1" si="2"/>
        <v>0</v>
      </c>
      <c r="J23" s="12">
        <f t="shared" ca="1" si="3"/>
        <v>0</v>
      </c>
      <c r="K23" s="12">
        <f t="shared" si="4"/>
        <v>0</v>
      </c>
      <c r="L23" s="12">
        <f t="shared" ca="1" si="5"/>
        <v>0</v>
      </c>
      <c r="P23" s="18" t="str">
        <f t="shared" ca="1" si="6"/>
        <v/>
      </c>
      <c r="Q23" s="18" t="str">
        <f t="shared" ca="1" si="7"/>
        <v/>
      </c>
    </row>
    <row r="24" spans="2:17" s="12" customFormat="1" x14ac:dyDescent="0.35">
      <c r="B24" s="13" t="str">
        <f>IF(D24="","",VLOOKUP(D24, 'SKU Масло'!$A$1:$B$50, 2, 0))</f>
        <v/>
      </c>
      <c r="C24" s="13"/>
      <c r="E24" s="14"/>
      <c r="F24" s="15" t="str">
        <f t="shared" ca="1" si="0"/>
        <v/>
      </c>
      <c r="G24" s="13" t="str">
        <f t="shared" ca="1" si="1"/>
        <v/>
      </c>
      <c r="I24" s="16">
        <f t="shared" ca="1" si="2"/>
        <v>0</v>
      </c>
      <c r="J24" s="12">
        <f t="shared" ca="1" si="3"/>
        <v>0</v>
      </c>
      <c r="K24" s="12">
        <f t="shared" si="4"/>
        <v>0</v>
      </c>
      <c r="L24" s="12">
        <f t="shared" ca="1" si="5"/>
        <v>0</v>
      </c>
      <c r="P24" s="18" t="str">
        <f t="shared" ca="1" si="6"/>
        <v/>
      </c>
      <c r="Q24" s="18" t="str">
        <f t="shared" ca="1" si="7"/>
        <v/>
      </c>
    </row>
    <row r="25" spans="2:17" s="12" customFormat="1" x14ac:dyDescent="0.35">
      <c r="B25" s="13" t="str">
        <f>IF(D25="","",VLOOKUP(D25, 'SKU Масло'!$A$1:$B$50, 2, 0))</f>
        <v/>
      </c>
      <c r="C25" s="13"/>
      <c r="E25" s="14"/>
      <c r="F25" s="15" t="str">
        <f t="shared" ca="1" si="0"/>
        <v/>
      </c>
      <c r="G25" s="13" t="str">
        <f t="shared" ca="1" si="1"/>
        <v/>
      </c>
      <c r="I25" s="16">
        <f t="shared" ca="1" si="2"/>
        <v>0</v>
      </c>
      <c r="J25" s="12">
        <f t="shared" ca="1" si="3"/>
        <v>0</v>
      </c>
      <c r="K25" s="12">
        <f t="shared" si="4"/>
        <v>0</v>
      </c>
      <c r="L25" s="12">
        <f t="shared" ca="1" si="5"/>
        <v>0</v>
      </c>
      <c r="P25" s="18" t="str">
        <f t="shared" ca="1" si="6"/>
        <v/>
      </c>
      <c r="Q25" s="18" t="str">
        <f t="shared" ca="1" si="7"/>
        <v/>
      </c>
    </row>
    <row r="26" spans="2:17" s="12" customFormat="1" x14ac:dyDescent="0.35">
      <c r="B26" s="13" t="str">
        <f>IF(D26="","",VLOOKUP(D26, 'SKU Масло'!$A$1:$B$50, 2, 0))</f>
        <v/>
      </c>
      <c r="C26" s="13"/>
      <c r="E26" s="14"/>
      <c r="F26" s="15" t="str">
        <f t="shared" ca="1" si="0"/>
        <v/>
      </c>
      <c r="G26" s="13" t="str">
        <f t="shared" ca="1" si="1"/>
        <v/>
      </c>
      <c r="I26" s="16">
        <f t="shared" ca="1" si="2"/>
        <v>0</v>
      </c>
      <c r="J26" s="12">
        <f t="shared" ca="1" si="3"/>
        <v>0</v>
      </c>
      <c r="K26" s="12">
        <f t="shared" si="4"/>
        <v>0</v>
      </c>
      <c r="L26" s="12">
        <f t="shared" ca="1" si="5"/>
        <v>0</v>
      </c>
      <c r="P26" s="18" t="str">
        <f t="shared" ca="1" si="6"/>
        <v/>
      </c>
      <c r="Q26" s="18" t="str">
        <f t="shared" ca="1" si="7"/>
        <v/>
      </c>
    </row>
    <row r="27" spans="2:17" s="12" customFormat="1" x14ac:dyDescent="0.35">
      <c r="B27" s="13" t="str">
        <f>IF(D27="","",VLOOKUP(D27, 'SKU Масло'!$A$1:$B$50, 2, 0))</f>
        <v/>
      </c>
      <c r="C27" s="13"/>
      <c r="E27" s="14"/>
      <c r="F27" s="15" t="str">
        <f t="shared" ca="1" si="0"/>
        <v/>
      </c>
      <c r="G27" s="13" t="str">
        <f t="shared" ca="1" si="1"/>
        <v/>
      </c>
      <c r="I27" s="16">
        <f t="shared" ca="1" si="2"/>
        <v>0</v>
      </c>
      <c r="J27" s="12">
        <f t="shared" ca="1" si="3"/>
        <v>0</v>
      </c>
      <c r="K27" s="12">
        <f t="shared" si="4"/>
        <v>0</v>
      </c>
      <c r="L27" s="12">
        <f t="shared" ca="1" si="5"/>
        <v>0</v>
      </c>
      <c r="P27" s="18" t="str">
        <f t="shared" ca="1" si="6"/>
        <v/>
      </c>
      <c r="Q27" s="18" t="str">
        <f t="shared" ca="1" si="7"/>
        <v/>
      </c>
    </row>
    <row r="28" spans="2:17" s="12" customFormat="1" x14ac:dyDescent="0.35">
      <c r="B28" s="13" t="str">
        <f>IF(D28="","",VLOOKUP(D28, 'SKU Масло'!$A$1:$B$50, 2, 0))</f>
        <v/>
      </c>
      <c r="E28" s="14"/>
      <c r="F28" s="15" t="str">
        <f t="shared" ca="1" si="0"/>
        <v/>
      </c>
      <c r="G28" s="13" t="str">
        <f t="shared" ca="1" si="1"/>
        <v/>
      </c>
      <c r="I28" s="16">
        <f t="shared" ca="1" si="2"/>
        <v>0</v>
      </c>
      <c r="J28" s="12">
        <f t="shared" ca="1" si="3"/>
        <v>0</v>
      </c>
      <c r="K28" s="12">
        <f t="shared" si="4"/>
        <v>0</v>
      </c>
      <c r="L28" s="12">
        <f t="shared" ca="1" si="5"/>
        <v>0</v>
      </c>
      <c r="P28" s="18" t="str">
        <f t="shared" ca="1" si="6"/>
        <v/>
      </c>
      <c r="Q28" s="18" t="str">
        <f t="shared" ca="1" si="7"/>
        <v/>
      </c>
    </row>
    <row r="29" spans="2:17" s="12" customFormat="1" x14ac:dyDescent="0.35">
      <c r="B29" s="13" t="str">
        <f>IF(D29="","",VLOOKUP(D29, 'SKU Масло'!$A$1:$B$50, 2, 0))</f>
        <v/>
      </c>
      <c r="E29" s="14"/>
      <c r="F29" s="15" t="str">
        <f t="shared" ca="1" si="0"/>
        <v/>
      </c>
      <c r="G29" s="13" t="str">
        <f t="shared" ca="1" si="1"/>
        <v/>
      </c>
      <c r="I29" s="16">
        <f t="shared" ca="1" si="2"/>
        <v>0</v>
      </c>
      <c r="J29" s="12">
        <f t="shared" ca="1" si="3"/>
        <v>0</v>
      </c>
      <c r="K29" s="12">
        <f t="shared" si="4"/>
        <v>0</v>
      </c>
      <c r="L29" s="12">
        <f t="shared" ca="1" si="5"/>
        <v>0</v>
      </c>
      <c r="P29" s="18" t="str">
        <f t="shared" ca="1" si="6"/>
        <v/>
      </c>
      <c r="Q29" s="18" t="str">
        <f t="shared" ca="1" si="7"/>
        <v/>
      </c>
    </row>
    <row r="30" spans="2:17" s="12" customFormat="1" x14ac:dyDescent="0.35">
      <c r="B30" s="13" t="str">
        <f>IF(D30="","",VLOOKUP(D30, 'SKU Масло'!$A$1:$B$50, 2, 0))</f>
        <v/>
      </c>
      <c r="E30" s="14"/>
      <c r="F30" s="15" t="str">
        <f t="shared" ca="1" si="0"/>
        <v/>
      </c>
      <c r="G30" s="13" t="str">
        <f t="shared" ca="1" si="1"/>
        <v/>
      </c>
      <c r="I30" s="16">
        <f t="shared" ca="1" si="2"/>
        <v>0</v>
      </c>
      <c r="J30" s="12">
        <f t="shared" ca="1" si="3"/>
        <v>0</v>
      </c>
      <c r="K30" s="12">
        <f t="shared" si="4"/>
        <v>0</v>
      </c>
      <c r="L30" s="12">
        <f t="shared" ca="1" si="5"/>
        <v>0</v>
      </c>
      <c r="P30" s="18" t="str">
        <f t="shared" ca="1" si="6"/>
        <v/>
      </c>
      <c r="Q30" s="18" t="str">
        <f t="shared" ca="1" si="7"/>
        <v/>
      </c>
    </row>
    <row r="31" spans="2:17" s="12" customFormat="1" x14ac:dyDescent="0.35">
      <c r="B31" s="13" t="str">
        <f>IF(D31="","",VLOOKUP(D31, 'SKU Масло'!$A$1:$B$50, 2, 0))</f>
        <v/>
      </c>
      <c r="E31" s="14"/>
      <c r="F31" s="15" t="str">
        <f t="shared" ca="1" si="0"/>
        <v/>
      </c>
      <c r="G31" s="13" t="str">
        <f t="shared" ca="1" si="1"/>
        <v/>
      </c>
      <c r="I31" s="16">
        <f t="shared" ca="1" si="2"/>
        <v>0</v>
      </c>
      <c r="J31" s="12">
        <f t="shared" ca="1" si="3"/>
        <v>0</v>
      </c>
      <c r="K31" s="12">
        <f t="shared" si="4"/>
        <v>0</v>
      </c>
      <c r="L31" s="12">
        <f t="shared" ca="1" si="5"/>
        <v>0</v>
      </c>
      <c r="P31" s="18" t="str">
        <f t="shared" ca="1" si="6"/>
        <v/>
      </c>
      <c r="Q31" s="18" t="str">
        <f t="shared" ca="1" si="7"/>
        <v/>
      </c>
    </row>
    <row r="32" spans="2:17" s="12" customFormat="1" x14ac:dyDescent="0.35">
      <c r="B32" s="13" t="str">
        <f>IF(D32="","",VLOOKUP(D32, 'SKU Масло'!$A$1:$B$50, 2, 0))</f>
        <v/>
      </c>
      <c r="E32" s="14"/>
      <c r="F32" s="15" t="str">
        <f t="shared" ca="1" si="0"/>
        <v/>
      </c>
      <c r="G32" s="13" t="str">
        <f t="shared" ca="1" si="1"/>
        <v/>
      </c>
      <c r="I32" s="16">
        <f t="shared" ca="1" si="2"/>
        <v>0</v>
      </c>
      <c r="J32" s="12">
        <f t="shared" ca="1" si="3"/>
        <v>0</v>
      </c>
      <c r="K32" s="12">
        <f t="shared" si="4"/>
        <v>0</v>
      </c>
      <c r="L32" s="12">
        <f t="shared" ca="1" si="5"/>
        <v>0</v>
      </c>
      <c r="P32" s="18" t="str">
        <f t="shared" ca="1" si="6"/>
        <v/>
      </c>
      <c r="Q32" s="18" t="str">
        <f t="shared" ca="1" si="7"/>
        <v/>
      </c>
    </row>
    <row r="33" spans="2:17" s="12" customFormat="1" x14ac:dyDescent="0.35">
      <c r="B33" s="13" t="str">
        <f>IF(D33="","",VLOOKUP(D33, 'SKU Масло'!$A$1:$B$50, 2, 0))</f>
        <v/>
      </c>
      <c r="E33" s="14"/>
      <c r="F33" s="15" t="str">
        <f t="shared" ca="1" si="0"/>
        <v/>
      </c>
      <c r="G33" s="13" t="str">
        <f t="shared" ca="1" si="1"/>
        <v/>
      </c>
      <c r="I33" s="16">
        <f t="shared" ca="1" si="2"/>
        <v>0</v>
      </c>
      <c r="J33" s="12">
        <f t="shared" ca="1" si="3"/>
        <v>0</v>
      </c>
      <c r="K33" s="12">
        <f t="shared" si="4"/>
        <v>0</v>
      </c>
      <c r="L33" s="12">
        <f t="shared" ca="1" si="5"/>
        <v>0</v>
      </c>
      <c r="P33" s="18" t="str">
        <f t="shared" ca="1" si="6"/>
        <v/>
      </c>
      <c r="Q33" s="18" t="str">
        <f t="shared" ca="1" si="7"/>
        <v/>
      </c>
    </row>
    <row r="34" spans="2:17" s="12" customFormat="1" x14ac:dyDescent="0.35">
      <c r="B34" s="13" t="str">
        <f>IF(D34="","",VLOOKUP(D34, 'SKU Масло'!$A$1:$B$50, 2, 0))</f>
        <v/>
      </c>
      <c r="E34" s="14"/>
      <c r="F34" s="15" t="str">
        <f t="shared" ca="1" si="0"/>
        <v/>
      </c>
      <c r="G34" s="13" t="str">
        <f t="shared" ca="1" si="1"/>
        <v/>
      </c>
      <c r="I34" s="16">
        <f t="shared" ca="1" si="2"/>
        <v>0</v>
      </c>
      <c r="J34" s="12">
        <f t="shared" ca="1" si="3"/>
        <v>0</v>
      </c>
      <c r="K34" s="12">
        <f t="shared" si="4"/>
        <v>0</v>
      </c>
      <c r="L34" s="12">
        <f t="shared" ca="1" si="5"/>
        <v>0</v>
      </c>
      <c r="P34" s="18" t="str">
        <f t="shared" ca="1" si="6"/>
        <v/>
      </c>
      <c r="Q34" s="18" t="str">
        <f t="shared" ca="1" si="7"/>
        <v/>
      </c>
    </row>
    <row r="35" spans="2:17" s="12" customFormat="1" x14ac:dyDescent="0.35">
      <c r="B35" s="13" t="str">
        <f>IF(D35="","",VLOOKUP(D35, 'SKU Масло'!$A$1:$B$50, 2, 0))</f>
        <v/>
      </c>
      <c r="E35" s="14"/>
      <c r="F35" s="15" t="str">
        <f t="shared" ref="F35:F66" ca="1" si="8">IF(H35="","",(INDIRECT("L" &amp; ROW() - 1) - L35))</f>
        <v/>
      </c>
      <c r="G35" s="13" t="str">
        <f t="shared" ref="G35:G66" ca="1" si="9">IF(H35 = "-", INDIRECT("C" &amp; ROW() - 1),"")</f>
        <v/>
      </c>
      <c r="I35" s="16">
        <f t="shared" ref="I35:I66" ca="1" si="10">IF(H35 = "-", -INDIRECT("C" &amp; ROW() - 1),E35)</f>
        <v>0</v>
      </c>
      <c r="J35" s="12">
        <f t="shared" ref="J35:J66" ca="1" si="11">IF(H35 = "-", SUM(INDIRECT(ADDRESS(2,COLUMN(I35)) &amp; ":" &amp; ADDRESS(ROW(),COLUMN(I35)))), 0)</f>
        <v>0</v>
      </c>
      <c r="K35" s="12">
        <f t="shared" ref="K35:K66" si="12">IF(H35="-",1,0)</f>
        <v>0</v>
      </c>
      <c r="L35" s="12">
        <f t="shared" ref="L35:L66" ca="1" si="13">IF(J35 = 0, INDIRECT("L" &amp; ROW() - 1), J35)</f>
        <v>0</v>
      </c>
      <c r="P35" s="18" t="str">
        <f t="shared" ref="P35:P66" ca="1" si="14">IF(O35 = "", "", O35 / INDIRECT("D" &amp; ROW() - 1) )</f>
        <v/>
      </c>
      <c r="Q35" s="18" t="str">
        <f t="shared" ca="1" si="7"/>
        <v/>
      </c>
    </row>
    <row r="36" spans="2:17" s="12" customFormat="1" x14ac:dyDescent="0.35">
      <c r="B36" s="13" t="str">
        <f>IF(D36="","",VLOOKUP(D36, 'SKU Масло'!$A$1:$B$50, 2, 0))</f>
        <v/>
      </c>
      <c r="E36" s="14"/>
      <c r="F36" s="15" t="str">
        <f t="shared" ca="1" si="8"/>
        <v/>
      </c>
      <c r="G36" s="13" t="str">
        <f t="shared" ca="1" si="9"/>
        <v/>
      </c>
      <c r="I36" s="16">
        <f t="shared" ca="1" si="10"/>
        <v>0</v>
      </c>
      <c r="J36" s="12">
        <f t="shared" ca="1" si="11"/>
        <v>0</v>
      </c>
      <c r="K36" s="12">
        <f t="shared" si="12"/>
        <v>0</v>
      </c>
      <c r="L36" s="12">
        <f t="shared" ca="1" si="13"/>
        <v>0</v>
      </c>
      <c r="P36" s="18" t="str">
        <f t="shared" ca="1" si="14"/>
        <v/>
      </c>
      <c r="Q36" s="18" t="str">
        <f t="shared" ca="1" si="7"/>
        <v/>
      </c>
    </row>
    <row r="37" spans="2:17" s="12" customFormat="1" x14ac:dyDescent="0.35">
      <c r="B37" s="13" t="str">
        <f>IF(D37="","",VLOOKUP(D37, 'SKU Масло'!$A$1:$B$50, 2, 0))</f>
        <v/>
      </c>
      <c r="E37" s="14"/>
      <c r="F37" s="15" t="str">
        <f t="shared" ca="1" si="8"/>
        <v/>
      </c>
      <c r="G37" s="13" t="str">
        <f t="shared" ca="1" si="9"/>
        <v/>
      </c>
      <c r="I37" s="16">
        <f t="shared" ca="1" si="10"/>
        <v>0</v>
      </c>
      <c r="J37" s="12">
        <f t="shared" ca="1" si="11"/>
        <v>0</v>
      </c>
      <c r="K37" s="12">
        <f t="shared" si="12"/>
        <v>0</v>
      </c>
      <c r="L37" s="12">
        <f t="shared" ca="1" si="13"/>
        <v>0</v>
      </c>
      <c r="P37" s="18" t="str">
        <f t="shared" ca="1" si="14"/>
        <v/>
      </c>
      <c r="Q37" s="18" t="str">
        <f t="shared" ca="1" si="7"/>
        <v/>
      </c>
    </row>
    <row r="38" spans="2:17" s="12" customFormat="1" x14ac:dyDescent="0.35">
      <c r="B38" s="13" t="str">
        <f>IF(D38="","",VLOOKUP(D38, 'SKU Масло'!$A$1:$B$50, 2, 0))</f>
        <v/>
      </c>
      <c r="E38" s="14"/>
      <c r="F38" s="15" t="str">
        <f t="shared" ca="1" si="8"/>
        <v/>
      </c>
      <c r="G38" s="13" t="str">
        <f t="shared" ca="1" si="9"/>
        <v/>
      </c>
      <c r="I38" s="16">
        <f t="shared" ca="1" si="10"/>
        <v>0</v>
      </c>
      <c r="J38" s="12">
        <f t="shared" ca="1" si="11"/>
        <v>0</v>
      </c>
      <c r="K38" s="12">
        <f t="shared" si="12"/>
        <v>0</v>
      </c>
      <c r="L38" s="12">
        <f t="shared" ca="1" si="13"/>
        <v>0</v>
      </c>
      <c r="P38" s="18" t="str">
        <f t="shared" ca="1" si="14"/>
        <v/>
      </c>
      <c r="Q38" s="18" t="str">
        <f t="shared" ca="1" si="7"/>
        <v/>
      </c>
    </row>
    <row r="39" spans="2:17" s="12" customFormat="1" x14ac:dyDescent="0.35">
      <c r="B39" s="13" t="str">
        <f>IF(D39="","",VLOOKUP(D39, 'SKU Масло'!$A$1:$B$50, 2, 0))</f>
        <v/>
      </c>
      <c r="E39" s="14"/>
      <c r="F39" s="15" t="str">
        <f t="shared" ca="1" si="8"/>
        <v/>
      </c>
      <c r="G39" s="13" t="str">
        <f t="shared" ca="1" si="9"/>
        <v/>
      </c>
      <c r="I39" s="16">
        <f t="shared" ca="1" si="10"/>
        <v>0</v>
      </c>
      <c r="J39" s="12">
        <f t="shared" ca="1" si="11"/>
        <v>0</v>
      </c>
      <c r="K39" s="12">
        <f t="shared" si="12"/>
        <v>0</v>
      </c>
      <c r="L39" s="12">
        <f t="shared" ca="1" si="13"/>
        <v>0</v>
      </c>
      <c r="P39" s="18" t="str">
        <f t="shared" ca="1" si="14"/>
        <v/>
      </c>
      <c r="Q39" s="18" t="str">
        <f t="shared" ca="1" si="7"/>
        <v/>
      </c>
    </row>
    <row r="40" spans="2:17" s="12" customFormat="1" x14ac:dyDescent="0.35">
      <c r="B40" s="13" t="str">
        <f>IF(D40="","",VLOOKUP(D40, 'SKU Масло'!$A$1:$B$50, 2, 0))</f>
        <v/>
      </c>
      <c r="E40" s="14"/>
      <c r="F40" s="15" t="str">
        <f t="shared" ca="1" si="8"/>
        <v/>
      </c>
      <c r="G40" s="13" t="str">
        <f t="shared" ca="1" si="9"/>
        <v/>
      </c>
      <c r="I40" s="16">
        <f t="shared" ca="1" si="10"/>
        <v>0</v>
      </c>
      <c r="J40" s="12">
        <f t="shared" ca="1" si="11"/>
        <v>0</v>
      </c>
      <c r="K40" s="12">
        <f t="shared" si="12"/>
        <v>0</v>
      </c>
      <c r="L40" s="12">
        <f t="shared" ca="1" si="13"/>
        <v>0</v>
      </c>
      <c r="P40" s="18" t="str">
        <f t="shared" ca="1" si="14"/>
        <v/>
      </c>
      <c r="Q40" s="18" t="str">
        <f t="shared" ca="1" si="7"/>
        <v/>
      </c>
    </row>
    <row r="41" spans="2:17" s="12" customFormat="1" x14ac:dyDescent="0.35">
      <c r="B41" s="13" t="str">
        <f>IF(D41="","",VLOOKUP(D41, 'SKU Масло'!$A$1:$B$50, 2, 0))</f>
        <v/>
      </c>
      <c r="E41" s="14"/>
      <c r="F41" s="15" t="str">
        <f t="shared" ca="1" si="8"/>
        <v/>
      </c>
      <c r="G41" s="13" t="str">
        <f t="shared" ca="1" si="9"/>
        <v/>
      </c>
      <c r="I41" s="16">
        <f t="shared" ca="1" si="10"/>
        <v>0</v>
      </c>
      <c r="J41" s="12">
        <f t="shared" ca="1" si="11"/>
        <v>0</v>
      </c>
      <c r="K41" s="12">
        <f t="shared" si="12"/>
        <v>0</v>
      </c>
      <c r="L41" s="12">
        <f t="shared" ca="1" si="13"/>
        <v>0</v>
      </c>
      <c r="P41" s="18" t="str">
        <f t="shared" ca="1" si="14"/>
        <v/>
      </c>
      <c r="Q41" s="18" t="str">
        <f t="shared" ca="1" si="7"/>
        <v/>
      </c>
    </row>
    <row r="42" spans="2:17" s="12" customFormat="1" x14ac:dyDescent="0.35">
      <c r="B42" s="13" t="str">
        <f>IF(D42="","",VLOOKUP(D42, 'SKU Масло'!$A$1:$B$50, 2, 0))</f>
        <v/>
      </c>
      <c r="E42" s="14"/>
      <c r="F42" s="15" t="str">
        <f t="shared" ca="1" si="8"/>
        <v/>
      </c>
      <c r="G42" s="13" t="str">
        <f t="shared" ca="1" si="9"/>
        <v/>
      </c>
      <c r="I42" s="16">
        <f t="shared" ca="1" si="10"/>
        <v>0</v>
      </c>
      <c r="J42" s="12">
        <f t="shared" ca="1" si="11"/>
        <v>0</v>
      </c>
      <c r="K42" s="12">
        <f t="shared" si="12"/>
        <v>0</v>
      </c>
      <c r="L42" s="12">
        <f t="shared" ca="1" si="13"/>
        <v>0</v>
      </c>
      <c r="P42" s="18" t="str">
        <f t="shared" ca="1" si="14"/>
        <v/>
      </c>
      <c r="Q42" s="18" t="str">
        <f t="shared" ca="1" si="7"/>
        <v/>
      </c>
    </row>
    <row r="43" spans="2:17" s="12" customFormat="1" x14ac:dyDescent="0.35">
      <c r="B43" s="13" t="str">
        <f>IF(D43="","",VLOOKUP(D43, 'SKU Масло'!$A$1:$B$50, 2, 0))</f>
        <v/>
      </c>
      <c r="E43" s="14"/>
      <c r="F43" s="15" t="str">
        <f t="shared" ca="1" si="8"/>
        <v/>
      </c>
      <c r="G43" s="13" t="str">
        <f t="shared" ca="1" si="9"/>
        <v/>
      </c>
      <c r="I43" s="16">
        <f t="shared" ca="1" si="10"/>
        <v>0</v>
      </c>
      <c r="J43" s="12">
        <f t="shared" ca="1" si="11"/>
        <v>0</v>
      </c>
      <c r="K43" s="12">
        <f t="shared" si="12"/>
        <v>0</v>
      </c>
      <c r="L43" s="12">
        <f t="shared" ca="1" si="13"/>
        <v>0</v>
      </c>
      <c r="P43" s="18" t="str">
        <f t="shared" ca="1" si="14"/>
        <v/>
      </c>
      <c r="Q43" s="18" t="str">
        <f t="shared" ca="1" si="7"/>
        <v/>
      </c>
    </row>
    <row r="44" spans="2:17" s="12" customFormat="1" x14ac:dyDescent="0.35">
      <c r="B44" s="13" t="str">
        <f>IF(D44="","",VLOOKUP(D44, 'SKU Масло'!$A$1:$B$50, 2, 0))</f>
        <v/>
      </c>
      <c r="E44" s="14"/>
      <c r="F44" s="15" t="str">
        <f t="shared" ca="1" si="8"/>
        <v/>
      </c>
      <c r="G44" s="13" t="str">
        <f t="shared" ca="1" si="9"/>
        <v/>
      </c>
      <c r="I44" s="16">
        <f t="shared" ca="1" si="10"/>
        <v>0</v>
      </c>
      <c r="J44" s="12">
        <f t="shared" ca="1" si="11"/>
        <v>0</v>
      </c>
      <c r="K44" s="12">
        <f t="shared" si="12"/>
        <v>0</v>
      </c>
      <c r="L44" s="12">
        <f t="shared" ca="1" si="13"/>
        <v>0</v>
      </c>
      <c r="P44" s="18" t="str">
        <f t="shared" ca="1" si="14"/>
        <v/>
      </c>
      <c r="Q44" s="18" t="str">
        <f t="shared" ca="1" si="7"/>
        <v/>
      </c>
    </row>
    <row r="45" spans="2:17" s="12" customFormat="1" x14ac:dyDescent="0.35">
      <c r="B45" s="13" t="str">
        <f>IF(D45="","",VLOOKUP(D45, 'SKU Масло'!$A$1:$B$50, 2, 0))</f>
        <v/>
      </c>
      <c r="E45" s="14"/>
      <c r="F45" s="15" t="str">
        <f t="shared" ca="1" si="8"/>
        <v/>
      </c>
      <c r="G45" s="13" t="str">
        <f t="shared" ca="1" si="9"/>
        <v/>
      </c>
      <c r="I45" s="16">
        <f t="shared" ca="1" si="10"/>
        <v>0</v>
      </c>
      <c r="J45" s="12">
        <f t="shared" ca="1" si="11"/>
        <v>0</v>
      </c>
      <c r="K45" s="12">
        <f t="shared" si="12"/>
        <v>0</v>
      </c>
      <c r="L45" s="12">
        <f t="shared" ca="1" si="13"/>
        <v>0</v>
      </c>
      <c r="P45" s="18" t="str">
        <f t="shared" ca="1" si="14"/>
        <v/>
      </c>
      <c r="Q45" s="18" t="str">
        <f t="shared" ca="1" si="7"/>
        <v/>
      </c>
    </row>
    <row r="46" spans="2:17" s="12" customFormat="1" x14ac:dyDescent="0.35">
      <c r="B46" s="13" t="str">
        <f>IF(D46="","",VLOOKUP(D46, 'SKU Масло'!$A$1:$B$50, 2, 0))</f>
        <v/>
      </c>
      <c r="E46" s="14"/>
      <c r="F46" s="15" t="str">
        <f t="shared" ca="1" si="8"/>
        <v/>
      </c>
      <c r="G46" s="13" t="str">
        <f t="shared" ca="1" si="9"/>
        <v/>
      </c>
      <c r="I46" s="16">
        <f t="shared" ca="1" si="10"/>
        <v>0</v>
      </c>
      <c r="J46" s="12">
        <f t="shared" ca="1" si="11"/>
        <v>0</v>
      </c>
      <c r="K46" s="12">
        <f t="shared" si="12"/>
        <v>0</v>
      </c>
      <c r="L46" s="12">
        <f t="shared" ca="1" si="13"/>
        <v>0</v>
      </c>
      <c r="P46" s="18" t="str">
        <f t="shared" ca="1" si="14"/>
        <v/>
      </c>
      <c r="Q46" s="18" t="str">
        <f t="shared" ca="1" si="7"/>
        <v/>
      </c>
    </row>
    <row r="47" spans="2:17" s="12" customFormat="1" x14ac:dyDescent="0.35">
      <c r="B47" s="13" t="str">
        <f>IF(D47="","",VLOOKUP(D47, 'SKU Масло'!$A$1:$B$50, 2, 0))</f>
        <v/>
      </c>
      <c r="E47" s="14"/>
      <c r="F47" s="15" t="str">
        <f t="shared" ca="1" si="8"/>
        <v/>
      </c>
      <c r="G47" s="13" t="str">
        <f t="shared" ca="1" si="9"/>
        <v/>
      </c>
      <c r="I47" s="16">
        <f t="shared" ca="1" si="10"/>
        <v>0</v>
      </c>
      <c r="J47" s="12">
        <f t="shared" ca="1" si="11"/>
        <v>0</v>
      </c>
      <c r="K47" s="12">
        <f t="shared" si="12"/>
        <v>0</v>
      </c>
      <c r="L47" s="12">
        <f t="shared" ca="1" si="13"/>
        <v>0</v>
      </c>
      <c r="P47" s="18" t="str">
        <f t="shared" ca="1" si="14"/>
        <v/>
      </c>
      <c r="Q47" s="18" t="str">
        <f t="shared" ca="1" si="7"/>
        <v/>
      </c>
    </row>
    <row r="48" spans="2:17" s="12" customFormat="1" x14ac:dyDescent="0.35">
      <c r="B48" s="13" t="str">
        <f>IF(D48="","",VLOOKUP(D48, 'SKU Масло'!$A$1:$B$50, 2, 0))</f>
        <v/>
      </c>
      <c r="E48" s="14"/>
      <c r="F48" s="15" t="str">
        <f t="shared" ca="1" si="8"/>
        <v/>
      </c>
      <c r="G48" s="13" t="str">
        <f t="shared" ca="1" si="9"/>
        <v/>
      </c>
      <c r="I48" s="16">
        <f t="shared" ca="1" si="10"/>
        <v>0</v>
      </c>
      <c r="J48" s="12">
        <f t="shared" ca="1" si="11"/>
        <v>0</v>
      </c>
      <c r="K48" s="12">
        <f t="shared" si="12"/>
        <v>0</v>
      </c>
      <c r="L48" s="12">
        <f t="shared" ca="1" si="13"/>
        <v>0</v>
      </c>
      <c r="P48" s="18" t="str">
        <f t="shared" ca="1" si="14"/>
        <v/>
      </c>
      <c r="Q48" s="18" t="str">
        <f t="shared" ca="1" si="7"/>
        <v/>
      </c>
    </row>
    <row r="49" spans="2:17" s="12" customFormat="1" x14ac:dyDescent="0.35">
      <c r="B49" s="13" t="str">
        <f>IF(D49="","",VLOOKUP(D49, 'SKU Масло'!$A$1:$B$50, 2, 0))</f>
        <v/>
      </c>
      <c r="E49" s="14"/>
      <c r="F49" s="15" t="str">
        <f t="shared" ca="1" si="8"/>
        <v/>
      </c>
      <c r="G49" s="13" t="str">
        <f t="shared" ca="1" si="9"/>
        <v/>
      </c>
      <c r="I49" s="16">
        <f t="shared" ca="1" si="10"/>
        <v>0</v>
      </c>
      <c r="J49" s="12">
        <f t="shared" ca="1" si="11"/>
        <v>0</v>
      </c>
      <c r="K49" s="12">
        <f t="shared" si="12"/>
        <v>0</v>
      </c>
      <c r="L49" s="12">
        <f t="shared" ca="1" si="13"/>
        <v>0</v>
      </c>
      <c r="P49" s="18" t="str">
        <f t="shared" ca="1" si="14"/>
        <v/>
      </c>
      <c r="Q49" s="18" t="str">
        <f t="shared" ca="1" si="7"/>
        <v/>
      </c>
    </row>
    <row r="50" spans="2:17" s="12" customFormat="1" x14ac:dyDescent="0.35">
      <c r="B50" s="13" t="str">
        <f>IF(D50="","",VLOOKUP(D50, 'SKU Масло'!$A$1:$B$50, 2, 0))</f>
        <v/>
      </c>
      <c r="E50" s="14"/>
      <c r="F50" s="15" t="str">
        <f t="shared" ca="1" si="8"/>
        <v/>
      </c>
      <c r="G50" s="13" t="str">
        <f t="shared" ca="1" si="9"/>
        <v/>
      </c>
      <c r="I50" s="16">
        <f t="shared" ca="1" si="10"/>
        <v>0</v>
      </c>
      <c r="J50" s="12">
        <f t="shared" ca="1" si="11"/>
        <v>0</v>
      </c>
      <c r="K50" s="12">
        <f t="shared" si="12"/>
        <v>0</v>
      </c>
      <c r="L50" s="12">
        <f t="shared" ca="1" si="13"/>
        <v>0</v>
      </c>
      <c r="P50" s="18" t="str">
        <f t="shared" ca="1" si="14"/>
        <v/>
      </c>
      <c r="Q50" s="18" t="str">
        <f t="shared" ca="1" si="7"/>
        <v/>
      </c>
    </row>
    <row r="51" spans="2:17" s="12" customFormat="1" x14ac:dyDescent="0.35">
      <c r="B51" s="13" t="str">
        <f>IF(D51="","",VLOOKUP(D51, 'SKU Масло'!$A$1:$B$50, 2, 0))</f>
        <v/>
      </c>
      <c r="E51" s="14"/>
      <c r="F51" s="15" t="str">
        <f t="shared" ca="1" si="8"/>
        <v/>
      </c>
      <c r="G51" s="13" t="str">
        <f t="shared" ca="1" si="9"/>
        <v/>
      </c>
      <c r="I51" s="16">
        <f t="shared" ca="1" si="10"/>
        <v>0</v>
      </c>
      <c r="J51" s="12">
        <f t="shared" ca="1" si="11"/>
        <v>0</v>
      </c>
      <c r="K51" s="12">
        <f t="shared" si="12"/>
        <v>0</v>
      </c>
      <c r="L51" s="12">
        <f t="shared" ca="1" si="13"/>
        <v>0</v>
      </c>
      <c r="P51" s="18" t="str">
        <f t="shared" ca="1" si="14"/>
        <v/>
      </c>
      <c r="Q51" s="18" t="str">
        <f t="shared" ca="1" si="7"/>
        <v/>
      </c>
    </row>
    <row r="52" spans="2:17" s="12" customFormat="1" x14ac:dyDescent="0.35">
      <c r="B52" s="13" t="str">
        <f>IF(D52="","",VLOOKUP(D52, 'SKU Масло'!$A$1:$B$50, 2, 0))</f>
        <v/>
      </c>
      <c r="E52" s="14"/>
      <c r="F52" s="15" t="str">
        <f t="shared" ca="1" si="8"/>
        <v/>
      </c>
      <c r="G52" s="13" t="str">
        <f t="shared" ca="1" si="9"/>
        <v/>
      </c>
      <c r="I52" s="16">
        <f t="shared" ca="1" si="10"/>
        <v>0</v>
      </c>
      <c r="J52" s="12">
        <f t="shared" ca="1" si="11"/>
        <v>0</v>
      </c>
      <c r="K52" s="12">
        <f t="shared" si="12"/>
        <v>0</v>
      </c>
      <c r="L52" s="12">
        <f t="shared" ca="1" si="13"/>
        <v>0</v>
      </c>
      <c r="P52" s="18" t="str">
        <f t="shared" ca="1" si="14"/>
        <v/>
      </c>
      <c r="Q52" s="18" t="str">
        <f t="shared" ca="1" si="7"/>
        <v/>
      </c>
    </row>
    <row r="53" spans="2:17" s="12" customFormat="1" x14ac:dyDescent="0.35">
      <c r="B53" s="13" t="str">
        <f>IF(D53="","",VLOOKUP(D53, 'SKU Масло'!$A$1:$B$50, 2, 0))</f>
        <v/>
      </c>
      <c r="E53" s="14"/>
      <c r="F53" s="15" t="str">
        <f t="shared" ca="1" si="8"/>
        <v/>
      </c>
      <c r="G53" s="13" t="str">
        <f t="shared" ca="1" si="9"/>
        <v/>
      </c>
      <c r="I53" s="16">
        <f t="shared" ca="1" si="10"/>
        <v>0</v>
      </c>
      <c r="J53" s="12">
        <f t="shared" ca="1" si="11"/>
        <v>0</v>
      </c>
      <c r="K53" s="12">
        <f t="shared" si="12"/>
        <v>0</v>
      </c>
      <c r="L53" s="12">
        <f t="shared" ca="1" si="13"/>
        <v>0</v>
      </c>
      <c r="P53" s="18" t="str">
        <f t="shared" ca="1" si="14"/>
        <v/>
      </c>
      <c r="Q53" s="18" t="str">
        <f t="shared" ca="1" si="7"/>
        <v/>
      </c>
    </row>
    <row r="54" spans="2:17" s="12" customFormat="1" x14ac:dyDescent="0.35">
      <c r="B54" s="13" t="str">
        <f>IF(D54="","",VLOOKUP(D54, 'SKU Масло'!$A$1:$B$50, 2, 0))</f>
        <v/>
      </c>
      <c r="E54" s="14"/>
      <c r="F54" s="15" t="str">
        <f t="shared" ca="1" si="8"/>
        <v/>
      </c>
      <c r="G54" s="13" t="str">
        <f t="shared" ca="1" si="9"/>
        <v/>
      </c>
      <c r="I54" s="16">
        <f t="shared" ca="1" si="10"/>
        <v>0</v>
      </c>
      <c r="J54" s="12">
        <f t="shared" ca="1" si="11"/>
        <v>0</v>
      </c>
      <c r="K54" s="12">
        <f t="shared" si="12"/>
        <v>0</v>
      </c>
      <c r="L54" s="12">
        <f t="shared" ca="1" si="13"/>
        <v>0</v>
      </c>
      <c r="P54" s="18" t="str">
        <f t="shared" ca="1" si="14"/>
        <v/>
      </c>
      <c r="Q54" s="18" t="str">
        <f t="shared" ca="1" si="7"/>
        <v/>
      </c>
    </row>
    <row r="55" spans="2:17" s="12" customFormat="1" x14ac:dyDescent="0.35">
      <c r="B55" s="13" t="str">
        <f>IF(D55="","",VLOOKUP(D55, 'SKU Масло'!$A$1:$B$50, 2, 0))</f>
        <v/>
      </c>
      <c r="E55" s="14"/>
      <c r="F55" s="15" t="str">
        <f t="shared" ca="1" si="8"/>
        <v/>
      </c>
      <c r="G55" s="13" t="str">
        <f t="shared" ca="1" si="9"/>
        <v/>
      </c>
      <c r="I55" s="16">
        <f t="shared" ca="1" si="10"/>
        <v>0</v>
      </c>
      <c r="J55" s="12">
        <f t="shared" ca="1" si="11"/>
        <v>0</v>
      </c>
      <c r="K55" s="12">
        <f t="shared" si="12"/>
        <v>0</v>
      </c>
      <c r="L55" s="12">
        <f t="shared" ca="1" si="13"/>
        <v>0</v>
      </c>
      <c r="P55" s="18" t="str">
        <f t="shared" ca="1" si="14"/>
        <v/>
      </c>
      <c r="Q55" s="18" t="str">
        <f t="shared" ca="1" si="7"/>
        <v/>
      </c>
    </row>
    <row r="56" spans="2:17" s="12" customFormat="1" x14ac:dyDescent="0.35">
      <c r="B56" s="13" t="str">
        <f>IF(D56="","",VLOOKUP(D56, 'SKU Масло'!$A$1:$B$50, 2, 0))</f>
        <v/>
      </c>
      <c r="E56" s="14"/>
      <c r="F56" s="15" t="str">
        <f t="shared" ca="1" si="8"/>
        <v/>
      </c>
      <c r="G56" s="13" t="str">
        <f t="shared" ca="1" si="9"/>
        <v/>
      </c>
      <c r="I56" s="16">
        <f t="shared" ca="1" si="10"/>
        <v>0</v>
      </c>
      <c r="J56" s="12">
        <f t="shared" ca="1" si="11"/>
        <v>0</v>
      </c>
      <c r="K56" s="12">
        <f t="shared" si="12"/>
        <v>0</v>
      </c>
      <c r="L56" s="12">
        <f t="shared" ca="1" si="13"/>
        <v>0</v>
      </c>
      <c r="P56" s="18" t="str">
        <f t="shared" ca="1" si="14"/>
        <v/>
      </c>
      <c r="Q56" s="18" t="str">
        <f t="shared" ca="1" si="7"/>
        <v/>
      </c>
    </row>
    <row r="57" spans="2:17" s="12" customFormat="1" x14ac:dyDescent="0.35">
      <c r="B57" s="13" t="str">
        <f>IF(D57="","",VLOOKUP(D57, 'SKU Масло'!$A$1:$B$50, 2, 0))</f>
        <v/>
      </c>
      <c r="E57" s="14"/>
      <c r="F57" s="15" t="str">
        <f t="shared" ca="1" si="8"/>
        <v/>
      </c>
      <c r="G57" s="13" t="str">
        <f t="shared" ca="1" si="9"/>
        <v/>
      </c>
      <c r="I57" s="16">
        <f t="shared" ca="1" si="10"/>
        <v>0</v>
      </c>
      <c r="J57" s="12">
        <f t="shared" ca="1" si="11"/>
        <v>0</v>
      </c>
      <c r="K57" s="12">
        <f t="shared" si="12"/>
        <v>0</v>
      </c>
      <c r="L57" s="12">
        <f t="shared" ca="1" si="13"/>
        <v>0</v>
      </c>
      <c r="P57" s="18" t="str">
        <f t="shared" ca="1" si="14"/>
        <v/>
      </c>
      <c r="Q57" s="18" t="str">
        <f t="shared" ca="1" si="7"/>
        <v/>
      </c>
    </row>
    <row r="58" spans="2:17" s="12" customFormat="1" x14ac:dyDescent="0.35">
      <c r="B58" s="13" t="str">
        <f>IF(D58="","",VLOOKUP(D58, 'SKU Масло'!$A$1:$B$50, 2, 0))</f>
        <v/>
      </c>
      <c r="E58" s="14"/>
      <c r="F58" s="15" t="str">
        <f t="shared" ca="1" si="8"/>
        <v/>
      </c>
      <c r="G58" s="13" t="str">
        <f t="shared" ca="1" si="9"/>
        <v/>
      </c>
      <c r="I58" s="16">
        <f t="shared" ca="1" si="10"/>
        <v>0</v>
      </c>
      <c r="J58" s="12">
        <f t="shared" ca="1" si="11"/>
        <v>0</v>
      </c>
      <c r="K58" s="12">
        <f t="shared" si="12"/>
        <v>0</v>
      </c>
      <c r="L58" s="12">
        <f t="shared" ca="1" si="13"/>
        <v>0</v>
      </c>
      <c r="P58" s="18" t="str">
        <f t="shared" ca="1" si="14"/>
        <v/>
      </c>
      <c r="Q58" s="18" t="str">
        <f t="shared" ca="1" si="7"/>
        <v/>
      </c>
    </row>
    <row r="59" spans="2:17" s="12" customFormat="1" x14ac:dyDescent="0.35">
      <c r="B59" s="13" t="str">
        <f>IF(D59="","",VLOOKUP(D59, 'SKU Масло'!$A$1:$B$50, 2, 0))</f>
        <v/>
      </c>
      <c r="E59" s="14"/>
      <c r="F59" s="15" t="str">
        <f t="shared" ca="1" si="8"/>
        <v/>
      </c>
      <c r="G59" s="13" t="str">
        <f t="shared" ca="1" si="9"/>
        <v/>
      </c>
      <c r="I59" s="16">
        <f t="shared" ca="1" si="10"/>
        <v>0</v>
      </c>
      <c r="J59" s="12">
        <f t="shared" ca="1" si="11"/>
        <v>0</v>
      </c>
      <c r="K59" s="12">
        <f t="shared" si="12"/>
        <v>0</v>
      </c>
      <c r="L59" s="12">
        <f t="shared" ca="1" si="13"/>
        <v>0</v>
      </c>
      <c r="P59" s="18" t="str">
        <f t="shared" ca="1" si="14"/>
        <v/>
      </c>
      <c r="Q59" s="18" t="str">
        <f t="shared" ca="1" si="7"/>
        <v/>
      </c>
    </row>
    <row r="60" spans="2:17" s="12" customFormat="1" x14ac:dyDescent="0.35">
      <c r="B60" s="13" t="str">
        <f>IF(D60="","",VLOOKUP(D60, 'SKU Масло'!$A$1:$B$50, 2, 0))</f>
        <v/>
      </c>
      <c r="E60" s="14"/>
      <c r="F60" s="15" t="str">
        <f t="shared" ca="1" si="8"/>
        <v/>
      </c>
      <c r="G60" s="13" t="str">
        <f t="shared" ca="1" si="9"/>
        <v/>
      </c>
      <c r="I60" s="16">
        <f t="shared" ca="1" si="10"/>
        <v>0</v>
      </c>
      <c r="J60" s="12">
        <f t="shared" ca="1" si="11"/>
        <v>0</v>
      </c>
      <c r="K60" s="12">
        <f t="shared" si="12"/>
        <v>0</v>
      </c>
      <c r="L60" s="12">
        <f t="shared" ca="1" si="13"/>
        <v>0</v>
      </c>
      <c r="P60" s="18" t="str">
        <f t="shared" ca="1" si="14"/>
        <v/>
      </c>
      <c r="Q60" s="18" t="str">
        <f t="shared" ca="1" si="7"/>
        <v/>
      </c>
    </row>
    <row r="61" spans="2:17" s="12" customFormat="1" x14ac:dyDescent="0.35">
      <c r="B61" s="13" t="str">
        <f>IF(D61="","",VLOOKUP(D61, 'SKU Масло'!$A$1:$B$50, 2, 0))</f>
        <v/>
      </c>
      <c r="E61" s="14"/>
      <c r="F61" s="15" t="str">
        <f t="shared" ca="1" si="8"/>
        <v/>
      </c>
      <c r="G61" s="13" t="str">
        <f t="shared" ca="1" si="9"/>
        <v/>
      </c>
      <c r="I61" s="16">
        <f t="shared" ca="1" si="10"/>
        <v>0</v>
      </c>
      <c r="J61" s="12">
        <f t="shared" ca="1" si="11"/>
        <v>0</v>
      </c>
      <c r="K61" s="12">
        <f t="shared" si="12"/>
        <v>0</v>
      </c>
      <c r="L61" s="12">
        <f t="shared" ca="1" si="13"/>
        <v>0</v>
      </c>
      <c r="P61" s="18" t="str">
        <f t="shared" ca="1" si="14"/>
        <v/>
      </c>
      <c r="Q61" s="18" t="str">
        <f t="shared" ca="1" si="7"/>
        <v/>
      </c>
    </row>
    <row r="62" spans="2:17" s="12" customFormat="1" x14ac:dyDescent="0.35">
      <c r="B62" s="13" t="str">
        <f>IF(D62="","",VLOOKUP(D62, 'SKU Масло'!$A$1:$B$50, 2, 0))</f>
        <v/>
      </c>
      <c r="E62" s="14"/>
      <c r="F62" s="15" t="str">
        <f t="shared" ca="1" si="8"/>
        <v/>
      </c>
      <c r="G62" s="13" t="str">
        <f t="shared" ca="1" si="9"/>
        <v/>
      </c>
      <c r="I62" s="16">
        <f t="shared" ca="1" si="10"/>
        <v>0</v>
      </c>
      <c r="J62" s="12">
        <f t="shared" ca="1" si="11"/>
        <v>0</v>
      </c>
      <c r="K62" s="12">
        <f t="shared" si="12"/>
        <v>0</v>
      </c>
      <c r="L62" s="12">
        <f t="shared" ca="1" si="13"/>
        <v>0</v>
      </c>
      <c r="P62" s="18" t="str">
        <f t="shared" ca="1" si="14"/>
        <v/>
      </c>
      <c r="Q62" s="18" t="str">
        <f t="shared" ca="1" si="7"/>
        <v/>
      </c>
    </row>
    <row r="63" spans="2:17" s="12" customFormat="1" x14ac:dyDescent="0.35">
      <c r="B63" s="13" t="str">
        <f>IF(D63="","",VLOOKUP(D63, 'SKU Масло'!$A$1:$B$50, 2, 0))</f>
        <v/>
      </c>
      <c r="E63" s="14"/>
      <c r="F63" s="15" t="str">
        <f t="shared" ca="1" si="8"/>
        <v/>
      </c>
      <c r="G63" s="13" t="str">
        <f t="shared" ca="1" si="9"/>
        <v/>
      </c>
      <c r="I63" s="16">
        <f t="shared" ca="1" si="10"/>
        <v>0</v>
      </c>
      <c r="J63" s="12">
        <f t="shared" ca="1" si="11"/>
        <v>0</v>
      </c>
      <c r="K63" s="12">
        <f t="shared" si="12"/>
        <v>0</v>
      </c>
      <c r="L63" s="12">
        <f t="shared" ca="1" si="13"/>
        <v>0</v>
      </c>
      <c r="P63" s="18" t="str">
        <f t="shared" ca="1" si="14"/>
        <v/>
      </c>
      <c r="Q63" s="18" t="str">
        <f t="shared" ca="1" si="7"/>
        <v/>
      </c>
    </row>
    <row r="64" spans="2:17" s="12" customFormat="1" x14ac:dyDescent="0.35">
      <c r="B64" s="13" t="str">
        <f>IF(D64="","",VLOOKUP(D64, 'SKU Масло'!$A$1:$B$50, 2, 0))</f>
        <v/>
      </c>
      <c r="E64" s="14"/>
      <c r="F64" s="15" t="str">
        <f t="shared" ca="1" si="8"/>
        <v/>
      </c>
      <c r="G64" s="13" t="str">
        <f t="shared" ca="1" si="9"/>
        <v/>
      </c>
      <c r="I64" s="16">
        <f t="shared" ca="1" si="10"/>
        <v>0</v>
      </c>
      <c r="J64" s="12">
        <f t="shared" ca="1" si="11"/>
        <v>0</v>
      </c>
      <c r="K64" s="12">
        <f t="shared" si="12"/>
        <v>0</v>
      </c>
      <c r="L64" s="12">
        <f t="shared" ca="1" si="13"/>
        <v>0</v>
      </c>
      <c r="P64" s="18" t="str">
        <f t="shared" ca="1" si="14"/>
        <v/>
      </c>
      <c r="Q64" s="18" t="str">
        <f t="shared" ca="1" si="7"/>
        <v/>
      </c>
    </row>
    <row r="65" spans="2:17" s="12" customFormat="1" x14ac:dyDescent="0.35">
      <c r="B65" s="13" t="str">
        <f>IF(D65="","",VLOOKUP(D65, 'SKU Масло'!$A$1:$B$50, 2, 0))</f>
        <v/>
      </c>
      <c r="E65" s="14"/>
      <c r="F65" s="15" t="str">
        <f t="shared" ca="1" si="8"/>
        <v/>
      </c>
      <c r="G65" s="13" t="str">
        <f t="shared" ca="1" si="9"/>
        <v/>
      </c>
      <c r="I65" s="16">
        <f t="shared" ca="1" si="10"/>
        <v>0</v>
      </c>
      <c r="J65" s="12">
        <f t="shared" ca="1" si="11"/>
        <v>0</v>
      </c>
      <c r="K65" s="12">
        <f t="shared" si="12"/>
        <v>0</v>
      </c>
      <c r="L65" s="12">
        <f t="shared" ca="1" si="13"/>
        <v>0</v>
      </c>
      <c r="P65" s="18" t="str">
        <f t="shared" ca="1" si="14"/>
        <v/>
      </c>
      <c r="Q65" s="18" t="str">
        <f t="shared" ca="1" si="7"/>
        <v/>
      </c>
    </row>
    <row r="66" spans="2:17" s="12" customFormat="1" x14ac:dyDescent="0.35">
      <c r="B66" s="13" t="str">
        <f>IF(D66="","",VLOOKUP(D66, 'SKU Масло'!$A$1:$B$50, 2, 0))</f>
        <v/>
      </c>
      <c r="E66" s="14"/>
      <c r="F66" s="15" t="str">
        <f t="shared" ca="1" si="8"/>
        <v/>
      </c>
      <c r="G66" s="13" t="str">
        <f t="shared" ca="1" si="9"/>
        <v/>
      </c>
      <c r="I66" s="16">
        <f t="shared" ca="1" si="10"/>
        <v>0</v>
      </c>
      <c r="J66" s="12">
        <f t="shared" ca="1" si="11"/>
        <v>0</v>
      </c>
      <c r="K66" s="12">
        <f t="shared" si="12"/>
        <v>0</v>
      </c>
      <c r="L66" s="12">
        <f t="shared" ca="1" si="13"/>
        <v>0</v>
      </c>
      <c r="P66" s="18" t="str">
        <f t="shared" ca="1" si="14"/>
        <v/>
      </c>
      <c r="Q66" s="18" t="str">
        <f t="shared" ca="1" si="7"/>
        <v/>
      </c>
    </row>
    <row r="67" spans="2:17" s="12" customFormat="1" x14ac:dyDescent="0.35">
      <c r="B67" s="13" t="str">
        <f>IF(D67="","",VLOOKUP(D67, 'SKU Масло'!$A$1:$B$50, 2, 0))</f>
        <v/>
      </c>
      <c r="E67" s="14"/>
      <c r="F67" s="15" t="str">
        <f t="shared" ref="F67:F98" ca="1" si="15">IF(H67="","",(INDIRECT("L" &amp; ROW() - 1) - L67))</f>
        <v/>
      </c>
      <c r="G67" s="13" t="str">
        <f t="shared" ref="G67:G98" ca="1" si="16">IF(H67 = "-", INDIRECT("C" &amp; ROW() - 1),"")</f>
        <v/>
      </c>
      <c r="I67" s="16">
        <f t="shared" ref="I67:I98" ca="1" si="17">IF(H67 = "-", -INDIRECT("C" &amp; ROW() - 1),E67)</f>
        <v>0</v>
      </c>
      <c r="J67" s="12">
        <f t="shared" ref="J67:J73" ca="1" si="18">IF(H67 = "-", SUM(INDIRECT(ADDRESS(2,COLUMN(I67)) &amp; ":" &amp; ADDRESS(ROW(),COLUMN(I67)))), 0)</f>
        <v>0</v>
      </c>
      <c r="K67" s="12">
        <f t="shared" ref="K67:K98" si="19">IF(H67="-",1,0)</f>
        <v>0</v>
      </c>
      <c r="L67" s="12">
        <f t="shared" ref="L67:L98" ca="1" si="20">IF(J67 = 0, INDIRECT("L" &amp; ROW() - 1), J67)</f>
        <v>0</v>
      </c>
      <c r="P67" s="18" t="str">
        <f t="shared" ref="P67:P98" ca="1" si="21">IF(O67 = "", "", O67 / INDIRECT("D" &amp; ROW() - 1) )</f>
        <v/>
      </c>
      <c r="Q67" s="18" t="str">
        <f t="shared" ref="Q67:Q130" ca="1" si="22">IF(H67="-",IF(ISNUMBER(SEARCH(",", INDIRECT("B" &amp; ROW() - 1) )),1,""), "")</f>
        <v/>
      </c>
    </row>
    <row r="68" spans="2:17" s="12" customFormat="1" x14ac:dyDescent="0.35">
      <c r="B68" s="13" t="str">
        <f>IF(D68="","",VLOOKUP(D68, 'SKU Масло'!$A$1:$B$50, 2, 0))</f>
        <v/>
      </c>
      <c r="E68" s="14"/>
      <c r="F68" s="15" t="str">
        <f t="shared" ca="1" si="15"/>
        <v/>
      </c>
      <c r="G68" s="13" t="str">
        <f t="shared" ca="1" si="16"/>
        <v/>
      </c>
      <c r="I68" s="16">
        <f t="shared" ca="1" si="17"/>
        <v>0</v>
      </c>
      <c r="J68" s="12">
        <f t="shared" ca="1" si="18"/>
        <v>0</v>
      </c>
      <c r="K68" s="12">
        <f t="shared" si="19"/>
        <v>0</v>
      </c>
      <c r="L68" s="12">
        <f t="shared" ca="1" si="20"/>
        <v>0</v>
      </c>
      <c r="P68" s="18" t="str">
        <f t="shared" ca="1" si="21"/>
        <v/>
      </c>
      <c r="Q68" s="18" t="str">
        <f t="shared" ca="1" si="22"/>
        <v/>
      </c>
    </row>
    <row r="69" spans="2:17" s="12" customFormat="1" x14ac:dyDescent="0.35">
      <c r="B69" s="13" t="str">
        <f>IF(D69="","",VLOOKUP(D69, 'SKU Масло'!$A$1:$B$50, 2, 0))</f>
        <v/>
      </c>
      <c r="E69" s="14"/>
      <c r="F69" s="15" t="str">
        <f t="shared" ca="1" si="15"/>
        <v/>
      </c>
      <c r="G69" s="13" t="str">
        <f t="shared" ca="1" si="16"/>
        <v/>
      </c>
      <c r="I69" s="16">
        <f t="shared" ca="1" si="17"/>
        <v>0</v>
      </c>
      <c r="J69" s="12">
        <f t="shared" ca="1" si="18"/>
        <v>0</v>
      </c>
      <c r="K69" s="12">
        <f t="shared" si="19"/>
        <v>0</v>
      </c>
      <c r="L69" s="12">
        <f t="shared" ca="1" si="20"/>
        <v>0</v>
      </c>
      <c r="P69" s="18" t="str">
        <f t="shared" ca="1" si="21"/>
        <v/>
      </c>
      <c r="Q69" s="18" t="str">
        <f t="shared" ca="1" si="22"/>
        <v/>
      </c>
    </row>
    <row r="70" spans="2:17" s="12" customFormat="1" x14ac:dyDescent="0.35">
      <c r="B70" s="13" t="str">
        <f>IF(D70="","",VLOOKUP(D70, 'SKU Масло'!$A$1:$B$50, 2, 0))</f>
        <v/>
      </c>
      <c r="E70" s="14"/>
      <c r="F70" s="15" t="str">
        <f t="shared" ca="1" si="15"/>
        <v/>
      </c>
      <c r="G70" s="13" t="str">
        <f t="shared" ca="1" si="16"/>
        <v/>
      </c>
      <c r="I70" s="16">
        <f t="shared" ca="1" si="17"/>
        <v>0</v>
      </c>
      <c r="J70" s="12">
        <f t="shared" ca="1" si="18"/>
        <v>0</v>
      </c>
      <c r="K70" s="12">
        <f t="shared" si="19"/>
        <v>0</v>
      </c>
      <c r="L70" s="12">
        <f t="shared" ca="1" si="20"/>
        <v>0</v>
      </c>
      <c r="P70" s="18" t="str">
        <f t="shared" ca="1" si="21"/>
        <v/>
      </c>
      <c r="Q70" s="18" t="str">
        <f t="shared" ca="1" si="22"/>
        <v/>
      </c>
    </row>
    <row r="71" spans="2:17" s="12" customFormat="1" x14ac:dyDescent="0.35">
      <c r="B71" s="13" t="str">
        <f>IF(D71="","",VLOOKUP(D71, 'SKU Масло'!$A$1:$B$50, 2, 0))</f>
        <v/>
      </c>
      <c r="E71" s="14"/>
      <c r="F71" s="15" t="str">
        <f t="shared" ca="1" si="15"/>
        <v/>
      </c>
      <c r="G71" s="13" t="str">
        <f t="shared" ca="1" si="16"/>
        <v/>
      </c>
      <c r="I71" s="16">
        <f t="shared" ca="1" si="17"/>
        <v>0</v>
      </c>
      <c r="J71" s="12">
        <f t="shared" ca="1" si="18"/>
        <v>0</v>
      </c>
      <c r="K71" s="12">
        <f t="shared" si="19"/>
        <v>0</v>
      </c>
      <c r="L71" s="12">
        <f t="shared" ca="1" si="20"/>
        <v>0</v>
      </c>
      <c r="P71" s="18" t="str">
        <f t="shared" ca="1" si="21"/>
        <v/>
      </c>
      <c r="Q71" s="18" t="str">
        <f t="shared" ca="1" si="22"/>
        <v/>
      </c>
    </row>
    <row r="72" spans="2:17" s="12" customFormat="1" x14ac:dyDescent="0.35">
      <c r="B72" s="13" t="str">
        <f>IF(D72="","",VLOOKUP(D72, 'SKU Масло'!$A$1:$B$50, 2, 0))</f>
        <v/>
      </c>
      <c r="E72" s="14"/>
      <c r="F72" s="15" t="str">
        <f t="shared" ca="1" si="15"/>
        <v/>
      </c>
      <c r="G72" s="13" t="str">
        <f t="shared" ca="1" si="16"/>
        <v/>
      </c>
      <c r="I72" s="16">
        <f t="shared" ca="1" si="17"/>
        <v>0</v>
      </c>
      <c r="J72" s="12">
        <f t="shared" ca="1" si="18"/>
        <v>0</v>
      </c>
      <c r="K72" s="12">
        <f t="shared" si="19"/>
        <v>0</v>
      </c>
      <c r="L72" s="12">
        <f t="shared" ca="1" si="20"/>
        <v>0</v>
      </c>
      <c r="P72" s="18" t="str">
        <f t="shared" ca="1" si="21"/>
        <v/>
      </c>
      <c r="Q72" s="18" t="str">
        <f t="shared" ca="1" si="22"/>
        <v/>
      </c>
    </row>
    <row r="73" spans="2:17" s="12" customFormat="1" x14ac:dyDescent="0.35">
      <c r="B73" s="13" t="str">
        <f>IF(D73="","",VLOOKUP(D73, 'SKU Масло'!$A$1:$B$50, 2, 0))</f>
        <v/>
      </c>
      <c r="E73" s="14"/>
      <c r="F73" s="15" t="str">
        <f t="shared" ca="1" si="15"/>
        <v/>
      </c>
      <c r="G73" s="13" t="str">
        <f t="shared" ca="1" si="16"/>
        <v/>
      </c>
      <c r="I73" s="16">
        <f t="shared" ca="1" si="17"/>
        <v>0</v>
      </c>
      <c r="J73" s="12">
        <f t="shared" ca="1" si="18"/>
        <v>0</v>
      </c>
      <c r="K73" s="12">
        <f t="shared" si="19"/>
        <v>0</v>
      </c>
      <c r="L73" s="12">
        <f t="shared" ca="1" si="20"/>
        <v>0</v>
      </c>
      <c r="P73" s="18" t="str">
        <f t="shared" ca="1" si="21"/>
        <v/>
      </c>
      <c r="Q73" s="18" t="str">
        <f t="shared" ca="1" si="22"/>
        <v/>
      </c>
    </row>
    <row r="74" spans="2:17" s="12" customFormat="1" x14ac:dyDescent="0.35">
      <c r="B74" s="13" t="str">
        <f>IF(D74="","",VLOOKUP(D74, 'SKU Масло'!$A$1:$B$50, 2, 0))</f>
        <v/>
      </c>
      <c r="E74" s="14"/>
      <c r="F74" s="15" t="str">
        <f t="shared" ca="1" si="15"/>
        <v/>
      </c>
      <c r="G74" s="13" t="str">
        <f t="shared" ca="1" si="16"/>
        <v/>
      </c>
      <c r="I74" s="16">
        <f t="shared" ca="1" si="17"/>
        <v>0</v>
      </c>
      <c r="J74" s="12">
        <f t="shared" ref="J74:J99" ca="1" si="23">IF(H74="-",SUM(INDIRECT(ADDRESS(2,COLUMN(I74))&amp;":"&amp;ADDRESS(ROW(),COLUMN(I74)))),0)</f>
        <v>0</v>
      </c>
      <c r="K74" s="12">
        <f t="shared" si="19"/>
        <v>0</v>
      </c>
      <c r="L74" s="12">
        <f t="shared" ca="1" si="20"/>
        <v>0</v>
      </c>
      <c r="P74" s="18" t="str">
        <f t="shared" ca="1" si="21"/>
        <v/>
      </c>
      <c r="Q74" s="18" t="str">
        <f t="shared" ca="1" si="22"/>
        <v/>
      </c>
    </row>
    <row r="75" spans="2:17" s="12" customFormat="1" x14ac:dyDescent="0.35">
      <c r="B75" s="13" t="str">
        <f>IF(D75="","",VLOOKUP(D75, 'SKU Масло'!$A$1:$B$50, 2, 0))</f>
        <v/>
      </c>
      <c r="E75" s="14"/>
      <c r="F75" s="15" t="str">
        <f t="shared" ca="1" si="15"/>
        <v/>
      </c>
      <c r="G75" s="13" t="str">
        <f t="shared" ca="1" si="16"/>
        <v/>
      </c>
      <c r="I75" s="16">
        <f t="shared" ca="1" si="17"/>
        <v>0</v>
      </c>
      <c r="J75" s="12">
        <f t="shared" ca="1" si="23"/>
        <v>0</v>
      </c>
      <c r="K75" s="12">
        <f t="shared" si="19"/>
        <v>0</v>
      </c>
      <c r="L75" s="12">
        <f t="shared" ca="1" si="20"/>
        <v>0</v>
      </c>
      <c r="P75" s="18" t="str">
        <f t="shared" ca="1" si="21"/>
        <v/>
      </c>
      <c r="Q75" s="18" t="str">
        <f t="shared" ca="1" si="22"/>
        <v/>
      </c>
    </row>
    <row r="76" spans="2:17" s="12" customFormat="1" x14ac:dyDescent="0.35">
      <c r="B76" s="13" t="str">
        <f>IF(D76="","",VLOOKUP(D76, 'SKU Масло'!$A$1:$B$50, 2, 0))</f>
        <v/>
      </c>
      <c r="E76" s="14"/>
      <c r="F76" s="15" t="str">
        <f t="shared" ca="1" si="15"/>
        <v/>
      </c>
      <c r="G76" s="13" t="str">
        <f t="shared" ca="1" si="16"/>
        <v/>
      </c>
      <c r="I76" s="16">
        <f t="shared" ca="1" si="17"/>
        <v>0</v>
      </c>
      <c r="J76" s="12">
        <f t="shared" ca="1" si="23"/>
        <v>0</v>
      </c>
      <c r="K76" s="12">
        <f t="shared" si="19"/>
        <v>0</v>
      </c>
      <c r="L76" s="12">
        <f t="shared" ca="1" si="20"/>
        <v>0</v>
      </c>
      <c r="P76" s="18" t="str">
        <f t="shared" ca="1" si="21"/>
        <v/>
      </c>
      <c r="Q76" s="18" t="str">
        <f t="shared" ca="1" si="22"/>
        <v/>
      </c>
    </row>
    <row r="77" spans="2:17" s="12" customFormat="1" x14ac:dyDescent="0.35">
      <c r="B77" s="13" t="str">
        <f>IF(D77="","",VLOOKUP(D77, 'SKU Масло'!$A$1:$B$50, 2, 0))</f>
        <v/>
      </c>
      <c r="E77" s="14"/>
      <c r="F77" s="15" t="str">
        <f t="shared" ca="1" si="15"/>
        <v/>
      </c>
      <c r="G77" s="13" t="str">
        <f t="shared" ca="1" si="16"/>
        <v/>
      </c>
      <c r="I77" s="16">
        <f t="shared" ca="1" si="17"/>
        <v>0</v>
      </c>
      <c r="J77" s="12">
        <f t="shared" ca="1" si="23"/>
        <v>0</v>
      </c>
      <c r="K77" s="12">
        <f t="shared" si="19"/>
        <v>0</v>
      </c>
      <c r="L77" s="12">
        <f t="shared" ca="1" si="20"/>
        <v>0</v>
      </c>
      <c r="P77" s="18" t="str">
        <f t="shared" ca="1" si="21"/>
        <v/>
      </c>
      <c r="Q77" s="18" t="str">
        <f t="shared" ca="1" si="22"/>
        <v/>
      </c>
    </row>
    <row r="78" spans="2:17" s="12" customFormat="1" x14ac:dyDescent="0.35">
      <c r="B78" s="13" t="str">
        <f>IF(D78="","",VLOOKUP(D78, 'SKU Масло'!$A$1:$B$50, 2, 0))</f>
        <v/>
      </c>
      <c r="E78" s="14"/>
      <c r="F78" s="15" t="str">
        <f t="shared" ca="1" si="15"/>
        <v/>
      </c>
      <c r="G78" s="13" t="str">
        <f t="shared" ca="1" si="16"/>
        <v/>
      </c>
      <c r="I78" s="16">
        <f t="shared" ca="1" si="17"/>
        <v>0</v>
      </c>
      <c r="J78" s="12">
        <f t="shared" ca="1" si="23"/>
        <v>0</v>
      </c>
      <c r="K78" s="12">
        <f t="shared" si="19"/>
        <v>0</v>
      </c>
      <c r="L78" s="12">
        <f t="shared" ca="1" si="20"/>
        <v>0</v>
      </c>
      <c r="P78" s="18" t="str">
        <f t="shared" ca="1" si="21"/>
        <v/>
      </c>
      <c r="Q78" s="18" t="str">
        <f t="shared" ca="1" si="22"/>
        <v/>
      </c>
    </row>
    <row r="79" spans="2:17" s="12" customFormat="1" x14ac:dyDescent="0.35">
      <c r="B79" s="13" t="str">
        <f>IF(D79="","",VLOOKUP(D79, 'SKU Масло'!$A$1:$B$50, 2, 0))</f>
        <v/>
      </c>
      <c r="E79" s="14"/>
      <c r="F79" s="15" t="str">
        <f t="shared" ca="1" si="15"/>
        <v/>
      </c>
      <c r="G79" s="13" t="str">
        <f t="shared" ca="1" si="16"/>
        <v/>
      </c>
      <c r="I79" s="16">
        <f t="shared" ca="1" si="17"/>
        <v>0</v>
      </c>
      <c r="J79" s="12">
        <f t="shared" ca="1" si="23"/>
        <v>0</v>
      </c>
      <c r="K79" s="12">
        <f t="shared" si="19"/>
        <v>0</v>
      </c>
      <c r="L79" s="12">
        <f t="shared" ca="1" si="20"/>
        <v>0</v>
      </c>
      <c r="P79" s="18" t="str">
        <f t="shared" ca="1" si="21"/>
        <v/>
      </c>
      <c r="Q79" s="18" t="str">
        <f t="shared" ca="1" si="22"/>
        <v/>
      </c>
    </row>
    <row r="80" spans="2:17" s="12" customFormat="1" x14ac:dyDescent="0.35">
      <c r="B80" s="13" t="str">
        <f>IF(D80="","",VLOOKUP(D80, 'SKU Масло'!$A$1:$B$50, 2, 0))</f>
        <v/>
      </c>
      <c r="E80" s="14"/>
      <c r="F80" s="15" t="str">
        <f t="shared" ca="1" si="15"/>
        <v/>
      </c>
      <c r="G80" s="13" t="str">
        <f t="shared" ca="1" si="16"/>
        <v/>
      </c>
      <c r="I80" s="16">
        <f t="shared" ca="1" si="17"/>
        <v>0</v>
      </c>
      <c r="J80" s="12">
        <f t="shared" ca="1" si="23"/>
        <v>0</v>
      </c>
      <c r="K80" s="12">
        <f t="shared" si="19"/>
        <v>0</v>
      </c>
      <c r="L80" s="12">
        <f t="shared" ca="1" si="20"/>
        <v>0</v>
      </c>
      <c r="P80" s="18" t="str">
        <f t="shared" ca="1" si="21"/>
        <v/>
      </c>
      <c r="Q80" s="18" t="str">
        <f t="shared" ca="1" si="22"/>
        <v/>
      </c>
    </row>
    <row r="81" spans="2:17" s="12" customFormat="1" x14ac:dyDescent="0.35">
      <c r="B81" s="13" t="str">
        <f>IF(D81="","",VLOOKUP(D81, 'SKU Масло'!$A$1:$B$50, 2, 0))</f>
        <v/>
      </c>
      <c r="E81" s="14"/>
      <c r="F81" s="15" t="str">
        <f t="shared" ca="1" si="15"/>
        <v/>
      </c>
      <c r="G81" s="13" t="str">
        <f t="shared" ca="1" si="16"/>
        <v/>
      </c>
      <c r="I81" s="16">
        <f t="shared" ca="1" si="17"/>
        <v>0</v>
      </c>
      <c r="J81" s="12">
        <f t="shared" ca="1" si="23"/>
        <v>0</v>
      </c>
      <c r="K81" s="12">
        <f t="shared" si="19"/>
        <v>0</v>
      </c>
      <c r="L81" s="12">
        <f t="shared" ca="1" si="20"/>
        <v>0</v>
      </c>
      <c r="P81" s="18" t="str">
        <f t="shared" ca="1" si="21"/>
        <v/>
      </c>
      <c r="Q81" s="18" t="str">
        <f t="shared" ca="1" si="22"/>
        <v/>
      </c>
    </row>
    <row r="82" spans="2:17" s="12" customFormat="1" x14ac:dyDescent="0.35">
      <c r="B82" s="13" t="str">
        <f>IF(D82="","",VLOOKUP(D82, 'SKU Масло'!$A$1:$B$50, 2, 0))</f>
        <v/>
      </c>
      <c r="E82" s="14"/>
      <c r="F82" s="15" t="str">
        <f t="shared" ca="1" si="15"/>
        <v/>
      </c>
      <c r="G82" s="13" t="str">
        <f t="shared" ca="1" si="16"/>
        <v/>
      </c>
      <c r="I82" s="16">
        <f t="shared" ca="1" si="17"/>
        <v>0</v>
      </c>
      <c r="J82" s="12">
        <f t="shared" ca="1" si="23"/>
        <v>0</v>
      </c>
      <c r="K82" s="12">
        <f t="shared" si="19"/>
        <v>0</v>
      </c>
      <c r="L82" s="12">
        <f t="shared" ca="1" si="20"/>
        <v>0</v>
      </c>
      <c r="P82" s="18" t="str">
        <f t="shared" ca="1" si="21"/>
        <v/>
      </c>
      <c r="Q82" s="18" t="str">
        <f t="shared" ca="1" si="22"/>
        <v/>
      </c>
    </row>
    <row r="83" spans="2:17" s="12" customFormat="1" x14ac:dyDescent="0.35">
      <c r="B83" s="13" t="str">
        <f>IF(D83="","",VLOOKUP(D83, 'SKU Масло'!$A$1:$B$50, 2, 0))</f>
        <v/>
      </c>
      <c r="E83" s="14"/>
      <c r="F83" s="15" t="str">
        <f t="shared" ca="1" si="15"/>
        <v/>
      </c>
      <c r="G83" s="13" t="str">
        <f t="shared" ca="1" si="16"/>
        <v/>
      </c>
      <c r="I83" s="16">
        <f t="shared" ca="1" si="17"/>
        <v>0</v>
      </c>
      <c r="J83" s="12">
        <f t="shared" ca="1" si="23"/>
        <v>0</v>
      </c>
      <c r="K83" s="12">
        <f t="shared" si="19"/>
        <v>0</v>
      </c>
      <c r="L83" s="12">
        <f t="shared" ca="1" si="20"/>
        <v>0</v>
      </c>
      <c r="P83" s="18" t="str">
        <f t="shared" ca="1" si="21"/>
        <v/>
      </c>
      <c r="Q83" s="18" t="str">
        <f t="shared" ca="1" si="22"/>
        <v/>
      </c>
    </row>
    <row r="84" spans="2:17" s="12" customFormat="1" x14ac:dyDescent="0.35">
      <c r="B84" s="13" t="str">
        <f>IF(D84="","",VLOOKUP(D84, 'SKU Масло'!$A$1:$B$50, 2, 0))</f>
        <v/>
      </c>
      <c r="E84" s="14"/>
      <c r="F84" s="15" t="str">
        <f t="shared" ca="1" si="15"/>
        <v/>
      </c>
      <c r="G84" s="13" t="str">
        <f t="shared" ca="1" si="16"/>
        <v/>
      </c>
      <c r="I84" s="16">
        <f t="shared" ca="1" si="17"/>
        <v>0</v>
      </c>
      <c r="J84" s="12">
        <f t="shared" ca="1" si="23"/>
        <v>0</v>
      </c>
      <c r="K84" s="12">
        <f t="shared" si="19"/>
        <v>0</v>
      </c>
      <c r="L84" s="12">
        <f t="shared" ca="1" si="20"/>
        <v>0</v>
      </c>
      <c r="P84" s="18" t="str">
        <f t="shared" ca="1" si="21"/>
        <v/>
      </c>
      <c r="Q84" s="18" t="str">
        <f t="shared" ca="1" si="22"/>
        <v/>
      </c>
    </row>
    <row r="85" spans="2:17" s="12" customFormat="1" x14ac:dyDescent="0.35">
      <c r="B85" s="13" t="str">
        <f>IF(D85="","",VLOOKUP(D85, 'SKU Масло'!$A$1:$B$50, 2, 0))</f>
        <v/>
      </c>
      <c r="E85" s="14"/>
      <c r="F85" s="15" t="str">
        <f t="shared" ca="1" si="15"/>
        <v/>
      </c>
      <c r="G85" s="13" t="str">
        <f t="shared" ca="1" si="16"/>
        <v/>
      </c>
      <c r="I85" s="16">
        <f t="shared" ca="1" si="17"/>
        <v>0</v>
      </c>
      <c r="J85" s="12">
        <f t="shared" ca="1" si="23"/>
        <v>0</v>
      </c>
      <c r="K85" s="12">
        <f t="shared" si="19"/>
        <v>0</v>
      </c>
      <c r="L85" s="12">
        <f t="shared" ca="1" si="20"/>
        <v>0</v>
      </c>
      <c r="P85" s="18" t="str">
        <f t="shared" ca="1" si="21"/>
        <v/>
      </c>
      <c r="Q85" s="18" t="str">
        <f t="shared" ca="1" si="22"/>
        <v/>
      </c>
    </row>
    <row r="86" spans="2:17" s="12" customFormat="1" x14ac:dyDescent="0.35">
      <c r="B86" s="13" t="str">
        <f>IF(D86="","",VLOOKUP(D86, 'SKU Масло'!$A$1:$B$50, 2, 0))</f>
        <v/>
      </c>
      <c r="E86" s="14"/>
      <c r="F86" s="15" t="str">
        <f t="shared" ca="1" si="15"/>
        <v/>
      </c>
      <c r="G86" s="13" t="str">
        <f t="shared" ca="1" si="16"/>
        <v/>
      </c>
      <c r="I86" s="16">
        <f t="shared" ca="1" si="17"/>
        <v>0</v>
      </c>
      <c r="J86" s="12">
        <f t="shared" ca="1" si="23"/>
        <v>0</v>
      </c>
      <c r="K86" s="12">
        <f t="shared" si="19"/>
        <v>0</v>
      </c>
      <c r="L86" s="12">
        <f t="shared" ca="1" si="20"/>
        <v>0</v>
      </c>
      <c r="P86" s="18" t="str">
        <f t="shared" ca="1" si="21"/>
        <v/>
      </c>
      <c r="Q86" s="18" t="str">
        <f t="shared" ca="1" si="22"/>
        <v/>
      </c>
    </row>
    <row r="87" spans="2:17" s="12" customFormat="1" x14ac:dyDescent="0.35">
      <c r="B87" s="13" t="str">
        <f>IF(D87="","",VLOOKUP(D87, 'SKU Масло'!$A$1:$B$50, 2, 0))</f>
        <v/>
      </c>
      <c r="E87" s="14"/>
      <c r="F87" s="15" t="str">
        <f t="shared" ca="1" si="15"/>
        <v/>
      </c>
      <c r="G87" s="13" t="str">
        <f t="shared" ca="1" si="16"/>
        <v/>
      </c>
      <c r="I87" s="16">
        <f t="shared" ca="1" si="17"/>
        <v>0</v>
      </c>
      <c r="J87" s="12">
        <f t="shared" ca="1" si="23"/>
        <v>0</v>
      </c>
      <c r="K87" s="12">
        <f t="shared" si="19"/>
        <v>0</v>
      </c>
      <c r="L87" s="12">
        <f t="shared" ca="1" si="20"/>
        <v>0</v>
      </c>
      <c r="P87" s="18" t="str">
        <f t="shared" ca="1" si="21"/>
        <v/>
      </c>
      <c r="Q87" s="18" t="str">
        <f t="shared" ca="1" si="22"/>
        <v/>
      </c>
    </row>
    <row r="88" spans="2:17" s="12" customFormat="1" x14ac:dyDescent="0.35">
      <c r="B88" s="13" t="str">
        <f>IF(D88="","",VLOOKUP(D88, 'SKU Масло'!$A$1:$B$50, 2, 0))</f>
        <v/>
      </c>
      <c r="E88" s="14"/>
      <c r="F88" s="15" t="str">
        <f t="shared" ca="1" si="15"/>
        <v/>
      </c>
      <c r="G88" s="13" t="str">
        <f t="shared" ca="1" si="16"/>
        <v/>
      </c>
      <c r="I88" s="16">
        <f t="shared" ca="1" si="17"/>
        <v>0</v>
      </c>
      <c r="J88" s="12">
        <f t="shared" ca="1" si="23"/>
        <v>0</v>
      </c>
      <c r="K88" s="12">
        <f t="shared" si="19"/>
        <v>0</v>
      </c>
      <c r="L88" s="12">
        <f t="shared" ca="1" si="20"/>
        <v>0</v>
      </c>
      <c r="P88" s="18" t="str">
        <f t="shared" ca="1" si="21"/>
        <v/>
      </c>
      <c r="Q88" s="18" t="str">
        <f t="shared" ca="1" si="22"/>
        <v/>
      </c>
    </row>
    <row r="89" spans="2:17" s="12" customFormat="1" x14ac:dyDescent="0.35">
      <c r="B89" s="13" t="str">
        <f>IF(D89="","",VLOOKUP(D89, 'SKU Масло'!$A$1:$B$50, 2, 0))</f>
        <v/>
      </c>
      <c r="E89" s="14"/>
      <c r="F89" s="15" t="str">
        <f t="shared" ca="1" si="15"/>
        <v/>
      </c>
      <c r="G89" s="13" t="str">
        <f t="shared" ca="1" si="16"/>
        <v/>
      </c>
      <c r="I89" s="16">
        <f t="shared" ca="1" si="17"/>
        <v>0</v>
      </c>
      <c r="J89" s="12">
        <f t="shared" ca="1" si="23"/>
        <v>0</v>
      </c>
      <c r="K89" s="12">
        <f t="shared" si="19"/>
        <v>0</v>
      </c>
      <c r="L89" s="12">
        <f t="shared" ca="1" si="20"/>
        <v>0</v>
      </c>
      <c r="P89" s="18" t="str">
        <f t="shared" ca="1" si="21"/>
        <v/>
      </c>
      <c r="Q89" s="18" t="str">
        <f t="shared" ca="1" si="22"/>
        <v/>
      </c>
    </row>
    <row r="90" spans="2:17" s="12" customFormat="1" x14ac:dyDescent="0.35">
      <c r="B90" s="13" t="str">
        <f>IF(D90="","",VLOOKUP(D90, 'SKU Масло'!$A$1:$B$50, 2, 0))</f>
        <v/>
      </c>
      <c r="E90" s="14"/>
      <c r="F90" s="15" t="str">
        <f t="shared" ca="1" si="15"/>
        <v/>
      </c>
      <c r="G90" s="13" t="str">
        <f t="shared" ca="1" si="16"/>
        <v/>
      </c>
      <c r="I90" s="16">
        <f t="shared" ca="1" si="17"/>
        <v>0</v>
      </c>
      <c r="J90" s="12">
        <f t="shared" ca="1" si="23"/>
        <v>0</v>
      </c>
      <c r="K90" s="12">
        <f t="shared" si="19"/>
        <v>0</v>
      </c>
      <c r="L90" s="12">
        <f t="shared" ca="1" si="20"/>
        <v>0</v>
      </c>
      <c r="P90" s="18" t="str">
        <f t="shared" ca="1" si="21"/>
        <v/>
      </c>
      <c r="Q90" s="18" t="str">
        <f t="shared" ca="1" si="22"/>
        <v/>
      </c>
    </row>
    <row r="91" spans="2:17" s="12" customFormat="1" x14ac:dyDescent="0.35">
      <c r="B91" s="13" t="str">
        <f>IF(D91="","",VLOOKUP(D91, 'SKU Масло'!$A$1:$B$50, 2, 0))</f>
        <v/>
      </c>
      <c r="E91" s="14"/>
      <c r="F91" s="15" t="str">
        <f t="shared" ca="1" si="15"/>
        <v/>
      </c>
      <c r="G91" s="13" t="str">
        <f t="shared" ca="1" si="16"/>
        <v/>
      </c>
      <c r="I91" s="16">
        <f t="shared" ca="1" si="17"/>
        <v>0</v>
      </c>
      <c r="J91" s="12">
        <f t="shared" ca="1" si="23"/>
        <v>0</v>
      </c>
      <c r="K91" s="12">
        <f t="shared" si="19"/>
        <v>0</v>
      </c>
      <c r="L91" s="12">
        <f t="shared" ca="1" si="20"/>
        <v>0</v>
      </c>
      <c r="P91" s="18" t="str">
        <f t="shared" ca="1" si="21"/>
        <v/>
      </c>
      <c r="Q91" s="18" t="str">
        <f t="shared" ca="1" si="22"/>
        <v/>
      </c>
    </row>
    <row r="92" spans="2:17" s="12" customFormat="1" x14ac:dyDescent="0.35">
      <c r="B92" s="13" t="str">
        <f>IF(D92="","",VLOOKUP(D92, 'SKU Масло'!$A$1:$B$50, 2, 0))</f>
        <v/>
      </c>
      <c r="E92" s="14"/>
      <c r="F92" s="15" t="str">
        <f t="shared" ca="1" si="15"/>
        <v/>
      </c>
      <c r="G92" s="13" t="str">
        <f t="shared" ca="1" si="16"/>
        <v/>
      </c>
      <c r="I92" s="16">
        <f t="shared" ca="1" si="17"/>
        <v>0</v>
      </c>
      <c r="J92" s="12">
        <f t="shared" ca="1" si="23"/>
        <v>0</v>
      </c>
      <c r="K92" s="12">
        <f t="shared" si="19"/>
        <v>0</v>
      </c>
      <c r="L92" s="12">
        <f t="shared" ca="1" si="20"/>
        <v>0</v>
      </c>
      <c r="P92" s="18" t="str">
        <f t="shared" ca="1" si="21"/>
        <v/>
      </c>
      <c r="Q92" s="18" t="str">
        <f t="shared" ca="1" si="22"/>
        <v/>
      </c>
    </row>
    <row r="93" spans="2:17" s="12" customFormat="1" x14ac:dyDescent="0.35">
      <c r="B93" s="13" t="str">
        <f>IF(D93="","",VLOOKUP(D93, 'SKU Масло'!$A$1:$B$50, 2, 0))</f>
        <v/>
      </c>
      <c r="E93" s="14"/>
      <c r="F93" s="15" t="str">
        <f t="shared" ca="1" si="15"/>
        <v/>
      </c>
      <c r="G93" s="13" t="str">
        <f t="shared" ca="1" si="16"/>
        <v/>
      </c>
      <c r="I93" s="16">
        <f t="shared" ca="1" si="17"/>
        <v>0</v>
      </c>
      <c r="J93" s="12">
        <f t="shared" ca="1" si="23"/>
        <v>0</v>
      </c>
      <c r="K93" s="12">
        <f t="shared" si="19"/>
        <v>0</v>
      </c>
      <c r="L93" s="12">
        <f t="shared" ca="1" si="20"/>
        <v>0</v>
      </c>
      <c r="P93" s="18" t="str">
        <f t="shared" ca="1" si="21"/>
        <v/>
      </c>
      <c r="Q93" s="18" t="str">
        <f t="shared" ca="1" si="22"/>
        <v/>
      </c>
    </row>
    <row r="94" spans="2:17" s="12" customFormat="1" x14ac:dyDescent="0.35">
      <c r="B94" s="13" t="str">
        <f>IF(D94="","",VLOOKUP(D94, 'SKU Масло'!$A$1:$B$50, 2, 0))</f>
        <v/>
      </c>
      <c r="E94" s="14"/>
      <c r="F94" s="15" t="str">
        <f t="shared" ca="1" si="15"/>
        <v/>
      </c>
      <c r="G94" s="13" t="str">
        <f t="shared" ca="1" si="16"/>
        <v/>
      </c>
      <c r="I94" s="16">
        <f t="shared" ca="1" si="17"/>
        <v>0</v>
      </c>
      <c r="J94" s="12">
        <f t="shared" ca="1" si="23"/>
        <v>0</v>
      </c>
      <c r="K94" s="12">
        <f t="shared" si="19"/>
        <v>0</v>
      </c>
      <c r="L94" s="12">
        <f t="shared" ca="1" si="20"/>
        <v>0</v>
      </c>
      <c r="P94" s="18" t="str">
        <f t="shared" ca="1" si="21"/>
        <v/>
      </c>
      <c r="Q94" s="18" t="str">
        <f t="shared" ca="1" si="22"/>
        <v/>
      </c>
    </row>
    <row r="95" spans="2:17" s="12" customFormat="1" x14ac:dyDescent="0.35">
      <c r="B95" s="13" t="str">
        <f>IF(D95="","",VLOOKUP(D95, 'SKU Масло'!$A$1:$B$50, 2, 0))</f>
        <v/>
      </c>
      <c r="E95" s="14"/>
      <c r="F95" s="15" t="str">
        <f t="shared" ca="1" si="15"/>
        <v/>
      </c>
      <c r="G95" s="13" t="str">
        <f t="shared" ca="1" si="16"/>
        <v/>
      </c>
      <c r="I95" s="16">
        <f t="shared" ca="1" si="17"/>
        <v>0</v>
      </c>
      <c r="J95" s="12">
        <f t="shared" ca="1" si="23"/>
        <v>0</v>
      </c>
      <c r="K95" s="12">
        <f t="shared" si="19"/>
        <v>0</v>
      </c>
      <c r="L95" s="12">
        <f t="shared" ca="1" si="20"/>
        <v>0</v>
      </c>
      <c r="P95" s="18" t="str">
        <f t="shared" ca="1" si="21"/>
        <v/>
      </c>
      <c r="Q95" s="18" t="str">
        <f t="shared" ca="1" si="22"/>
        <v/>
      </c>
    </row>
    <row r="96" spans="2:17" s="12" customFormat="1" x14ac:dyDescent="0.35">
      <c r="B96" s="13" t="str">
        <f>IF(D96="","",VLOOKUP(D96, 'SKU Масло'!$A$1:$B$50, 2, 0))</f>
        <v/>
      </c>
      <c r="E96" s="14"/>
      <c r="F96" s="15" t="str">
        <f t="shared" ca="1" si="15"/>
        <v/>
      </c>
      <c r="G96" s="13" t="str">
        <f t="shared" ca="1" si="16"/>
        <v/>
      </c>
      <c r="I96" s="16">
        <f t="shared" ca="1" si="17"/>
        <v>0</v>
      </c>
      <c r="J96" s="12">
        <f t="shared" ca="1" si="23"/>
        <v>0</v>
      </c>
      <c r="K96" s="12">
        <f t="shared" si="19"/>
        <v>0</v>
      </c>
      <c r="L96" s="12">
        <f t="shared" ca="1" si="20"/>
        <v>0</v>
      </c>
      <c r="P96" s="18" t="str">
        <f t="shared" ca="1" si="21"/>
        <v/>
      </c>
      <c r="Q96" s="18" t="str">
        <f t="shared" ca="1" si="22"/>
        <v/>
      </c>
    </row>
    <row r="97" spans="2:17" s="12" customFormat="1" x14ac:dyDescent="0.35">
      <c r="B97" s="13" t="str">
        <f>IF(D97="","",VLOOKUP(D97, 'SKU Масло'!$A$1:$B$50, 2, 0))</f>
        <v/>
      </c>
      <c r="E97" s="14"/>
      <c r="F97" s="15" t="str">
        <f t="shared" ca="1" si="15"/>
        <v/>
      </c>
      <c r="G97" s="13" t="str">
        <f t="shared" ca="1" si="16"/>
        <v/>
      </c>
      <c r="I97" s="16">
        <f t="shared" ca="1" si="17"/>
        <v>0</v>
      </c>
      <c r="J97" s="12">
        <f t="shared" ca="1" si="23"/>
        <v>0</v>
      </c>
      <c r="K97" s="12">
        <f t="shared" si="19"/>
        <v>0</v>
      </c>
      <c r="L97" s="12">
        <f t="shared" ca="1" si="20"/>
        <v>0</v>
      </c>
      <c r="P97" s="18" t="str">
        <f t="shared" ca="1" si="21"/>
        <v/>
      </c>
      <c r="Q97" s="18" t="str">
        <f t="shared" ca="1" si="22"/>
        <v/>
      </c>
    </row>
    <row r="98" spans="2:17" s="12" customFormat="1" x14ac:dyDescent="0.35">
      <c r="B98" s="13" t="str">
        <f>IF(D98="","",VLOOKUP(D98, 'SKU Масло'!$A$1:$B$50, 2, 0))</f>
        <v/>
      </c>
      <c r="E98" s="14"/>
      <c r="F98" s="15" t="str">
        <f t="shared" ca="1" si="15"/>
        <v/>
      </c>
      <c r="G98" s="13" t="str">
        <f t="shared" ca="1" si="16"/>
        <v/>
      </c>
      <c r="I98" s="16">
        <f t="shared" ca="1" si="17"/>
        <v>0</v>
      </c>
      <c r="J98" s="12">
        <f t="shared" ca="1" si="23"/>
        <v>0</v>
      </c>
      <c r="K98" s="12">
        <f t="shared" si="19"/>
        <v>0</v>
      </c>
      <c r="L98" s="12">
        <f t="shared" ca="1" si="20"/>
        <v>0</v>
      </c>
      <c r="P98" s="18" t="str">
        <f t="shared" ca="1" si="21"/>
        <v/>
      </c>
      <c r="Q98" s="18" t="str">
        <f t="shared" ca="1" si="22"/>
        <v/>
      </c>
    </row>
    <row r="99" spans="2:17" s="12" customFormat="1" x14ac:dyDescent="0.35">
      <c r="B99" s="13" t="str">
        <f>IF(D99="","",VLOOKUP(D99, 'SKU Масло'!$A$1:$B$50, 2, 0))</f>
        <v/>
      </c>
      <c r="E99" s="14"/>
      <c r="F99" s="15" t="str">
        <f t="shared" ref="F99:F122" ca="1" si="24">IF(H99="","",(INDIRECT("L" &amp; ROW() - 1) - L99))</f>
        <v/>
      </c>
      <c r="G99" s="13" t="str">
        <f t="shared" ref="G99:G122" ca="1" si="25">IF(H99 = "-", INDIRECT("C" &amp; ROW() - 1),"")</f>
        <v/>
      </c>
      <c r="I99" s="16">
        <f t="shared" ref="I99:I122" ca="1" si="26">IF(H99 = "-", -INDIRECT("C" &amp; ROW() - 1),E99)</f>
        <v>0</v>
      </c>
      <c r="J99" s="12">
        <f t="shared" ca="1" si="23"/>
        <v>0</v>
      </c>
      <c r="K99" s="12">
        <f t="shared" ref="K99:K122" si="27">IF(H99="-",1,0)</f>
        <v>0</v>
      </c>
      <c r="L99" s="12">
        <f t="shared" ref="L99:L122" ca="1" si="28">IF(J99 = 0, INDIRECT("L" &amp; ROW() - 1), J99)</f>
        <v>0</v>
      </c>
      <c r="P99" s="18" t="str">
        <f t="shared" ref="P99:P130" ca="1" si="29">IF(O99 = "", "", O99 / INDIRECT("D" &amp; ROW() - 1) )</f>
        <v/>
      </c>
      <c r="Q99" s="18" t="str">
        <f t="shared" ca="1" si="22"/>
        <v/>
      </c>
    </row>
    <row r="100" spans="2:17" s="12" customFormat="1" x14ac:dyDescent="0.35">
      <c r="B100" s="13" t="str">
        <f>IF(D100="","",VLOOKUP(D100, 'SKU Масло'!$A$1:$B$50, 2, 0))</f>
        <v/>
      </c>
      <c r="E100" s="14"/>
      <c r="F100" s="15" t="str">
        <f t="shared" ca="1" si="24"/>
        <v/>
      </c>
      <c r="G100" s="13" t="str">
        <f t="shared" ca="1" si="25"/>
        <v/>
      </c>
      <c r="I100" s="16">
        <f t="shared" ca="1" si="26"/>
        <v>0</v>
      </c>
      <c r="J100" s="12">
        <f t="shared" ref="J100:J122" ca="1" si="30">IF(H100 = "-", SUM(INDIRECT(ADDRESS(2,COLUMN(I100)) &amp; ":" &amp; ADDRESS(ROW(),COLUMN(I100)))), 0)</f>
        <v>0</v>
      </c>
      <c r="K100" s="12">
        <f t="shared" si="27"/>
        <v>0</v>
      </c>
      <c r="L100" s="12">
        <f t="shared" ca="1" si="28"/>
        <v>0</v>
      </c>
      <c r="P100" s="18" t="str">
        <f t="shared" ca="1" si="29"/>
        <v/>
      </c>
      <c r="Q100" s="18" t="str">
        <f t="shared" ca="1" si="22"/>
        <v/>
      </c>
    </row>
    <row r="101" spans="2:17" s="12" customFormat="1" x14ac:dyDescent="0.35">
      <c r="B101" s="13" t="str">
        <f>IF(D101="","",VLOOKUP(D101, 'SKU Масло'!$A$1:$B$50, 2, 0))</f>
        <v/>
      </c>
      <c r="E101" s="14"/>
      <c r="F101" s="15" t="str">
        <f t="shared" ca="1" si="24"/>
        <v/>
      </c>
      <c r="G101" s="13" t="str">
        <f t="shared" ca="1" si="25"/>
        <v/>
      </c>
      <c r="I101" s="16">
        <f t="shared" ca="1" si="26"/>
        <v>0</v>
      </c>
      <c r="J101" s="12">
        <f t="shared" ca="1" si="30"/>
        <v>0</v>
      </c>
      <c r="K101" s="12">
        <f t="shared" si="27"/>
        <v>0</v>
      </c>
      <c r="L101" s="12">
        <f t="shared" ca="1" si="28"/>
        <v>0</v>
      </c>
      <c r="P101" s="18" t="str">
        <f t="shared" ca="1" si="29"/>
        <v/>
      </c>
      <c r="Q101" s="18" t="str">
        <f t="shared" ca="1" si="22"/>
        <v/>
      </c>
    </row>
    <row r="102" spans="2:17" s="12" customFormat="1" x14ac:dyDescent="0.35">
      <c r="B102" s="13" t="str">
        <f>IF(D102="","",VLOOKUP(D102, 'SKU Масло'!$A$1:$B$50, 2, 0))</f>
        <v/>
      </c>
      <c r="E102" s="14"/>
      <c r="F102" s="15" t="str">
        <f t="shared" ca="1" si="24"/>
        <v/>
      </c>
      <c r="G102" s="13" t="str">
        <f t="shared" ca="1" si="25"/>
        <v/>
      </c>
      <c r="I102" s="16">
        <f t="shared" ca="1" si="26"/>
        <v>0</v>
      </c>
      <c r="J102" s="12">
        <f t="shared" ca="1" si="30"/>
        <v>0</v>
      </c>
      <c r="K102" s="12">
        <f t="shared" si="27"/>
        <v>0</v>
      </c>
      <c r="L102" s="12">
        <f t="shared" ca="1" si="28"/>
        <v>0</v>
      </c>
      <c r="P102" s="18" t="str">
        <f t="shared" ca="1" si="29"/>
        <v/>
      </c>
      <c r="Q102" s="18" t="str">
        <f t="shared" ca="1" si="22"/>
        <v/>
      </c>
    </row>
    <row r="103" spans="2:17" s="12" customFormat="1" x14ac:dyDescent="0.35">
      <c r="B103" s="13" t="str">
        <f>IF(D103="","",VLOOKUP(D103, 'SKU Масло'!$A$1:$B$50, 2, 0))</f>
        <v/>
      </c>
      <c r="E103" s="14"/>
      <c r="F103" s="15" t="str">
        <f t="shared" ca="1" si="24"/>
        <v/>
      </c>
      <c r="G103" s="13" t="str">
        <f t="shared" ca="1" si="25"/>
        <v/>
      </c>
      <c r="I103" s="16">
        <f t="shared" ca="1" si="26"/>
        <v>0</v>
      </c>
      <c r="J103" s="12">
        <f t="shared" ca="1" si="30"/>
        <v>0</v>
      </c>
      <c r="K103" s="12">
        <f t="shared" si="27"/>
        <v>0</v>
      </c>
      <c r="L103" s="12">
        <f t="shared" ca="1" si="28"/>
        <v>0</v>
      </c>
      <c r="P103" s="18" t="str">
        <f t="shared" ca="1" si="29"/>
        <v/>
      </c>
      <c r="Q103" s="18" t="str">
        <f t="shared" ca="1" si="22"/>
        <v/>
      </c>
    </row>
    <row r="104" spans="2:17" s="12" customFormat="1" x14ac:dyDescent="0.35">
      <c r="B104" s="13" t="str">
        <f>IF(D104="","",VLOOKUP(D104, 'SKU Масло'!$A$1:$B$50, 2, 0))</f>
        <v/>
      </c>
      <c r="E104" s="14"/>
      <c r="F104" s="15" t="str">
        <f t="shared" ca="1" si="24"/>
        <v/>
      </c>
      <c r="G104" s="13" t="str">
        <f t="shared" ca="1" si="25"/>
        <v/>
      </c>
      <c r="I104" s="16">
        <f t="shared" ca="1" si="26"/>
        <v>0</v>
      </c>
      <c r="J104" s="12">
        <f t="shared" ca="1" si="30"/>
        <v>0</v>
      </c>
      <c r="K104" s="12">
        <f t="shared" si="27"/>
        <v>0</v>
      </c>
      <c r="L104" s="12">
        <f t="shared" ca="1" si="28"/>
        <v>0</v>
      </c>
      <c r="P104" s="18" t="str">
        <f t="shared" ca="1" si="29"/>
        <v/>
      </c>
      <c r="Q104" s="18" t="str">
        <f t="shared" ca="1" si="22"/>
        <v/>
      </c>
    </row>
    <row r="105" spans="2:17" s="12" customFormat="1" x14ac:dyDescent="0.35">
      <c r="B105" s="13" t="str">
        <f>IF(D105="","",VLOOKUP(D105, 'SKU Масло'!$A$1:$B$50, 2, 0))</f>
        <v/>
      </c>
      <c r="E105" s="14"/>
      <c r="F105" s="15" t="str">
        <f t="shared" ca="1" si="24"/>
        <v/>
      </c>
      <c r="G105" s="13" t="str">
        <f t="shared" ca="1" si="25"/>
        <v/>
      </c>
      <c r="I105" s="16">
        <f t="shared" ca="1" si="26"/>
        <v>0</v>
      </c>
      <c r="J105" s="12">
        <f t="shared" ca="1" si="30"/>
        <v>0</v>
      </c>
      <c r="K105" s="12">
        <f t="shared" si="27"/>
        <v>0</v>
      </c>
      <c r="L105" s="12">
        <f t="shared" ca="1" si="28"/>
        <v>0</v>
      </c>
      <c r="P105" s="18" t="str">
        <f t="shared" ca="1" si="29"/>
        <v/>
      </c>
      <c r="Q105" s="18" t="str">
        <f t="shared" ca="1" si="22"/>
        <v/>
      </c>
    </row>
    <row r="106" spans="2:17" s="12" customFormat="1" x14ac:dyDescent="0.35">
      <c r="B106" s="13" t="str">
        <f>IF(D106="","",VLOOKUP(D106, 'SKU Масло'!$A$1:$B$50, 2, 0))</f>
        <v/>
      </c>
      <c r="E106" s="14"/>
      <c r="F106" s="15" t="str">
        <f t="shared" ca="1" si="24"/>
        <v/>
      </c>
      <c r="G106" s="13" t="str">
        <f t="shared" ca="1" si="25"/>
        <v/>
      </c>
      <c r="I106" s="16">
        <f t="shared" ca="1" si="26"/>
        <v>0</v>
      </c>
      <c r="J106" s="12">
        <f t="shared" ca="1" si="30"/>
        <v>0</v>
      </c>
      <c r="K106" s="12">
        <f t="shared" si="27"/>
        <v>0</v>
      </c>
      <c r="L106" s="12">
        <f t="shared" ca="1" si="28"/>
        <v>0</v>
      </c>
      <c r="P106" s="18" t="str">
        <f t="shared" ca="1" si="29"/>
        <v/>
      </c>
      <c r="Q106" s="18" t="str">
        <f t="shared" ca="1" si="22"/>
        <v/>
      </c>
    </row>
    <row r="107" spans="2:17" s="12" customFormat="1" x14ac:dyDescent="0.35">
      <c r="B107" s="13" t="str">
        <f>IF(D107="","",VLOOKUP(D107, 'SKU Масло'!$A$1:$B$50, 2, 0))</f>
        <v/>
      </c>
      <c r="E107" s="14"/>
      <c r="F107" s="15" t="str">
        <f t="shared" ca="1" si="24"/>
        <v/>
      </c>
      <c r="G107" s="13" t="str">
        <f t="shared" ca="1" si="25"/>
        <v/>
      </c>
      <c r="I107" s="16">
        <f t="shared" ca="1" si="26"/>
        <v>0</v>
      </c>
      <c r="J107" s="12">
        <f t="shared" ca="1" si="30"/>
        <v>0</v>
      </c>
      <c r="K107" s="12">
        <f t="shared" si="27"/>
        <v>0</v>
      </c>
      <c r="L107" s="12">
        <f t="shared" ca="1" si="28"/>
        <v>0</v>
      </c>
      <c r="P107" s="18" t="str">
        <f t="shared" ca="1" si="29"/>
        <v/>
      </c>
      <c r="Q107" s="18" t="str">
        <f t="shared" ca="1" si="22"/>
        <v/>
      </c>
    </row>
    <row r="108" spans="2:17" s="12" customFormat="1" x14ac:dyDescent="0.35">
      <c r="B108" s="13" t="str">
        <f>IF(D108="","",VLOOKUP(D108, 'SKU Масло'!$A$1:$B$50, 2, 0))</f>
        <v/>
      </c>
      <c r="E108" s="14"/>
      <c r="F108" s="15" t="str">
        <f t="shared" ca="1" si="24"/>
        <v/>
      </c>
      <c r="G108" s="13" t="str">
        <f t="shared" ca="1" si="25"/>
        <v/>
      </c>
      <c r="I108" s="16">
        <f t="shared" ca="1" si="26"/>
        <v>0</v>
      </c>
      <c r="J108" s="12">
        <f t="shared" ca="1" si="30"/>
        <v>0</v>
      </c>
      <c r="K108" s="12">
        <f t="shared" si="27"/>
        <v>0</v>
      </c>
      <c r="L108" s="12">
        <f t="shared" ca="1" si="28"/>
        <v>0</v>
      </c>
      <c r="P108" s="18" t="str">
        <f t="shared" ca="1" si="29"/>
        <v/>
      </c>
      <c r="Q108" s="18" t="str">
        <f t="shared" ca="1" si="22"/>
        <v/>
      </c>
    </row>
    <row r="109" spans="2:17" s="12" customFormat="1" x14ac:dyDescent="0.35">
      <c r="B109" s="13" t="str">
        <f>IF(D109="","",VLOOKUP(D109, 'SKU Масло'!$A$1:$B$50, 2, 0))</f>
        <v/>
      </c>
      <c r="E109" s="14"/>
      <c r="F109" s="15" t="str">
        <f t="shared" ca="1" si="24"/>
        <v/>
      </c>
      <c r="G109" s="13" t="str">
        <f t="shared" ca="1" si="25"/>
        <v/>
      </c>
      <c r="I109" s="16">
        <f t="shared" ca="1" si="26"/>
        <v>0</v>
      </c>
      <c r="J109" s="12">
        <f t="shared" ca="1" si="30"/>
        <v>0</v>
      </c>
      <c r="K109" s="12">
        <f t="shared" si="27"/>
        <v>0</v>
      </c>
      <c r="L109" s="12">
        <f t="shared" ca="1" si="28"/>
        <v>0</v>
      </c>
      <c r="P109" s="18" t="str">
        <f t="shared" ca="1" si="29"/>
        <v/>
      </c>
      <c r="Q109" s="18" t="str">
        <f t="shared" ca="1" si="22"/>
        <v/>
      </c>
    </row>
    <row r="110" spans="2:17" s="12" customFormat="1" x14ac:dyDescent="0.35">
      <c r="B110" s="13" t="str">
        <f>IF(D110="","",VLOOKUP(D110, 'SKU Масло'!$A$1:$B$50, 2, 0))</f>
        <v/>
      </c>
      <c r="E110" s="14"/>
      <c r="F110" s="15" t="str">
        <f t="shared" ca="1" si="24"/>
        <v/>
      </c>
      <c r="G110" s="13" t="str">
        <f t="shared" ca="1" si="25"/>
        <v/>
      </c>
      <c r="I110" s="16">
        <f t="shared" ca="1" si="26"/>
        <v>0</v>
      </c>
      <c r="J110" s="12">
        <f t="shared" ca="1" si="30"/>
        <v>0</v>
      </c>
      <c r="K110" s="12">
        <f t="shared" si="27"/>
        <v>0</v>
      </c>
      <c r="L110" s="12">
        <f t="shared" ca="1" si="28"/>
        <v>0</v>
      </c>
      <c r="P110" s="18" t="str">
        <f t="shared" ca="1" si="29"/>
        <v/>
      </c>
      <c r="Q110" s="18" t="str">
        <f t="shared" ca="1" si="22"/>
        <v/>
      </c>
    </row>
    <row r="111" spans="2:17" s="12" customFormat="1" x14ac:dyDescent="0.35">
      <c r="B111" s="13" t="str">
        <f>IF(D111="","",VLOOKUP(D111, 'SKU Масло'!$A$1:$B$50, 2, 0))</f>
        <v/>
      </c>
      <c r="E111" s="14"/>
      <c r="F111" s="15" t="str">
        <f t="shared" ca="1" si="24"/>
        <v/>
      </c>
      <c r="G111" s="13" t="str">
        <f t="shared" ca="1" si="25"/>
        <v/>
      </c>
      <c r="I111" s="16">
        <f t="shared" ca="1" si="26"/>
        <v>0</v>
      </c>
      <c r="J111" s="12">
        <f t="shared" ca="1" si="30"/>
        <v>0</v>
      </c>
      <c r="K111" s="12">
        <f t="shared" si="27"/>
        <v>0</v>
      </c>
      <c r="L111" s="12">
        <f t="shared" ca="1" si="28"/>
        <v>0</v>
      </c>
      <c r="P111" s="18" t="str">
        <f t="shared" ca="1" si="29"/>
        <v/>
      </c>
      <c r="Q111" s="18" t="str">
        <f t="shared" ca="1" si="22"/>
        <v/>
      </c>
    </row>
    <row r="112" spans="2:17" s="12" customFormat="1" x14ac:dyDescent="0.35">
      <c r="B112" s="13" t="str">
        <f>IF(D112="","",VLOOKUP(D112, 'SKU Масло'!$A$1:$B$50, 2, 0))</f>
        <v/>
      </c>
      <c r="E112" s="14"/>
      <c r="F112" s="15" t="str">
        <f t="shared" ca="1" si="24"/>
        <v/>
      </c>
      <c r="G112" s="13" t="str">
        <f t="shared" ca="1" si="25"/>
        <v/>
      </c>
      <c r="I112" s="16">
        <f t="shared" ca="1" si="26"/>
        <v>0</v>
      </c>
      <c r="J112" s="12">
        <f t="shared" ca="1" si="30"/>
        <v>0</v>
      </c>
      <c r="K112" s="12">
        <f t="shared" si="27"/>
        <v>0</v>
      </c>
      <c r="L112" s="12">
        <f t="shared" ca="1" si="28"/>
        <v>0</v>
      </c>
      <c r="P112" s="18" t="str">
        <f t="shared" ca="1" si="29"/>
        <v/>
      </c>
      <c r="Q112" s="18" t="str">
        <f t="shared" ca="1" si="22"/>
        <v/>
      </c>
    </row>
    <row r="113" spans="2:17" s="12" customFormat="1" x14ac:dyDescent="0.35">
      <c r="B113" s="13" t="str">
        <f>IF(D113="","",VLOOKUP(D113, 'SKU Масло'!$A$1:$B$50, 2, 0))</f>
        <v/>
      </c>
      <c r="E113" s="14"/>
      <c r="F113" s="15" t="str">
        <f t="shared" ca="1" si="24"/>
        <v/>
      </c>
      <c r="G113" s="13" t="str">
        <f t="shared" ca="1" si="25"/>
        <v/>
      </c>
      <c r="I113" s="16">
        <f t="shared" ca="1" si="26"/>
        <v>0</v>
      </c>
      <c r="J113" s="12">
        <f t="shared" ca="1" si="30"/>
        <v>0</v>
      </c>
      <c r="K113" s="12">
        <f t="shared" si="27"/>
        <v>0</v>
      </c>
      <c r="L113" s="12">
        <f t="shared" ca="1" si="28"/>
        <v>0</v>
      </c>
      <c r="P113" s="18" t="str">
        <f t="shared" ca="1" si="29"/>
        <v/>
      </c>
      <c r="Q113" s="18" t="str">
        <f t="shared" ca="1" si="22"/>
        <v/>
      </c>
    </row>
    <row r="114" spans="2:17" s="12" customFormat="1" x14ac:dyDescent="0.35">
      <c r="B114" s="13" t="str">
        <f>IF(D114="","",VLOOKUP(D114, 'SKU Масло'!$A$1:$B$50, 2, 0))</f>
        <v/>
      </c>
      <c r="E114" s="14"/>
      <c r="F114" s="15" t="str">
        <f t="shared" ca="1" si="24"/>
        <v/>
      </c>
      <c r="G114" s="13" t="str">
        <f t="shared" ca="1" si="25"/>
        <v/>
      </c>
      <c r="I114" s="16">
        <f t="shared" ca="1" si="26"/>
        <v>0</v>
      </c>
      <c r="J114" s="12">
        <f t="shared" ca="1" si="30"/>
        <v>0</v>
      </c>
      <c r="K114" s="12">
        <f t="shared" si="27"/>
        <v>0</v>
      </c>
      <c r="L114" s="12">
        <f t="shared" ca="1" si="28"/>
        <v>0</v>
      </c>
      <c r="P114" s="18" t="str">
        <f t="shared" ca="1" si="29"/>
        <v/>
      </c>
      <c r="Q114" s="18" t="str">
        <f t="shared" ca="1" si="22"/>
        <v/>
      </c>
    </row>
    <row r="115" spans="2:17" s="12" customFormat="1" x14ac:dyDescent="0.35">
      <c r="B115" s="13" t="str">
        <f>IF(D115="","",VLOOKUP(D115, 'SKU Масло'!$A$1:$B$50, 2, 0))</f>
        <v/>
      </c>
      <c r="E115" s="14"/>
      <c r="F115" s="15" t="str">
        <f t="shared" ca="1" si="24"/>
        <v/>
      </c>
      <c r="G115" s="13" t="str">
        <f t="shared" ca="1" si="25"/>
        <v/>
      </c>
      <c r="I115" s="16">
        <f t="shared" ca="1" si="26"/>
        <v>0</v>
      </c>
      <c r="J115" s="12">
        <f t="shared" ca="1" si="30"/>
        <v>0</v>
      </c>
      <c r="K115" s="12">
        <f t="shared" si="27"/>
        <v>0</v>
      </c>
      <c r="L115" s="12">
        <f t="shared" ca="1" si="28"/>
        <v>0</v>
      </c>
      <c r="P115" s="18" t="str">
        <f t="shared" ca="1" si="29"/>
        <v/>
      </c>
      <c r="Q115" s="18" t="str">
        <f t="shared" ca="1" si="22"/>
        <v/>
      </c>
    </row>
    <row r="116" spans="2:17" s="12" customFormat="1" x14ac:dyDescent="0.35">
      <c r="B116" s="13" t="str">
        <f>IF(D116="","",VLOOKUP(D116, 'SKU Масло'!$A$1:$B$50, 2, 0))</f>
        <v/>
      </c>
      <c r="E116" s="14"/>
      <c r="F116" s="15" t="str">
        <f t="shared" ca="1" si="24"/>
        <v/>
      </c>
      <c r="G116" s="13" t="str">
        <f t="shared" ca="1" si="25"/>
        <v/>
      </c>
      <c r="I116" s="16">
        <f t="shared" ca="1" si="26"/>
        <v>0</v>
      </c>
      <c r="J116" s="12">
        <f t="shared" ca="1" si="30"/>
        <v>0</v>
      </c>
      <c r="K116" s="12">
        <f t="shared" si="27"/>
        <v>0</v>
      </c>
      <c r="L116" s="12">
        <f t="shared" ca="1" si="28"/>
        <v>0</v>
      </c>
      <c r="P116" s="18" t="str">
        <f t="shared" ca="1" si="29"/>
        <v/>
      </c>
      <c r="Q116" s="18" t="str">
        <f t="shared" ca="1" si="22"/>
        <v/>
      </c>
    </row>
    <row r="117" spans="2:17" s="12" customFormat="1" x14ac:dyDescent="0.35">
      <c r="B117" s="13" t="str">
        <f>IF(D117="","",VLOOKUP(D117, 'SKU Масло'!$A$1:$B$50, 2, 0))</f>
        <v/>
      </c>
      <c r="E117" s="14"/>
      <c r="F117" s="15" t="str">
        <f t="shared" ca="1" si="24"/>
        <v/>
      </c>
      <c r="G117" s="13" t="str">
        <f t="shared" ca="1" si="25"/>
        <v/>
      </c>
      <c r="I117" s="16">
        <f t="shared" ca="1" si="26"/>
        <v>0</v>
      </c>
      <c r="J117" s="12">
        <f t="shared" ca="1" si="30"/>
        <v>0</v>
      </c>
      <c r="K117" s="12">
        <f t="shared" si="27"/>
        <v>0</v>
      </c>
      <c r="L117" s="12">
        <f t="shared" ca="1" si="28"/>
        <v>0</v>
      </c>
      <c r="P117" s="18" t="str">
        <f t="shared" ca="1" si="29"/>
        <v/>
      </c>
      <c r="Q117" s="18" t="str">
        <f t="shared" ca="1" si="22"/>
        <v/>
      </c>
    </row>
    <row r="118" spans="2:17" s="12" customFormat="1" x14ac:dyDescent="0.35">
      <c r="B118" s="13" t="str">
        <f>IF(D118="","",VLOOKUP(D118, 'SKU Масло'!$A$1:$B$50, 2, 0))</f>
        <v/>
      </c>
      <c r="E118" s="14"/>
      <c r="F118" s="15" t="str">
        <f t="shared" ca="1" si="24"/>
        <v/>
      </c>
      <c r="G118" s="13" t="str">
        <f t="shared" ca="1" si="25"/>
        <v/>
      </c>
      <c r="I118" s="16">
        <f t="shared" ca="1" si="26"/>
        <v>0</v>
      </c>
      <c r="J118" s="12">
        <f t="shared" ca="1" si="30"/>
        <v>0</v>
      </c>
      <c r="K118" s="12">
        <f t="shared" si="27"/>
        <v>0</v>
      </c>
      <c r="L118" s="12">
        <f t="shared" ca="1" si="28"/>
        <v>0</v>
      </c>
      <c r="P118" s="18" t="str">
        <f t="shared" ca="1" si="29"/>
        <v/>
      </c>
      <c r="Q118" s="18" t="str">
        <f t="shared" ca="1" si="22"/>
        <v/>
      </c>
    </row>
    <row r="119" spans="2:17" s="12" customFormat="1" x14ac:dyDescent="0.35">
      <c r="B119" s="13" t="str">
        <f>IF(D119="","",VLOOKUP(D119, 'SKU Масло'!$A$1:$B$50, 2, 0))</f>
        <v/>
      </c>
      <c r="E119" s="14"/>
      <c r="F119" s="15" t="str">
        <f t="shared" ca="1" si="24"/>
        <v/>
      </c>
      <c r="G119" s="13" t="str">
        <f t="shared" ca="1" si="25"/>
        <v/>
      </c>
      <c r="I119" s="16">
        <f t="shared" ca="1" si="26"/>
        <v>0</v>
      </c>
      <c r="J119" s="12">
        <f t="shared" ca="1" si="30"/>
        <v>0</v>
      </c>
      <c r="K119" s="12">
        <f t="shared" si="27"/>
        <v>0</v>
      </c>
      <c r="L119" s="12">
        <f t="shared" ca="1" si="28"/>
        <v>0</v>
      </c>
      <c r="P119" s="18" t="str">
        <f t="shared" ca="1" si="29"/>
        <v/>
      </c>
      <c r="Q119" s="18" t="str">
        <f t="shared" ca="1" si="22"/>
        <v/>
      </c>
    </row>
    <row r="120" spans="2:17" s="12" customFormat="1" x14ac:dyDescent="0.35">
      <c r="B120" s="13" t="str">
        <f>IF(D120="","",VLOOKUP(D120, 'SKU Масло'!$A$1:$B$50, 2, 0))</f>
        <v/>
      </c>
      <c r="E120" s="14"/>
      <c r="F120" s="15" t="str">
        <f t="shared" ca="1" si="24"/>
        <v/>
      </c>
      <c r="G120" s="13" t="str">
        <f t="shared" ca="1" si="25"/>
        <v/>
      </c>
      <c r="I120" s="16">
        <f t="shared" ca="1" si="26"/>
        <v>0</v>
      </c>
      <c r="J120" s="12">
        <f t="shared" ca="1" si="30"/>
        <v>0</v>
      </c>
      <c r="K120" s="12">
        <f t="shared" si="27"/>
        <v>0</v>
      </c>
      <c r="L120" s="12">
        <f t="shared" ca="1" si="28"/>
        <v>0</v>
      </c>
      <c r="P120" s="18" t="str">
        <f t="shared" ca="1" si="29"/>
        <v/>
      </c>
      <c r="Q120" s="18" t="str">
        <f t="shared" ca="1" si="22"/>
        <v/>
      </c>
    </row>
    <row r="121" spans="2:17" s="12" customFormat="1" x14ac:dyDescent="0.35">
      <c r="B121" s="13" t="str">
        <f>IF(D121="","",VLOOKUP(D121, 'SKU Масло'!$A$1:$B$50, 2, 0))</f>
        <v/>
      </c>
      <c r="E121" s="14"/>
      <c r="F121" s="15" t="str">
        <f t="shared" ca="1" si="24"/>
        <v/>
      </c>
      <c r="G121" s="13" t="str">
        <f t="shared" ca="1" si="25"/>
        <v/>
      </c>
      <c r="I121" s="16">
        <f t="shared" ca="1" si="26"/>
        <v>0</v>
      </c>
      <c r="J121" s="12">
        <f t="shared" ca="1" si="30"/>
        <v>0</v>
      </c>
      <c r="K121" s="12">
        <f t="shared" si="27"/>
        <v>0</v>
      </c>
      <c r="L121" s="12">
        <f t="shared" ca="1" si="28"/>
        <v>0</v>
      </c>
      <c r="P121" s="18" t="str">
        <f t="shared" ca="1" si="29"/>
        <v/>
      </c>
      <c r="Q121" s="18" t="str">
        <f t="shared" ca="1" si="22"/>
        <v/>
      </c>
    </row>
    <row r="122" spans="2:17" s="12" customFormat="1" x14ac:dyDescent="0.35">
      <c r="B122" s="13" t="str">
        <f>IF(D122="","",VLOOKUP(D122, 'SKU Масло'!$A$1:$B$50, 2, 0))</f>
        <v/>
      </c>
      <c r="E122" s="14"/>
      <c r="F122" s="15" t="str">
        <f t="shared" ca="1" si="24"/>
        <v/>
      </c>
      <c r="G122" s="13" t="str">
        <f t="shared" ca="1" si="25"/>
        <v/>
      </c>
      <c r="I122" s="16">
        <f t="shared" ca="1" si="26"/>
        <v>0</v>
      </c>
      <c r="J122" s="12">
        <f t="shared" ca="1" si="30"/>
        <v>0</v>
      </c>
      <c r="K122" s="12">
        <f t="shared" si="27"/>
        <v>0</v>
      </c>
      <c r="L122" s="12">
        <f t="shared" ca="1" si="28"/>
        <v>0</v>
      </c>
      <c r="P122" s="18" t="str">
        <f t="shared" ca="1" si="29"/>
        <v/>
      </c>
      <c r="Q122" s="18" t="str">
        <f t="shared" ca="1" si="22"/>
        <v/>
      </c>
    </row>
    <row r="123" spans="2:17" s="12" customFormat="1" x14ac:dyDescent="0.35">
      <c r="B123" s="13" t="str">
        <f>IF(D123="","",VLOOKUP(D123, 'SKU Масло'!$A$1:$B$50, 2, 0))</f>
        <v/>
      </c>
      <c r="E123" s="14"/>
      <c r="F123" s="15" t="str">
        <f t="shared" ref="F123:F154" ca="1" si="31">IF(H123="","",(INDIRECT("N" &amp; ROW() - 1) - L123))</f>
        <v/>
      </c>
      <c r="G123" s="13" t="str">
        <f t="shared" ref="G123:G164" ca="1" si="32">IF(H123 = "-", INDIRECT("D" &amp; ROW() - 1) * 1890,"")</f>
        <v/>
      </c>
      <c r="P123" s="18" t="str">
        <f t="shared" ca="1" si="29"/>
        <v/>
      </c>
      <c r="Q123" s="18" t="str">
        <f t="shared" ca="1" si="22"/>
        <v/>
      </c>
    </row>
    <row r="124" spans="2:17" s="12" customFormat="1" x14ac:dyDescent="0.35">
      <c r="B124" s="13" t="str">
        <f>IF(D124="","",VLOOKUP(D124, 'SKU Масло'!$A$1:$B$50, 2, 0))</f>
        <v/>
      </c>
      <c r="E124" s="14"/>
      <c r="F124" s="15" t="str">
        <f t="shared" ca="1" si="31"/>
        <v/>
      </c>
      <c r="G124" s="13" t="str">
        <f t="shared" ca="1" si="32"/>
        <v/>
      </c>
      <c r="P124" s="18" t="str">
        <f t="shared" ca="1" si="29"/>
        <v/>
      </c>
      <c r="Q124" s="18" t="str">
        <f t="shared" ca="1" si="22"/>
        <v/>
      </c>
    </row>
    <row r="125" spans="2:17" s="12" customFormat="1" x14ac:dyDescent="0.35">
      <c r="B125" s="13" t="str">
        <f>IF(D125="","",VLOOKUP(D125, 'SKU Масло'!$A$1:$B$50, 2, 0))</f>
        <v/>
      </c>
      <c r="E125" s="14"/>
      <c r="F125" s="15" t="str">
        <f t="shared" ca="1" si="31"/>
        <v/>
      </c>
      <c r="G125" s="13" t="str">
        <f t="shared" ca="1" si="32"/>
        <v/>
      </c>
      <c r="P125" s="18" t="str">
        <f t="shared" ca="1" si="29"/>
        <v/>
      </c>
      <c r="Q125" s="18" t="str">
        <f t="shared" ca="1" si="22"/>
        <v/>
      </c>
    </row>
    <row r="126" spans="2:17" s="12" customFormat="1" x14ac:dyDescent="0.35">
      <c r="B126" s="13" t="str">
        <f>IF(D126="","",VLOOKUP(D126, 'SKU Масло'!$A$1:$B$50, 2, 0))</f>
        <v/>
      </c>
      <c r="E126" s="14"/>
      <c r="F126" s="15" t="str">
        <f t="shared" ca="1" si="31"/>
        <v/>
      </c>
      <c r="G126" s="13" t="str">
        <f t="shared" ca="1" si="32"/>
        <v/>
      </c>
      <c r="P126" s="18" t="str">
        <f t="shared" ca="1" si="29"/>
        <v/>
      </c>
      <c r="Q126" s="18" t="str">
        <f t="shared" ca="1" si="22"/>
        <v/>
      </c>
    </row>
    <row r="127" spans="2:17" s="12" customFormat="1" x14ac:dyDescent="0.35">
      <c r="B127" s="13" t="str">
        <f>IF(D127="","",VLOOKUP(D127, 'SKU Масло'!$A$1:$B$50, 2, 0))</f>
        <v/>
      </c>
      <c r="E127" s="14"/>
      <c r="F127" s="15" t="str">
        <f t="shared" ca="1" si="31"/>
        <v/>
      </c>
      <c r="G127" s="13" t="str">
        <f t="shared" ca="1" si="32"/>
        <v/>
      </c>
      <c r="P127" s="18" t="str">
        <f t="shared" ca="1" si="29"/>
        <v/>
      </c>
      <c r="Q127" s="18" t="str">
        <f t="shared" ca="1" si="22"/>
        <v/>
      </c>
    </row>
    <row r="128" spans="2:17" s="12" customFormat="1" x14ac:dyDescent="0.35">
      <c r="B128" s="13" t="str">
        <f>IF(D128="","",VLOOKUP(D128, 'SKU Масло'!$A$1:$B$50, 2, 0))</f>
        <v/>
      </c>
      <c r="E128" s="14"/>
      <c r="F128" s="15" t="str">
        <f t="shared" ca="1" si="31"/>
        <v/>
      </c>
      <c r="G128" s="13" t="str">
        <f t="shared" ca="1" si="32"/>
        <v/>
      </c>
      <c r="P128" s="18" t="str">
        <f t="shared" ca="1" si="29"/>
        <v/>
      </c>
      <c r="Q128" s="18" t="str">
        <f t="shared" ca="1" si="22"/>
        <v/>
      </c>
    </row>
    <row r="129" spans="2:17" s="12" customFormat="1" x14ac:dyDescent="0.35">
      <c r="B129" s="13" t="str">
        <f>IF(D129="","",VLOOKUP(D129, 'SKU Масло'!$A$1:$B$50, 2, 0))</f>
        <v/>
      </c>
      <c r="E129" s="14"/>
      <c r="F129" s="15" t="str">
        <f t="shared" ca="1" si="31"/>
        <v/>
      </c>
      <c r="G129" s="13" t="str">
        <f t="shared" ca="1" si="32"/>
        <v/>
      </c>
      <c r="P129" s="18" t="str">
        <f t="shared" ca="1" si="29"/>
        <v/>
      </c>
      <c r="Q129" s="18" t="str">
        <f t="shared" ca="1" si="22"/>
        <v/>
      </c>
    </row>
    <row r="130" spans="2:17" s="12" customFormat="1" x14ac:dyDescent="0.35">
      <c r="B130" s="13" t="str">
        <f>IF(D130="","",VLOOKUP(D130, 'SKU Масло'!$A$1:$B$50, 2, 0))</f>
        <v/>
      </c>
      <c r="E130" s="14"/>
      <c r="F130" s="15" t="str">
        <f t="shared" ca="1" si="31"/>
        <v/>
      </c>
      <c r="G130" s="13" t="str">
        <f t="shared" ca="1" si="32"/>
        <v/>
      </c>
      <c r="P130" s="18" t="str">
        <f t="shared" ca="1" si="29"/>
        <v/>
      </c>
      <c r="Q130" s="18" t="str">
        <f t="shared" ca="1" si="22"/>
        <v/>
      </c>
    </row>
    <row r="131" spans="2:17" s="12" customFormat="1" x14ac:dyDescent="0.35">
      <c r="B131" s="13" t="str">
        <f>IF(D131="","",VLOOKUP(D131, 'SKU Масло'!$A$1:$B$50, 2, 0))</f>
        <v/>
      </c>
      <c r="E131" s="14"/>
      <c r="F131" s="15" t="str">
        <f t="shared" ca="1" si="31"/>
        <v/>
      </c>
      <c r="G131" s="13" t="str">
        <f t="shared" ca="1" si="32"/>
        <v/>
      </c>
      <c r="P131" s="18" t="str">
        <f t="shared" ref="P131:P162" ca="1" si="33">IF(O131 = "", "", O131 / INDIRECT("D" &amp; ROW() - 1) )</f>
        <v/>
      </c>
      <c r="Q131" s="18" t="str">
        <f t="shared" ref="Q131:Q194" ca="1" si="34">IF(H131="-",IF(ISNUMBER(SEARCH(",", INDIRECT("B" &amp; ROW() - 1) )),1,""), "")</f>
        <v/>
      </c>
    </row>
    <row r="132" spans="2:17" s="12" customFormat="1" x14ac:dyDescent="0.35">
      <c r="B132" s="13" t="str">
        <f>IF(D132="","",VLOOKUP(D132, 'SKU Масло'!$A$1:$B$50, 2, 0))</f>
        <v/>
      </c>
      <c r="E132" s="14"/>
      <c r="F132" s="15" t="str">
        <f t="shared" ca="1" si="31"/>
        <v/>
      </c>
      <c r="G132" s="13" t="str">
        <f t="shared" ca="1" si="32"/>
        <v/>
      </c>
      <c r="P132" s="18" t="str">
        <f t="shared" ca="1" si="33"/>
        <v/>
      </c>
      <c r="Q132" s="18" t="str">
        <f t="shared" ca="1" si="34"/>
        <v/>
      </c>
    </row>
    <row r="133" spans="2:17" s="12" customFormat="1" x14ac:dyDescent="0.35">
      <c r="B133" s="13" t="str">
        <f>IF(D133="","",VLOOKUP(D133, 'SKU Масло'!$A$1:$B$50, 2, 0))</f>
        <v/>
      </c>
      <c r="E133" s="14"/>
      <c r="F133" s="15" t="str">
        <f t="shared" ca="1" si="31"/>
        <v/>
      </c>
      <c r="G133" s="13" t="str">
        <f t="shared" ca="1" si="32"/>
        <v/>
      </c>
      <c r="P133" s="18" t="str">
        <f t="shared" ca="1" si="33"/>
        <v/>
      </c>
      <c r="Q133" s="18" t="str">
        <f t="shared" ca="1" si="34"/>
        <v/>
      </c>
    </row>
    <row r="134" spans="2:17" s="12" customFormat="1" x14ac:dyDescent="0.35">
      <c r="B134" s="13" t="str">
        <f>IF(D134="","",VLOOKUP(D134, 'SKU Масло'!$A$1:$B$50, 2, 0))</f>
        <v/>
      </c>
      <c r="E134" s="14"/>
      <c r="F134" s="15" t="str">
        <f t="shared" ca="1" si="31"/>
        <v/>
      </c>
      <c r="G134" s="13" t="str">
        <f t="shared" ca="1" si="32"/>
        <v/>
      </c>
      <c r="P134" s="18" t="str">
        <f t="shared" ca="1" si="33"/>
        <v/>
      </c>
      <c r="Q134" s="18" t="str">
        <f t="shared" ca="1" si="34"/>
        <v/>
      </c>
    </row>
    <row r="135" spans="2:17" s="12" customFormat="1" x14ac:dyDescent="0.35">
      <c r="B135" s="13" t="str">
        <f>IF(D135="","",VLOOKUP(D135, 'SKU Масло'!$A$1:$B$50, 2, 0))</f>
        <v/>
      </c>
      <c r="E135" s="14"/>
      <c r="F135" s="15" t="str">
        <f t="shared" ca="1" si="31"/>
        <v/>
      </c>
      <c r="G135" s="13" t="str">
        <f t="shared" ca="1" si="32"/>
        <v/>
      </c>
      <c r="P135" s="18" t="str">
        <f t="shared" ca="1" si="33"/>
        <v/>
      </c>
      <c r="Q135" s="18" t="str">
        <f t="shared" ca="1" si="34"/>
        <v/>
      </c>
    </row>
    <row r="136" spans="2:17" s="12" customFormat="1" x14ac:dyDescent="0.35">
      <c r="B136" s="13" t="str">
        <f>IF(D136="","",VLOOKUP(D136, 'SKU Масло'!$A$1:$B$50, 2, 0))</f>
        <v/>
      </c>
      <c r="E136" s="14"/>
      <c r="F136" s="15" t="str">
        <f t="shared" ca="1" si="31"/>
        <v/>
      </c>
      <c r="G136" s="13" t="str">
        <f t="shared" ca="1" si="32"/>
        <v/>
      </c>
      <c r="P136" s="18" t="str">
        <f t="shared" ca="1" si="33"/>
        <v/>
      </c>
      <c r="Q136" s="18" t="str">
        <f t="shared" ca="1" si="34"/>
        <v/>
      </c>
    </row>
    <row r="137" spans="2:17" s="12" customFormat="1" x14ac:dyDescent="0.35">
      <c r="B137" s="13" t="str">
        <f>IF(D137="","",VLOOKUP(D137, 'SKU Масло'!$A$1:$B$50, 2, 0))</f>
        <v/>
      </c>
      <c r="E137" s="14"/>
      <c r="F137" s="15" t="str">
        <f t="shared" ca="1" si="31"/>
        <v/>
      </c>
      <c r="G137" s="13" t="str">
        <f t="shared" ca="1" si="32"/>
        <v/>
      </c>
      <c r="P137" s="18" t="str">
        <f t="shared" ca="1" si="33"/>
        <v/>
      </c>
      <c r="Q137" s="18" t="str">
        <f t="shared" ca="1" si="34"/>
        <v/>
      </c>
    </row>
    <row r="138" spans="2:17" s="12" customFormat="1" x14ac:dyDescent="0.35">
      <c r="B138" s="13" t="str">
        <f>IF(D138="","",VLOOKUP(D138, 'SKU Масло'!$A$1:$B$50, 2, 0))</f>
        <v/>
      </c>
      <c r="E138" s="14"/>
      <c r="F138" s="15" t="str">
        <f t="shared" ca="1" si="31"/>
        <v/>
      </c>
      <c r="G138" s="13" t="str">
        <f t="shared" ca="1" si="32"/>
        <v/>
      </c>
      <c r="P138" s="18" t="str">
        <f t="shared" ca="1" si="33"/>
        <v/>
      </c>
      <c r="Q138" s="18" t="str">
        <f t="shared" ca="1" si="34"/>
        <v/>
      </c>
    </row>
    <row r="139" spans="2:17" s="12" customFormat="1" x14ac:dyDescent="0.35">
      <c r="B139" s="13" t="str">
        <f>IF(D139="","",VLOOKUP(D139, 'SKU Масло'!$A$1:$B$50, 2, 0))</f>
        <v/>
      </c>
      <c r="E139" s="14"/>
      <c r="F139" s="15" t="str">
        <f t="shared" ca="1" si="31"/>
        <v/>
      </c>
      <c r="G139" s="13" t="str">
        <f t="shared" ca="1" si="32"/>
        <v/>
      </c>
      <c r="P139" s="18" t="str">
        <f t="shared" ca="1" si="33"/>
        <v/>
      </c>
      <c r="Q139" s="18" t="str">
        <f t="shared" ca="1" si="34"/>
        <v/>
      </c>
    </row>
    <row r="140" spans="2:17" s="12" customFormat="1" x14ac:dyDescent="0.35">
      <c r="B140" s="13" t="str">
        <f>IF(D140="","",VLOOKUP(D140, 'SKU Масло'!$A$1:$B$50, 2, 0))</f>
        <v/>
      </c>
      <c r="E140" s="14"/>
      <c r="F140" s="15" t="str">
        <f t="shared" ca="1" si="31"/>
        <v/>
      </c>
      <c r="G140" s="13" t="str">
        <f t="shared" ca="1" si="32"/>
        <v/>
      </c>
      <c r="P140" s="18" t="str">
        <f t="shared" ca="1" si="33"/>
        <v/>
      </c>
      <c r="Q140" s="18" t="str">
        <f t="shared" ca="1" si="34"/>
        <v/>
      </c>
    </row>
    <row r="141" spans="2:17" s="12" customFormat="1" x14ac:dyDescent="0.35">
      <c r="B141" s="13" t="str">
        <f>IF(D141="","",VLOOKUP(D141, 'SKU Масло'!$A$1:$B$50, 2, 0))</f>
        <v/>
      </c>
      <c r="E141" s="14"/>
      <c r="F141" s="15" t="str">
        <f t="shared" ca="1" si="31"/>
        <v/>
      </c>
      <c r="G141" s="13" t="str">
        <f t="shared" ca="1" si="32"/>
        <v/>
      </c>
      <c r="P141" s="18" t="str">
        <f t="shared" ca="1" si="33"/>
        <v/>
      </c>
      <c r="Q141" s="18" t="str">
        <f t="shared" ca="1" si="34"/>
        <v/>
      </c>
    </row>
    <row r="142" spans="2:17" s="12" customFormat="1" x14ac:dyDescent="0.35">
      <c r="B142" s="13" t="str">
        <f>IF(D142="","",VLOOKUP(D142, 'SKU Масло'!$A$1:$B$50, 2, 0))</f>
        <v/>
      </c>
      <c r="E142" s="14"/>
      <c r="F142" s="15" t="str">
        <f t="shared" ca="1" si="31"/>
        <v/>
      </c>
      <c r="G142" s="13" t="str">
        <f t="shared" ca="1" si="32"/>
        <v/>
      </c>
      <c r="P142" s="18" t="str">
        <f t="shared" ca="1" si="33"/>
        <v/>
      </c>
      <c r="Q142" s="18" t="str">
        <f t="shared" ca="1" si="34"/>
        <v/>
      </c>
    </row>
    <row r="143" spans="2:17" s="12" customFormat="1" x14ac:dyDescent="0.35">
      <c r="B143" s="13" t="str">
        <f>IF(D143="","",VLOOKUP(D143, 'SKU Масло'!$A$1:$B$50, 2, 0))</f>
        <v/>
      </c>
      <c r="E143" s="14"/>
      <c r="F143" s="15" t="str">
        <f t="shared" ca="1" si="31"/>
        <v/>
      </c>
      <c r="G143" s="13" t="str">
        <f t="shared" ca="1" si="32"/>
        <v/>
      </c>
      <c r="P143" s="18" t="str">
        <f t="shared" ca="1" si="33"/>
        <v/>
      </c>
      <c r="Q143" s="18" t="str">
        <f t="shared" ca="1" si="34"/>
        <v/>
      </c>
    </row>
    <row r="144" spans="2:17" s="12" customFormat="1" x14ac:dyDescent="0.35">
      <c r="B144" s="13" t="str">
        <f>IF(D144="","",VLOOKUP(D144, 'SKU Масло'!$A$1:$B$50, 2, 0))</f>
        <v/>
      </c>
      <c r="E144" s="14"/>
      <c r="F144" s="15" t="str">
        <f t="shared" ca="1" si="31"/>
        <v/>
      </c>
      <c r="G144" s="13" t="str">
        <f t="shared" ca="1" si="32"/>
        <v/>
      </c>
      <c r="P144" s="18" t="str">
        <f t="shared" ca="1" si="33"/>
        <v/>
      </c>
      <c r="Q144" s="18" t="str">
        <f t="shared" ca="1" si="34"/>
        <v/>
      </c>
    </row>
    <row r="145" spans="2:17" s="12" customFormat="1" x14ac:dyDescent="0.35">
      <c r="B145" s="13" t="str">
        <f>IF(D145="","",VLOOKUP(D145, 'SKU Масло'!$A$1:$B$50, 2, 0))</f>
        <v/>
      </c>
      <c r="E145" s="14"/>
      <c r="F145" s="15" t="str">
        <f t="shared" ca="1" si="31"/>
        <v/>
      </c>
      <c r="G145" s="13" t="str">
        <f t="shared" ca="1" si="32"/>
        <v/>
      </c>
      <c r="P145" s="18" t="str">
        <f t="shared" ca="1" si="33"/>
        <v/>
      </c>
      <c r="Q145" s="18" t="str">
        <f t="shared" ca="1" si="34"/>
        <v/>
      </c>
    </row>
    <row r="146" spans="2:17" s="12" customFormat="1" x14ac:dyDescent="0.35">
      <c r="B146" s="13" t="str">
        <f>IF(D146="","",VLOOKUP(D146, 'SKU Масло'!$A$1:$B$50, 2, 0))</f>
        <v/>
      </c>
      <c r="E146" s="14"/>
      <c r="F146" s="15" t="str">
        <f t="shared" ca="1" si="31"/>
        <v/>
      </c>
      <c r="G146" s="13" t="str">
        <f t="shared" ca="1" si="32"/>
        <v/>
      </c>
      <c r="P146" s="18" t="str">
        <f t="shared" ca="1" si="33"/>
        <v/>
      </c>
      <c r="Q146" s="18" t="str">
        <f t="shared" ca="1" si="34"/>
        <v/>
      </c>
    </row>
    <row r="147" spans="2:17" s="12" customFormat="1" x14ac:dyDescent="0.35">
      <c r="B147" s="13" t="str">
        <f>IF(D147="","",VLOOKUP(D147, 'SKU Масло'!$A$1:$B$50, 2, 0))</f>
        <v/>
      </c>
      <c r="E147" s="14"/>
      <c r="F147" s="15" t="str">
        <f t="shared" ca="1" si="31"/>
        <v/>
      </c>
      <c r="G147" s="13" t="str">
        <f t="shared" ca="1" si="32"/>
        <v/>
      </c>
      <c r="P147" s="18" t="str">
        <f t="shared" ca="1" si="33"/>
        <v/>
      </c>
      <c r="Q147" s="18" t="str">
        <f t="shared" ca="1" si="34"/>
        <v/>
      </c>
    </row>
    <row r="148" spans="2:17" s="12" customFormat="1" x14ac:dyDescent="0.35">
      <c r="B148" s="13" t="str">
        <f>IF(D148="","",VLOOKUP(D148, 'SKU Масло'!$A$1:$B$50, 2, 0))</f>
        <v/>
      </c>
      <c r="E148" s="14"/>
      <c r="F148" s="15" t="str">
        <f t="shared" ca="1" si="31"/>
        <v/>
      </c>
      <c r="G148" s="13" t="str">
        <f t="shared" ca="1" si="32"/>
        <v/>
      </c>
      <c r="P148" s="18" t="str">
        <f t="shared" ca="1" si="33"/>
        <v/>
      </c>
      <c r="Q148" s="18" t="str">
        <f t="shared" ca="1" si="34"/>
        <v/>
      </c>
    </row>
    <row r="149" spans="2:17" s="12" customFormat="1" x14ac:dyDescent="0.35">
      <c r="B149" s="13" t="str">
        <f>IF(D149="","",VLOOKUP(D149, 'SKU Масло'!$A$1:$B$50, 2, 0))</f>
        <v/>
      </c>
      <c r="E149" s="14"/>
      <c r="F149" s="15" t="str">
        <f t="shared" ca="1" si="31"/>
        <v/>
      </c>
      <c r="G149" s="13" t="str">
        <f t="shared" ca="1" si="32"/>
        <v/>
      </c>
      <c r="P149" s="18" t="str">
        <f t="shared" ca="1" si="33"/>
        <v/>
      </c>
      <c r="Q149" s="18" t="str">
        <f t="shared" ca="1" si="34"/>
        <v/>
      </c>
    </row>
    <row r="150" spans="2:17" s="12" customFormat="1" x14ac:dyDescent="0.35">
      <c r="B150" s="13" t="str">
        <f>IF(D150="","",VLOOKUP(D150, 'SKU Масло'!$A$1:$B$50, 2, 0))</f>
        <v/>
      </c>
      <c r="E150" s="14"/>
      <c r="F150" s="15" t="str">
        <f t="shared" ca="1" si="31"/>
        <v/>
      </c>
      <c r="G150" s="13" t="str">
        <f t="shared" ca="1" si="32"/>
        <v/>
      </c>
      <c r="P150" s="18" t="str">
        <f t="shared" ca="1" si="33"/>
        <v/>
      </c>
      <c r="Q150" s="18" t="str">
        <f t="shared" ca="1" si="34"/>
        <v/>
      </c>
    </row>
    <row r="151" spans="2:17" s="12" customFormat="1" x14ac:dyDescent="0.35">
      <c r="B151" s="13" t="str">
        <f>IF(D151="","",VLOOKUP(D151, 'SKU Масло'!$A$1:$B$50, 2, 0))</f>
        <v/>
      </c>
      <c r="E151" s="14"/>
      <c r="F151" s="15" t="str">
        <f t="shared" ca="1" si="31"/>
        <v/>
      </c>
      <c r="G151" s="13" t="str">
        <f t="shared" ca="1" si="32"/>
        <v/>
      </c>
      <c r="P151" s="18" t="str">
        <f t="shared" ca="1" si="33"/>
        <v/>
      </c>
      <c r="Q151" s="18" t="str">
        <f t="shared" ca="1" si="34"/>
        <v/>
      </c>
    </row>
    <row r="152" spans="2:17" s="12" customFormat="1" x14ac:dyDescent="0.35">
      <c r="B152" s="13" t="str">
        <f>IF(D152="","",VLOOKUP(D152, 'SKU Масло'!$A$1:$B$50, 2, 0))</f>
        <v/>
      </c>
      <c r="E152" s="14"/>
      <c r="F152" s="15" t="str">
        <f t="shared" ca="1" si="31"/>
        <v/>
      </c>
      <c r="G152" s="13" t="str">
        <f t="shared" ca="1" si="32"/>
        <v/>
      </c>
      <c r="P152" s="18" t="str">
        <f t="shared" ca="1" si="33"/>
        <v/>
      </c>
      <c r="Q152" s="18" t="str">
        <f t="shared" ca="1" si="34"/>
        <v/>
      </c>
    </row>
    <row r="153" spans="2:17" s="12" customFormat="1" x14ac:dyDescent="0.35">
      <c r="B153" s="13" t="str">
        <f>IF(D153="","",VLOOKUP(D153, 'SKU Масло'!$A$1:$B$50, 2, 0))</f>
        <v/>
      </c>
      <c r="E153" s="14"/>
      <c r="F153" s="15" t="str">
        <f t="shared" ca="1" si="31"/>
        <v/>
      </c>
      <c r="G153" s="13" t="str">
        <f t="shared" ca="1" si="32"/>
        <v/>
      </c>
      <c r="P153" s="18" t="str">
        <f t="shared" ca="1" si="33"/>
        <v/>
      </c>
      <c r="Q153" s="18" t="str">
        <f t="shared" ca="1" si="34"/>
        <v/>
      </c>
    </row>
    <row r="154" spans="2:17" s="12" customFormat="1" x14ac:dyDescent="0.35">
      <c r="B154" s="13" t="str">
        <f>IF(D154="","",VLOOKUP(D154, 'SKU Масло'!$A$1:$B$50, 2, 0))</f>
        <v/>
      </c>
      <c r="E154" s="14"/>
      <c r="F154" s="15" t="str">
        <f t="shared" ca="1" si="31"/>
        <v/>
      </c>
      <c r="G154" s="13" t="str">
        <f t="shared" ca="1" si="32"/>
        <v/>
      </c>
      <c r="P154" s="18" t="str">
        <f t="shared" ca="1" si="33"/>
        <v/>
      </c>
      <c r="Q154" s="18" t="str">
        <f t="shared" ca="1" si="34"/>
        <v/>
      </c>
    </row>
    <row r="155" spans="2:17" x14ac:dyDescent="0.35">
      <c r="B155" s="19"/>
      <c r="E155" s="14"/>
      <c r="F155" s="20" t="str">
        <f t="shared" ref="F155:F186" ca="1" si="35">IF(H155="","",(INDIRECT("N" &amp; ROW() - 1) - L155))</f>
        <v/>
      </c>
      <c r="G155" s="21" t="str">
        <f t="shared" ca="1" si="32"/>
        <v/>
      </c>
      <c r="P155" s="22" t="str">
        <f t="shared" ca="1" si="33"/>
        <v/>
      </c>
      <c r="Q155" s="22" t="str">
        <f t="shared" ca="1" si="34"/>
        <v/>
      </c>
    </row>
    <row r="156" spans="2:17" x14ac:dyDescent="0.35">
      <c r="B156" s="19"/>
      <c r="E156" s="14"/>
      <c r="F156" s="20" t="str">
        <f t="shared" ca="1" si="35"/>
        <v/>
      </c>
      <c r="G156" s="21" t="str">
        <f t="shared" ca="1" si="32"/>
        <v/>
      </c>
      <c r="P156" s="22" t="str">
        <f t="shared" ca="1" si="33"/>
        <v/>
      </c>
      <c r="Q156" s="22" t="str">
        <f t="shared" ca="1" si="34"/>
        <v/>
      </c>
    </row>
    <row r="157" spans="2:17" x14ac:dyDescent="0.35">
      <c r="B157" s="19"/>
      <c r="E157" s="14"/>
      <c r="F157" s="20" t="str">
        <f t="shared" ca="1" si="35"/>
        <v/>
      </c>
      <c r="G157" s="21" t="str">
        <f t="shared" ca="1" si="32"/>
        <v/>
      </c>
      <c r="P157" s="22" t="str">
        <f t="shared" ca="1" si="33"/>
        <v/>
      </c>
      <c r="Q157" s="22" t="str">
        <f t="shared" ca="1" si="34"/>
        <v/>
      </c>
    </row>
    <row r="158" spans="2:17" x14ac:dyDescent="0.35">
      <c r="B158" s="19"/>
      <c r="E158" s="14"/>
      <c r="F158" s="20" t="str">
        <f t="shared" ca="1" si="35"/>
        <v/>
      </c>
      <c r="G158" s="21" t="str">
        <f t="shared" ca="1" si="32"/>
        <v/>
      </c>
      <c r="P158" s="22" t="str">
        <f t="shared" ca="1" si="33"/>
        <v/>
      </c>
      <c r="Q158" s="22" t="str">
        <f t="shared" ca="1" si="34"/>
        <v/>
      </c>
    </row>
    <row r="159" spans="2:17" x14ac:dyDescent="0.35">
      <c r="B159" s="19"/>
      <c r="E159" s="14"/>
      <c r="F159" s="20" t="str">
        <f t="shared" ca="1" si="35"/>
        <v/>
      </c>
      <c r="G159" s="21" t="str">
        <f t="shared" ca="1" si="32"/>
        <v/>
      </c>
      <c r="P159" s="22" t="str">
        <f t="shared" ca="1" si="33"/>
        <v/>
      </c>
      <c r="Q159" s="22" t="str">
        <f t="shared" ca="1" si="34"/>
        <v/>
      </c>
    </row>
    <row r="160" spans="2:17" x14ac:dyDescent="0.35">
      <c r="B160" s="19"/>
      <c r="E160" s="14"/>
      <c r="F160" s="20" t="str">
        <f t="shared" ca="1" si="35"/>
        <v/>
      </c>
      <c r="G160" s="21" t="str">
        <f t="shared" ca="1" si="32"/>
        <v/>
      </c>
      <c r="P160" s="22" t="str">
        <f t="shared" ca="1" si="33"/>
        <v/>
      </c>
      <c r="Q160" s="22" t="str">
        <f t="shared" ca="1" si="34"/>
        <v/>
      </c>
    </row>
    <row r="161" spans="2:17" x14ac:dyDescent="0.35">
      <c r="B161" s="19"/>
      <c r="E161" s="14"/>
      <c r="F161" s="20" t="str">
        <f t="shared" ca="1" si="35"/>
        <v/>
      </c>
      <c r="G161" s="21" t="str">
        <f t="shared" ca="1" si="32"/>
        <v/>
      </c>
      <c r="P161" s="22" t="str">
        <f t="shared" ca="1" si="33"/>
        <v/>
      </c>
      <c r="Q161" s="22" t="str">
        <f t="shared" ca="1" si="34"/>
        <v/>
      </c>
    </row>
    <row r="162" spans="2:17" x14ac:dyDescent="0.35">
      <c r="B162" s="19"/>
      <c r="E162" s="14"/>
      <c r="F162" s="20" t="str">
        <f t="shared" ca="1" si="35"/>
        <v/>
      </c>
      <c r="G162" s="21" t="str">
        <f t="shared" ca="1" si="32"/>
        <v/>
      </c>
      <c r="P162" s="22" t="str">
        <f t="shared" ca="1" si="33"/>
        <v/>
      </c>
      <c r="Q162" s="22" t="str">
        <f t="shared" ca="1" si="34"/>
        <v/>
      </c>
    </row>
    <row r="163" spans="2:17" x14ac:dyDescent="0.35">
      <c r="B163" s="19"/>
      <c r="E163" s="14"/>
      <c r="F163" s="20" t="str">
        <f t="shared" ca="1" si="35"/>
        <v/>
      </c>
      <c r="G163" s="21" t="str">
        <f t="shared" ca="1" si="32"/>
        <v/>
      </c>
      <c r="P163" s="22" t="str">
        <f t="shared" ref="P163:P183" ca="1" si="36">IF(O163 = "", "", O163 / INDIRECT("D" &amp; ROW() - 1) )</f>
        <v/>
      </c>
      <c r="Q163" s="22" t="str">
        <f t="shared" ca="1" si="34"/>
        <v/>
      </c>
    </row>
    <row r="164" spans="2:17" x14ac:dyDescent="0.35">
      <c r="B164" s="19"/>
      <c r="E164" s="14"/>
      <c r="F164" s="20" t="str">
        <f t="shared" ca="1" si="35"/>
        <v/>
      </c>
      <c r="G164" s="21" t="str">
        <f t="shared" ca="1" si="32"/>
        <v/>
      </c>
      <c r="P164" s="22" t="str">
        <f t="shared" ca="1" si="36"/>
        <v/>
      </c>
      <c r="Q164" s="22" t="str">
        <f t="shared" ca="1" si="34"/>
        <v/>
      </c>
    </row>
    <row r="165" spans="2:17" x14ac:dyDescent="0.35">
      <c r="B165" s="19"/>
      <c r="E165" s="14"/>
      <c r="F165" s="20" t="str">
        <f t="shared" ca="1" si="35"/>
        <v/>
      </c>
      <c r="P165" s="22" t="str">
        <f t="shared" ca="1" si="36"/>
        <v/>
      </c>
      <c r="Q165" s="22" t="str">
        <f t="shared" ca="1" si="34"/>
        <v/>
      </c>
    </row>
    <row r="166" spans="2:17" x14ac:dyDescent="0.35">
      <c r="B166" s="19"/>
      <c r="E166" s="14"/>
      <c r="F166" s="20" t="str">
        <f t="shared" ca="1" si="35"/>
        <v/>
      </c>
      <c r="P166" s="22" t="str">
        <f t="shared" ca="1" si="36"/>
        <v/>
      </c>
      <c r="Q166" s="22" t="str">
        <f t="shared" ca="1" si="34"/>
        <v/>
      </c>
    </row>
    <row r="167" spans="2:17" x14ac:dyDescent="0.35">
      <c r="B167" s="19"/>
      <c r="E167" s="14"/>
      <c r="F167" s="20" t="str">
        <f t="shared" ca="1" si="35"/>
        <v/>
      </c>
      <c r="P167" s="22" t="str">
        <f t="shared" ca="1" si="36"/>
        <v/>
      </c>
      <c r="Q167" s="22" t="str">
        <f t="shared" ca="1" si="34"/>
        <v/>
      </c>
    </row>
    <row r="168" spans="2:17" x14ac:dyDescent="0.35">
      <c r="B168" s="19"/>
      <c r="E168" s="14"/>
      <c r="F168" s="20" t="str">
        <f t="shared" ca="1" si="35"/>
        <v/>
      </c>
      <c r="P168" s="22" t="str">
        <f t="shared" ca="1" si="36"/>
        <v/>
      </c>
      <c r="Q168" s="22" t="str">
        <f t="shared" ca="1" si="34"/>
        <v/>
      </c>
    </row>
    <row r="169" spans="2:17" x14ac:dyDescent="0.35">
      <c r="B169" s="19"/>
      <c r="E169" s="14"/>
      <c r="F169" s="20" t="str">
        <f t="shared" ca="1" si="35"/>
        <v/>
      </c>
      <c r="P169" s="22" t="str">
        <f t="shared" ca="1" si="36"/>
        <v/>
      </c>
      <c r="Q169" s="22" t="str">
        <f t="shared" ca="1" si="34"/>
        <v/>
      </c>
    </row>
    <row r="170" spans="2:17" x14ac:dyDescent="0.35">
      <c r="B170" s="19"/>
      <c r="E170" s="14"/>
      <c r="F170" s="20" t="str">
        <f t="shared" ca="1" si="35"/>
        <v/>
      </c>
      <c r="P170" s="22" t="str">
        <f t="shared" ca="1" si="36"/>
        <v/>
      </c>
      <c r="Q170" s="22" t="str">
        <f t="shared" ca="1" si="34"/>
        <v/>
      </c>
    </row>
    <row r="171" spans="2:17" x14ac:dyDescent="0.35">
      <c r="B171" s="19"/>
      <c r="E171" s="14"/>
      <c r="F171" s="20" t="str">
        <f t="shared" ca="1" si="35"/>
        <v/>
      </c>
      <c r="P171" s="22" t="str">
        <f t="shared" ca="1" si="36"/>
        <v/>
      </c>
      <c r="Q171" s="22" t="str">
        <f t="shared" ca="1" si="34"/>
        <v/>
      </c>
    </row>
    <row r="172" spans="2:17" x14ac:dyDescent="0.35">
      <c r="B172" s="19"/>
      <c r="E172" s="14"/>
      <c r="F172" s="20" t="str">
        <f t="shared" ca="1" si="35"/>
        <v/>
      </c>
      <c r="P172" s="22" t="str">
        <f t="shared" ca="1" si="36"/>
        <v/>
      </c>
      <c r="Q172" s="22" t="str">
        <f t="shared" ca="1" si="34"/>
        <v/>
      </c>
    </row>
    <row r="173" spans="2:17" x14ac:dyDescent="0.35">
      <c r="B173" s="19"/>
      <c r="E173" s="14"/>
      <c r="F173" s="20" t="str">
        <f t="shared" ca="1" si="35"/>
        <v/>
      </c>
      <c r="P173" s="22" t="str">
        <f t="shared" ca="1" si="36"/>
        <v/>
      </c>
      <c r="Q173" s="22" t="str">
        <f t="shared" ca="1" si="34"/>
        <v/>
      </c>
    </row>
    <row r="174" spans="2:17" x14ac:dyDescent="0.35">
      <c r="B174" s="19"/>
      <c r="E174" s="14"/>
      <c r="F174" s="20" t="str">
        <f t="shared" ca="1" si="35"/>
        <v/>
      </c>
      <c r="P174" s="22" t="str">
        <f t="shared" ca="1" si="36"/>
        <v/>
      </c>
      <c r="Q174" s="22" t="str">
        <f t="shared" ca="1" si="34"/>
        <v/>
      </c>
    </row>
    <row r="175" spans="2:17" x14ac:dyDescent="0.35">
      <c r="B175" s="19"/>
      <c r="E175" s="14"/>
      <c r="F175" s="20" t="str">
        <f t="shared" ca="1" si="35"/>
        <v/>
      </c>
      <c r="P175" s="22" t="str">
        <f t="shared" ca="1" si="36"/>
        <v/>
      </c>
      <c r="Q175" s="22" t="str">
        <f t="shared" ca="1" si="34"/>
        <v/>
      </c>
    </row>
    <row r="176" spans="2:17" x14ac:dyDescent="0.35">
      <c r="B176" s="19"/>
      <c r="E176" s="14"/>
      <c r="F176" s="20" t="str">
        <f t="shared" ca="1" si="35"/>
        <v/>
      </c>
      <c r="P176" s="22" t="str">
        <f t="shared" ca="1" si="36"/>
        <v/>
      </c>
      <c r="Q176" s="22" t="str">
        <f t="shared" ca="1" si="34"/>
        <v/>
      </c>
    </row>
    <row r="177" spans="2:17" x14ac:dyDescent="0.35">
      <c r="B177" s="19"/>
      <c r="E177" s="14"/>
      <c r="F177" s="20" t="str">
        <f t="shared" ca="1" si="35"/>
        <v/>
      </c>
      <c r="P177" s="22" t="str">
        <f t="shared" ca="1" si="36"/>
        <v/>
      </c>
      <c r="Q177" s="22" t="str">
        <f t="shared" ca="1" si="34"/>
        <v/>
      </c>
    </row>
    <row r="178" spans="2:17" x14ac:dyDescent="0.35">
      <c r="B178" s="19"/>
      <c r="E178" s="14"/>
      <c r="F178" s="20" t="str">
        <f t="shared" ca="1" si="35"/>
        <v/>
      </c>
      <c r="P178" s="22" t="str">
        <f t="shared" ca="1" si="36"/>
        <v/>
      </c>
      <c r="Q178" s="22" t="str">
        <f t="shared" ca="1" si="34"/>
        <v/>
      </c>
    </row>
    <row r="179" spans="2:17" x14ac:dyDescent="0.35">
      <c r="B179" s="19"/>
      <c r="E179" s="14"/>
      <c r="F179" s="20" t="str">
        <f t="shared" ca="1" si="35"/>
        <v/>
      </c>
      <c r="P179" s="22" t="str">
        <f t="shared" ca="1" si="36"/>
        <v/>
      </c>
      <c r="Q179" s="22" t="str">
        <f t="shared" ca="1" si="34"/>
        <v/>
      </c>
    </row>
    <row r="180" spans="2:17" x14ac:dyDescent="0.35">
      <c r="B180" s="19"/>
      <c r="E180" s="14"/>
      <c r="F180" s="20" t="str">
        <f t="shared" ca="1" si="35"/>
        <v/>
      </c>
      <c r="P180" s="22" t="str">
        <f t="shared" ca="1" si="36"/>
        <v/>
      </c>
      <c r="Q180" s="22" t="str">
        <f t="shared" ca="1" si="34"/>
        <v/>
      </c>
    </row>
    <row r="181" spans="2:17" x14ac:dyDescent="0.35">
      <c r="B181" s="19"/>
      <c r="E181" s="14"/>
      <c r="F181" s="20" t="str">
        <f t="shared" ca="1" si="35"/>
        <v/>
      </c>
      <c r="P181" s="22" t="str">
        <f t="shared" ca="1" si="36"/>
        <v/>
      </c>
      <c r="Q181" s="22" t="str">
        <f t="shared" ca="1" si="34"/>
        <v/>
      </c>
    </row>
    <row r="182" spans="2:17" x14ac:dyDescent="0.35">
      <c r="B182" s="19"/>
      <c r="E182" s="14"/>
      <c r="F182" s="20" t="str">
        <f t="shared" ca="1" si="35"/>
        <v/>
      </c>
      <c r="P182" s="22" t="str">
        <f t="shared" ca="1" si="36"/>
        <v/>
      </c>
      <c r="Q182" s="22" t="str">
        <f t="shared" ca="1" si="34"/>
        <v/>
      </c>
    </row>
    <row r="183" spans="2:17" x14ac:dyDescent="0.35">
      <c r="B183" s="19"/>
      <c r="E183" s="14"/>
      <c r="F183" s="20" t="str">
        <f t="shared" ca="1" si="35"/>
        <v/>
      </c>
      <c r="P183" s="22" t="str">
        <f t="shared" ca="1" si="36"/>
        <v/>
      </c>
      <c r="Q183" s="22" t="str">
        <f t="shared" ca="1" si="34"/>
        <v/>
      </c>
    </row>
    <row r="184" spans="2:17" x14ac:dyDescent="0.35">
      <c r="B184" s="19"/>
      <c r="E184" s="14"/>
      <c r="F184" s="20" t="str">
        <f t="shared" ca="1" si="35"/>
        <v/>
      </c>
      <c r="P184" s="22"/>
      <c r="Q184" s="22" t="str">
        <f t="shared" ca="1" si="34"/>
        <v/>
      </c>
    </row>
    <row r="185" spans="2:17" x14ac:dyDescent="0.35">
      <c r="B185" s="19"/>
      <c r="E185" s="14"/>
      <c r="F185" s="20" t="str">
        <f t="shared" ca="1" si="35"/>
        <v/>
      </c>
      <c r="P185" s="22"/>
      <c r="Q185" s="22" t="str">
        <f t="shared" ca="1" si="34"/>
        <v/>
      </c>
    </row>
    <row r="186" spans="2:17" x14ac:dyDescent="0.35">
      <c r="B186" s="19"/>
      <c r="E186" s="14"/>
      <c r="F186" s="20" t="str">
        <f t="shared" ca="1" si="35"/>
        <v/>
      </c>
      <c r="P186" s="22"/>
      <c r="Q186" s="22" t="str">
        <f t="shared" ca="1" si="34"/>
        <v/>
      </c>
    </row>
    <row r="187" spans="2:17" x14ac:dyDescent="0.35">
      <c r="B187" s="19"/>
      <c r="E187" s="14"/>
      <c r="F187" s="20" t="str">
        <f t="shared" ref="F187:F196" ca="1" si="37">IF(H187="","",(INDIRECT("N" &amp; ROW() - 1) - L187))</f>
        <v/>
      </c>
      <c r="P187" s="22"/>
      <c r="Q187" s="22" t="str">
        <f t="shared" ca="1" si="34"/>
        <v/>
      </c>
    </row>
    <row r="188" spans="2:17" x14ac:dyDescent="0.35">
      <c r="B188" s="19"/>
      <c r="E188" s="14"/>
      <c r="F188" s="20" t="str">
        <f t="shared" ca="1" si="37"/>
        <v/>
      </c>
      <c r="P188" s="22"/>
      <c r="Q188" s="22" t="str">
        <f t="shared" ca="1" si="34"/>
        <v/>
      </c>
    </row>
    <row r="189" spans="2:17" x14ac:dyDescent="0.35">
      <c r="B189" s="19"/>
      <c r="E189" s="14"/>
      <c r="F189" s="20" t="str">
        <f t="shared" ca="1" si="37"/>
        <v/>
      </c>
      <c r="P189" s="22"/>
      <c r="Q189" s="22" t="str">
        <f t="shared" ca="1" si="34"/>
        <v/>
      </c>
    </row>
    <row r="190" spans="2:17" x14ac:dyDescent="0.35">
      <c r="B190" s="19"/>
      <c r="E190" s="14"/>
      <c r="F190" s="20" t="str">
        <f t="shared" ca="1" si="37"/>
        <v/>
      </c>
      <c r="P190" s="22"/>
      <c r="Q190" s="22" t="str">
        <f t="shared" ca="1" si="34"/>
        <v/>
      </c>
    </row>
    <row r="191" spans="2:17" x14ac:dyDescent="0.35">
      <c r="B191" s="19"/>
      <c r="E191" s="14"/>
      <c r="F191" s="20" t="str">
        <f t="shared" ca="1" si="37"/>
        <v/>
      </c>
      <c r="P191" s="22"/>
      <c r="Q191" s="22" t="str">
        <f t="shared" ca="1" si="34"/>
        <v/>
      </c>
    </row>
    <row r="192" spans="2:17" x14ac:dyDescent="0.35">
      <c r="B192" s="19"/>
      <c r="E192" s="14"/>
      <c r="F192" s="20" t="str">
        <f t="shared" ca="1" si="37"/>
        <v/>
      </c>
      <c r="P192" s="22"/>
      <c r="Q192" s="22" t="str">
        <f t="shared" ca="1" si="34"/>
        <v/>
      </c>
    </row>
    <row r="193" spans="2:17" x14ac:dyDescent="0.35">
      <c r="B193" s="19"/>
      <c r="E193" s="14"/>
      <c r="F193" s="20" t="str">
        <f t="shared" ca="1" si="37"/>
        <v/>
      </c>
      <c r="P193" s="22"/>
      <c r="Q193" s="22" t="str">
        <f t="shared" ca="1" si="34"/>
        <v/>
      </c>
    </row>
    <row r="194" spans="2:17" x14ac:dyDescent="0.35">
      <c r="B194" s="19"/>
      <c r="E194" s="14"/>
      <c r="F194" s="20" t="str">
        <f t="shared" ca="1" si="37"/>
        <v/>
      </c>
      <c r="P194" s="22"/>
      <c r="Q194" s="22" t="str">
        <f t="shared" ca="1" si="34"/>
        <v/>
      </c>
    </row>
    <row r="195" spans="2:17" x14ac:dyDescent="0.35">
      <c r="B195" s="19"/>
      <c r="E195" s="14"/>
      <c r="F195" s="20" t="str">
        <f t="shared" ca="1" si="37"/>
        <v/>
      </c>
      <c r="P195" s="22"/>
      <c r="Q195" s="22" t="str">
        <f t="shared" ref="Q195:Q228" ca="1" si="38">IF(H195="-",IF(ISNUMBER(SEARCH(",", INDIRECT("B" &amp; ROW() - 1) )),1,""), "")</f>
        <v/>
      </c>
    </row>
    <row r="196" spans="2:17" x14ac:dyDescent="0.35">
      <c r="B196" s="19"/>
      <c r="E196" s="14"/>
      <c r="F196" s="20" t="str">
        <f t="shared" ca="1" si="37"/>
        <v/>
      </c>
      <c r="P196" s="22"/>
      <c r="Q196" s="22" t="str">
        <f t="shared" ca="1" si="38"/>
        <v/>
      </c>
    </row>
    <row r="197" spans="2:17" x14ac:dyDescent="0.35">
      <c r="B197" s="19"/>
      <c r="E197" s="14"/>
      <c r="F197" s="23"/>
      <c r="P197" s="22"/>
      <c r="Q197" s="22" t="str">
        <f t="shared" ca="1" si="38"/>
        <v/>
      </c>
    </row>
    <row r="198" spans="2:17" x14ac:dyDescent="0.35">
      <c r="B198" s="19"/>
      <c r="E198" s="14"/>
      <c r="F198" s="23"/>
      <c r="P198" s="22"/>
      <c r="Q198" s="22" t="str">
        <f t="shared" ca="1" si="38"/>
        <v/>
      </c>
    </row>
    <row r="199" spans="2:17" x14ac:dyDescent="0.35">
      <c r="B199" s="19"/>
      <c r="E199" s="14"/>
      <c r="F199" s="23"/>
      <c r="P199" s="22"/>
      <c r="Q199" s="22" t="str">
        <f t="shared" ca="1" si="38"/>
        <v/>
      </c>
    </row>
    <row r="200" spans="2:17" x14ac:dyDescent="0.35">
      <c r="B200" s="19"/>
      <c r="E200" s="14"/>
      <c r="F200" s="23"/>
      <c r="P200" s="22"/>
      <c r="Q200" s="22" t="str">
        <f t="shared" ca="1" si="38"/>
        <v/>
      </c>
    </row>
    <row r="201" spans="2:17" x14ac:dyDescent="0.35">
      <c r="B201" s="19"/>
      <c r="E201" s="14"/>
      <c r="F201" s="23"/>
      <c r="P201" s="22"/>
      <c r="Q201" s="22" t="str">
        <f t="shared" ca="1" si="38"/>
        <v/>
      </c>
    </row>
    <row r="202" spans="2:17" x14ac:dyDescent="0.35">
      <c r="B202" s="19"/>
      <c r="E202" s="14"/>
      <c r="F202" s="23"/>
      <c r="P202" s="22"/>
      <c r="Q202" s="22" t="str">
        <f t="shared" ca="1" si="38"/>
        <v/>
      </c>
    </row>
    <row r="203" spans="2:17" x14ac:dyDescent="0.35">
      <c r="B203" s="19"/>
      <c r="E203" s="14"/>
      <c r="F203" s="23"/>
      <c r="P203" s="22"/>
      <c r="Q203" s="22" t="str">
        <f t="shared" ca="1" si="38"/>
        <v/>
      </c>
    </row>
    <row r="204" spans="2:17" x14ac:dyDescent="0.35">
      <c r="B204" s="19"/>
      <c r="E204" s="14"/>
      <c r="F204" s="23"/>
      <c r="P204" s="22"/>
      <c r="Q204" s="22" t="str">
        <f t="shared" ca="1" si="38"/>
        <v/>
      </c>
    </row>
    <row r="205" spans="2:17" x14ac:dyDescent="0.35">
      <c r="B205" s="19"/>
      <c r="E205" s="14"/>
      <c r="F205" s="23"/>
      <c r="P205" s="22"/>
      <c r="Q205" s="22" t="str">
        <f t="shared" ca="1" si="38"/>
        <v/>
      </c>
    </row>
    <row r="206" spans="2:17" x14ac:dyDescent="0.35">
      <c r="B206" s="19"/>
      <c r="E206" s="14"/>
      <c r="F206" s="23"/>
      <c r="P206" s="22"/>
      <c r="Q206" s="22" t="str">
        <f t="shared" ca="1" si="38"/>
        <v/>
      </c>
    </row>
    <row r="207" spans="2:17" x14ac:dyDescent="0.35">
      <c r="B207" s="19"/>
      <c r="E207" s="14"/>
      <c r="F207" s="23"/>
      <c r="P207" s="22"/>
      <c r="Q207" s="22" t="str">
        <f t="shared" ca="1" si="38"/>
        <v/>
      </c>
    </row>
    <row r="208" spans="2:17" x14ac:dyDescent="0.35">
      <c r="B208" s="19"/>
      <c r="E208" s="14"/>
      <c r="F208" s="23"/>
      <c r="P208" s="22"/>
      <c r="Q208" s="22" t="str">
        <f t="shared" ca="1" si="38"/>
        <v/>
      </c>
    </row>
    <row r="209" spans="2:17" x14ac:dyDescent="0.35">
      <c r="B209" s="19"/>
      <c r="E209" s="14"/>
      <c r="P209" s="22"/>
      <c r="Q209" s="22" t="str">
        <f t="shared" ca="1" si="38"/>
        <v/>
      </c>
    </row>
    <row r="210" spans="2:17" x14ac:dyDescent="0.35">
      <c r="B210" s="19"/>
      <c r="E210" s="14"/>
      <c r="P210" s="22"/>
      <c r="Q210" s="22" t="str">
        <f t="shared" ca="1" si="38"/>
        <v/>
      </c>
    </row>
    <row r="211" spans="2:17" x14ac:dyDescent="0.35">
      <c r="B211" s="19"/>
      <c r="E211" s="14"/>
      <c r="P211" s="22"/>
      <c r="Q211" s="22" t="str">
        <f t="shared" ca="1" si="38"/>
        <v/>
      </c>
    </row>
    <row r="212" spans="2:17" x14ac:dyDescent="0.35">
      <c r="B212" s="19"/>
      <c r="E212" s="14"/>
      <c r="P212" s="22"/>
      <c r="Q212" s="22" t="str">
        <f t="shared" ca="1" si="38"/>
        <v/>
      </c>
    </row>
    <row r="213" spans="2:17" x14ac:dyDescent="0.35">
      <c r="B213" s="19"/>
      <c r="E213" s="14"/>
      <c r="P213" s="22"/>
      <c r="Q213" s="22" t="str">
        <f t="shared" ca="1" si="38"/>
        <v/>
      </c>
    </row>
    <row r="214" spans="2:17" x14ac:dyDescent="0.35">
      <c r="B214" s="19"/>
      <c r="E214" s="14"/>
      <c r="P214" s="22"/>
      <c r="Q214" s="22" t="str">
        <f t="shared" ca="1" si="38"/>
        <v/>
      </c>
    </row>
    <row r="215" spans="2:17" x14ac:dyDescent="0.35">
      <c r="B215" s="19"/>
      <c r="E215" s="14"/>
      <c r="P215" s="22"/>
      <c r="Q215" s="22" t="str">
        <f t="shared" ca="1" si="38"/>
        <v/>
      </c>
    </row>
    <row r="216" spans="2:17" x14ac:dyDescent="0.35">
      <c r="B216" s="19"/>
      <c r="E216" s="14"/>
      <c r="P216" s="22"/>
      <c r="Q216" s="22" t="str">
        <f t="shared" ca="1" si="38"/>
        <v/>
      </c>
    </row>
    <row r="217" spans="2:17" x14ac:dyDescent="0.35">
      <c r="B217" s="19"/>
      <c r="E217" s="14"/>
      <c r="P217" s="22"/>
      <c r="Q217" s="22" t="str">
        <f t="shared" ca="1" si="38"/>
        <v/>
      </c>
    </row>
    <row r="218" spans="2:17" x14ac:dyDescent="0.35">
      <c r="B218" s="19"/>
      <c r="E218" s="14"/>
      <c r="P218" s="22"/>
      <c r="Q218" s="22" t="str">
        <f t="shared" ca="1" si="38"/>
        <v/>
      </c>
    </row>
    <row r="219" spans="2:17" x14ac:dyDescent="0.35">
      <c r="B219" s="19"/>
      <c r="E219" s="14"/>
      <c r="P219" s="22"/>
      <c r="Q219" s="22" t="str">
        <f t="shared" ca="1" si="38"/>
        <v/>
      </c>
    </row>
    <row r="220" spans="2:17" x14ac:dyDescent="0.35">
      <c r="B220" s="19"/>
      <c r="E220" s="14"/>
      <c r="P220" s="22"/>
      <c r="Q220" s="22" t="str">
        <f t="shared" ca="1" si="38"/>
        <v/>
      </c>
    </row>
    <row r="221" spans="2:17" x14ac:dyDescent="0.35">
      <c r="B221" s="19"/>
      <c r="E221" s="14"/>
      <c r="P221" s="22"/>
      <c r="Q221" s="22" t="str">
        <f t="shared" ca="1" si="38"/>
        <v/>
      </c>
    </row>
    <row r="222" spans="2:17" x14ac:dyDescent="0.35">
      <c r="B222" s="19"/>
      <c r="E222" s="14"/>
      <c r="P222" s="22"/>
      <c r="Q222" s="22" t="str">
        <f t="shared" ca="1" si="38"/>
        <v/>
      </c>
    </row>
    <row r="223" spans="2:17" x14ac:dyDescent="0.35">
      <c r="B223" s="19"/>
      <c r="E223" s="14"/>
      <c r="P223" s="22"/>
      <c r="Q223" s="22" t="str">
        <f t="shared" ca="1" si="38"/>
        <v/>
      </c>
    </row>
    <row r="224" spans="2:17" x14ac:dyDescent="0.35">
      <c r="B224" s="19"/>
      <c r="E224" s="14"/>
      <c r="P224" s="22"/>
      <c r="Q224" s="22" t="str">
        <f t="shared" ca="1" si="38"/>
        <v/>
      </c>
    </row>
    <row r="225" spans="2:17" x14ac:dyDescent="0.35">
      <c r="B225" s="19"/>
      <c r="E225" s="14"/>
      <c r="P225" s="22"/>
      <c r="Q225" s="22" t="str">
        <f t="shared" ca="1" si="38"/>
        <v/>
      </c>
    </row>
    <row r="226" spans="2:17" x14ac:dyDescent="0.35">
      <c r="B226" s="19"/>
      <c r="E226" s="14"/>
      <c r="P226" s="22"/>
      <c r="Q226" s="22" t="str">
        <f t="shared" ca="1" si="38"/>
        <v/>
      </c>
    </row>
    <row r="227" spans="2:17" x14ac:dyDescent="0.35">
      <c r="B227" s="19"/>
      <c r="E227" s="14"/>
      <c r="P227" s="22"/>
      <c r="Q227" s="22" t="str">
        <f t="shared" ca="1" si="38"/>
        <v/>
      </c>
    </row>
    <row r="228" spans="2:17" x14ac:dyDescent="0.35">
      <c r="B228" s="19"/>
      <c r="E228" s="14"/>
      <c r="P228" s="22"/>
      <c r="Q228" s="22" t="str">
        <f t="shared" ca="1" si="38"/>
        <v/>
      </c>
    </row>
  </sheetData>
  <mergeCells count="10">
    <mergeCell ref="F1:F2"/>
    <mergeCell ref="G1:G2"/>
    <mergeCell ref="O1:O2"/>
    <mergeCell ref="P1:P2"/>
    <mergeCell ref="Q1:Q2"/>
    <mergeCell ref="A1:A2"/>
    <mergeCell ref="B1:B2"/>
    <mergeCell ref="C1:C2"/>
    <mergeCell ref="D1:D2"/>
    <mergeCell ref="E1:E2"/>
  </mergeCell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'SKU Масло'!$A$1:$A$50</xm:f>
          </x14:formula1>
          <x14:formula2>
            <xm:f>0</xm:f>
          </x14:formula2>
          <xm:sqref>D3:D99</xm:sqref>
        </x14:dataValidation>
        <x14:dataValidation type="list" allowBlank="1" showInputMessage="1">
          <x14:formula1>
            <xm:f>'SKU Масло'!$B$1:$B$50</xm:f>
          </x14:formula1>
          <x14:formula2>
            <xm:f>0</xm:f>
          </x14:formula2>
          <xm:sqref>B3:B154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O23" sqref="O23"/>
    </sheetView>
  </sheetViews>
  <sheetFormatPr defaultRowHeight="14.5" x14ac:dyDescent="0.35"/>
  <cols>
    <col min="1" max="1025" width="9.1796875" bestFit="1" customWidth="1"/>
  </cols>
  <sheetData/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Масло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Nikolay Krokhmal</cp:lastModifiedBy>
  <cp:revision>127</cp:revision>
  <dcterms:created xsi:type="dcterms:W3CDTF">2020-12-13T08:44:49Z</dcterms:created>
  <dcterms:modified xsi:type="dcterms:W3CDTF">2021-07-05T12:05:48Z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