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Соль" sheetId="1" state="visible" r:id="rId1"/>
    <sheet xmlns:r="http://schemas.openxmlformats.org/officeDocument/2006/relationships" name="Вода" sheetId="2" state="visible" r:id="rId2"/>
    <sheet xmlns:r="http://schemas.openxmlformats.org/officeDocument/2006/relationships" name="Shee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sz val="8"/>
    </font>
  </fonts>
  <fills count="8">
    <fill>
      <patternFill/>
    </fill>
    <fill>
      <patternFill patternType="gray125"/>
    </fill>
    <fill>
      <patternFill patternType="solid">
        <fgColor rgb="00F1DADA"/>
      </patternFill>
    </fill>
    <fill>
      <patternFill patternType="solid">
        <fgColor rgb="00FFFFFF"/>
      </patternFill>
    </fill>
    <fill>
      <patternFill patternType="solid">
        <fgColor rgb="00E5B7B6"/>
      </patternFill>
    </fill>
    <fill>
      <patternFill patternType="solid">
        <fgColor rgb="00DAE5F1"/>
      </patternFill>
    </fill>
    <fill>
      <patternFill patternType="solid">
        <fgColor rgb="00E5DFEC"/>
      </patternFill>
    </fill>
    <fill>
      <patternFill patternType="solid">
        <fgColor rgb="00CBC0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pivotButton="0" quotePrefix="0" xfId="0"/>
    <xf numFmtId="0" fontId="1" fillId="2" borderId="0" pivotButton="0" quotePrefix="0" xfId="0"/>
    <xf numFmtId="0" fontId="1" fillId="3" borderId="0" pivotButton="0" quotePrefix="0" xfId="0"/>
    <xf numFmtId="0" fontId="1" fillId="4" borderId="0" pivotButton="0" quotePrefix="0" xfId="0"/>
    <xf numFmtId="0" fontId="1" fillId="5" borderId="0" pivotButton="0" quotePrefix="0" xfId="0"/>
    <xf numFmtId="0" fontId="1" fillId="6" borderId="0" pivotButton="0" quotePrefix="0" xfId="0"/>
    <xf numFmtId="0" fontId="1" fillId="7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61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50" customWidth="1" min="6" max="6"/>
    <col width="15" customWidth="1" min="7" max="7"/>
    <col hidden="1" width="13" customWidth="1" min="10" max="10"/>
    <col hidden="1" width="13" customWidth="1" min="11" max="11"/>
    <col hidden="1" width="13" customWidth="1" min="12" max="12"/>
    <col hidden="1" width="13" customWidth="1" min="13" max="13"/>
  </cols>
  <sheetData>
    <row r="1">
      <c r="A1" s="1" t="inlineStr">
        <is>
          <t>id варки</t>
        </is>
      </c>
      <c r="B1" s="1" t="inlineStr">
        <is>
          <t>Номер варки</t>
        </is>
      </c>
      <c r="C1" s="1" t="inlineStr">
        <is>
          <t>Тип варки</t>
        </is>
      </c>
      <c r="D1" s="1" t="inlineStr">
        <is>
          <t>Объем варки</t>
        </is>
      </c>
      <c r="E1" s="1" t="inlineStr">
        <is>
          <t>Форм фактор</t>
        </is>
      </c>
      <c r="F1" s="1" t="inlineStr">
        <is>
          <t>SKU</t>
        </is>
      </c>
      <c r="G1" s="1" t="inlineStr">
        <is>
          <t>КГ</t>
        </is>
      </c>
      <c r="H1" s="1" t="inlineStr">
        <is>
          <t>Разделитель</t>
        </is>
      </c>
    </row>
    <row r="2">
      <c r="A2" s="2" t="n">
        <v>1</v>
      </c>
      <c r="B2" s="2" t="n">
        <v>1</v>
      </c>
      <c r="C2" s="2" t="inlineStr">
        <is>
          <t xml:space="preserve">2.7 Альче </t>
        </is>
      </c>
      <c r="D2" s="2" t="n">
        <v>850</v>
      </c>
      <c r="E2" s="2" t="inlineStr">
        <is>
          <t>Сулугуни</t>
        </is>
      </c>
      <c r="F2" s="2" t="inlineStr">
        <is>
          <t>Сулугуни "Умалат", 45%, 0,28 кг, т/ф, (8 шт)</t>
        </is>
      </c>
      <c r="G2" s="2" t="n">
        <v>850</v>
      </c>
      <c r="H2" s="2">
        <f>IF(M2 - M1 = 0, "", M2 - M1)</f>
        <v/>
      </c>
      <c r="I2" s="2" t="inlineStr"/>
      <c r="J2" s="2">
        <f>IF(I2 = "-", -D1,G2)</f>
        <v/>
      </c>
      <c r="K2" s="2">
        <f>IF(I2 = "-", SUM(J$2:J2), 0)</f>
        <v/>
      </c>
      <c r="L2" s="2">
        <f>IF(I2="-",1,0)</f>
        <v/>
      </c>
      <c r="M2" s="2">
        <f>IF(K2 = 0, M1, K2)</f>
        <v/>
      </c>
    </row>
    <row r="3">
      <c r="A3" s="3" t="inlineStr">
        <is>
          <t>-</t>
        </is>
      </c>
      <c r="B3" s="3" t="inlineStr">
        <is>
          <t>-</t>
        </is>
      </c>
      <c r="C3" s="3" t="inlineStr">
        <is>
          <t>-</t>
        </is>
      </c>
      <c r="D3" s="3" t="inlineStr">
        <is>
          <t>-</t>
        </is>
      </c>
      <c r="E3" s="3" t="inlineStr">
        <is>
          <t>-</t>
        </is>
      </c>
      <c r="F3" s="3" t="inlineStr">
        <is>
          <t>-</t>
        </is>
      </c>
      <c r="G3" s="3" t="inlineStr">
        <is>
          <t>-</t>
        </is>
      </c>
      <c r="H3" s="3">
        <f>IF(M3 - M2 = 0, "", M3 - M2)</f>
        <v/>
      </c>
      <c r="I3" s="3" t="inlineStr">
        <is>
          <t>-</t>
        </is>
      </c>
      <c r="J3" s="3">
        <f>IF(I3 = "-", -D2,G3)</f>
        <v/>
      </c>
      <c r="K3" s="3">
        <f>IF(I3 = "-", SUM(J$2:J3), 0)</f>
        <v/>
      </c>
      <c r="L3" s="3">
        <f>IF(I3="-",1,0)</f>
        <v/>
      </c>
      <c r="M3" s="3">
        <f>IF(K3 = 0, M2, K3)</f>
        <v/>
      </c>
    </row>
    <row r="4">
      <c r="A4" s="2" t="n">
        <v>2</v>
      </c>
      <c r="B4" s="2" t="n">
        <v>1</v>
      </c>
      <c r="C4" s="2" t="inlineStr">
        <is>
          <t xml:space="preserve">2.7 Альче </t>
        </is>
      </c>
      <c r="D4" s="2" t="n">
        <v>850</v>
      </c>
      <c r="E4" s="2" t="inlineStr">
        <is>
          <t>Сулугуни</t>
        </is>
      </c>
      <c r="F4" s="2" t="inlineStr">
        <is>
          <t>Сулугуни "Умалат", 45%, 0,28 кг, т/ф, (8 шт)</t>
        </is>
      </c>
      <c r="G4" s="2" t="n">
        <v>850</v>
      </c>
      <c r="H4" s="2">
        <f>IF(M4 - M3 = 0, "", M4 - M3)</f>
        <v/>
      </c>
      <c r="I4" s="2" t="inlineStr"/>
      <c r="J4" s="2">
        <f>IF(I4 = "-", -D3,G4)</f>
        <v/>
      </c>
      <c r="K4" s="2">
        <f>IF(I4 = "-", SUM(J$2:J4), 0)</f>
        <v/>
      </c>
      <c r="L4" s="2">
        <f>IF(I4="-",1,0)</f>
        <v/>
      </c>
      <c r="M4" s="2">
        <f>IF(K4 = 0, M3, K4)</f>
        <v/>
      </c>
    </row>
    <row r="5">
      <c r="A5" s="3" t="inlineStr">
        <is>
          <t>-</t>
        </is>
      </c>
      <c r="B5" s="3" t="inlineStr">
        <is>
          <t>-</t>
        </is>
      </c>
      <c r="C5" s="3" t="inlineStr">
        <is>
          <t>-</t>
        </is>
      </c>
      <c r="D5" s="3" t="inlineStr">
        <is>
          <t>-</t>
        </is>
      </c>
      <c r="E5" s="3" t="inlineStr">
        <is>
          <t>-</t>
        </is>
      </c>
      <c r="F5" s="3" t="inlineStr">
        <is>
          <t>-</t>
        </is>
      </c>
      <c r="G5" s="3" t="inlineStr">
        <is>
          <t>-</t>
        </is>
      </c>
      <c r="H5" s="3">
        <f>IF(M5 - M4 = 0, "", M5 - M4)</f>
        <v/>
      </c>
      <c r="I5" s="3" t="inlineStr">
        <is>
          <t>-</t>
        </is>
      </c>
      <c r="J5" s="3">
        <f>IF(I5 = "-", -D4,G5)</f>
        <v/>
      </c>
      <c r="K5" s="3">
        <f>IF(I5 = "-", SUM(J$2:J5), 0)</f>
        <v/>
      </c>
      <c r="L5" s="3">
        <f>IF(I5="-",1,0)</f>
        <v/>
      </c>
      <c r="M5" s="3">
        <f>IF(K5 = 0, M4, K5)</f>
        <v/>
      </c>
    </row>
    <row r="6">
      <c r="A6" s="2" t="n">
        <v>3</v>
      </c>
      <c r="B6" s="2" t="n">
        <v>1</v>
      </c>
      <c r="C6" s="2" t="inlineStr">
        <is>
          <t xml:space="preserve">2.7 Альче </t>
        </is>
      </c>
      <c r="D6" s="2" t="n">
        <v>850</v>
      </c>
      <c r="E6" s="2" t="inlineStr">
        <is>
          <t>Сулугуни</t>
        </is>
      </c>
      <c r="F6" s="2" t="inlineStr">
        <is>
          <t>Сулугуни "Умалат", 45%, 0,28 кг, т/ф, (8 шт)</t>
        </is>
      </c>
      <c r="G6" s="2" t="n">
        <v>850</v>
      </c>
      <c r="H6" s="2">
        <f>IF(M6 - M5 = 0, "", M6 - M5)</f>
        <v/>
      </c>
      <c r="I6" s="2" t="inlineStr"/>
      <c r="J6" s="2">
        <f>IF(I6 = "-", -D5,G6)</f>
        <v/>
      </c>
      <c r="K6" s="2">
        <f>IF(I6 = "-", SUM(J$2:J6), 0)</f>
        <v/>
      </c>
      <c r="L6" s="2">
        <f>IF(I6="-",1,0)</f>
        <v/>
      </c>
      <c r="M6" s="2">
        <f>IF(K6 = 0, M5, K6)</f>
        <v/>
      </c>
    </row>
    <row r="7">
      <c r="A7" s="3" t="inlineStr">
        <is>
          <t>-</t>
        </is>
      </c>
      <c r="B7" s="3" t="inlineStr">
        <is>
          <t>-</t>
        </is>
      </c>
      <c r="C7" s="3" t="inlineStr">
        <is>
          <t>-</t>
        </is>
      </c>
      <c r="D7" s="3" t="inlineStr">
        <is>
          <t>-</t>
        </is>
      </c>
      <c r="E7" s="3" t="inlineStr">
        <is>
          <t>-</t>
        </is>
      </c>
      <c r="F7" s="3" t="inlineStr">
        <is>
          <t>-</t>
        </is>
      </c>
      <c r="G7" s="3" t="inlineStr">
        <is>
          <t>-</t>
        </is>
      </c>
      <c r="H7" s="3">
        <f>IF(M7 - M6 = 0, "", M7 - M6)</f>
        <v/>
      </c>
      <c r="I7" s="3" t="inlineStr">
        <is>
          <t>-</t>
        </is>
      </c>
      <c r="J7" s="3">
        <f>IF(I7 = "-", -D6,G7)</f>
        <v/>
      </c>
      <c r="K7" s="3">
        <f>IF(I7 = "-", SUM(J$2:J7), 0)</f>
        <v/>
      </c>
      <c r="L7" s="3">
        <f>IF(I7="-",1,0)</f>
        <v/>
      </c>
      <c r="M7" s="3">
        <f>IF(K7 = 0, M6, K7)</f>
        <v/>
      </c>
    </row>
    <row r="8">
      <c r="A8" s="2" t="n">
        <v>4</v>
      </c>
      <c r="B8" s="2" t="n">
        <v>1</v>
      </c>
      <c r="C8" s="2" t="inlineStr">
        <is>
          <t xml:space="preserve">2.7 Альче </t>
        </is>
      </c>
      <c r="D8" s="2" t="n">
        <v>850</v>
      </c>
      <c r="E8" s="2" t="inlineStr">
        <is>
          <t>Сулугуни</t>
        </is>
      </c>
      <c r="F8" s="2" t="inlineStr">
        <is>
          <t>Сулугуни "Умалат", 45%, 0,28 кг, т/ф, (8 шт)</t>
        </is>
      </c>
      <c r="G8" s="2" t="n">
        <v>850</v>
      </c>
      <c r="H8" s="2">
        <f>IF(M8 - M7 = 0, "", M8 - M7)</f>
        <v/>
      </c>
      <c r="I8" s="2" t="inlineStr"/>
      <c r="J8" s="2">
        <f>IF(I8 = "-", -D7,G8)</f>
        <v/>
      </c>
      <c r="K8" s="2">
        <f>IF(I8 = "-", SUM(J$2:J8), 0)</f>
        <v/>
      </c>
      <c r="L8" s="2">
        <f>IF(I8="-",1,0)</f>
        <v/>
      </c>
      <c r="M8" s="2">
        <f>IF(K8 = 0, M7, K8)</f>
        <v/>
      </c>
    </row>
    <row r="9">
      <c r="A9" s="3" t="inlineStr">
        <is>
          <t>-</t>
        </is>
      </c>
      <c r="B9" s="3" t="inlineStr">
        <is>
          <t>-</t>
        </is>
      </c>
      <c r="C9" s="3" t="inlineStr">
        <is>
          <t>-</t>
        </is>
      </c>
      <c r="D9" s="3" t="inlineStr">
        <is>
          <t>-</t>
        </is>
      </c>
      <c r="E9" s="3" t="inlineStr">
        <is>
          <t>-</t>
        </is>
      </c>
      <c r="F9" s="3" t="inlineStr">
        <is>
          <t>-</t>
        </is>
      </c>
      <c r="G9" s="3" t="inlineStr">
        <is>
          <t>-</t>
        </is>
      </c>
      <c r="H9" s="3">
        <f>IF(M9 - M8 = 0, "", M9 - M8)</f>
        <v/>
      </c>
      <c r="I9" s="3" t="inlineStr">
        <is>
          <t>-</t>
        </is>
      </c>
      <c r="J9" s="3">
        <f>IF(I9 = "-", -D8,G9)</f>
        <v/>
      </c>
      <c r="K9" s="3">
        <f>IF(I9 = "-", SUM(J$2:J9), 0)</f>
        <v/>
      </c>
      <c r="L9" s="3">
        <f>IF(I9="-",1,0)</f>
        <v/>
      </c>
      <c r="M9" s="3">
        <f>IF(K9 = 0, M8, K9)</f>
        <v/>
      </c>
    </row>
    <row r="10">
      <c r="A10" s="2" t="n">
        <v>5</v>
      </c>
      <c r="B10" s="2" t="n">
        <v>1</v>
      </c>
      <c r="C10" s="2" t="inlineStr">
        <is>
          <t xml:space="preserve">2.7 Альче </t>
        </is>
      </c>
      <c r="D10" s="2" t="n">
        <v>850</v>
      </c>
      <c r="E10" s="2" t="inlineStr">
        <is>
          <t>Сулугуни</t>
        </is>
      </c>
      <c r="F10" s="2" t="inlineStr">
        <is>
          <t>Сулугуни "Умалат", 45%, 0,28 кг, т/ф, (8 шт)</t>
        </is>
      </c>
      <c r="G10" s="2" t="n">
        <v>850</v>
      </c>
      <c r="H10" s="2">
        <f>IF(M10 - M9 = 0, "", M10 - M9)</f>
        <v/>
      </c>
      <c r="I10" s="2" t="inlineStr"/>
      <c r="J10" s="2">
        <f>IF(I10 = "-", -D9,G10)</f>
        <v/>
      </c>
      <c r="K10" s="2">
        <f>IF(I10 = "-", SUM(J$2:J10), 0)</f>
        <v/>
      </c>
      <c r="L10" s="2">
        <f>IF(I10="-",1,0)</f>
        <v/>
      </c>
      <c r="M10" s="2">
        <f>IF(K10 = 0, M9, K10)</f>
        <v/>
      </c>
    </row>
    <row r="11">
      <c r="A11" s="3" t="inlineStr">
        <is>
          <t>-</t>
        </is>
      </c>
      <c r="B11" s="3" t="inlineStr">
        <is>
          <t>-</t>
        </is>
      </c>
      <c r="C11" s="3" t="inlineStr">
        <is>
          <t>-</t>
        </is>
      </c>
      <c r="D11" s="3" t="inlineStr">
        <is>
          <t>-</t>
        </is>
      </c>
      <c r="E11" s="3" t="inlineStr">
        <is>
          <t>-</t>
        </is>
      </c>
      <c r="F11" s="3" t="inlineStr">
        <is>
          <t>-</t>
        </is>
      </c>
      <c r="G11" s="3" t="inlineStr">
        <is>
          <t>-</t>
        </is>
      </c>
      <c r="H11" s="3">
        <f>IF(M11 - M10 = 0, "", M11 - M10)</f>
        <v/>
      </c>
      <c r="I11" s="3" t="inlineStr">
        <is>
          <t>-</t>
        </is>
      </c>
      <c r="J11" s="3">
        <f>IF(I11 = "-", -D10,G11)</f>
        <v/>
      </c>
      <c r="K11" s="3">
        <f>IF(I11 = "-", SUM(J$2:J11), 0)</f>
        <v/>
      </c>
      <c r="L11" s="3">
        <f>IF(I11="-",1,0)</f>
        <v/>
      </c>
      <c r="M11" s="3">
        <f>IF(K11 = 0, M10, K11)</f>
        <v/>
      </c>
    </row>
    <row r="12">
      <c r="A12" s="2" t="n">
        <v>6</v>
      </c>
      <c r="B12" s="2" t="n">
        <v>1</v>
      </c>
      <c r="C12" s="2" t="inlineStr">
        <is>
          <t xml:space="preserve">2.7 Альче </t>
        </is>
      </c>
      <c r="D12" s="2" t="n">
        <v>850</v>
      </c>
      <c r="E12" s="2" t="inlineStr">
        <is>
          <t>Сулугуни</t>
        </is>
      </c>
      <c r="F12" s="2" t="inlineStr">
        <is>
          <t>Сулугуни "ВкусВилл", 45%, 0,28 кг, т/ф</t>
        </is>
      </c>
      <c r="G12" s="2" t="n">
        <v>759</v>
      </c>
      <c r="H12" s="2">
        <f>IF(M12 - M11 = 0, "", M12 - M11)</f>
        <v/>
      </c>
      <c r="I12" s="2" t="inlineStr"/>
      <c r="J12" s="2">
        <f>IF(I12 = "-", -D11,G12)</f>
        <v/>
      </c>
      <c r="K12" s="2">
        <f>IF(I12 = "-", SUM(J$2:J12), 0)</f>
        <v/>
      </c>
      <c r="L12" s="2">
        <f>IF(I12="-",1,0)</f>
        <v/>
      </c>
      <c r="M12" s="2">
        <f>IF(K12 = 0, M11, K12)</f>
        <v/>
      </c>
    </row>
    <row r="13">
      <c r="A13" s="2" t="n">
        <v>6</v>
      </c>
      <c r="B13" s="2" t="n">
        <v>1</v>
      </c>
      <c r="C13" s="2" t="inlineStr">
        <is>
          <t xml:space="preserve">2.7 Альче </t>
        </is>
      </c>
      <c r="D13" s="2" t="n">
        <v>850</v>
      </c>
      <c r="E13" s="2" t="inlineStr">
        <is>
          <t>Сулугуни</t>
        </is>
      </c>
      <c r="F13" s="2" t="inlineStr">
        <is>
          <t>Сулугуни "Умалат", 45%, 0,28 кг, т/ф, (8 шт)</t>
        </is>
      </c>
      <c r="G13" s="2" t="n">
        <v>91</v>
      </c>
      <c r="H13" s="2">
        <f>IF(M13 - M12 = 0, "", M13 - M12)</f>
        <v/>
      </c>
      <c r="I13" s="2" t="inlineStr"/>
      <c r="J13" s="2">
        <f>IF(I13 = "-", -D12,G13)</f>
        <v/>
      </c>
      <c r="K13" s="2">
        <f>IF(I13 = "-", SUM(J$2:J13), 0)</f>
        <v/>
      </c>
      <c r="L13" s="2">
        <f>IF(I13="-",1,0)</f>
        <v/>
      </c>
      <c r="M13" s="2">
        <f>IF(K13 = 0, M12, K13)</f>
        <v/>
      </c>
    </row>
    <row r="14">
      <c r="A14" s="3" t="inlineStr">
        <is>
          <t>-</t>
        </is>
      </c>
      <c r="B14" s="3" t="inlineStr">
        <is>
          <t>-</t>
        </is>
      </c>
      <c r="C14" s="3" t="inlineStr">
        <is>
          <t>-</t>
        </is>
      </c>
      <c r="D14" s="3" t="inlineStr">
        <is>
          <t>-</t>
        </is>
      </c>
      <c r="E14" s="3" t="inlineStr">
        <is>
          <t>-</t>
        </is>
      </c>
      <c r="F14" s="3" t="inlineStr">
        <is>
          <t>-</t>
        </is>
      </c>
      <c r="G14" s="3" t="inlineStr">
        <is>
          <t>-</t>
        </is>
      </c>
      <c r="H14" s="3">
        <f>IF(M14 - M13 = 0, "", M14 - M13)</f>
        <v/>
      </c>
      <c r="I14" s="3" t="inlineStr">
        <is>
          <t>-</t>
        </is>
      </c>
      <c r="J14" s="3">
        <f>IF(I14 = "-", -D13,G14)</f>
        <v/>
      </c>
      <c r="K14" s="3">
        <f>IF(I14 = "-", SUM(J$2:J14), 0)</f>
        <v/>
      </c>
      <c r="L14" s="3">
        <f>IF(I14="-",1,0)</f>
        <v/>
      </c>
      <c r="M14" s="3">
        <f>IF(K14 = 0, M13, K14)</f>
        <v/>
      </c>
    </row>
    <row r="15">
      <c r="A15" s="2" t="n">
        <v>7</v>
      </c>
      <c r="B15" s="2" t="n">
        <v>1</v>
      </c>
      <c r="C15" s="2" t="inlineStr">
        <is>
          <t xml:space="preserve">2.7 Альче </t>
        </is>
      </c>
      <c r="D15" s="2" t="n">
        <v>850</v>
      </c>
      <c r="E15" s="2" t="inlineStr">
        <is>
          <t>Сулугуни</t>
        </is>
      </c>
      <c r="F15" s="2" t="inlineStr">
        <is>
          <t>Сулугуни "ВкусВилл", 45%, 0,28 кг, т/ф</t>
        </is>
      </c>
      <c r="G15" s="2" t="n">
        <v>25</v>
      </c>
      <c r="H15" s="2">
        <f>IF(M15 - M14 = 0, "", M15 - M14)</f>
        <v/>
      </c>
      <c r="I15" s="2" t="inlineStr"/>
      <c r="J15" s="2">
        <f>IF(I15 = "-", -D14,G15)</f>
        <v/>
      </c>
      <c r="K15" s="2">
        <f>IF(I15 = "-", SUM(J$2:J15), 0)</f>
        <v/>
      </c>
      <c r="L15" s="2">
        <f>IF(I15="-",1,0)</f>
        <v/>
      </c>
      <c r="M15" s="2">
        <f>IF(K15 = 0, M14, K15)</f>
        <v/>
      </c>
    </row>
    <row r="16">
      <c r="A16" s="2" t="n">
        <v>7</v>
      </c>
      <c r="B16" s="2" t="n">
        <v>1</v>
      </c>
      <c r="C16" s="2" t="inlineStr">
        <is>
          <t xml:space="preserve">2.7 Альче </t>
        </is>
      </c>
      <c r="D16" s="2" t="n">
        <v>850</v>
      </c>
      <c r="E16" s="2" t="inlineStr">
        <is>
          <t>Сулугуни</t>
        </is>
      </c>
      <c r="F16" s="2" t="inlineStr">
        <is>
          <t>Сулугуни "Умалат" (для хачапури), 45%, 0,12 кг, ф/п</t>
        </is>
      </c>
      <c r="G16" s="2" t="n">
        <v>699</v>
      </c>
      <c r="H16" s="2">
        <f>IF(M16 - M15 = 0, "", M16 - M15)</f>
        <v/>
      </c>
      <c r="I16" s="2" t="inlineStr"/>
      <c r="J16" s="2">
        <f>IF(I16 = "-", -D15,G16)</f>
        <v/>
      </c>
      <c r="K16" s="2">
        <f>IF(I16 = "-", SUM(J$2:J16), 0)</f>
        <v/>
      </c>
      <c r="L16" s="2">
        <f>IF(I16="-",1,0)</f>
        <v/>
      </c>
      <c r="M16" s="2">
        <f>IF(K16 = 0, M15, K16)</f>
        <v/>
      </c>
    </row>
    <row r="17">
      <c r="A17" s="2" t="n">
        <v>7</v>
      </c>
      <c r="B17" s="2" t="n">
        <v>1</v>
      </c>
      <c r="C17" s="2" t="inlineStr">
        <is>
          <t xml:space="preserve">2.7 Альче </t>
        </is>
      </c>
      <c r="D17" s="2" t="n">
        <v>850</v>
      </c>
      <c r="E17" s="2" t="inlineStr">
        <is>
          <t>Сулугуни</t>
        </is>
      </c>
      <c r="F17" s="2" t="inlineStr">
        <is>
          <t>Сулугуни "Умалат", 45%, 0,2 кг, т/ф, (9 шт)</t>
        </is>
      </c>
      <c r="G17" s="2" t="n">
        <v>126</v>
      </c>
      <c r="H17" s="2">
        <f>IF(M17 - M16 = 0, "", M17 - M16)</f>
        <v/>
      </c>
      <c r="I17" s="2" t="inlineStr"/>
      <c r="J17" s="2">
        <f>IF(I17 = "-", -D16,G17)</f>
        <v/>
      </c>
      <c r="K17" s="2">
        <f>IF(I17 = "-", SUM(J$2:J17), 0)</f>
        <v/>
      </c>
      <c r="L17" s="2">
        <f>IF(I17="-",1,0)</f>
        <v/>
      </c>
      <c r="M17" s="2">
        <f>IF(K17 = 0, M16, K17)</f>
        <v/>
      </c>
    </row>
    <row r="18">
      <c r="A18" s="3" t="inlineStr">
        <is>
          <t>-</t>
        </is>
      </c>
      <c r="B18" s="3" t="inlineStr">
        <is>
          <t>-</t>
        </is>
      </c>
      <c r="C18" s="3" t="inlineStr">
        <is>
          <t>-</t>
        </is>
      </c>
      <c r="D18" s="3" t="inlineStr">
        <is>
          <t>-</t>
        </is>
      </c>
      <c r="E18" s="3" t="inlineStr">
        <is>
          <t>-</t>
        </is>
      </c>
      <c r="F18" s="3" t="inlineStr">
        <is>
          <t>-</t>
        </is>
      </c>
      <c r="G18" s="3" t="inlineStr">
        <is>
          <t>-</t>
        </is>
      </c>
      <c r="H18" s="3">
        <f>IF(M18 - M17 = 0, "", M18 - M17)</f>
        <v/>
      </c>
      <c r="I18" s="3" t="inlineStr">
        <is>
          <t>-</t>
        </is>
      </c>
      <c r="J18" s="3">
        <f>IF(I18 = "-", -D17,G18)</f>
        <v/>
      </c>
      <c r="K18" s="3">
        <f>IF(I18 = "-", SUM(J$2:J18), 0)</f>
        <v/>
      </c>
      <c r="L18" s="3">
        <f>IF(I18="-",1,0)</f>
        <v/>
      </c>
      <c r="M18" s="3">
        <f>IF(K18 = 0, M17, K18)</f>
        <v/>
      </c>
    </row>
    <row r="19">
      <c r="A19" s="2" t="n">
        <v>8</v>
      </c>
      <c r="B19" s="2" t="n">
        <v>1</v>
      </c>
      <c r="C19" s="2" t="inlineStr">
        <is>
          <t xml:space="preserve">2.7 Альче </t>
        </is>
      </c>
      <c r="D19" s="2" t="n">
        <v>850</v>
      </c>
      <c r="E19" s="2" t="inlineStr">
        <is>
          <t>Сулугуни</t>
        </is>
      </c>
      <c r="F19" s="2" t="inlineStr">
        <is>
          <t>Сулугуни  "Умалат", 45%, 0,37 кг, т/ф, (6 шт)</t>
        </is>
      </c>
      <c r="G19" s="2" t="n">
        <v>477</v>
      </c>
      <c r="H19" s="2">
        <f>IF(M19 - M18 = 0, "", M19 - M18)</f>
        <v/>
      </c>
      <c r="I19" s="2" t="inlineStr"/>
      <c r="J19" s="2">
        <f>IF(I19 = "-", -D18,G19)</f>
        <v/>
      </c>
      <c r="K19" s="2">
        <f>IF(I19 = "-", SUM(J$2:J19), 0)</f>
        <v/>
      </c>
      <c r="L19" s="2">
        <f>IF(I19="-",1,0)</f>
        <v/>
      </c>
      <c r="M19" s="2">
        <f>IF(K19 = 0, M18, K19)</f>
        <v/>
      </c>
    </row>
    <row r="20">
      <c r="A20" s="2" t="n">
        <v>8</v>
      </c>
      <c r="B20" s="2" t="n">
        <v>1</v>
      </c>
      <c r="C20" s="2" t="inlineStr">
        <is>
          <t xml:space="preserve">2.7 Альче </t>
        </is>
      </c>
      <c r="D20" s="2" t="n">
        <v>850</v>
      </c>
      <c r="E20" s="2" t="inlineStr">
        <is>
          <t>Сулугуни</t>
        </is>
      </c>
      <c r="F20" s="2" t="inlineStr">
        <is>
          <t>Сулугуни "Умалат" (для хачапури), 45%, 0,12 кг, ф/п</t>
        </is>
      </c>
      <c r="G20" s="2" t="n">
        <v>373</v>
      </c>
      <c r="H20" s="2">
        <f>IF(M20 - M19 = 0, "", M20 - M19)</f>
        <v/>
      </c>
      <c r="I20" s="2" t="inlineStr"/>
      <c r="J20" s="2">
        <f>IF(I20 = "-", -D19,G20)</f>
        <v/>
      </c>
      <c r="K20" s="2">
        <f>IF(I20 = "-", SUM(J$2:J20), 0)</f>
        <v/>
      </c>
      <c r="L20" s="2">
        <f>IF(I20="-",1,0)</f>
        <v/>
      </c>
      <c r="M20" s="2">
        <f>IF(K20 = 0, M19, K20)</f>
        <v/>
      </c>
    </row>
    <row r="21">
      <c r="A21" s="3" t="inlineStr">
        <is>
          <t>-</t>
        </is>
      </c>
      <c r="B21" s="3" t="inlineStr">
        <is>
          <t>-</t>
        </is>
      </c>
      <c r="C21" s="3" t="inlineStr">
        <is>
          <t>-</t>
        </is>
      </c>
      <c r="D21" s="3" t="inlineStr">
        <is>
          <t>-</t>
        </is>
      </c>
      <c r="E21" s="3" t="inlineStr">
        <is>
          <t>-</t>
        </is>
      </c>
      <c r="F21" s="3" t="inlineStr">
        <is>
          <t>-</t>
        </is>
      </c>
      <c r="G21" s="3" t="inlineStr">
        <is>
          <t>-</t>
        </is>
      </c>
      <c r="H21" s="3">
        <f>IF(M21 - M20 = 0, "", M21 - M20)</f>
        <v/>
      </c>
      <c r="I21" s="3" t="inlineStr">
        <is>
          <t>-</t>
        </is>
      </c>
      <c r="J21" s="3">
        <f>IF(I21 = "-", -D20,G21)</f>
        <v/>
      </c>
      <c r="K21" s="3">
        <f>IF(I21 = "-", SUM(J$2:J21), 0)</f>
        <v/>
      </c>
      <c r="L21" s="3">
        <f>IF(I21="-",1,0)</f>
        <v/>
      </c>
      <c r="M21" s="3">
        <f>IF(K21 = 0, M20, K21)</f>
        <v/>
      </c>
    </row>
    <row r="22">
      <c r="A22" s="4" t="n">
        <v>9</v>
      </c>
      <c r="B22" s="4" t="n">
        <v>1</v>
      </c>
      <c r="C22" s="4" t="inlineStr">
        <is>
          <t xml:space="preserve">2.7 Альче </t>
        </is>
      </c>
      <c r="D22" s="4" t="n">
        <v>850</v>
      </c>
      <c r="E22" s="4" t="inlineStr">
        <is>
          <t>Для пиццы</t>
        </is>
      </c>
      <c r="F22" s="4" t="inlineStr">
        <is>
          <t>Моцарелла для сэндвичей "Unagrande", 45%, 0,28 кг, т/ф, (8 шт)</t>
        </is>
      </c>
      <c r="G22" s="4" t="n">
        <v>375</v>
      </c>
      <c r="H22" s="4">
        <f>IF(M22 - M21 = 0, "", M22 - M21)</f>
        <v/>
      </c>
      <c r="I22" s="4" t="inlineStr"/>
      <c r="J22" s="4">
        <f>IF(I22 = "-", -D21,G22)</f>
        <v/>
      </c>
      <c r="K22" s="4">
        <f>IF(I22 = "-", SUM(J$2:J22), 0)</f>
        <v/>
      </c>
      <c r="L22" s="4">
        <f>IF(I22="-",1,0)</f>
        <v/>
      </c>
      <c r="M22" s="4">
        <f>IF(K22 = 0, M21, K22)</f>
        <v/>
      </c>
    </row>
    <row r="23">
      <c r="A23" s="2" t="n">
        <v>9</v>
      </c>
      <c r="B23" s="2" t="n">
        <v>1</v>
      </c>
      <c r="C23" s="2" t="inlineStr">
        <is>
          <t xml:space="preserve">2.7 Альче </t>
        </is>
      </c>
      <c r="D23" s="2" t="n">
        <v>850</v>
      </c>
      <c r="E23" s="2" t="inlineStr">
        <is>
          <t>Сулугуни</t>
        </is>
      </c>
      <c r="F23" s="2" t="inlineStr">
        <is>
          <t>Сулугуни  "Умалат", 45%, 0,37 кг, т/ф, (6 шт)</t>
        </is>
      </c>
      <c r="G23" s="2" t="n">
        <v>475</v>
      </c>
      <c r="H23" s="2">
        <f>IF(M23 - M22 = 0, "", M23 - M22)</f>
        <v/>
      </c>
      <c r="I23" s="2" t="inlineStr"/>
      <c r="J23" s="2">
        <f>IF(I23 = "-", -D22,G23)</f>
        <v/>
      </c>
      <c r="K23" s="2">
        <f>IF(I23 = "-", SUM(J$2:J23), 0)</f>
        <v/>
      </c>
      <c r="L23" s="2">
        <f>IF(I23="-",1,0)</f>
        <v/>
      </c>
      <c r="M23" s="2">
        <f>IF(K23 = 0, M22, K23)</f>
        <v/>
      </c>
    </row>
    <row r="24">
      <c r="A24" s="3" t="inlineStr">
        <is>
          <t>-</t>
        </is>
      </c>
      <c r="B24" s="3" t="inlineStr">
        <is>
          <t>-</t>
        </is>
      </c>
      <c r="C24" s="3" t="inlineStr">
        <is>
          <t>-</t>
        </is>
      </c>
      <c r="D24" s="3" t="inlineStr">
        <is>
          <t>-</t>
        </is>
      </c>
      <c r="E24" s="3" t="inlineStr">
        <is>
          <t>-</t>
        </is>
      </c>
      <c r="F24" s="3" t="inlineStr">
        <is>
          <t>-</t>
        </is>
      </c>
      <c r="G24" s="3" t="inlineStr">
        <is>
          <t>-</t>
        </is>
      </c>
      <c r="H24" s="3">
        <f>IF(M24 - M23 = 0, "", M24 - M23)</f>
        <v/>
      </c>
      <c r="I24" s="3" t="inlineStr">
        <is>
          <t>-</t>
        </is>
      </c>
      <c r="J24" s="3">
        <f>IF(I24 = "-", -D23,G24)</f>
        <v/>
      </c>
      <c r="K24" s="3">
        <f>IF(I24 = "-", SUM(J$2:J24), 0)</f>
        <v/>
      </c>
      <c r="L24" s="3">
        <f>IF(I24="-",1,0)</f>
        <v/>
      </c>
      <c r="M24" s="3">
        <f>IF(K24 = 0, M23, K24)</f>
        <v/>
      </c>
    </row>
    <row r="25">
      <c r="A25" s="4" t="n">
        <v>10</v>
      </c>
      <c r="B25" s="4" t="n">
        <v>1</v>
      </c>
      <c r="C25" s="4" t="inlineStr">
        <is>
          <t xml:space="preserve">2.7 Альче </t>
        </is>
      </c>
      <c r="D25" s="4" t="n">
        <v>850</v>
      </c>
      <c r="E25" s="4" t="inlineStr">
        <is>
          <t>Для пиццы</t>
        </is>
      </c>
      <c r="F25" s="4" t="inlineStr">
        <is>
          <t>Моцарелла для пиццы "Unagrande", 45%, 0,46 кг, в/у, (8 шт)</t>
        </is>
      </c>
      <c r="G25" s="4" t="n">
        <v>773</v>
      </c>
      <c r="H25" s="4">
        <f>IF(M25 - M24 = 0, "", M25 - M24)</f>
        <v/>
      </c>
      <c r="I25" s="4" t="inlineStr"/>
      <c r="J25" s="4">
        <f>IF(I25 = "-", -D24,G25)</f>
        <v/>
      </c>
      <c r="K25" s="4">
        <f>IF(I25 = "-", SUM(J$2:J25), 0)</f>
        <v/>
      </c>
      <c r="L25" s="4">
        <f>IF(I25="-",1,0)</f>
        <v/>
      </c>
      <c r="M25" s="4">
        <f>IF(K25 = 0, M24, K25)</f>
        <v/>
      </c>
    </row>
    <row r="26">
      <c r="A26" s="4" t="n">
        <v>10</v>
      </c>
      <c r="B26" s="4" t="n">
        <v>1</v>
      </c>
      <c r="C26" s="4" t="inlineStr">
        <is>
          <t xml:space="preserve">2.7 Альче </t>
        </is>
      </c>
      <c r="D26" s="4" t="n">
        <v>850</v>
      </c>
      <c r="E26" s="4" t="inlineStr">
        <is>
          <t>Для пиццы</t>
        </is>
      </c>
      <c r="F26" s="4" t="inlineStr">
        <is>
          <t>Моцарелла для сэндвичей "Unagrande", 45%, 0,28 кг, т/ф, (8 шт)</t>
        </is>
      </c>
      <c r="G26" s="4" t="n">
        <v>77</v>
      </c>
      <c r="H26" s="4">
        <f>IF(M26 - M25 = 0, "", M26 - M25)</f>
        <v/>
      </c>
      <c r="I26" s="4" t="inlineStr"/>
      <c r="J26" s="4">
        <f>IF(I26 = "-", -D25,G26)</f>
        <v/>
      </c>
      <c r="K26" s="4">
        <f>IF(I26 = "-", SUM(J$2:J26), 0)</f>
        <v/>
      </c>
      <c r="L26" s="4">
        <f>IF(I26="-",1,0)</f>
        <v/>
      </c>
      <c r="M26" s="4">
        <f>IF(K26 = 0, M25, K26)</f>
        <v/>
      </c>
    </row>
    <row r="27">
      <c r="A27" s="3" t="inlineStr">
        <is>
          <t>-</t>
        </is>
      </c>
      <c r="B27" s="3" t="inlineStr">
        <is>
          <t>-</t>
        </is>
      </c>
      <c r="C27" s="3" t="inlineStr">
        <is>
          <t>-</t>
        </is>
      </c>
      <c r="D27" s="3" t="inlineStr">
        <is>
          <t>-</t>
        </is>
      </c>
      <c r="E27" s="3" t="inlineStr">
        <is>
          <t>-</t>
        </is>
      </c>
      <c r="F27" s="3" t="inlineStr">
        <is>
          <t>-</t>
        </is>
      </c>
      <c r="G27" s="3" t="inlineStr">
        <is>
          <t>-</t>
        </is>
      </c>
      <c r="H27" s="3">
        <f>IF(M27 - M26 = 0, "", M27 - M26)</f>
        <v/>
      </c>
      <c r="I27" s="3" t="inlineStr">
        <is>
          <t>-</t>
        </is>
      </c>
      <c r="J27" s="3">
        <f>IF(I27 = "-", -D26,G27)</f>
        <v/>
      </c>
      <c r="K27" s="3">
        <f>IF(I27 = "-", SUM(J$2:J27), 0)</f>
        <v/>
      </c>
      <c r="L27" s="3">
        <f>IF(I27="-",1,0)</f>
        <v/>
      </c>
      <c r="M27" s="3">
        <f>IF(K27 = 0, M26, K27)</f>
        <v/>
      </c>
    </row>
    <row r="28">
      <c r="A28" s="4" t="n">
        <v>11</v>
      </c>
      <c r="B28" s="4" t="n">
        <v>1</v>
      </c>
      <c r="C28" s="4" t="inlineStr">
        <is>
          <t xml:space="preserve">2.7 Альче </t>
        </is>
      </c>
      <c r="D28" s="4" t="n">
        <v>850</v>
      </c>
      <c r="E28" s="4" t="inlineStr">
        <is>
          <t>Для пиццы</t>
        </is>
      </c>
      <c r="F28" s="4" t="inlineStr">
        <is>
          <t>Моцарелла для пиццы "Unagrande", 45%, 0,46 кг, в/у, (8 шт)</t>
        </is>
      </c>
      <c r="G28" s="4" t="n">
        <v>627</v>
      </c>
      <c r="H28" s="4">
        <f>IF(M28 - M27 = 0, "", M28 - M27)</f>
        <v/>
      </c>
      <c r="I28" s="4" t="inlineStr"/>
      <c r="J28" s="4">
        <f>IF(I28 = "-", -D27,G28)</f>
        <v/>
      </c>
      <c r="K28" s="4">
        <f>IF(I28 = "-", SUM(J$2:J28), 0)</f>
        <v/>
      </c>
      <c r="L28" s="4">
        <f>IF(I28="-",1,0)</f>
        <v/>
      </c>
      <c r="M28" s="4">
        <f>IF(K28 = 0, M27, K28)</f>
        <v/>
      </c>
    </row>
    <row r="29">
      <c r="A29" s="4" t="n">
        <v>11</v>
      </c>
      <c r="B29" s="4" t="n">
        <v>1</v>
      </c>
      <c r="C29" s="4" t="inlineStr">
        <is>
          <t xml:space="preserve">2.7 Альче </t>
        </is>
      </c>
      <c r="D29" s="4" t="n">
        <v>850</v>
      </c>
      <c r="E29" s="4" t="inlineStr">
        <is>
          <t>Для пиццы</t>
        </is>
      </c>
      <c r="F29" s="4" t="inlineStr">
        <is>
          <t>Моцарелла палочки "ВкусВилл", 45%, 0,12 кг, т/ф</t>
        </is>
      </c>
      <c r="G29" s="4" t="n">
        <v>223</v>
      </c>
      <c r="H29" s="4">
        <f>IF(M29 - M28 = 0, "", M29 - M28)</f>
        <v/>
      </c>
      <c r="I29" s="4" t="inlineStr"/>
      <c r="J29" s="4">
        <f>IF(I29 = "-", -D28,G29)</f>
        <v/>
      </c>
      <c r="K29" s="4">
        <f>IF(I29 = "-", SUM(J$2:J29), 0)</f>
        <v/>
      </c>
      <c r="L29" s="4">
        <f>IF(I29="-",1,0)</f>
        <v/>
      </c>
      <c r="M29" s="4">
        <f>IF(K29 = 0, M28, K29)</f>
        <v/>
      </c>
    </row>
    <row r="30">
      <c r="A30" s="3" t="inlineStr">
        <is>
          <t>-</t>
        </is>
      </c>
      <c r="B30" s="3" t="inlineStr">
        <is>
          <t>-</t>
        </is>
      </c>
      <c r="C30" s="3" t="inlineStr">
        <is>
          <t>-</t>
        </is>
      </c>
      <c r="D30" s="3" t="inlineStr">
        <is>
          <t>-</t>
        </is>
      </c>
      <c r="E30" s="3" t="inlineStr">
        <is>
          <t>-</t>
        </is>
      </c>
      <c r="F30" s="3" t="inlineStr">
        <is>
          <t>-</t>
        </is>
      </c>
      <c r="G30" s="3" t="inlineStr">
        <is>
          <t>-</t>
        </is>
      </c>
      <c r="H30" s="3">
        <f>IF(M30 - M29 = 0, "", M30 - M29)</f>
        <v/>
      </c>
      <c r="I30" s="3" t="inlineStr">
        <is>
          <t>-</t>
        </is>
      </c>
      <c r="J30" s="3">
        <f>IF(I30 = "-", -D29,G30)</f>
        <v/>
      </c>
      <c r="K30" s="3">
        <f>IF(I30 = "-", SUM(J$2:J30), 0)</f>
        <v/>
      </c>
      <c r="L30" s="3">
        <f>IF(I30="-",1,0)</f>
        <v/>
      </c>
      <c r="M30" s="3">
        <f>IF(K30 = 0, M29, K30)</f>
        <v/>
      </c>
    </row>
    <row r="31">
      <c r="A31" s="4" t="n">
        <v>12</v>
      </c>
      <c r="B31" s="4" t="n">
        <v>1</v>
      </c>
      <c r="C31" s="4" t="inlineStr">
        <is>
          <t xml:space="preserve">2.7 Альче </t>
        </is>
      </c>
      <c r="D31" s="4" t="n">
        <v>850</v>
      </c>
      <c r="E31" s="4" t="inlineStr">
        <is>
          <t>Для пиццы</t>
        </is>
      </c>
      <c r="F31" s="4" t="inlineStr">
        <is>
          <t>Моцарелла "Unagrande", 45%, 3 кг, пл/л</t>
        </is>
      </c>
      <c r="G31" s="4" t="n">
        <v>303</v>
      </c>
      <c r="H31" s="4">
        <f>IF(M31 - M30 = 0, "", M31 - M30)</f>
        <v/>
      </c>
      <c r="I31" s="4" t="inlineStr"/>
      <c r="J31" s="4">
        <f>IF(I31 = "-", -D30,G31)</f>
        <v/>
      </c>
      <c r="K31" s="4">
        <f>IF(I31 = "-", SUM(J$2:J31), 0)</f>
        <v/>
      </c>
      <c r="L31" s="4">
        <f>IF(I31="-",1,0)</f>
        <v/>
      </c>
      <c r="M31" s="4">
        <f>IF(K31 = 0, M30, K31)</f>
        <v/>
      </c>
    </row>
    <row r="32">
      <c r="A32" s="4" t="n">
        <v>12</v>
      </c>
      <c r="B32" s="4" t="n">
        <v>1</v>
      </c>
      <c r="C32" s="4" t="inlineStr">
        <is>
          <t xml:space="preserve">2.7 Альче </t>
        </is>
      </c>
      <c r="D32" s="4" t="n">
        <v>850</v>
      </c>
      <c r="E32" s="4" t="inlineStr">
        <is>
          <t>Для пиццы</t>
        </is>
      </c>
      <c r="F32" s="4" t="inlineStr">
        <is>
          <t>Моцарелла палочки "ВкусВилл", 45%, 0,12 кг, т/ф</t>
        </is>
      </c>
      <c r="G32" s="4" t="n">
        <v>547</v>
      </c>
      <c r="H32" s="4">
        <f>IF(M32 - M31 = 0, "", M32 - M31)</f>
        <v/>
      </c>
      <c r="I32" s="4" t="inlineStr"/>
      <c r="J32" s="4">
        <f>IF(I32 = "-", -D31,G32)</f>
        <v/>
      </c>
      <c r="K32" s="4">
        <f>IF(I32 = "-", SUM(J$2:J32), 0)</f>
        <v/>
      </c>
      <c r="L32" s="4">
        <f>IF(I32="-",1,0)</f>
        <v/>
      </c>
      <c r="M32" s="4">
        <f>IF(K32 = 0, M31, K32)</f>
        <v/>
      </c>
    </row>
    <row r="33">
      <c r="A33" s="3" t="inlineStr">
        <is>
          <t>-</t>
        </is>
      </c>
      <c r="B33" s="3" t="inlineStr">
        <is>
          <t>-</t>
        </is>
      </c>
      <c r="C33" s="3" t="inlineStr">
        <is>
          <t>-</t>
        </is>
      </c>
      <c r="D33" s="3" t="inlineStr">
        <is>
          <t>-</t>
        </is>
      </c>
      <c r="E33" s="3" t="inlineStr">
        <is>
          <t>-</t>
        </is>
      </c>
      <c r="F33" s="3" t="inlineStr">
        <is>
          <t>-</t>
        </is>
      </c>
      <c r="G33" s="3" t="inlineStr">
        <is>
          <t>-</t>
        </is>
      </c>
      <c r="H33" s="3">
        <f>IF(M33 - M32 = 0, "", M33 - M32)</f>
        <v/>
      </c>
      <c r="I33" s="3" t="inlineStr">
        <is>
          <t>-</t>
        </is>
      </c>
      <c r="J33" s="3">
        <f>IF(I33 = "-", -D32,G33)</f>
        <v/>
      </c>
      <c r="K33" s="3">
        <f>IF(I33 = "-", SUM(J$2:J33), 0)</f>
        <v/>
      </c>
      <c r="L33" s="3">
        <f>IF(I33="-",1,0)</f>
        <v/>
      </c>
      <c r="M33" s="3">
        <f>IF(K33 = 0, M32, K33)</f>
        <v/>
      </c>
    </row>
    <row r="34">
      <c r="A34" s="4" t="n">
        <v>13</v>
      </c>
      <c r="B34" s="4" t="n">
        <v>2</v>
      </c>
      <c r="C34" s="4" t="inlineStr">
        <is>
          <t xml:space="preserve">2.7 Сакко </t>
        </is>
      </c>
      <c r="D34" s="4" t="n">
        <v>850</v>
      </c>
      <c r="E34" s="4" t="inlineStr">
        <is>
          <t>Для пиццы</t>
        </is>
      </c>
      <c r="F34" s="4" t="inlineStr">
        <is>
          <t>Моцарелла "Pretto" (для бутербродов), 45%, 0,2 кг, т/ф, (9 шт)</t>
        </is>
      </c>
      <c r="G34" s="4" t="n">
        <v>625</v>
      </c>
      <c r="H34" s="4">
        <f>IF(M34 - M33 = 0, "", M34 - M33)</f>
        <v/>
      </c>
      <c r="I34" s="4" t="inlineStr"/>
      <c r="J34" s="4">
        <f>IF(I34 = "-", -D33,G34)</f>
        <v/>
      </c>
      <c r="K34" s="4">
        <f>IF(I34 = "-", SUM(J$2:J34), 0)</f>
        <v/>
      </c>
      <c r="L34" s="4">
        <f>IF(I34="-",1,0)</f>
        <v/>
      </c>
      <c r="M34" s="4">
        <f>IF(K34 = 0, M33, K34)</f>
        <v/>
      </c>
    </row>
    <row r="35">
      <c r="A35" s="4" t="n">
        <v>13</v>
      </c>
      <c r="B35" s="4" t="n">
        <v>2</v>
      </c>
      <c r="C35" s="4" t="inlineStr">
        <is>
          <t xml:space="preserve">2.7 Сакко </t>
        </is>
      </c>
      <c r="D35" s="4" t="n">
        <v>850</v>
      </c>
      <c r="E35" s="4" t="inlineStr">
        <is>
          <t>Для пиццы</t>
        </is>
      </c>
      <c r="F35" s="4" t="inlineStr">
        <is>
          <t>Моцарелла для пиццы "Фермерская коллекция", 45%, 0,2 кг, т/ф</t>
        </is>
      </c>
      <c r="G35" s="4" t="n">
        <v>160</v>
      </c>
      <c r="H35" s="4">
        <f>IF(M35 - M34 = 0, "", M35 - M34)</f>
        <v/>
      </c>
      <c r="I35" s="4" t="inlineStr"/>
      <c r="J35" s="4">
        <f>IF(I35 = "-", -D34,G35)</f>
        <v/>
      </c>
      <c r="K35" s="4">
        <f>IF(I35 = "-", SUM(J$2:J35), 0)</f>
        <v/>
      </c>
      <c r="L35" s="4">
        <f>IF(I35="-",1,0)</f>
        <v/>
      </c>
      <c r="M35" s="4">
        <f>IF(K35 = 0, M34, K35)</f>
        <v/>
      </c>
    </row>
    <row r="36">
      <c r="A36" s="4" t="n">
        <v>13</v>
      </c>
      <c r="B36" s="4" t="n">
        <v>2</v>
      </c>
      <c r="C36" s="4" t="inlineStr">
        <is>
          <t xml:space="preserve">2.7 Сакко </t>
        </is>
      </c>
      <c r="D36" s="4" t="n">
        <v>850</v>
      </c>
      <c r="E36" s="4" t="inlineStr">
        <is>
          <t>Для пиццы</t>
        </is>
      </c>
      <c r="F36" s="4" t="inlineStr">
        <is>
          <t>Моцарелла для пиццы «Fine Life», 45%, 0,37 кг, т/ф, (6 шт)</t>
        </is>
      </c>
      <c r="G36" s="4" t="n">
        <v>64</v>
      </c>
      <c r="H36" s="4">
        <f>IF(M36 - M35 = 0, "", M36 - M35)</f>
        <v/>
      </c>
      <c r="I36" s="4" t="inlineStr"/>
      <c r="J36" s="4">
        <f>IF(I36 = "-", -D35,G36)</f>
        <v/>
      </c>
      <c r="K36" s="4">
        <f>IF(I36 = "-", SUM(J$2:J36), 0)</f>
        <v/>
      </c>
      <c r="L36" s="4">
        <f>IF(I36="-",1,0)</f>
        <v/>
      </c>
      <c r="M36" s="4">
        <f>IF(K36 = 0, M35, K36)</f>
        <v/>
      </c>
    </row>
    <row r="37">
      <c r="A37" s="3" t="inlineStr">
        <is>
          <t>-</t>
        </is>
      </c>
      <c r="B37" s="3" t="inlineStr">
        <is>
          <t>-</t>
        </is>
      </c>
      <c r="C37" s="3" t="inlineStr">
        <is>
          <t>-</t>
        </is>
      </c>
      <c r="D37" s="3" t="inlineStr">
        <is>
          <t>-</t>
        </is>
      </c>
      <c r="E37" s="3" t="inlineStr">
        <is>
          <t>-</t>
        </is>
      </c>
      <c r="F37" s="3" t="inlineStr">
        <is>
          <t>-</t>
        </is>
      </c>
      <c r="G37" s="3" t="inlineStr">
        <is>
          <t>-</t>
        </is>
      </c>
      <c r="H37" s="3">
        <f>IF(M37 - M36 = 0, "", M37 - M36)</f>
        <v/>
      </c>
      <c r="I37" s="3" t="inlineStr">
        <is>
          <t>-</t>
        </is>
      </c>
      <c r="J37" s="3">
        <f>IF(I37 = "-", -D36,G37)</f>
        <v/>
      </c>
      <c r="K37" s="3">
        <f>IF(I37 = "-", SUM(J$2:J37), 0)</f>
        <v/>
      </c>
      <c r="L37" s="3">
        <f>IF(I37="-",1,0)</f>
        <v/>
      </c>
      <c r="M37" s="3">
        <f>IF(K37 = 0, M36, K37)</f>
        <v/>
      </c>
    </row>
    <row r="39">
      <c r="A39" s="4" t="inlineStr"/>
      <c r="B39" s="4" t="n">
        <v>1</v>
      </c>
      <c r="C39" s="4" t="inlineStr">
        <is>
          <t xml:space="preserve">2.7 Альче </t>
        </is>
      </c>
      <c r="D39" s="4" t="n">
        <v>850</v>
      </c>
      <c r="E39" s="4" t="inlineStr">
        <is>
          <t>Для пиццы</t>
        </is>
      </c>
      <c r="F39" s="4" t="inlineStr">
        <is>
          <t>Моцарелла "Unagrande", 45%, 0,12 кг, ф/п (кубики)</t>
        </is>
      </c>
      <c r="G39" s="4" t="n">
        <v>0</v>
      </c>
    </row>
    <row r="40">
      <c r="A40" s="4" t="inlineStr"/>
      <c r="B40" s="4" t="n">
        <v>1</v>
      </c>
      <c r="C40" s="4" t="inlineStr">
        <is>
          <t xml:space="preserve">2.7 Альче </t>
        </is>
      </c>
      <c r="D40" s="4" t="n">
        <v>850</v>
      </c>
      <c r="E40" s="4" t="inlineStr">
        <is>
          <t>Для пиццы</t>
        </is>
      </c>
      <c r="F40" s="4" t="inlineStr">
        <is>
          <t>Моцарелла "Unagrande", 45%, 3 кг, пл/л</t>
        </is>
      </c>
      <c r="G40" s="4" t="n">
        <v>0</v>
      </c>
    </row>
    <row r="41">
      <c r="A41" s="4" t="inlineStr"/>
      <c r="B41" s="4" t="n">
        <v>1</v>
      </c>
      <c r="C41" s="4" t="inlineStr">
        <is>
          <t xml:space="preserve">2.7 Альче </t>
        </is>
      </c>
      <c r="D41" s="4" t="n">
        <v>850</v>
      </c>
      <c r="E41" s="4" t="inlineStr">
        <is>
          <t>Для пиццы</t>
        </is>
      </c>
      <c r="F41" s="4" t="inlineStr">
        <is>
          <t>Моцарелла для пиццы "Unagrande", 45%, 0,46 кг, в/у, (8 шт)</t>
        </is>
      </c>
      <c r="G41" s="4" t="n">
        <v>0</v>
      </c>
    </row>
    <row r="42">
      <c r="A42" s="4" t="inlineStr"/>
      <c r="B42" s="4" t="n">
        <v>1</v>
      </c>
      <c r="C42" s="4" t="inlineStr">
        <is>
          <t xml:space="preserve">2.7 Альче </t>
        </is>
      </c>
      <c r="D42" s="4" t="n">
        <v>850</v>
      </c>
      <c r="E42" s="4" t="inlineStr">
        <is>
          <t>Для пиццы</t>
        </is>
      </c>
      <c r="F42" s="4" t="inlineStr">
        <is>
          <t>Моцарелла для сэндвичей "Unagrande", 45%, 0,28 кг, т/ф, (8 шт)</t>
        </is>
      </c>
      <c r="G42" s="4" t="n">
        <v>0</v>
      </c>
    </row>
    <row r="43">
      <c r="A43" s="4" t="inlineStr"/>
      <c r="B43" s="4" t="n">
        <v>1</v>
      </c>
      <c r="C43" s="4" t="inlineStr">
        <is>
          <t xml:space="preserve">2.7 Альче </t>
        </is>
      </c>
      <c r="D43" s="4" t="n">
        <v>850</v>
      </c>
      <c r="E43" s="4" t="inlineStr">
        <is>
          <t>Для пиццы</t>
        </is>
      </c>
      <c r="F43" s="4" t="inlineStr">
        <is>
          <t>Моцарелла палочки "Unagrande", 45%, 0,12 кг, т/ф</t>
        </is>
      </c>
      <c r="G43" s="4" t="n">
        <v>0</v>
      </c>
    </row>
    <row r="44">
      <c r="A44" s="4" t="inlineStr"/>
      <c r="B44" s="4" t="n">
        <v>1</v>
      </c>
      <c r="C44" s="4" t="inlineStr">
        <is>
          <t xml:space="preserve">2.7 Альче </t>
        </is>
      </c>
      <c r="D44" s="4" t="n">
        <v>850</v>
      </c>
      <c r="E44" s="4" t="inlineStr">
        <is>
          <t>Для пиццы</t>
        </is>
      </c>
      <c r="F44" s="4" t="inlineStr">
        <is>
          <t>Моцарелла палочки "ВкусВилл", 45%, 0,12 кг, т/ф</t>
        </is>
      </c>
      <c r="G44" s="4" t="n">
        <v>0</v>
      </c>
    </row>
    <row r="45">
      <c r="A45" s="5" t="inlineStr"/>
      <c r="B45" s="5" t="n">
        <v>1</v>
      </c>
      <c r="C45" s="5" t="inlineStr">
        <is>
          <t xml:space="preserve">2.7 Альче </t>
        </is>
      </c>
      <c r="D45" s="5" t="n">
        <v>850</v>
      </c>
      <c r="E45" s="5" t="inlineStr">
        <is>
          <t>Моцарелла</t>
        </is>
      </c>
      <c r="F45" s="5" t="inlineStr">
        <is>
          <t>Моцарелла (палочки), 45%, кг, пл/л</t>
        </is>
      </c>
      <c r="G45" s="5" t="n">
        <v>0</v>
      </c>
    </row>
    <row r="46">
      <c r="A46" s="5" t="inlineStr"/>
      <c r="B46" s="5" t="n">
        <v>1</v>
      </c>
      <c r="C46" s="5" t="inlineStr">
        <is>
          <t xml:space="preserve">2.7 Альче </t>
        </is>
      </c>
      <c r="D46" s="5" t="n">
        <v>850</v>
      </c>
      <c r="E46" s="5" t="inlineStr">
        <is>
          <t>Моцарелла</t>
        </is>
      </c>
      <c r="F46" s="5" t="inlineStr">
        <is>
          <t>Моцарелла палочки "Бонджорно", 45%, 0,12 кг, т/ф</t>
        </is>
      </c>
      <c r="G46" s="5" t="n">
        <v>0</v>
      </c>
    </row>
    <row r="47">
      <c r="A47" s="2" t="inlineStr"/>
      <c r="B47" s="2" t="n">
        <v>1</v>
      </c>
      <c r="C47" s="2" t="inlineStr">
        <is>
          <t xml:space="preserve">2.7 Альче </t>
        </is>
      </c>
      <c r="D47" s="2" t="n">
        <v>850</v>
      </c>
      <c r="E47" s="2" t="inlineStr">
        <is>
          <t>Сулугуни</t>
        </is>
      </c>
      <c r="F47" s="2" t="inlineStr">
        <is>
          <t>Сулугуни  "Умалат", 45%, 0,37 кг, т/ф, (6 шт)</t>
        </is>
      </c>
      <c r="G47" s="2" t="n">
        <v>0</v>
      </c>
    </row>
    <row r="48">
      <c r="A48" s="2" t="inlineStr"/>
      <c r="B48" s="2" t="n">
        <v>1</v>
      </c>
      <c r="C48" s="2" t="inlineStr">
        <is>
          <t xml:space="preserve">2.7 Альче </t>
        </is>
      </c>
      <c r="D48" s="2" t="n">
        <v>850</v>
      </c>
      <c r="E48" s="2" t="inlineStr">
        <is>
          <t>Сулугуни</t>
        </is>
      </c>
      <c r="F48" s="2" t="inlineStr">
        <is>
          <t>Сулугуни "ВкусВилл", 45%, 0,28 кг, т/ф</t>
        </is>
      </c>
      <c r="G48" s="2" t="n">
        <v>0</v>
      </c>
    </row>
    <row r="49">
      <c r="A49" s="2" t="inlineStr"/>
      <c r="B49" s="2" t="n">
        <v>1</v>
      </c>
      <c r="C49" s="2" t="inlineStr">
        <is>
          <t xml:space="preserve">2.7 Альче </t>
        </is>
      </c>
      <c r="D49" s="2" t="n">
        <v>850</v>
      </c>
      <c r="E49" s="2" t="inlineStr">
        <is>
          <t>Сулугуни</t>
        </is>
      </c>
      <c r="F49" s="2" t="inlineStr">
        <is>
          <t>Сулугуни "Умалат" (для хачапури), 45%, 0,12 кг, ф/п</t>
        </is>
      </c>
      <c r="G49" s="2" t="n">
        <v>0</v>
      </c>
    </row>
    <row r="50">
      <c r="A50" s="2" t="inlineStr"/>
      <c r="B50" s="2" t="n">
        <v>1</v>
      </c>
      <c r="C50" s="2" t="inlineStr">
        <is>
          <t xml:space="preserve">2.7 Альче </t>
        </is>
      </c>
      <c r="D50" s="2" t="n">
        <v>850</v>
      </c>
      <c r="E50" s="2" t="inlineStr">
        <is>
          <t>Сулугуни</t>
        </is>
      </c>
      <c r="F50" s="2" t="inlineStr">
        <is>
          <t>Сулугуни "Умалат", 45%, 0,2 кг, т/ф, (9 шт)</t>
        </is>
      </c>
      <c r="G50" s="2" t="n">
        <v>0</v>
      </c>
    </row>
    <row r="51">
      <c r="A51" s="2" t="inlineStr"/>
      <c r="B51" s="2" t="n">
        <v>1</v>
      </c>
      <c r="C51" s="2" t="inlineStr">
        <is>
          <t xml:space="preserve">2.7 Альче </t>
        </is>
      </c>
      <c r="D51" s="2" t="n">
        <v>850</v>
      </c>
      <c r="E51" s="2" t="inlineStr">
        <is>
          <t>Сулугуни</t>
        </is>
      </c>
      <c r="F51" s="2" t="inlineStr">
        <is>
          <t>Сулугуни "Умалат", 45%, 0,28 кг, т/ф, (8 шт)</t>
        </is>
      </c>
      <c r="G51" s="2" t="n">
        <v>0</v>
      </c>
    </row>
    <row r="52">
      <c r="A52" s="2" t="inlineStr"/>
      <c r="B52" s="2" t="n">
        <v>1</v>
      </c>
      <c r="C52" s="2" t="inlineStr">
        <is>
          <t xml:space="preserve">2.7 Альче </t>
        </is>
      </c>
      <c r="D52" s="2" t="n">
        <v>850</v>
      </c>
      <c r="E52" s="2" t="inlineStr">
        <is>
          <t>Сулугуни</t>
        </is>
      </c>
      <c r="F52" s="2" t="inlineStr">
        <is>
          <t>Сулугуни кубики "ВкусВилл", 45%, 0,12 кг, ф/п</t>
        </is>
      </c>
      <c r="G52" s="2" t="n">
        <v>0</v>
      </c>
    </row>
    <row r="53">
      <c r="A53" s="2" t="inlineStr"/>
      <c r="B53" s="2" t="n">
        <v>1</v>
      </c>
      <c r="C53" s="2" t="inlineStr">
        <is>
          <t xml:space="preserve">2.7 Альче </t>
        </is>
      </c>
      <c r="D53" s="2" t="n">
        <v>850</v>
      </c>
      <c r="E53" s="2" t="inlineStr">
        <is>
          <t>Сулугуни</t>
        </is>
      </c>
      <c r="F53" s="2" t="inlineStr">
        <is>
          <t>Сулугуни палочки "Умалат", 45%, 0,12 кг, т/ф (10 шт.)</t>
        </is>
      </c>
      <c r="G53" s="2" t="n">
        <v>0</v>
      </c>
    </row>
    <row r="54">
      <c r="A54" s="4" t="inlineStr"/>
      <c r="B54" s="4" t="n">
        <v>3</v>
      </c>
      <c r="C54" s="4" t="inlineStr">
        <is>
          <t>2.7 Альче без лактозы</t>
        </is>
      </c>
      <c r="D54" s="4" t="n">
        <v>850</v>
      </c>
      <c r="E54" s="4" t="inlineStr">
        <is>
          <t>Для пиццы</t>
        </is>
      </c>
      <c r="F54" s="4" t="inlineStr">
        <is>
          <t>Моцарелла без лактозы для сэндвичей "Unagrande", 45%, 0,28 кг, т/ф</t>
        </is>
      </c>
      <c r="G54" s="4" t="n">
        <v>0</v>
      </c>
    </row>
    <row r="55">
      <c r="A55" s="4" t="inlineStr"/>
      <c r="B55" s="4" t="n">
        <v>2</v>
      </c>
      <c r="C55" s="4" t="inlineStr">
        <is>
          <t xml:space="preserve">2.7 Сакко </t>
        </is>
      </c>
      <c r="D55" s="4" t="n">
        <v>850</v>
      </c>
      <c r="E55" s="4" t="inlineStr">
        <is>
          <t>Для пиццы</t>
        </is>
      </c>
      <c r="F55" s="4" t="inlineStr">
        <is>
          <t>Моцарелла "Pretto" (для бутербродов), 45%, 0,2 кг, т/ф, (9 шт)</t>
        </is>
      </c>
      <c r="G55" s="4" t="n">
        <v>0</v>
      </c>
    </row>
    <row r="56">
      <c r="A56" s="4" t="inlineStr"/>
      <c r="B56" s="4" t="n">
        <v>2</v>
      </c>
      <c r="C56" s="4" t="inlineStr">
        <is>
          <t xml:space="preserve">2.7 Сакко </t>
        </is>
      </c>
      <c r="D56" s="4" t="n">
        <v>850</v>
      </c>
      <c r="E56" s="4" t="inlineStr">
        <is>
          <t>Для пиццы</t>
        </is>
      </c>
      <c r="F56" s="4" t="inlineStr">
        <is>
          <t>Моцарелла "Pretto", 45%, 1,2 кг, в/у</t>
        </is>
      </c>
      <c r="G56" s="4" t="n">
        <v>0</v>
      </c>
    </row>
    <row r="57">
      <c r="A57" s="4" t="inlineStr"/>
      <c r="B57" s="4" t="n">
        <v>2</v>
      </c>
      <c r="C57" s="4" t="inlineStr">
        <is>
          <t xml:space="preserve">2.7 Сакко </t>
        </is>
      </c>
      <c r="D57" s="4" t="n">
        <v>850</v>
      </c>
      <c r="E57" s="4" t="inlineStr">
        <is>
          <t>Для пиццы</t>
        </is>
      </c>
      <c r="F57" s="4" t="inlineStr">
        <is>
          <t>Моцарелла для пиццы "Pretto", 45 %, 0,46 кг, т/ф, (8 шт)</t>
        </is>
      </c>
      <c r="G57" s="4" t="n">
        <v>0</v>
      </c>
    </row>
    <row r="58">
      <c r="A58" s="4" t="inlineStr"/>
      <c r="B58" s="4" t="n">
        <v>2</v>
      </c>
      <c r="C58" s="4" t="inlineStr">
        <is>
          <t xml:space="preserve">2.7 Сакко </t>
        </is>
      </c>
      <c r="D58" s="4" t="n">
        <v>850</v>
      </c>
      <c r="E58" s="4" t="inlineStr">
        <is>
          <t>Для пиццы</t>
        </is>
      </c>
      <c r="F58" s="4" t="inlineStr">
        <is>
          <t>Моцарелла для пиццы "Фермерская коллекция", 45%, 0,2 кг, т/ф</t>
        </is>
      </c>
      <c r="G58" s="4" t="n">
        <v>0</v>
      </c>
    </row>
    <row r="59">
      <c r="A59" s="4" t="inlineStr"/>
      <c r="B59" s="4" t="n">
        <v>2</v>
      </c>
      <c r="C59" s="4" t="inlineStr">
        <is>
          <t xml:space="preserve">2.7 Сакко </t>
        </is>
      </c>
      <c r="D59" s="4" t="n">
        <v>850</v>
      </c>
      <c r="E59" s="4" t="inlineStr">
        <is>
          <t>Для пиццы</t>
        </is>
      </c>
      <c r="F59" s="4" t="inlineStr">
        <is>
          <t>Моцарелла для пиццы «Fine Life», 45%, 0,37 кг, т/ф, (6 шт)</t>
        </is>
      </c>
      <c r="G59" s="4" t="n">
        <v>0</v>
      </c>
    </row>
    <row r="60">
      <c r="A60" s="4" t="inlineStr"/>
      <c r="B60" s="4" t="n">
        <v>2</v>
      </c>
      <c r="C60" s="4" t="inlineStr">
        <is>
          <t xml:space="preserve">2.7 Сакко </t>
        </is>
      </c>
      <c r="D60" s="4" t="n">
        <v>850</v>
      </c>
      <c r="E60" s="4" t="inlineStr">
        <is>
          <t>Для пиццы</t>
        </is>
      </c>
      <c r="F60" s="4" t="inlineStr">
        <is>
          <t>Моцарелла шары "Metro Chef", 45%, кг, в/у</t>
        </is>
      </c>
      <c r="G60" s="4" t="n">
        <v>0</v>
      </c>
    </row>
    <row r="61">
      <c r="A61" s="2" t="inlineStr"/>
      <c r="B61" s="2" t="n">
        <v>2</v>
      </c>
      <c r="C61" s="2" t="inlineStr">
        <is>
          <t xml:space="preserve">2.7 Сакко </t>
        </is>
      </c>
      <c r="D61" s="2" t="n">
        <v>850</v>
      </c>
      <c r="E61" s="2" t="inlineStr">
        <is>
          <t>Сулугуни</t>
        </is>
      </c>
      <c r="F61" s="2" t="inlineStr">
        <is>
          <t>Сулугуни "Маркет Перекресток", 45%, 0,28 кг, т/ф</t>
        </is>
      </c>
      <c r="G61" s="2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37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50" customWidth="1" min="6" max="6"/>
    <col width="15" customWidth="1" min="7" max="7"/>
    <col hidden="1" width="13" customWidth="1" min="10" max="10"/>
    <col hidden="1" width="13" customWidth="1" min="11" max="11"/>
    <col hidden="1" width="13" customWidth="1" min="12" max="12"/>
    <col hidden="1" width="13" customWidth="1" min="13" max="13"/>
  </cols>
  <sheetData>
    <row r="1">
      <c r="A1" s="1" t="inlineStr">
        <is>
          <t>id варки</t>
        </is>
      </c>
      <c r="B1" s="1" t="inlineStr">
        <is>
          <t>Номер варки</t>
        </is>
      </c>
      <c r="C1" s="1" t="inlineStr">
        <is>
          <t>Тип варки</t>
        </is>
      </c>
      <c r="D1" s="1" t="inlineStr">
        <is>
          <t>Объем варки</t>
        </is>
      </c>
      <c r="E1" s="1" t="inlineStr">
        <is>
          <t>Форм фактор</t>
        </is>
      </c>
      <c r="F1" s="1" t="inlineStr">
        <is>
          <t>SKU</t>
        </is>
      </c>
      <c r="G1" s="1" t="inlineStr">
        <is>
          <t>КГ</t>
        </is>
      </c>
      <c r="H1" s="1" t="inlineStr">
        <is>
          <t>Разделитель</t>
        </is>
      </c>
    </row>
    <row r="2">
      <c r="A2" s="6" t="n">
        <v>14</v>
      </c>
      <c r="B2" s="6" t="n">
        <v>6</v>
      </c>
      <c r="C2" s="6" t="inlineStr">
        <is>
          <t xml:space="preserve">3.3 Сакко </t>
        </is>
      </c>
      <c r="D2" s="6" t="n">
        <v>1000</v>
      </c>
      <c r="E2" s="6" t="inlineStr">
        <is>
          <t>Чильеджина</t>
        </is>
      </c>
      <c r="F2" s="6" t="inlineStr">
        <is>
          <t>Моцарелла Чильеджина в воде "Pretto", 45%, 0,1 кг, ф/п, (8 шт)</t>
        </is>
      </c>
      <c r="G2" s="6" t="n">
        <v>1000</v>
      </c>
      <c r="H2" s="6">
        <f>IF(M2 - M1 = 0, "", M2 - M1)</f>
        <v/>
      </c>
      <c r="I2" s="6" t="inlineStr"/>
      <c r="J2" s="6">
        <f>IF(I2 = "-", -D1,G2)</f>
        <v/>
      </c>
      <c r="K2" s="6">
        <f>IF(I2 = "-", SUM(J$2:J2), 0)</f>
        <v/>
      </c>
      <c r="L2" s="6">
        <f>IF(I2="-",1,0)</f>
        <v/>
      </c>
      <c r="M2" s="6">
        <f>IF(K2 = 0, M1, K2)</f>
        <v/>
      </c>
    </row>
    <row r="3">
      <c r="A3" s="3" t="inlineStr">
        <is>
          <t>-</t>
        </is>
      </c>
      <c r="B3" s="3" t="inlineStr">
        <is>
          <t>-</t>
        </is>
      </c>
      <c r="C3" s="3" t="inlineStr">
        <is>
          <t>-</t>
        </is>
      </c>
      <c r="D3" s="3" t="inlineStr">
        <is>
          <t>-</t>
        </is>
      </c>
      <c r="E3" s="3" t="inlineStr">
        <is>
          <t>-</t>
        </is>
      </c>
      <c r="F3" s="3" t="inlineStr">
        <is>
          <t>-</t>
        </is>
      </c>
      <c r="G3" s="3" t="inlineStr">
        <is>
          <t>-</t>
        </is>
      </c>
      <c r="H3" s="3">
        <f>IF(M3 - M2 = 0, "", M3 - M2)</f>
        <v/>
      </c>
      <c r="I3" s="3" t="inlineStr">
        <is>
          <t>-</t>
        </is>
      </c>
      <c r="J3" s="3">
        <f>IF(I3 = "-", -D2,G3)</f>
        <v/>
      </c>
      <c r="K3" s="3">
        <f>IF(I3 = "-", SUM(J$2:J3), 0)</f>
        <v/>
      </c>
      <c r="L3" s="3">
        <f>IF(I3="-",1,0)</f>
        <v/>
      </c>
      <c r="M3" s="3">
        <f>IF(K3 = 0, M2, K3)</f>
        <v/>
      </c>
    </row>
    <row r="4">
      <c r="A4" s="6" t="n">
        <v>15</v>
      </c>
      <c r="B4" s="6" t="n">
        <v>6</v>
      </c>
      <c r="C4" s="6" t="inlineStr">
        <is>
          <t xml:space="preserve">3.3 Сакко </t>
        </is>
      </c>
      <c r="D4" s="6" t="n">
        <v>1000</v>
      </c>
      <c r="E4" s="6" t="inlineStr">
        <is>
          <t>Чильеджина</t>
        </is>
      </c>
      <c r="F4" s="6" t="inlineStr">
        <is>
          <t>Моцарелла Чильеджина в воде "Fine Life", 45%, 0,125 кг, ф/п</t>
        </is>
      </c>
      <c r="G4" s="6" t="n">
        <v>64</v>
      </c>
      <c r="H4" s="6">
        <f>IF(M4 - M3 = 0, "", M4 - M3)</f>
        <v/>
      </c>
      <c r="I4" s="6" t="inlineStr"/>
      <c r="J4" s="6">
        <f>IF(I4 = "-", -D3,G4)</f>
        <v/>
      </c>
      <c r="K4" s="6">
        <f>IF(I4 = "-", SUM(J$2:J4), 0)</f>
        <v/>
      </c>
      <c r="L4" s="6">
        <f>IF(I4="-",1,0)</f>
        <v/>
      </c>
      <c r="M4" s="6">
        <f>IF(K4 = 0, M3, K4)</f>
        <v/>
      </c>
    </row>
    <row r="5">
      <c r="A5" s="6" t="n">
        <v>15</v>
      </c>
      <c r="B5" s="6" t="n">
        <v>6</v>
      </c>
      <c r="C5" s="6" t="inlineStr">
        <is>
          <t xml:space="preserve">3.3 Сакко </t>
        </is>
      </c>
      <c r="D5" s="6" t="n">
        <v>1000</v>
      </c>
      <c r="E5" s="6" t="inlineStr">
        <is>
          <t>Чильеджина</t>
        </is>
      </c>
      <c r="F5" s="6" t="inlineStr">
        <is>
          <t>Моцарелла Чильеджина в воде "Pretto", 45%, 0,1 кг, ф/п, (8 шт)</t>
        </is>
      </c>
      <c r="G5" s="6" t="n">
        <v>152</v>
      </c>
      <c r="H5" s="6">
        <f>IF(M5 - M4 = 0, "", M5 - M4)</f>
        <v/>
      </c>
      <c r="I5" s="6" t="inlineStr"/>
      <c r="J5" s="6">
        <f>IF(I5 = "-", -D4,G5)</f>
        <v/>
      </c>
      <c r="K5" s="6">
        <f>IF(I5 = "-", SUM(J$2:J5), 0)</f>
        <v/>
      </c>
      <c r="L5" s="6">
        <f>IF(I5="-",1,0)</f>
        <v/>
      </c>
      <c r="M5" s="6">
        <f>IF(K5 = 0, M4, K5)</f>
        <v/>
      </c>
    </row>
    <row r="6">
      <c r="A6" s="6" t="n">
        <v>15</v>
      </c>
      <c r="B6" s="6" t="n">
        <v>6</v>
      </c>
      <c r="C6" s="6" t="inlineStr">
        <is>
          <t xml:space="preserve">3.3 Сакко </t>
        </is>
      </c>
      <c r="D6" s="6" t="n">
        <v>1000</v>
      </c>
      <c r="E6" s="6" t="inlineStr">
        <is>
          <t>Чильеджина</t>
        </is>
      </c>
      <c r="F6" s="6" t="inlineStr">
        <is>
          <t>Моцарелла Чильеджина в воде "Ваш выбор", 50%, 0,1 кг, ф/п</t>
        </is>
      </c>
      <c r="G6" s="6" t="n">
        <v>335</v>
      </c>
      <c r="H6" s="6">
        <f>IF(M6 - M5 = 0, "", M6 - M5)</f>
        <v/>
      </c>
      <c r="I6" s="6" t="inlineStr"/>
      <c r="J6" s="6">
        <f>IF(I6 = "-", -D5,G6)</f>
        <v/>
      </c>
      <c r="K6" s="6">
        <f>IF(I6 = "-", SUM(J$2:J6), 0)</f>
        <v/>
      </c>
      <c r="L6" s="6">
        <f>IF(I6="-",1,0)</f>
        <v/>
      </c>
      <c r="M6" s="6">
        <f>IF(K6 = 0, M5, K6)</f>
        <v/>
      </c>
    </row>
    <row r="7">
      <c r="A7" s="6" t="n">
        <v>15</v>
      </c>
      <c r="B7" s="6" t="n">
        <v>6</v>
      </c>
      <c r="C7" s="6" t="inlineStr">
        <is>
          <t xml:space="preserve">3.3 Сакко </t>
        </is>
      </c>
      <c r="D7" s="6" t="n">
        <v>1000</v>
      </c>
      <c r="E7" s="6" t="inlineStr">
        <is>
          <t>Чильеджина</t>
        </is>
      </c>
      <c r="F7" s="6" t="inlineStr">
        <is>
          <t>Моцарелла Чильеджина в воде "Красная птица", 45%, 0,125 кг, ф/п</t>
        </is>
      </c>
      <c r="G7" s="6" t="n">
        <v>449</v>
      </c>
      <c r="H7" s="6">
        <f>IF(M7 - M6 = 0, "", M7 - M6)</f>
        <v/>
      </c>
      <c r="I7" s="6" t="inlineStr"/>
      <c r="J7" s="6">
        <f>IF(I7 = "-", -D6,G7)</f>
        <v/>
      </c>
      <c r="K7" s="6">
        <f>IF(I7 = "-", SUM(J$2:J7), 0)</f>
        <v/>
      </c>
      <c r="L7" s="6">
        <f>IF(I7="-",1,0)</f>
        <v/>
      </c>
      <c r="M7" s="6">
        <f>IF(K7 = 0, M6, K7)</f>
        <v/>
      </c>
    </row>
    <row r="8">
      <c r="A8" s="3" t="inlineStr">
        <is>
          <t>-</t>
        </is>
      </c>
      <c r="B8" s="3" t="inlineStr">
        <is>
          <t>-</t>
        </is>
      </c>
      <c r="C8" s="3" t="inlineStr">
        <is>
          <t>-</t>
        </is>
      </c>
      <c r="D8" s="3" t="inlineStr">
        <is>
          <t>-</t>
        </is>
      </c>
      <c r="E8" s="3" t="inlineStr">
        <is>
          <t>-</t>
        </is>
      </c>
      <c r="F8" s="3" t="inlineStr">
        <is>
          <t>-</t>
        </is>
      </c>
      <c r="G8" s="3" t="inlineStr">
        <is>
          <t>-</t>
        </is>
      </c>
      <c r="H8" s="3">
        <f>IF(M8 - M7 = 0, "", M8 - M7)</f>
        <v/>
      </c>
      <c r="I8" s="3" t="inlineStr">
        <is>
          <t>-</t>
        </is>
      </c>
      <c r="J8" s="3">
        <f>IF(I8 = "-", -D7,G8)</f>
        <v/>
      </c>
      <c r="K8" s="3">
        <f>IF(I8 = "-", SUM(J$2:J8), 0)</f>
        <v/>
      </c>
      <c r="L8" s="3">
        <f>IF(I8="-",1,0)</f>
        <v/>
      </c>
      <c r="M8" s="3">
        <f>IF(K8 = 0, M7, K8)</f>
        <v/>
      </c>
    </row>
    <row r="9">
      <c r="A9" s="7" t="n">
        <v>16</v>
      </c>
      <c r="B9" s="7" t="n">
        <v>9</v>
      </c>
      <c r="C9" s="7" t="inlineStr">
        <is>
          <t xml:space="preserve">3.6 Альче </t>
        </is>
      </c>
      <c r="D9" s="7" t="n">
        <v>1000</v>
      </c>
      <c r="E9" s="7" t="inlineStr">
        <is>
          <t>Фиор Ди Латте</t>
        </is>
      </c>
      <c r="F9" s="7" t="inlineStr">
        <is>
          <t>Моцарелла Фиор ди латте в воде "Unagrande", 50%, 0,125 кг, ф/п, (8 шт)</t>
        </is>
      </c>
      <c r="G9" s="7" t="n">
        <v>1000</v>
      </c>
      <c r="H9" s="7">
        <f>IF(M9 - M8 = 0, "", M9 - M8)</f>
        <v/>
      </c>
      <c r="I9" s="7" t="inlineStr"/>
      <c r="J9" s="7">
        <f>IF(I9 = "-", -D8,G9)</f>
        <v/>
      </c>
      <c r="K9" s="7">
        <f>IF(I9 = "-", SUM(J$2:J9), 0)</f>
        <v/>
      </c>
      <c r="L9" s="7">
        <f>IF(I9="-",1,0)</f>
        <v/>
      </c>
      <c r="M9" s="7">
        <f>IF(K9 = 0, M8, K9)</f>
        <v/>
      </c>
    </row>
    <row r="10">
      <c r="A10" s="3" t="inlineStr">
        <is>
          <t>-</t>
        </is>
      </c>
      <c r="B10" s="3" t="inlineStr">
        <is>
          <t>-</t>
        </is>
      </c>
      <c r="C10" s="3" t="inlineStr">
        <is>
          <t>-</t>
        </is>
      </c>
      <c r="D10" s="3" t="inlineStr">
        <is>
          <t>-</t>
        </is>
      </c>
      <c r="E10" s="3" t="inlineStr">
        <is>
          <t>-</t>
        </is>
      </c>
      <c r="F10" s="3" t="inlineStr">
        <is>
          <t>-</t>
        </is>
      </c>
      <c r="G10" s="3" t="inlineStr">
        <is>
          <t>-</t>
        </is>
      </c>
      <c r="H10" s="3">
        <f>IF(M10 - M9 = 0, "", M10 - M9)</f>
        <v/>
      </c>
      <c r="I10" s="3" t="inlineStr">
        <is>
          <t>-</t>
        </is>
      </c>
      <c r="J10" s="3">
        <f>IF(I10 = "-", -D9,G10)</f>
        <v/>
      </c>
      <c r="K10" s="3">
        <f>IF(I10 = "-", SUM(J$2:J10), 0)</f>
        <v/>
      </c>
      <c r="L10" s="3">
        <f>IF(I10="-",1,0)</f>
        <v/>
      </c>
      <c r="M10" s="3">
        <f>IF(K10 = 0, M9, K10)</f>
        <v/>
      </c>
    </row>
    <row r="11">
      <c r="A11" s="7" t="n">
        <v>17</v>
      </c>
      <c r="B11" s="7" t="n">
        <v>9</v>
      </c>
      <c r="C11" s="7" t="inlineStr">
        <is>
          <t xml:space="preserve">3.6 Альче </t>
        </is>
      </c>
      <c r="D11" s="7" t="n">
        <v>1000</v>
      </c>
      <c r="E11" s="7" t="inlineStr">
        <is>
          <t>Фиор Ди Латте</t>
        </is>
      </c>
      <c r="F11" s="7" t="inlineStr">
        <is>
          <t>Моцарелла Фиор ди латте в воде "Unagrande", 50%, 0,125 кг, ф/п, (8 шт)</t>
        </is>
      </c>
      <c r="G11" s="7" t="n">
        <v>100</v>
      </c>
      <c r="H11" s="7">
        <f>IF(M11 - M10 = 0, "", M11 - M10)</f>
        <v/>
      </c>
      <c r="I11" s="7" t="inlineStr"/>
      <c r="J11" s="7">
        <f>IF(I11 = "-", -D10,G11)</f>
        <v/>
      </c>
      <c r="K11" s="7">
        <f>IF(I11 = "-", SUM(J$2:J11), 0)</f>
        <v/>
      </c>
      <c r="L11" s="7">
        <f>IF(I11="-",1,0)</f>
        <v/>
      </c>
      <c r="M11" s="7">
        <f>IF(K11 = 0, M10, K11)</f>
        <v/>
      </c>
    </row>
    <row r="12">
      <c r="A12" s="6" t="n">
        <v>17</v>
      </c>
      <c r="B12" s="6" t="n">
        <v>9</v>
      </c>
      <c r="C12" s="6" t="inlineStr">
        <is>
          <t xml:space="preserve">3.6 Альче </t>
        </is>
      </c>
      <c r="D12" s="6" t="n">
        <v>1000</v>
      </c>
      <c r="E12" s="6" t="inlineStr">
        <is>
          <t>Чильеджина</t>
        </is>
      </c>
      <c r="F12" s="6" t="inlineStr">
        <is>
          <t>Моцарелла Чильеджина в воде "Unagrande", 50%, 0,125, ф/п, (8 шт)</t>
        </is>
      </c>
      <c r="G12" s="6" t="n">
        <v>900</v>
      </c>
      <c r="H12" s="6">
        <f>IF(M12 - M11 = 0, "", M12 - M11)</f>
        <v/>
      </c>
      <c r="I12" s="6" t="inlineStr"/>
      <c r="J12" s="6">
        <f>IF(I12 = "-", -D11,G12)</f>
        <v/>
      </c>
      <c r="K12" s="6">
        <f>IF(I12 = "-", SUM(J$2:J12), 0)</f>
        <v/>
      </c>
      <c r="L12" s="6">
        <f>IF(I12="-",1,0)</f>
        <v/>
      </c>
      <c r="M12" s="6">
        <f>IF(K12 = 0, M11, K12)</f>
        <v/>
      </c>
    </row>
    <row r="13">
      <c r="A13" s="3" t="inlineStr">
        <is>
          <t>-</t>
        </is>
      </c>
      <c r="B13" s="3" t="inlineStr">
        <is>
          <t>-</t>
        </is>
      </c>
      <c r="C13" s="3" t="inlineStr">
        <is>
          <t>-</t>
        </is>
      </c>
      <c r="D13" s="3" t="inlineStr">
        <is>
          <t>-</t>
        </is>
      </c>
      <c r="E13" s="3" t="inlineStr">
        <is>
          <t>-</t>
        </is>
      </c>
      <c r="F13" s="3" t="inlineStr">
        <is>
          <t>-</t>
        </is>
      </c>
      <c r="G13" s="3" t="inlineStr">
        <is>
          <t>-</t>
        </is>
      </c>
      <c r="H13" s="3">
        <f>IF(M13 - M12 = 0, "", M13 - M12)</f>
        <v/>
      </c>
      <c r="I13" s="3" t="inlineStr">
        <is>
          <t>-</t>
        </is>
      </c>
      <c r="J13" s="3">
        <f>IF(I13 = "-", -D12,G13)</f>
        <v/>
      </c>
      <c r="K13" s="3">
        <f>IF(I13 = "-", SUM(J$2:J13), 0)</f>
        <v/>
      </c>
      <c r="L13" s="3">
        <f>IF(I13="-",1,0)</f>
        <v/>
      </c>
      <c r="M13" s="3">
        <f>IF(K13 = 0, M12, K13)</f>
        <v/>
      </c>
    </row>
    <row r="14">
      <c r="A14" s="6" t="n">
        <v>18</v>
      </c>
      <c r="B14" s="6" t="n">
        <v>9</v>
      </c>
      <c r="C14" s="6" t="inlineStr">
        <is>
          <t xml:space="preserve">3.6 Альче </t>
        </is>
      </c>
      <c r="D14" s="6" t="n">
        <v>1000</v>
      </c>
      <c r="E14" s="6" t="inlineStr">
        <is>
          <t>Чильеджина</t>
        </is>
      </c>
      <c r="F14" s="6" t="inlineStr">
        <is>
          <t>Моцарелла Чильеджина в воде "Unagrande", 50%, 0,125, ф/п, (8 шт)</t>
        </is>
      </c>
      <c r="G14" s="6" t="n">
        <v>1000</v>
      </c>
      <c r="H14" s="6">
        <f>IF(M14 - M13 = 0, "", M14 - M13)</f>
        <v/>
      </c>
      <c r="I14" s="6" t="inlineStr"/>
      <c r="J14" s="6">
        <f>IF(I14 = "-", -D13,G14)</f>
        <v/>
      </c>
      <c r="K14" s="6">
        <f>IF(I14 = "-", SUM(J$2:J14), 0)</f>
        <v/>
      </c>
      <c r="L14" s="6">
        <f>IF(I14="-",1,0)</f>
        <v/>
      </c>
      <c r="M14" s="6">
        <f>IF(K14 = 0, M13, K14)</f>
        <v/>
      </c>
    </row>
    <row r="15">
      <c r="A15" s="3" t="inlineStr">
        <is>
          <t>-</t>
        </is>
      </c>
      <c r="B15" s="3" t="inlineStr">
        <is>
          <t>-</t>
        </is>
      </c>
      <c r="C15" s="3" t="inlineStr">
        <is>
          <t>-</t>
        </is>
      </c>
      <c r="D15" s="3" t="inlineStr">
        <is>
          <t>-</t>
        </is>
      </c>
      <c r="E15" s="3" t="inlineStr">
        <is>
          <t>-</t>
        </is>
      </c>
      <c r="F15" s="3" t="inlineStr">
        <is>
          <t>-</t>
        </is>
      </c>
      <c r="G15" s="3" t="inlineStr">
        <is>
          <t>-</t>
        </is>
      </c>
      <c r="H15" s="3">
        <f>IF(M15 - M14 = 0, "", M15 - M14)</f>
        <v/>
      </c>
      <c r="I15" s="3" t="inlineStr">
        <is>
          <t>-</t>
        </is>
      </c>
      <c r="J15" s="3">
        <f>IF(I15 = "-", -D14,G15)</f>
        <v/>
      </c>
      <c r="K15" s="3">
        <f>IF(I15 = "-", SUM(J$2:J15), 0)</f>
        <v/>
      </c>
      <c r="L15" s="3">
        <f>IF(I15="-",1,0)</f>
        <v/>
      </c>
      <c r="M15" s="3">
        <f>IF(K15 = 0, M14, K15)</f>
        <v/>
      </c>
    </row>
    <row r="17">
      <c r="A17" s="7" t="inlineStr"/>
      <c r="B17" s="7" t="n">
        <v>5</v>
      </c>
      <c r="C17" s="7" t="inlineStr">
        <is>
          <t xml:space="preserve">3.3 Альче </t>
        </is>
      </c>
      <c r="D17" s="7" t="n">
        <v>1000</v>
      </c>
      <c r="E17" s="7" t="inlineStr">
        <is>
          <t>Фиор Ди Латте</t>
        </is>
      </c>
      <c r="F17" s="7" t="inlineStr">
        <is>
          <t>Моцарелла сердечки в воде "Unagrande", 45%, 0,125 кг, ф/п, (8 шт)</t>
        </is>
      </c>
      <c r="G17" s="7" t="n">
        <v>0</v>
      </c>
    </row>
    <row r="18">
      <c r="A18" s="6" t="inlineStr"/>
      <c r="B18" s="6" t="n">
        <v>5</v>
      </c>
      <c r="C18" s="6" t="inlineStr">
        <is>
          <t xml:space="preserve">3.3 Альче </t>
        </is>
      </c>
      <c r="D18" s="6" t="n">
        <v>1000</v>
      </c>
      <c r="E18" s="6" t="inlineStr">
        <is>
          <t>Чильеджина</t>
        </is>
      </c>
      <c r="F18" s="6" t="inlineStr">
        <is>
          <t>Моцарелла в воде Чильеджина без лактозы "Unagrande", 45%, 0,125 кг, ф/п</t>
        </is>
      </c>
      <c r="G18" s="6" t="n">
        <v>0</v>
      </c>
    </row>
    <row r="19">
      <c r="A19" s="7" t="inlineStr"/>
      <c r="B19" s="7" t="n">
        <v>7</v>
      </c>
      <c r="C19" s="7" t="inlineStr">
        <is>
          <t>3.3 Альче без лактозы</t>
        </is>
      </c>
      <c r="D19" s="7" t="n">
        <v>1000</v>
      </c>
      <c r="E19" s="7" t="inlineStr">
        <is>
          <t>Фиор Ди Латте</t>
        </is>
      </c>
      <c r="F19" s="7" t="inlineStr">
        <is>
          <t>Моцарелла в воде Фиор Ди Латте без лактозы "Unagrande", 45%, 0,125 кг, ф/п, (8 шт)</t>
        </is>
      </c>
      <c r="G19" s="7" t="n">
        <v>0</v>
      </c>
    </row>
    <row r="20">
      <c r="A20" s="7" t="inlineStr"/>
      <c r="B20" s="7" t="n">
        <v>7</v>
      </c>
      <c r="C20" s="7" t="inlineStr">
        <is>
          <t>3.3 Альче без лактозы</t>
        </is>
      </c>
      <c r="D20" s="7" t="n">
        <v>1000</v>
      </c>
      <c r="E20" s="7" t="inlineStr">
        <is>
          <t>Фиор Ди Латте</t>
        </is>
      </c>
      <c r="F20" s="7" t="inlineStr">
        <is>
          <t>Моцарелла в воде Фиор Ди Латте без лактозы "ВкусВилл", 45%, 0,125 кг, ф/п (8 шт)</t>
        </is>
      </c>
      <c r="G20" s="7" t="n">
        <v>0</v>
      </c>
    </row>
    <row r="21">
      <c r="A21" s="7" t="inlineStr"/>
      <c r="B21" s="7" t="n">
        <v>6</v>
      </c>
      <c r="C21" s="7" t="inlineStr">
        <is>
          <t xml:space="preserve">3.3 Сакко </t>
        </is>
      </c>
      <c r="D21" s="7" t="n">
        <v>1000</v>
      </c>
      <c r="E21" s="7" t="inlineStr">
        <is>
          <t>Фиор Ди Латте</t>
        </is>
      </c>
      <c r="F21" s="7" t="inlineStr">
        <is>
          <t>Моцарелла Фиор Ди Латте в воде "Pretto", 45%, 0,1 кг, ф/п, (8 шт)</t>
        </is>
      </c>
      <c r="G21" s="7" t="n">
        <v>0</v>
      </c>
    </row>
    <row r="22">
      <c r="A22" s="7" t="inlineStr"/>
      <c r="B22" s="7" t="n">
        <v>6</v>
      </c>
      <c r="C22" s="7" t="inlineStr">
        <is>
          <t xml:space="preserve">3.3 Сакко </t>
        </is>
      </c>
      <c r="D22" s="7" t="n">
        <v>1000</v>
      </c>
      <c r="E22" s="7" t="inlineStr">
        <is>
          <t>Фиор Ди Латте</t>
        </is>
      </c>
      <c r="F22" s="7" t="inlineStr">
        <is>
          <t>Моцарелла Фиор Ди Латте в воде "Pretto", 45%, 0,125 кг, ф/п, (8 шт)</t>
        </is>
      </c>
      <c r="G22" s="7" t="n">
        <v>0</v>
      </c>
    </row>
    <row r="23">
      <c r="A23" s="7" t="inlineStr"/>
      <c r="B23" s="7" t="n">
        <v>6</v>
      </c>
      <c r="C23" s="7" t="inlineStr">
        <is>
          <t xml:space="preserve">3.3 Сакко </t>
        </is>
      </c>
      <c r="D23" s="7" t="n">
        <v>1000</v>
      </c>
      <c r="E23" s="7" t="inlineStr">
        <is>
          <t>Фиор Ди Латте</t>
        </is>
      </c>
      <c r="F23" s="7" t="inlineStr">
        <is>
          <t>Моцарелла Фиор ди Латте в воде "Ваш выбор", 50%, 0,1 кг, ф/п</t>
        </is>
      </c>
      <c r="G23" s="7" t="n">
        <v>0</v>
      </c>
    </row>
    <row r="24">
      <c r="A24" s="7" t="inlineStr"/>
      <c r="B24" s="7" t="n">
        <v>6</v>
      </c>
      <c r="C24" s="7" t="inlineStr">
        <is>
          <t xml:space="preserve">3.3 Сакко </t>
        </is>
      </c>
      <c r="D24" s="7" t="n">
        <v>1000</v>
      </c>
      <c r="E24" s="7" t="inlineStr">
        <is>
          <t>Фиор Ди Латте</t>
        </is>
      </c>
      <c r="F24" s="7" t="inlineStr">
        <is>
          <t>Моцарелла Фиор ди Латте в воде "Красная птица", 45%, 0,125 кг, ф/п</t>
        </is>
      </c>
      <c r="G24" s="7" t="n">
        <v>0</v>
      </c>
    </row>
    <row r="25">
      <c r="A25" s="7" t="inlineStr"/>
      <c r="B25" s="7" t="n">
        <v>6</v>
      </c>
      <c r="C25" s="7" t="inlineStr">
        <is>
          <t xml:space="preserve">3.3 Сакко </t>
        </is>
      </c>
      <c r="D25" s="7" t="n">
        <v>1000</v>
      </c>
      <c r="E25" s="7" t="inlineStr">
        <is>
          <t>Фиор Ди Латте</t>
        </is>
      </c>
      <c r="F25" s="7" t="inlineStr">
        <is>
          <t>Моцарелла Фиор ди латте в воде "Fine Life", 45%, 0,125 кг, ф/п</t>
        </is>
      </c>
      <c r="G25" s="7" t="n">
        <v>0</v>
      </c>
    </row>
    <row r="26">
      <c r="A26" s="7" t="inlineStr"/>
      <c r="B26" s="7" t="n">
        <v>6</v>
      </c>
      <c r="C26" s="7" t="inlineStr">
        <is>
          <t xml:space="preserve">3.3 Сакко </t>
        </is>
      </c>
      <c r="D26" s="7" t="n">
        <v>1000</v>
      </c>
      <c r="E26" s="7" t="inlineStr">
        <is>
          <t>Фиор Ди Латте</t>
        </is>
      </c>
      <c r="F26" s="7" t="inlineStr">
        <is>
          <t>Моцарелла в воде Фиор Ди Латте "Orecchio Oro", 45%, 0,1 кг, ф/п</t>
        </is>
      </c>
      <c r="G26" s="7" t="n">
        <v>0</v>
      </c>
    </row>
    <row r="27">
      <c r="A27" s="6" t="inlineStr"/>
      <c r="B27" s="6" t="n">
        <v>6</v>
      </c>
      <c r="C27" s="6" t="inlineStr">
        <is>
          <t xml:space="preserve">3.3 Сакко </t>
        </is>
      </c>
      <c r="D27" s="6" t="n">
        <v>1000</v>
      </c>
      <c r="E27" s="6" t="inlineStr">
        <is>
          <t>Чильеджина</t>
        </is>
      </c>
      <c r="F27" s="6" t="inlineStr">
        <is>
          <t>Моцарелла Чильеджина в воде "Fine Life", 45%, 0,125 кг, ф/п</t>
        </is>
      </c>
      <c r="G27" s="6" t="n">
        <v>0</v>
      </c>
    </row>
    <row r="28">
      <c r="A28" s="6" t="inlineStr"/>
      <c r="B28" s="6" t="n">
        <v>6</v>
      </c>
      <c r="C28" s="6" t="inlineStr">
        <is>
          <t xml:space="preserve">3.3 Сакко </t>
        </is>
      </c>
      <c r="D28" s="6" t="n">
        <v>1000</v>
      </c>
      <c r="E28" s="6" t="inlineStr">
        <is>
          <t>Чильеджина</t>
        </is>
      </c>
      <c r="F28" s="6" t="inlineStr">
        <is>
          <t>Моцарелла Чильеджина в воде "Pretto", 45%, 0,1 кг, ф/п, (8 шт)</t>
        </is>
      </c>
      <c r="G28" s="6" t="n">
        <v>0</v>
      </c>
    </row>
    <row r="29">
      <c r="A29" s="6" t="inlineStr"/>
      <c r="B29" s="6" t="n">
        <v>6</v>
      </c>
      <c r="C29" s="6" t="inlineStr">
        <is>
          <t xml:space="preserve">3.3 Сакко </t>
        </is>
      </c>
      <c r="D29" s="6" t="n">
        <v>1000</v>
      </c>
      <c r="E29" s="6" t="inlineStr">
        <is>
          <t>Чильеджина</t>
        </is>
      </c>
      <c r="F29" s="6" t="inlineStr">
        <is>
          <t>Моцарелла Чильеджина в воде "Ваш выбор", 50%, 0,1 кг, ф/п</t>
        </is>
      </c>
      <c r="G29" s="6" t="n">
        <v>0</v>
      </c>
    </row>
    <row r="30">
      <c r="A30" s="6" t="inlineStr"/>
      <c r="B30" s="6" t="n">
        <v>6</v>
      </c>
      <c r="C30" s="6" t="inlineStr">
        <is>
          <t xml:space="preserve">3.3 Сакко </t>
        </is>
      </c>
      <c r="D30" s="6" t="n">
        <v>1000</v>
      </c>
      <c r="E30" s="6" t="inlineStr">
        <is>
          <t>Чильеджина</t>
        </is>
      </c>
      <c r="F30" s="6" t="inlineStr">
        <is>
          <t>Моцарелла Чильеджина в воде "Красная птица", 45%, 0,125 кг, ф/п</t>
        </is>
      </c>
      <c r="G30" s="6" t="n">
        <v>0</v>
      </c>
    </row>
    <row r="31">
      <c r="A31" s="6" t="inlineStr"/>
      <c r="B31" s="6" t="n">
        <v>6</v>
      </c>
      <c r="C31" s="6" t="inlineStr">
        <is>
          <t xml:space="preserve">3.3 Сакко </t>
        </is>
      </c>
      <c r="D31" s="6" t="n">
        <v>1000</v>
      </c>
      <c r="E31" s="6" t="inlineStr">
        <is>
          <t>Чильеджина</t>
        </is>
      </c>
      <c r="F31" s="6" t="inlineStr">
        <is>
          <t>Моцарелла в воде Чильеджина "Orecchio Oro", 45%, 0,1 кг, ф/п</t>
        </is>
      </c>
      <c r="G31" s="6" t="n">
        <v>0</v>
      </c>
    </row>
    <row r="32">
      <c r="A32" s="2" t="inlineStr"/>
      <c r="B32" s="2" t="n">
        <v>9</v>
      </c>
      <c r="C32" s="2" t="inlineStr">
        <is>
          <t xml:space="preserve">3.6 Альче </t>
        </is>
      </c>
      <c r="D32" s="2" t="n">
        <v>1000</v>
      </c>
      <c r="E32" s="2" t="inlineStr">
        <is>
          <t>Качокавалло</t>
        </is>
      </c>
      <c r="F32" s="2" t="inlineStr">
        <is>
          <t>Качокавалло "Unagrande" (ОК), 45%, кг</t>
        </is>
      </c>
      <c r="G32" s="2" t="n">
        <v>0</v>
      </c>
    </row>
    <row r="33">
      <c r="A33" s="2" t="inlineStr"/>
      <c r="B33" s="2" t="n">
        <v>9</v>
      </c>
      <c r="C33" s="2" t="inlineStr">
        <is>
          <t xml:space="preserve">3.6 Альче </t>
        </is>
      </c>
      <c r="D33" s="2" t="n">
        <v>1000</v>
      </c>
      <c r="E33" s="2" t="inlineStr">
        <is>
          <t>Качокавалло</t>
        </is>
      </c>
      <c r="F33" s="2" t="inlineStr">
        <is>
          <t>Качокавалло "Unagrande", 45%, 0,26 кг, в/у, (8 шт)</t>
        </is>
      </c>
      <c r="G33" s="2" t="n">
        <v>0</v>
      </c>
    </row>
    <row r="34">
      <c r="A34" s="2" t="inlineStr"/>
      <c r="B34" s="2" t="n">
        <v>9</v>
      </c>
      <c r="C34" s="2" t="inlineStr">
        <is>
          <t xml:space="preserve">3.6 Альче </t>
        </is>
      </c>
      <c r="D34" s="2" t="n">
        <v>1000</v>
      </c>
      <c r="E34" s="2" t="inlineStr">
        <is>
          <t>Качокавалло</t>
        </is>
      </c>
      <c r="F34" s="2" t="inlineStr">
        <is>
          <t>Качокавалло "Unagrande", 45%, кг</t>
        </is>
      </c>
      <c r="G34" s="2" t="n">
        <v>0</v>
      </c>
    </row>
    <row r="35">
      <c r="A35" s="7" t="inlineStr"/>
      <c r="B35" s="7" t="n">
        <v>9</v>
      </c>
      <c r="C35" s="7" t="inlineStr">
        <is>
          <t xml:space="preserve">3.6 Альче </t>
        </is>
      </c>
      <c r="D35" s="7" t="n">
        <v>1000</v>
      </c>
      <c r="E35" s="7" t="inlineStr">
        <is>
          <t>Фиор Ди Латте</t>
        </is>
      </c>
      <c r="F35" s="7" t="inlineStr">
        <is>
          <t>Моцарелла Грандиоза в воде "Unagrande", 50%, 0,2 кг, ф/п</t>
        </is>
      </c>
      <c r="G35" s="7" t="n">
        <v>0</v>
      </c>
    </row>
    <row r="36">
      <c r="A36" s="7" t="inlineStr"/>
      <c r="B36" s="7" t="n">
        <v>9</v>
      </c>
      <c r="C36" s="7" t="inlineStr">
        <is>
          <t xml:space="preserve">3.6 Альче </t>
        </is>
      </c>
      <c r="D36" s="7" t="n">
        <v>1000</v>
      </c>
      <c r="E36" s="7" t="inlineStr">
        <is>
          <t>Фиор Ди Латте</t>
        </is>
      </c>
      <c r="F36" s="7" t="inlineStr">
        <is>
          <t>Моцарелла Фиор ди латте в воде "Unagrande", 50%, 0,125 кг, ф/п, (8 шт)</t>
        </is>
      </c>
      <c r="G36" s="7" t="n">
        <v>0</v>
      </c>
    </row>
    <row r="37">
      <c r="A37" s="6" t="inlineStr"/>
      <c r="B37" s="6" t="n">
        <v>9</v>
      </c>
      <c r="C37" s="6" t="inlineStr">
        <is>
          <t xml:space="preserve">3.6 Альче </t>
        </is>
      </c>
      <c r="D37" s="6" t="n">
        <v>1000</v>
      </c>
      <c r="E37" s="6" t="inlineStr">
        <is>
          <t>Чильеджина</t>
        </is>
      </c>
      <c r="F37" s="6" t="inlineStr">
        <is>
          <t>Моцарелла Чильеджина в воде "Unagrande", 50%, 0,125, ф/п, (8 шт)</t>
        </is>
      </c>
      <c r="G37" s="6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2020-12-16T13:39:05Z</dcterms:created>
  <dcterms:modified xmlns:dcterms="http://purl.org/dc/terms/" xmlns:xsi="http://www.w3.org/2001/XMLSchema-instance" xsi:type="dcterms:W3CDTF">2020-12-16T13:39:05Z</dcterms:modified>
</cp:coreProperties>
</file>