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FFFFFF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CBC0D9"/>
      </patternFill>
    </fill>
    <fill>
      <patternFill patternType="solid">
        <fgColor rgb="00E5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2" t="n">
        <v>1</v>
      </c>
      <c r="B2" s="2" t="n">
        <v>1</v>
      </c>
      <c r="C2" s="2" t="inlineStr">
        <is>
          <t xml:space="preserve">2.7 Альче </t>
        </is>
      </c>
      <c r="D2" s="2" t="n">
        <v>850</v>
      </c>
      <c r="E2" s="2" t="inlineStr">
        <is>
          <t>Для пиццы</t>
        </is>
      </c>
      <c r="F2" s="2" t="inlineStr">
        <is>
          <t>Моцарелла для пиццы "Unagrande", 45%, 0,46 кг, в/у, (8 шт)</t>
        </is>
      </c>
      <c r="G2" s="2" t="n">
        <v>850</v>
      </c>
      <c r="H2" s="2">
        <f>IF(M2 - M1 = 0, "", M2 - M1)</f>
        <v/>
      </c>
      <c r="I2" s="2" t="inlineStr"/>
      <c r="J2" s="2">
        <f>IF(I2 = "-", -D1,G2)</f>
        <v/>
      </c>
      <c r="K2" s="2">
        <f>IF(I2 = "-", SUM(J$2:J2), 0)</f>
        <v/>
      </c>
      <c r="L2" s="2">
        <f>IF(I2="-",1,0)</f>
        <v/>
      </c>
      <c r="M2" s="2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5">
      <c r="A5" s="2" t="inlineStr"/>
      <c r="B5" s="2" t="n">
        <v>1</v>
      </c>
      <c r="C5" s="2" t="inlineStr">
        <is>
          <t xml:space="preserve">2.7 Альче </t>
        </is>
      </c>
      <c r="D5" s="2" t="n">
        <v>850</v>
      </c>
      <c r="E5" s="2" t="inlineStr">
        <is>
          <t>Для пиццы</t>
        </is>
      </c>
      <c r="F5" s="2" t="inlineStr">
        <is>
          <t>Моцарелла "Unagrande", 45%, 0,12 кг, ф/п (кубики)</t>
        </is>
      </c>
      <c r="G5" s="2" t="n">
        <v>0</v>
      </c>
    </row>
    <row r="6">
      <c r="A6" s="2" t="inlineStr"/>
      <c r="B6" s="2" t="n">
        <v>1</v>
      </c>
      <c r="C6" s="2" t="inlineStr">
        <is>
          <t xml:space="preserve">2.7 Альче </t>
        </is>
      </c>
      <c r="D6" s="2" t="n">
        <v>850</v>
      </c>
      <c r="E6" s="2" t="inlineStr">
        <is>
          <t>Для пиццы</t>
        </is>
      </c>
      <c r="F6" s="2" t="inlineStr">
        <is>
          <t>Моцарелла "Unagrande", 45%, 3 кг, пл/л</t>
        </is>
      </c>
      <c r="G6" s="2" t="n">
        <v>0</v>
      </c>
    </row>
    <row r="7">
      <c r="A7" s="2" t="inlineStr"/>
      <c r="B7" s="2" t="n">
        <v>1</v>
      </c>
      <c r="C7" s="2" t="inlineStr">
        <is>
          <t xml:space="preserve">2.7 Альче </t>
        </is>
      </c>
      <c r="D7" s="2" t="n">
        <v>850</v>
      </c>
      <c r="E7" s="2" t="inlineStr">
        <is>
          <t>Для пиццы</t>
        </is>
      </c>
      <c r="F7" s="2" t="inlineStr">
        <is>
          <t>Моцарелла для пиццы "Unagrande", 45%, 0,46 кг, в/у, (8 шт)</t>
        </is>
      </c>
      <c r="G7" s="2" t="n">
        <v>0</v>
      </c>
    </row>
    <row r="8">
      <c r="A8" s="2" t="inlineStr"/>
      <c r="B8" s="2" t="n">
        <v>1</v>
      </c>
      <c r="C8" s="2" t="inlineStr">
        <is>
          <t xml:space="preserve">2.7 Альче </t>
        </is>
      </c>
      <c r="D8" s="2" t="n">
        <v>850</v>
      </c>
      <c r="E8" s="2" t="inlineStr">
        <is>
          <t>Для пиццы</t>
        </is>
      </c>
      <c r="F8" s="2" t="inlineStr">
        <is>
          <t>Моцарелла для сэндвичей "Unagrande", 45%, 0,28 кг, т/ф, (8 шт)</t>
        </is>
      </c>
      <c r="G8" s="2" t="n">
        <v>0</v>
      </c>
    </row>
    <row r="9">
      <c r="A9" s="2" t="inlineStr"/>
      <c r="B9" s="2" t="n">
        <v>1</v>
      </c>
      <c r="C9" s="2" t="inlineStr">
        <is>
          <t xml:space="preserve">2.7 Альче </t>
        </is>
      </c>
      <c r="D9" s="2" t="n">
        <v>850</v>
      </c>
      <c r="E9" s="2" t="inlineStr">
        <is>
          <t>Для пиццы</t>
        </is>
      </c>
      <c r="F9" s="2" t="inlineStr">
        <is>
          <t>Моцарелла палочки "Unagrande", 45%, 0,12 кг, т/ф</t>
        </is>
      </c>
      <c r="G9" s="2" t="n">
        <v>0</v>
      </c>
    </row>
    <row r="10">
      <c r="A10" s="2" t="inlineStr"/>
      <c r="B10" s="2" t="n">
        <v>1</v>
      </c>
      <c r="C10" s="2" t="inlineStr">
        <is>
          <t xml:space="preserve">2.7 Альче </t>
        </is>
      </c>
      <c r="D10" s="2" t="n">
        <v>850</v>
      </c>
      <c r="E10" s="2" t="inlineStr">
        <is>
          <t>Для пиццы</t>
        </is>
      </c>
      <c r="F10" s="2" t="inlineStr">
        <is>
          <t>Моцарелла палочки "ВкусВилл", 45%, 0,12 кг, т/ф</t>
        </is>
      </c>
      <c r="G10" s="2" t="n">
        <v>0</v>
      </c>
    </row>
    <row r="11">
      <c r="A11" s="4" t="inlineStr"/>
      <c r="B11" s="4" t="n">
        <v>1</v>
      </c>
      <c r="C11" s="4" t="inlineStr">
        <is>
          <t xml:space="preserve">2.7 Альче </t>
        </is>
      </c>
      <c r="D11" s="4" t="n">
        <v>850</v>
      </c>
      <c r="E11" s="4" t="inlineStr">
        <is>
          <t>Моцарелла</t>
        </is>
      </c>
      <c r="F11" s="4" t="inlineStr">
        <is>
          <t>Моцарелла (палочки), 45%, кг, пл/л</t>
        </is>
      </c>
      <c r="G11" s="4" t="n">
        <v>0</v>
      </c>
    </row>
    <row r="12">
      <c r="A12" s="4" t="inlineStr"/>
      <c r="B12" s="4" t="n">
        <v>1</v>
      </c>
      <c r="C12" s="4" t="inlineStr">
        <is>
          <t xml:space="preserve">2.7 Альче </t>
        </is>
      </c>
      <c r="D12" s="4" t="n">
        <v>850</v>
      </c>
      <c r="E12" s="4" t="inlineStr">
        <is>
          <t>Моцарелла</t>
        </is>
      </c>
      <c r="F12" s="4" t="inlineStr">
        <is>
          <t>Моцарелла палочки "Бонджорно", 45%, 0,12 кг, т/ф</t>
        </is>
      </c>
      <c r="G12" s="4" t="n">
        <v>0</v>
      </c>
    </row>
    <row r="13">
      <c r="A13" s="5" t="inlineStr"/>
      <c r="B13" s="5" t="n">
        <v>1</v>
      </c>
      <c r="C13" s="5" t="inlineStr">
        <is>
          <t xml:space="preserve">2.7 Альче </t>
        </is>
      </c>
      <c r="D13" s="5" t="n">
        <v>850</v>
      </c>
      <c r="E13" s="5" t="inlineStr">
        <is>
          <t>Сулугуни</t>
        </is>
      </c>
      <c r="F13" s="5" t="inlineStr">
        <is>
          <t>Сулугуни  "Умалат", 45%, 0,37 кг, т/ф, (6 шт)</t>
        </is>
      </c>
      <c r="G13" s="5" t="n">
        <v>0</v>
      </c>
    </row>
    <row r="14">
      <c r="A14" s="5" t="inlineStr"/>
      <c r="B14" s="5" t="n">
        <v>1</v>
      </c>
      <c r="C14" s="5" t="inlineStr">
        <is>
          <t xml:space="preserve">2.7 Альче </t>
        </is>
      </c>
      <c r="D14" s="5" t="n">
        <v>850</v>
      </c>
      <c r="E14" s="5" t="inlineStr">
        <is>
          <t>Сулугуни</t>
        </is>
      </c>
      <c r="F14" s="5" t="inlineStr">
        <is>
          <t>Сулугуни "ВкусВилл", 45%, 0,28 кг, т/ф</t>
        </is>
      </c>
      <c r="G14" s="5" t="n">
        <v>0</v>
      </c>
    </row>
    <row r="15">
      <c r="A15" s="5" t="inlineStr"/>
      <c r="B15" s="5" t="n">
        <v>1</v>
      </c>
      <c r="C15" s="5" t="inlineStr">
        <is>
          <t xml:space="preserve">2.7 Альче </t>
        </is>
      </c>
      <c r="D15" s="5" t="n">
        <v>850</v>
      </c>
      <c r="E15" s="5" t="inlineStr">
        <is>
          <t>Сулугуни</t>
        </is>
      </c>
      <c r="F15" s="5" t="inlineStr">
        <is>
          <t>Сулугуни "Умалат" (для хачапури), 45%, 0,12 кг, ф/п</t>
        </is>
      </c>
      <c r="G15" s="5" t="n">
        <v>0</v>
      </c>
    </row>
    <row r="16">
      <c r="A16" s="5" t="inlineStr"/>
      <c r="B16" s="5" t="n">
        <v>1</v>
      </c>
      <c r="C16" s="5" t="inlineStr">
        <is>
          <t xml:space="preserve">2.7 Альче </t>
        </is>
      </c>
      <c r="D16" s="5" t="n">
        <v>850</v>
      </c>
      <c r="E16" s="5" t="inlineStr">
        <is>
          <t>Сулугуни</t>
        </is>
      </c>
      <c r="F16" s="5" t="inlineStr">
        <is>
          <t>Сулугуни "Умалат", 45%, 0,2 кг, т/ф, (9 шт)</t>
        </is>
      </c>
      <c r="G16" s="5" t="n">
        <v>0</v>
      </c>
    </row>
    <row r="17">
      <c r="A17" s="5" t="inlineStr"/>
      <c r="B17" s="5" t="n">
        <v>1</v>
      </c>
      <c r="C17" s="5" t="inlineStr">
        <is>
          <t xml:space="preserve">2.7 Альче </t>
        </is>
      </c>
      <c r="D17" s="5" t="n">
        <v>850</v>
      </c>
      <c r="E17" s="5" t="inlineStr">
        <is>
          <t>Сулугуни</t>
        </is>
      </c>
      <c r="F17" s="5" t="inlineStr">
        <is>
          <t>Сулугуни "Умалат", 45%, 0,28 кг, т/ф, (8 шт)</t>
        </is>
      </c>
      <c r="G17" s="5" t="n">
        <v>0</v>
      </c>
    </row>
    <row r="18">
      <c r="A18" s="5" t="inlineStr"/>
      <c r="B18" s="5" t="n">
        <v>1</v>
      </c>
      <c r="C18" s="5" t="inlineStr">
        <is>
          <t xml:space="preserve">2.7 Альче </t>
        </is>
      </c>
      <c r="D18" s="5" t="n">
        <v>850</v>
      </c>
      <c r="E18" s="5" t="inlineStr">
        <is>
          <t>Сулугуни</t>
        </is>
      </c>
      <c r="F18" s="5" t="inlineStr">
        <is>
          <t>Сулугуни кубики "ВкусВилл", 45%, 0,12 кг, ф/п</t>
        </is>
      </c>
      <c r="G18" s="5" t="n">
        <v>0</v>
      </c>
    </row>
    <row r="19">
      <c r="A19" s="5" t="inlineStr"/>
      <c r="B19" s="5" t="n">
        <v>1</v>
      </c>
      <c r="C19" s="5" t="inlineStr">
        <is>
          <t xml:space="preserve">2.7 Альче </t>
        </is>
      </c>
      <c r="D19" s="5" t="n">
        <v>850</v>
      </c>
      <c r="E19" s="5" t="inlineStr">
        <is>
          <t>Сулугуни</t>
        </is>
      </c>
      <c r="F19" s="5" t="inlineStr">
        <is>
          <t>Сулугуни палочки "Умалат", 45%, 0,12 кг, т/ф (10 шт.)</t>
        </is>
      </c>
      <c r="G19" s="5" t="n">
        <v>0</v>
      </c>
    </row>
    <row r="20">
      <c r="A20" s="2" t="inlineStr"/>
      <c r="B20" s="2" t="n">
        <v>3</v>
      </c>
      <c r="C20" s="2" t="inlineStr">
        <is>
          <t>2.7 Альче без лактозы</t>
        </is>
      </c>
      <c r="D20" s="2" t="n">
        <v>850</v>
      </c>
      <c r="E20" s="2" t="inlineStr">
        <is>
          <t>Для пиццы</t>
        </is>
      </c>
      <c r="F20" s="2" t="inlineStr">
        <is>
          <t>Моцарелла без лактозы для сэндвичей "Unagrande", 45%, 0,28 кг, т/ф</t>
        </is>
      </c>
      <c r="G20" s="2" t="n">
        <v>0</v>
      </c>
    </row>
    <row r="21">
      <c r="A21" s="2" t="inlineStr"/>
      <c r="B21" s="2" t="n">
        <v>2</v>
      </c>
      <c r="C21" s="2" t="inlineStr">
        <is>
          <t xml:space="preserve">2.7 Сакко </t>
        </is>
      </c>
      <c r="D21" s="2" t="n">
        <v>850</v>
      </c>
      <c r="E21" s="2" t="inlineStr">
        <is>
          <t>Для пиццы</t>
        </is>
      </c>
      <c r="F21" s="2" t="inlineStr">
        <is>
          <t>Моцарелла "Pretto" (для бутербродов), 45%, 0,2 кг, т/ф, (9 шт)</t>
        </is>
      </c>
      <c r="G21" s="2" t="n">
        <v>0</v>
      </c>
    </row>
    <row r="22">
      <c r="A22" s="2" t="inlineStr"/>
      <c r="B22" s="2" t="n">
        <v>2</v>
      </c>
      <c r="C22" s="2" t="inlineStr">
        <is>
          <t xml:space="preserve">2.7 Сакко </t>
        </is>
      </c>
      <c r="D22" s="2" t="n">
        <v>850</v>
      </c>
      <c r="E22" s="2" t="inlineStr">
        <is>
          <t>Для пиццы</t>
        </is>
      </c>
      <c r="F22" s="2" t="inlineStr">
        <is>
          <t>Моцарелла "Pretto", 45%, 1,2 кг, в/у</t>
        </is>
      </c>
      <c r="G22" s="2" t="n">
        <v>0</v>
      </c>
    </row>
    <row r="23">
      <c r="A23" s="2" t="inlineStr"/>
      <c r="B23" s="2" t="n">
        <v>2</v>
      </c>
      <c r="C23" s="2" t="inlineStr">
        <is>
          <t xml:space="preserve">2.7 Сакко </t>
        </is>
      </c>
      <c r="D23" s="2" t="n">
        <v>850</v>
      </c>
      <c r="E23" s="2" t="inlineStr">
        <is>
          <t>Для пиццы</t>
        </is>
      </c>
      <c r="F23" s="2" t="inlineStr">
        <is>
          <t>Моцарелла для пиццы "Pretto", 45 %, 0,46 кг, т/ф, (8 шт)</t>
        </is>
      </c>
      <c r="G23" s="2" t="n">
        <v>0</v>
      </c>
    </row>
    <row r="24">
      <c r="A24" s="2" t="inlineStr"/>
      <c r="B24" s="2" t="n">
        <v>2</v>
      </c>
      <c r="C24" s="2" t="inlineStr">
        <is>
          <t xml:space="preserve">2.7 Сакко </t>
        </is>
      </c>
      <c r="D24" s="2" t="n">
        <v>850</v>
      </c>
      <c r="E24" s="2" t="inlineStr">
        <is>
          <t>Для пиццы</t>
        </is>
      </c>
      <c r="F24" s="2" t="inlineStr">
        <is>
          <t>Моцарелла для пиццы "Фермерская коллекция", 45%, 0,2 кг, т/ф</t>
        </is>
      </c>
      <c r="G24" s="2" t="n">
        <v>0</v>
      </c>
    </row>
    <row r="25">
      <c r="A25" s="2" t="inlineStr"/>
      <c r="B25" s="2" t="n">
        <v>2</v>
      </c>
      <c r="C25" s="2" t="inlineStr">
        <is>
          <t xml:space="preserve">2.7 Сакко </t>
        </is>
      </c>
      <c r="D25" s="2" t="n">
        <v>850</v>
      </c>
      <c r="E25" s="2" t="inlineStr">
        <is>
          <t>Для пиццы</t>
        </is>
      </c>
      <c r="F25" s="2" t="inlineStr">
        <is>
          <t>Моцарелла для пиццы «Fine Life», 45%, 0,37 кг, т/ф, (6 шт)</t>
        </is>
      </c>
      <c r="G25" s="2" t="n">
        <v>0</v>
      </c>
    </row>
    <row r="26">
      <c r="A26" s="2" t="inlineStr"/>
      <c r="B26" s="2" t="n">
        <v>2</v>
      </c>
      <c r="C26" s="2" t="inlineStr">
        <is>
          <t xml:space="preserve">2.7 Сакко </t>
        </is>
      </c>
      <c r="D26" s="2" t="n">
        <v>850</v>
      </c>
      <c r="E26" s="2" t="inlineStr">
        <is>
          <t>Для пиццы</t>
        </is>
      </c>
      <c r="F26" s="2" t="inlineStr">
        <is>
          <t>Моцарелла шары "Metro Chef", 45%, кг, в/у</t>
        </is>
      </c>
      <c r="G26" s="2" t="n">
        <v>0</v>
      </c>
    </row>
    <row r="27">
      <c r="A27" s="5" t="inlineStr"/>
      <c r="B27" s="5" t="n">
        <v>2</v>
      </c>
      <c r="C27" s="5" t="inlineStr">
        <is>
          <t xml:space="preserve">2.7 Сакко </t>
        </is>
      </c>
      <c r="D27" s="5" t="n">
        <v>850</v>
      </c>
      <c r="E27" s="5" t="inlineStr">
        <is>
          <t>Сулугуни</t>
        </is>
      </c>
      <c r="F27" s="5" t="inlineStr">
        <is>
          <t>Сулугуни "Маркет Перекресток", 45%, 0,28 кг, т/ф</t>
        </is>
      </c>
      <c r="G27" s="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6" t="n">
        <v>2</v>
      </c>
      <c r="B2" s="6" t="n">
        <v>9</v>
      </c>
      <c r="C2" s="6" t="inlineStr">
        <is>
          <t xml:space="preserve">3.6 Альче </t>
        </is>
      </c>
      <c r="D2" s="6" t="n">
        <v>1000</v>
      </c>
      <c r="E2" s="6" t="inlineStr">
        <is>
          <t>Фиор Ди Латте</t>
        </is>
      </c>
      <c r="F2" s="6" t="inlineStr">
        <is>
          <t>Моцарелла Фиор ди латте в воде "Unagrande", 50%, 0,125 кг, ф/п, (8 шт)</t>
        </is>
      </c>
      <c r="G2" s="6" t="n">
        <v>1000</v>
      </c>
      <c r="H2" s="6">
        <f>IF(M2 - M1 = 0, "", M2 - M1)</f>
        <v/>
      </c>
      <c r="I2" s="6" t="inlineStr"/>
      <c r="J2" s="6">
        <f>IF(I2 = "-", -D1,G2)</f>
        <v/>
      </c>
      <c r="K2" s="6">
        <f>IF(I2 = "-", SUM(J$2:J2), 0)</f>
        <v/>
      </c>
      <c r="L2" s="6">
        <f>IF(I2="-",1,0)</f>
        <v/>
      </c>
      <c r="M2" s="6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6" t="n">
        <v>3</v>
      </c>
      <c r="B4" s="6" t="n">
        <v>9</v>
      </c>
      <c r="C4" s="6" t="inlineStr">
        <is>
          <t xml:space="preserve">3.6 Альче </t>
        </is>
      </c>
      <c r="D4" s="6" t="n">
        <v>1000</v>
      </c>
      <c r="E4" s="6" t="inlineStr">
        <is>
          <t>Фиор Ди Латте</t>
        </is>
      </c>
      <c r="F4" s="6" t="inlineStr">
        <is>
          <t>Моцарелла Фиор ди латте в воде "Unagrande", 50%, 0,125 кг, ф/п, (8 шт)</t>
        </is>
      </c>
      <c r="G4" s="6" t="n">
        <v>100</v>
      </c>
      <c r="H4" s="6">
        <f>IF(M4 - M3 = 0, "", M4 - M3)</f>
        <v/>
      </c>
      <c r="I4" s="6" t="inlineStr"/>
      <c r="J4" s="6">
        <f>IF(I4 = "-", -D3,G4)</f>
        <v/>
      </c>
      <c r="K4" s="6">
        <f>IF(I4 = "-", SUM(J$2:J4), 0)</f>
        <v/>
      </c>
      <c r="L4" s="6">
        <f>IF(I4="-",1,0)</f>
        <v/>
      </c>
      <c r="M4" s="6">
        <f>IF(K4 = 0, M3, K4)</f>
        <v/>
      </c>
    </row>
    <row r="5">
      <c r="A5" s="7" t="n">
        <v>3</v>
      </c>
      <c r="B5" s="7" t="n">
        <v>9</v>
      </c>
      <c r="C5" s="7" t="inlineStr">
        <is>
          <t xml:space="preserve">3.6 Альче </t>
        </is>
      </c>
      <c r="D5" s="7" t="n">
        <v>1000</v>
      </c>
      <c r="E5" s="7" t="inlineStr">
        <is>
          <t>Чильеджина</t>
        </is>
      </c>
      <c r="F5" s="7" t="inlineStr">
        <is>
          <t>Моцарелла Чильеджина в воде "Unagrande", 50%, 0,125, ф/п, (8 шт)</t>
        </is>
      </c>
      <c r="G5" s="7" t="n">
        <v>900</v>
      </c>
      <c r="H5" s="7">
        <f>IF(M5 - M4 = 0, "", M5 - M4)</f>
        <v/>
      </c>
      <c r="I5" s="7" t="inlineStr"/>
      <c r="J5" s="7">
        <f>IF(I5 = "-", -D4,G5)</f>
        <v/>
      </c>
      <c r="K5" s="7">
        <f>IF(I5 = "-", SUM(J$2:J5), 0)</f>
        <v/>
      </c>
      <c r="L5" s="7">
        <f>IF(I5="-",1,0)</f>
        <v/>
      </c>
      <c r="M5" s="7">
        <f>IF(K5 = 0, M4, K5)</f>
        <v/>
      </c>
    </row>
    <row r="6">
      <c r="A6" s="3" t="inlineStr">
        <is>
          <t>-</t>
        </is>
      </c>
      <c r="B6" s="3" t="inlineStr">
        <is>
          <t>-</t>
        </is>
      </c>
      <c r="C6" s="3" t="inlineStr">
        <is>
          <t>-</t>
        </is>
      </c>
      <c r="D6" s="3" t="inlineStr">
        <is>
          <t>-</t>
        </is>
      </c>
      <c r="E6" s="3" t="inlineStr">
        <is>
          <t>-</t>
        </is>
      </c>
      <c r="F6" s="3" t="inlineStr">
        <is>
          <t>-</t>
        </is>
      </c>
      <c r="G6" s="3" t="inlineStr">
        <is>
          <t>-</t>
        </is>
      </c>
      <c r="H6" s="3">
        <f>IF(M6 - M5 = 0, "", M6 - M5)</f>
        <v/>
      </c>
      <c r="I6" s="3" t="inlineStr">
        <is>
          <t>-</t>
        </is>
      </c>
      <c r="J6" s="3">
        <f>IF(I6 = "-", -D5,G6)</f>
        <v/>
      </c>
      <c r="K6" s="3">
        <f>IF(I6 = "-", SUM(J$2:J6), 0)</f>
        <v/>
      </c>
      <c r="L6" s="3">
        <f>IF(I6="-",1,0)</f>
        <v/>
      </c>
      <c r="M6" s="3">
        <f>IF(K6 = 0, M5, K6)</f>
        <v/>
      </c>
    </row>
    <row r="7">
      <c r="A7" s="7" t="n">
        <v>4</v>
      </c>
      <c r="B7" s="7" t="n">
        <v>9</v>
      </c>
      <c r="C7" s="7" t="inlineStr">
        <is>
          <t xml:space="preserve">3.6 Альче </t>
        </is>
      </c>
      <c r="D7" s="7" t="n">
        <v>1000</v>
      </c>
      <c r="E7" s="7" t="inlineStr">
        <is>
          <t>Чильеджина</t>
        </is>
      </c>
      <c r="F7" s="7" t="inlineStr">
        <is>
          <t>Моцарелла Чильеджина в воде "Unagrande", 50%, 0,125, ф/п, (8 шт)</t>
        </is>
      </c>
      <c r="G7" s="7" t="n">
        <v>1000</v>
      </c>
      <c r="H7" s="7">
        <f>IF(M7 - M6 = 0, "", M7 - M6)</f>
        <v/>
      </c>
      <c r="I7" s="7" t="inlineStr"/>
      <c r="J7" s="7">
        <f>IF(I7 = "-", -D6,G7)</f>
        <v/>
      </c>
      <c r="K7" s="7">
        <f>IF(I7 = "-", SUM(J$2:J7), 0)</f>
        <v/>
      </c>
      <c r="L7" s="7">
        <f>IF(I7="-",1,0)</f>
        <v/>
      </c>
      <c r="M7" s="7">
        <f>IF(K7 = 0, M6, K7)</f>
        <v/>
      </c>
    </row>
    <row r="8">
      <c r="A8" s="3" t="inlineStr">
        <is>
          <t>-</t>
        </is>
      </c>
      <c r="B8" s="3" t="inlineStr">
        <is>
          <t>-</t>
        </is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  <c r="F8" s="3" t="inlineStr">
        <is>
          <t>-</t>
        </is>
      </c>
      <c r="G8" s="3" t="inlineStr">
        <is>
          <t>-</t>
        </is>
      </c>
      <c r="H8" s="3">
        <f>IF(M8 - M7 = 0, "", M8 - M7)</f>
        <v/>
      </c>
      <c r="I8" s="3" t="inlineStr">
        <is>
          <t>-</t>
        </is>
      </c>
      <c r="J8" s="3">
        <f>IF(I8 = "-", -D7,G8)</f>
        <v/>
      </c>
      <c r="K8" s="3">
        <f>IF(I8 = "-", SUM(J$2:J8), 0)</f>
        <v/>
      </c>
      <c r="L8" s="3">
        <f>IF(I8="-",1,0)</f>
        <v/>
      </c>
      <c r="M8" s="3">
        <f>IF(K8 = 0, M7, K8)</f>
        <v/>
      </c>
    </row>
    <row r="10">
      <c r="A10" s="6" t="inlineStr"/>
      <c r="B10" s="6" t="n">
        <v>5</v>
      </c>
      <c r="C10" s="6" t="inlineStr">
        <is>
          <t xml:space="preserve">3.3 Альче </t>
        </is>
      </c>
      <c r="D10" s="6" t="n">
        <v>1000</v>
      </c>
      <c r="E10" s="6" t="inlineStr">
        <is>
          <t>Фиор Ди Латте</t>
        </is>
      </c>
      <c r="F10" s="6" t="inlineStr">
        <is>
          <t>Моцарелла сердечки в воде "Unagrande", 45%, 0,125 кг, ф/п, (8 шт)</t>
        </is>
      </c>
      <c r="G10" s="6" t="n">
        <v>0</v>
      </c>
    </row>
    <row r="11">
      <c r="A11" s="7" t="inlineStr"/>
      <c r="B11" s="7" t="n">
        <v>5</v>
      </c>
      <c r="C11" s="7" t="inlineStr">
        <is>
          <t xml:space="preserve">3.3 Альче </t>
        </is>
      </c>
      <c r="D11" s="7" t="n">
        <v>1000</v>
      </c>
      <c r="E11" s="7" t="inlineStr">
        <is>
          <t>Чильеджина</t>
        </is>
      </c>
      <c r="F11" s="7" t="inlineStr">
        <is>
          <t>Моцарелла в воде Чильеджина без лактозы "Unagrande", 45%, 0,125 кг, ф/п</t>
        </is>
      </c>
      <c r="G11" s="7" t="n">
        <v>0</v>
      </c>
    </row>
    <row r="12">
      <c r="A12" s="6" t="inlineStr"/>
      <c r="B12" s="6" t="n">
        <v>7</v>
      </c>
      <c r="C12" s="6" t="inlineStr">
        <is>
          <t>3.3 Альче без лактозы</t>
        </is>
      </c>
      <c r="D12" s="6" t="n">
        <v>1000</v>
      </c>
      <c r="E12" s="6" t="inlineStr">
        <is>
          <t>Фиор Ди Латте</t>
        </is>
      </c>
      <c r="F12" s="6" t="inlineStr">
        <is>
          <t>Моцарелла в воде Фиор Ди Латте без лактозы "Unagrande", 45%, 0,125 кг, ф/п, (8 шт)</t>
        </is>
      </c>
      <c r="G12" s="6" t="n">
        <v>0</v>
      </c>
    </row>
    <row r="13">
      <c r="A13" s="6" t="inlineStr"/>
      <c r="B13" s="6" t="n">
        <v>7</v>
      </c>
      <c r="C13" s="6" t="inlineStr">
        <is>
          <t>3.3 Альче без лактозы</t>
        </is>
      </c>
      <c r="D13" s="6" t="n">
        <v>1000</v>
      </c>
      <c r="E13" s="6" t="inlineStr">
        <is>
          <t>Фиор Ди Латте</t>
        </is>
      </c>
      <c r="F13" s="6" t="inlineStr">
        <is>
          <t>Моцарелла в воде Фиор Ди Латте без лактозы "ВкусВилл", 45%, 0,125 кг, ф/п (8 шт)</t>
        </is>
      </c>
      <c r="G13" s="6" t="n">
        <v>0</v>
      </c>
    </row>
    <row r="14">
      <c r="A14" s="6" t="inlineStr"/>
      <c r="B14" s="6" t="n">
        <v>6</v>
      </c>
      <c r="C14" s="6" t="inlineStr">
        <is>
          <t xml:space="preserve">3.3 Сакко </t>
        </is>
      </c>
      <c r="D14" s="6" t="n">
        <v>1000</v>
      </c>
      <c r="E14" s="6" t="inlineStr">
        <is>
          <t>Фиор Ди Латте</t>
        </is>
      </c>
      <c r="F14" s="6" t="inlineStr">
        <is>
          <t>Моцарелла Фиор Ди Латте в воде "Pretto", 45%, 0,1 кг, ф/п, (8 шт)</t>
        </is>
      </c>
      <c r="G14" s="6" t="n">
        <v>0</v>
      </c>
    </row>
    <row r="15">
      <c r="A15" s="6" t="inlineStr"/>
      <c r="B15" s="6" t="n">
        <v>6</v>
      </c>
      <c r="C15" s="6" t="inlineStr">
        <is>
          <t xml:space="preserve">3.3 Сакко </t>
        </is>
      </c>
      <c r="D15" s="6" t="n">
        <v>1000</v>
      </c>
      <c r="E15" s="6" t="inlineStr">
        <is>
          <t>Фиор Ди Латте</t>
        </is>
      </c>
      <c r="F15" s="6" t="inlineStr">
        <is>
          <t>Моцарелла Фиор Ди Латте в воде "Pretto", 45%, 0,125 кг, ф/п, (8 шт)</t>
        </is>
      </c>
      <c r="G15" s="6" t="n">
        <v>0</v>
      </c>
    </row>
    <row r="16">
      <c r="A16" s="6" t="inlineStr"/>
      <c r="B16" s="6" t="n">
        <v>6</v>
      </c>
      <c r="C16" s="6" t="inlineStr">
        <is>
          <t xml:space="preserve">3.3 Сакко </t>
        </is>
      </c>
      <c r="D16" s="6" t="n">
        <v>1000</v>
      </c>
      <c r="E16" s="6" t="inlineStr">
        <is>
          <t>Фиор Ди Латте</t>
        </is>
      </c>
      <c r="F16" s="6" t="inlineStr">
        <is>
          <t>Моцарелла Фиор ди Латте в воде "Ваш выбор", 50%, 0,1 кг, ф/п</t>
        </is>
      </c>
      <c r="G16" s="6" t="n">
        <v>0</v>
      </c>
    </row>
    <row r="17">
      <c r="A17" s="6" t="inlineStr"/>
      <c r="B17" s="6" t="n">
        <v>6</v>
      </c>
      <c r="C17" s="6" t="inlineStr">
        <is>
          <t xml:space="preserve">3.3 Сакко </t>
        </is>
      </c>
      <c r="D17" s="6" t="n">
        <v>1000</v>
      </c>
      <c r="E17" s="6" t="inlineStr">
        <is>
          <t>Фиор Ди Латте</t>
        </is>
      </c>
      <c r="F17" s="6" t="inlineStr">
        <is>
          <t>Моцарелла Фиор ди Латте в воде "Красная птица", 45%, 0,125 кг, ф/п</t>
        </is>
      </c>
      <c r="G17" s="6" t="n">
        <v>0</v>
      </c>
    </row>
    <row r="18">
      <c r="A18" s="6" t="inlineStr"/>
      <c r="B18" s="6" t="n">
        <v>6</v>
      </c>
      <c r="C18" s="6" t="inlineStr">
        <is>
          <t xml:space="preserve">3.3 Сакко </t>
        </is>
      </c>
      <c r="D18" s="6" t="n">
        <v>1000</v>
      </c>
      <c r="E18" s="6" t="inlineStr">
        <is>
          <t>Фиор Ди Латте</t>
        </is>
      </c>
      <c r="F18" s="6" t="inlineStr">
        <is>
          <t>Моцарелла Фиор ди латте в воде "Fine Life", 45%, 0,125 кг, ф/п</t>
        </is>
      </c>
      <c r="G18" s="6" t="n">
        <v>0</v>
      </c>
    </row>
    <row r="19">
      <c r="A19" s="6" t="inlineStr"/>
      <c r="B19" s="6" t="n">
        <v>6</v>
      </c>
      <c r="C19" s="6" t="inlineStr">
        <is>
          <t xml:space="preserve">3.3 Сакко </t>
        </is>
      </c>
      <c r="D19" s="6" t="n">
        <v>1000</v>
      </c>
      <c r="E19" s="6" t="inlineStr">
        <is>
          <t>Фиор Ди Латте</t>
        </is>
      </c>
      <c r="F19" s="6" t="inlineStr">
        <is>
          <t>Моцарелла в воде Фиор Ди Латте "Orecchio Oro", 45%, 0,1 кг, ф/п</t>
        </is>
      </c>
      <c r="G19" s="6" t="n">
        <v>0</v>
      </c>
    </row>
    <row r="20">
      <c r="A20" s="7" t="inlineStr"/>
      <c r="B20" s="7" t="n">
        <v>6</v>
      </c>
      <c r="C20" s="7" t="inlineStr">
        <is>
          <t xml:space="preserve">3.3 Сакко </t>
        </is>
      </c>
      <c r="D20" s="7" t="n">
        <v>1000</v>
      </c>
      <c r="E20" s="7" t="inlineStr">
        <is>
          <t>Чильеджина</t>
        </is>
      </c>
      <c r="F20" s="7" t="inlineStr">
        <is>
          <t>Моцарелла Чильеджина в воде "Fine Life", 45%, 0,125 кг, ф/п</t>
        </is>
      </c>
      <c r="G20" s="7" t="n">
        <v>0</v>
      </c>
    </row>
    <row r="21">
      <c r="A21" s="7" t="inlineStr"/>
      <c r="B21" s="7" t="n">
        <v>6</v>
      </c>
      <c r="C21" s="7" t="inlineStr">
        <is>
          <t xml:space="preserve">3.3 Сакко </t>
        </is>
      </c>
      <c r="D21" s="7" t="n">
        <v>1000</v>
      </c>
      <c r="E21" s="7" t="inlineStr">
        <is>
          <t>Чильеджина</t>
        </is>
      </c>
      <c r="F21" s="7" t="inlineStr">
        <is>
          <t>Моцарелла Чильеджина в воде "Pretto", 45%, 0,1 кг, ф/п, (8 шт)</t>
        </is>
      </c>
      <c r="G21" s="7" t="n">
        <v>0</v>
      </c>
    </row>
    <row r="22">
      <c r="A22" s="7" t="inlineStr"/>
      <c r="B22" s="7" t="n">
        <v>6</v>
      </c>
      <c r="C22" s="7" t="inlineStr">
        <is>
          <t xml:space="preserve">3.3 Сакко </t>
        </is>
      </c>
      <c r="D22" s="7" t="n">
        <v>1000</v>
      </c>
      <c r="E22" s="7" t="inlineStr">
        <is>
          <t>Чильеджина</t>
        </is>
      </c>
      <c r="F22" s="7" t="inlineStr">
        <is>
          <t>Моцарелла Чильеджина в воде "Ваш выбор", 50%, 0,1 кг, ф/п</t>
        </is>
      </c>
      <c r="G22" s="7" t="n">
        <v>0</v>
      </c>
    </row>
    <row r="23">
      <c r="A23" s="7" t="inlineStr"/>
      <c r="B23" s="7" t="n">
        <v>6</v>
      </c>
      <c r="C23" s="7" t="inlineStr">
        <is>
          <t xml:space="preserve">3.3 Сакко </t>
        </is>
      </c>
      <c r="D23" s="7" t="n">
        <v>1000</v>
      </c>
      <c r="E23" s="7" t="inlineStr">
        <is>
          <t>Чильеджина</t>
        </is>
      </c>
      <c r="F23" s="7" t="inlineStr">
        <is>
          <t>Моцарелла Чильеджина в воде "Красная птица", 45%, 0,125 кг, ф/п</t>
        </is>
      </c>
      <c r="G23" s="7" t="n">
        <v>0</v>
      </c>
    </row>
    <row r="24">
      <c r="A24" s="7" t="inlineStr"/>
      <c r="B24" s="7" t="n">
        <v>6</v>
      </c>
      <c r="C24" s="7" t="inlineStr">
        <is>
          <t xml:space="preserve">3.3 Сакко </t>
        </is>
      </c>
      <c r="D24" s="7" t="n">
        <v>1000</v>
      </c>
      <c r="E24" s="7" t="inlineStr">
        <is>
          <t>Чильеджина</t>
        </is>
      </c>
      <c r="F24" s="7" t="inlineStr">
        <is>
          <t>Моцарелла в воде Чильеджина "Orecchio Oro", 45%, 0,1 кг, ф/п</t>
        </is>
      </c>
      <c r="G24" s="7" t="n">
        <v>0</v>
      </c>
    </row>
    <row r="25">
      <c r="A25" s="5" t="inlineStr"/>
      <c r="B25" s="5" t="n">
        <v>9</v>
      </c>
      <c r="C25" s="5" t="inlineStr">
        <is>
          <t xml:space="preserve">3.6 Альче </t>
        </is>
      </c>
      <c r="D25" s="5" t="n">
        <v>1000</v>
      </c>
      <c r="E25" s="5" t="inlineStr">
        <is>
          <t>Качокавалло</t>
        </is>
      </c>
      <c r="F25" s="5" t="inlineStr">
        <is>
          <t>Качокавалло "Unagrande" (ОК), 45%, кг</t>
        </is>
      </c>
      <c r="G25" s="5" t="n">
        <v>0</v>
      </c>
    </row>
    <row r="26">
      <c r="A26" s="5" t="inlineStr"/>
      <c r="B26" s="5" t="n">
        <v>9</v>
      </c>
      <c r="C26" s="5" t="inlineStr">
        <is>
          <t xml:space="preserve">3.6 Альче </t>
        </is>
      </c>
      <c r="D26" s="5" t="n">
        <v>1000</v>
      </c>
      <c r="E26" s="5" t="inlineStr">
        <is>
          <t>Качокавалло</t>
        </is>
      </c>
      <c r="F26" s="5" t="inlineStr">
        <is>
          <t>Качокавалло "Unagrande", 45%, 0,26 кг, в/у, (8 шт)</t>
        </is>
      </c>
      <c r="G26" s="5" t="n">
        <v>0</v>
      </c>
    </row>
    <row r="27">
      <c r="A27" s="5" t="inlineStr"/>
      <c r="B27" s="5" t="n">
        <v>9</v>
      </c>
      <c r="C27" s="5" t="inlineStr">
        <is>
          <t xml:space="preserve">3.6 Альче </t>
        </is>
      </c>
      <c r="D27" s="5" t="n">
        <v>1000</v>
      </c>
      <c r="E27" s="5" t="inlineStr">
        <is>
          <t>Качокавалло</t>
        </is>
      </c>
      <c r="F27" s="5" t="inlineStr">
        <is>
          <t>Качокавалло "Unagrande", 45%, кг</t>
        </is>
      </c>
      <c r="G27" s="5" t="n">
        <v>0</v>
      </c>
    </row>
    <row r="28">
      <c r="A28" s="6" t="inlineStr"/>
      <c r="B28" s="6" t="n">
        <v>9</v>
      </c>
      <c r="C28" s="6" t="inlineStr">
        <is>
          <t xml:space="preserve">3.6 Альче </t>
        </is>
      </c>
      <c r="D28" s="6" t="n">
        <v>1000</v>
      </c>
      <c r="E28" s="6" t="inlineStr">
        <is>
          <t>Фиор Ди Латте</t>
        </is>
      </c>
      <c r="F28" s="6" t="inlineStr">
        <is>
          <t>Моцарелла Грандиоза в воде "Unagrande", 50%, 0,2 кг, ф/п</t>
        </is>
      </c>
      <c r="G28" s="6" t="n">
        <v>0</v>
      </c>
    </row>
    <row r="29">
      <c r="A29" s="6" t="inlineStr"/>
      <c r="B29" s="6" t="n">
        <v>9</v>
      </c>
      <c r="C29" s="6" t="inlineStr">
        <is>
          <t xml:space="preserve">3.6 Альче </t>
        </is>
      </c>
      <c r="D29" s="6" t="n">
        <v>1000</v>
      </c>
      <c r="E29" s="6" t="inlineStr">
        <is>
          <t>Фиор Ди Латте</t>
        </is>
      </c>
      <c r="F29" s="6" t="inlineStr">
        <is>
          <t>Моцарелла Фиор ди латте в воде "Unagrande", 50%, 0,125 кг, ф/п, (8 шт)</t>
        </is>
      </c>
      <c r="G29" s="6" t="n">
        <v>0</v>
      </c>
    </row>
    <row r="30">
      <c r="A30" s="7" t="inlineStr"/>
      <c r="B30" s="7" t="n">
        <v>9</v>
      </c>
      <c r="C30" s="7" t="inlineStr">
        <is>
          <t xml:space="preserve">3.6 Альче </t>
        </is>
      </c>
      <c r="D30" s="7" t="n">
        <v>1000</v>
      </c>
      <c r="E30" s="7" t="inlineStr">
        <is>
          <t>Чильеджина</t>
        </is>
      </c>
      <c r="F30" s="7" t="inlineStr">
        <is>
          <t>Моцарелла Чильеджина в воде "Unagrande", 50%, 0,125, ф/п, (8 шт)</t>
        </is>
      </c>
      <c r="G30" s="7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2020-12-16T13:39:05Z</dcterms:created>
  <dcterms:modified xmlns:dcterms="http://purl.org/dc/terms/" xmlns:xsi="http://www.w3.org/2001/XMLSchema-instance" xsi:type="dcterms:W3CDTF">2020-12-16T13:39:05Z</dcterms:modified>
</cp:coreProperties>
</file>