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<sst xmlns="http://schemas.openxmlformats.org/spreadsheetml/2006/main" count="35" uniqueCount="26">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</sst>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16" activeCellId="0" sqref="F16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29" activeCellId="0" sqref="U29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9" width="10.27"/>
    <col collapsed="false" customWidth="true" hidden="false" outlineLevel="0" max="7" min="7" style="9" width="8.72"/>
    <col collapsed="false" customWidth="true" hidden="true" outlineLevel="0" max="9" min="8" style="1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7" min="15" style="0" width="8.54"/>
    <col collapsed="false" customWidth="true" hidden="true" outlineLevel="0" max="18" min="18" style="11" width="8.54"/>
    <col collapsed="false" customWidth="true" hidden="false" outlineLevel="0" max="19" min="19" style="12" width="8.82"/>
    <col collapsed="false" customWidth="true" hidden="false" outlineLevel="0" max="20" min="20" style="0" width="17.17"/>
    <col collapsed="false" customWidth="true" hidden="false" outlineLevel="0" max="21" min="21" style="0" width="16.89"/>
    <col collapsed="false" customWidth="true" hidden="false" outlineLevel="0" max="22" min="22" style="0" width="17"/>
    <col collapsed="false" customWidth="true" hidden="false" outlineLevel="0" max="1016" min="23" style="0" width="8.54"/>
    <col collapsed="false" customWidth="true" hidden="false" outlineLevel="0" max="1025" min="1017" style="0" width="9.09"/>
  </cols>
  <sheetData>
    <row r="1" customFormat="false" ht="13.9" hidden="false" customHeight="true" outlineLevel="0" collapsed="false">
      <c r="A1" s="13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/>
      <c r="I1" s="15"/>
      <c r="K1" s="15"/>
      <c r="L1" s="15"/>
      <c r="M1" s="15"/>
      <c r="P1" s="13"/>
      <c r="Q1" s="13"/>
      <c r="R1" s="13"/>
    </row>
    <row r="2" customFormat="false" ht="28.5" hidden="false" customHeight="false" outlineLevel="0" collapsed="false">
      <c r="A2" s="13"/>
      <c r="B2" s="14"/>
      <c r="C2" s="14"/>
      <c r="D2" s="14"/>
      <c r="E2" s="14"/>
      <c r="F2" s="14"/>
      <c r="G2" s="14"/>
      <c r="H2" s="14"/>
      <c r="I2" s="15" t="s">
        <v>21</v>
      </c>
      <c r="K2" s="15" t="s">
        <v>22</v>
      </c>
      <c r="L2" s="15" t="s">
        <v>23</v>
      </c>
      <c r="M2" s="15" t="n">
        <v>0</v>
      </c>
      <c r="P2" s="13"/>
      <c r="Q2" s="13"/>
      <c r="R2" s="13"/>
    </row>
    <row r="3" s="16" customFormat="true" ht="13.8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6"/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E4" s="16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I4" s="16"/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N4" s="16"/>
      <c r="O4" s="21"/>
      <c r="P4" s="16"/>
      <c r="R4" s="23" t="str">
        <f aca="true">IF(Q4 = "", "", Q4 / INDIRECT("D" &amp; ROW() - 1) )</f>
        <v/>
      </c>
      <c r="S4" s="24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6"/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E5" s="16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I5" s="16"/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N5" s="16"/>
      <c r="O5" s="21"/>
      <c r="P5" s="16"/>
      <c r="R5" s="23" t="str">
        <f aca="true">IF(Q5 = "", "", Q5 / INDIRECT("D" &amp; ROW() - 1) )</f>
        <v/>
      </c>
      <c r="S5" s="24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6"/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E6" s="16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I6" s="16"/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N6" s="16"/>
      <c r="O6" s="21"/>
      <c r="P6" s="16"/>
      <c r="R6" s="23" t="str">
        <f aca="true">IF(Q6 = "", "", Q6 / INDIRECT("D" &amp; ROW() - 1) )</f>
        <v/>
      </c>
      <c r="S6" s="24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6"/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E7" s="16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I7" s="16"/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N7" s="16"/>
      <c r="O7" s="21"/>
      <c r="P7" s="16"/>
      <c r="R7" s="23" t="str">
        <f aca="true">IF(Q7 = "", "", Q7 / INDIRECT("D" &amp; ROW() - 1) )</f>
        <v/>
      </c>
      <c r="S7" s="24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6"/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E8" s="16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I8" s="16"/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N8" s="16"/>
      <c r="O8" s="21"/>
      <c r="P8" s="16"/>
      <c r="R8" s="23" t="str">
        <f aca="true">IF(Q8 = "", "", Q8 / INDIRECT("D" &amp; ROW() - 1) )</f>
        <v/>
      </c>
      <c r="S8" s="24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6"/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E9" s="16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I9" s="16"/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N9" s="16"/>
      <c r="O9" s="21"/>
      <c r="P9" s="16"/>
      <c r="R9" s="23" t="str">
        <f aca="true">IF(Q9 = "", "", Q9 / INDIRECT("D" &amp; ROW() - 1) )</f>
        <v/>
      </c>
      <c r="S9" s="24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6"/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E10" s="16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I10" s="16"/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N10" s="16"/>
      <c r="O10" s="21"/>
      <c r="P10" s="16"/>
      <c r="R10" s="23" t="str">
        <f aca="true">IF(Q10 = "", "", Q10 / INDIRECT("D" &amp; ROW() - 1) )</f>
        <v/>
      </c>
      <c r="S10" s="24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6"/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E11" s="16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I11" s="16"/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N11" s="16"/>
      <c r="O11" s="21"/>
      <c r="P11" s="16"/>
      <c r="R11" s="23" t="str">
        <f aca="true">IF(Q11 = "", "", Q11 / INDIRECT("D" &amp; ROW() - 1) )</f>
        <v/>
      </c>
      <c r="S11" s="24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6"/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E12" s="16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I12" s="16"/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N12" s="16"/>
      <c r="O12" s="21"/>
      <c r="P12" s="16"/>
      <c r="R12" s="23" t="str">
        <f aca="true">IF(Q12 = "", "", Q12 / INDIRECT("D" &amp; ROW() - 1) )</f>
        <v/>
      </c>
      <c r="S12" s="24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6"/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E13" s="16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I13" s="16"/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N13" s="16"/>
      <c r="O13" s="21"/>
      <c r="P13" s="16"/>
      <c r="R13" s="23" t="str">
        <f aca="true">IF(Q13 = "", "", Q13 / INDIRECT("D" &amp; ROW() - 1) )</f>
        <v/>
      </c>
      <c r="S13" s="24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6"/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E14" s="16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I14" s="16"/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N14" s="16"/>
      <c r="O14" s="21"/>
      <c r="P14" s="16"/>
      <c r="R14" s="23" t="str">
        <f aca="true">IF(Q14 = "", "", Q14 / INDIRECT("D" &amp; ROW() - 1) )</f>
        <v/>
      </c>
      <c r="S14" s="24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6"/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E15" s="16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I15" s="16"/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N15" s="16"/>
      <c r="O15" s="21"/>
      <c r="P15" s="16"/>
      <c r="R15" s="23" t="str">
        <f aca="true">IF(Q15 = "", "", Q15 / INDIRECT("D" &amp; ROW() - 1) )</f>
        <v/>
      </c>
      <c r="S15" s="24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6"/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E16" s="16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I16" s="16"/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N16" s="16"/>
      <c r="O16" s="21"/>
      <c r="P16" s="16"/>
      <c r="R16" s="23" t="str">
        <f aca="true">IF(Q16 = "", "", Q16 / INDIRECT("D" &amp; ROW() - 1) )</f>
        <v/>
      </c>
      <c r="S16" s="24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6"/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E17" s="16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I17" s="16"/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N17" s="16"/>
      <c r="O17" s="21"/>
      <c r="P17" s="16"/>
      <c r="R17" s="23" t="str">
        <f aca="true">IF(Q17 = "", "", Q17 / INDIRECT("D" &amp; ROW() - 1) )</f>
        <v/>
      </c>
      <c r="S17" s="24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6"/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E18" s="16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I18" s="16"/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N18" s="16"/>
      <c r="O18" s="21"/>
      <c r="P18" s="16"/>
      <c r="R18" s="23" t="str">
        <f aca="true">IF(Q18 = "", "", Q18 / INDIRECT("D" &amp; ROW() - 1) )</f>
        <v/>
      </c>
      <c r="S18" s="24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6"/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E19" s="16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I19" s="16"/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N19" s="16"/>
      <c r="O19" s="21"/>
      <c r="P19" s="16"/>
      <c r="R19" s="23" t="str">
        <f aca="true">IF(Q19 = "", "", Q19 / INDIRECT("D" &amp; ROW() - 1) )</f>
        <v/>
      </c>
      <c r="S19" s="24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6"/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E20" s="16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I20" s="16"/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N20" s="16"/>
      <c r="O20" s="21"/>
      <c r="P20" s="16"/>
      <c r="R20" s="23" t="str">
        <f aca="true">IF(Q20 = "", "", Q20 / INDIRECT("D" &amp; ROW() - 1) )</f>
        <v/>
      </c>
      <c r="S20" s="24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6"/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E21" s="16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I21" s="16"/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N21" s="16"/>
      <c r="O21" s="21"/>
      <c r="P21" s="16"/>
      <c r="R21" s="23" t="str">
        <f aca="true">IF(Q21 = "", "", Q21 / INDIRECT("D" &amp; ROW() - 1) )</f>
        <v/>
      </c>
      <c r="S21" s="24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6"/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E22" s="16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I22" s="16"/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N22" s="16"/>
      <c r="O22" s="21"/>
      <c r="P22" s="16"/>
      <c r="R22" s="23" t="str">
        <f aca="true">IF(Q22 = "", "", Q22 / INDIRECT("D" &amp; ROW() - 1) )</f>
        <v/>
      </c>
      <c r="S22" s="24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6"/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E23" s="16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I23" s="16"/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N23" s="16"/>
      <c r="O23" s="21"/>
      <c r="P23" s="16"/>
      <c r="R23" s="23" t="str">
        <f aca="true">IF(Q23 = "", "", Q23 / INDIRECT("D" &amp; ROW() - 1) )</f>
        <v/>
      </c>
      <c r="S23" s="24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6"/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E24" s="16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I24" s="16"/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N24" s="16"/>
      <c r="O24" s="21"/>
      <c r="P24" s="16"/>
      <c r="R24" s="23" t="str">
        <f aca="true">IF(Q24 = "", "", Q24 / INDIRECT("D" &amp; ROW() - 1) )</f>
        <v/>
      </c>
      <c r="S24" s="24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6"/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E25" s="16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I25" s="16"/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N25" s="16"/>
      <c r="O25" s="21"/>
      <c r="P25" s="16"/>
      <c r="R25" s="23" t="str">
        <f aca="true">IF(Q25 = "", "", Q25 / INDIRECT("D" &amp; ROW() - 1) )</f>
        <v/>
      </c>
      <c r="S25" s="24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6"/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E26" s="16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I26" s="16"/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N26" s="16"/>
      <c r="O26" s="21"/>
      <c r="P26" s="16"/>
      <c r="R26" s="23" t="str">
        <f aca="true">IF(Q26 = "", "", Q26 / INDIRECT("D" &amp; ROW() - 1) )</f>
        <v/>
      </c>
      <c r="S26" s="24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6"/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E27" s="16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I27" s="16"/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N27" s="16"/>
      <c r="O27" s="21"/>
      <c r="P27" s="16"/>
      <c r="R27" s="23" t="str">
        <f aca="true">IF(Q27 = "", "", Q27 / INDIRECT("D" &amp; ROW() - 1) )</f>
        <v/>
      </c>
      <c r="S27" s="24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6"/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E28" s="16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I28" s="16"/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N28" s="16"/>
      <c r="O28" s="21"/>
      <c r="P28" s="16"/>
      <c r="R28" s="23" t="str">
        <f aca="true">IF(Q28 = "", "", Q28 / INDIRECT("D" &amp; ROW() - 1) )</f>
        <v/>
      </c>
      <c r="S28" s="24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6"/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17"/>
      <c r="E29" s="16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I29" s="16"/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N29" s="16"/>
      <c r="O29" s="21"/>
      <c r="P29" s="16"/>
      <c r="R29" s="23" t="str">
        <f aca="true">IF(Q29 = "", "", Q29 / INDIRECT("D" &amp; ROW() - 1) )</f>
        <v/>
      </c>
      <c r="S29" s="24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6"/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17"/>
      <c r="E30" s="16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I30" s="16"/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N30" s="16"/>
      <c r="O30" s="21"/>
      <c r="P30" s="16"/>
      <c r="R30" s="23" t="str">
        <f aca="true">IF(Q30 = "", "", Q30 / INDIRECT("D" &amp; ROW() - 1) )</f>
        <v/>
      </c>
      <c r="S30" s="24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6"/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17"/>
      <c r="E31" s="16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I31" s="16"/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N31" s="16"/>
      <c r="O31" s="21"/>
      <c r="P31" s="16"/>
      <c r="R31" s="23" t="str">
        <f aca="true">IF(Q31 = "", "", Q31 / INDIRECT("D" &amp; ROW() - 1) )</f>
        <v/>
      </c>
      <c r="S31" s="24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6"/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17"/>
      <c r="E32" s="16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I32" s="16"/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N32" s="16"/>
      <c r="O32" s="21"/>
      <c r="P32" s="16"/>
      <c r="R32" s="23" t="str">
        <f aca="true">IF(Q32 = "", "", Q32 / INDIRECT("D" &amp; ROW() - 1) )</f>
        <v/>
      </c>
      <c r="S32" s="24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6"/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17"/>
      <c r="E33" s="16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I33" s="16"/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N33" s="16"/>
      <c r="O33" s="21"/>
      <c r="P33" s="16"/>
      <c r="R33" s="23" t="str">
        <f aca="true">IF(Q33 = "", "", Q33 / INDIRECT("D" &amp; ROW() - 1) )</f>
        <v/>
      </c>
      <c r="S33" s="24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6"/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17"/>
      <c r="E34" s="16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I34" s="16"/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N34" s="16"/>
      <c r="O34" s="21"/>
      <c r="P34" s="16"/>
      <c r="R34" s="23" t="str">
        <f aca="true">IF(Q34 = "", "", Q34 / INDIRECT("D" &amp; ROW() - 1) )</f>
        <v/>
      </c>
      <c r="S34" s="24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6"/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17"/>
      <c r="E35" s="16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I35" s="16"/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N35" s="16"/>
      <c r="O35" s="21"/>
      <c r="P35" s="16"/>
      <c r="R35" s="23" t="str">
        <f aca="true">IF(Q35 = "", "", Q35 / INDIRECT("D" &amp; ROW() - 1) )</f>
        <v/>
      </c>
      <c r="S35" s="24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6"/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17"/>
      <c r="E36" s="16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I36" s="16"/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N36" s="16"/>
      <c r="O36" s="21"/>
      <c r="P36" s="16"/>
      <c r="R36" s="23" t="str">
        <f aca="true">IF(Q36 = "", "", Q36 / INDIRECT("D" &amp; ROW() - 1) )</f>
        <v/>
      </c>
      <c r="S36" s="24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6"/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17"/>
      <c r="E37" s="16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I37" s="16"/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N37" s="16"/>
      <c r="O37" s="21"/>
      <c r="P37" s="16"/>
      <c r="R37" s="23" t="str">
        <f aca="true">IF(Q37 = "", "", Q37 / INDIRECT("D" &amp; ROW() - 1) )</f>
        <v/>
      </c>
      <c r="S37" s="24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6"/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17"/>
      <c r="E38" s="16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I38" s="16"/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N38" s="16"/>
      <c r="O38" s="21"/>
      <c r="P38" s="16"/>
      <c r="R38" s="23" t="str">
        <f aca="true">IF(Q38 = "", "", Q38 / INDIRECT("D" &amp; ROW() - 1) )</f>
        <v/>
      </c>
      <c r="S38" s="24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6"/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17"/>
      <c r="E39" s="16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I39" s="16"/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N39" s="16"/>
      <c r="O39" s="21"/>
      <c r="P39" s="16"/>
      <c r="R39" s="23" t="str">
        <f aca="true">IF(Q39 = "", "", Q39 / INDIRECT("D" &amp; ROW() - 1) )</f>
        <v/>
      </c>
      <c r="S39" s="24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6"/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17"/>
      <c r="E40" s="16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I40" s="16"/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N40" s="16"/>
      <c r="O40" s="21"/>
      <c r="P40" s="16"/>
      <c r="R40" s="23" t="str">
        <f aca="true">IF(Q40 = "", "", Q40 / INDIRECT("D" &amp; ROW() - 1) )</f>
        <v/>
      </c>
      <c r="S40" s="24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6"/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17"/>
      <c r="E41" s="16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I41" s="16"/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N41" s="16"/>
      <c r="O41" s="21"/>
      <c r="P41" s="16"/>
      <c r="R41" s="23" t="str">
        <f aca="true">IF(Q41 = "", "", Q41 / INDIRECT("D" &amp; ROW() - 1) )</f>
        <v/>
      </c>
      <c r="S41" s="24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6"/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17"/>
      <c r="E42" s="16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I42" s="16"/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N42" s="16"/>
      <c r="O42" s="21"/>
      <c r="P42" s="16"/>
      <c r="R42" s="23" t="str">
        <f aca="true">IF(Q42 = "", "", Q42 / INDIRECT("D" &amp; ROW() - 1) )</f>
        <v/>
      </c>
      <c r="S42" s="24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6"/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17"/>
      <c r="E43" s="16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I43" s="16"/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N43" s="16"/>
      <c r="O43" s="21"/>
      <c r="P43" s="16"/>
      <c r="R43" s="23" t="str">
        <f aca="true">IF(Q43 = "", "", Q43 / INDIRECT("D" &amp; ROW() - 1) )</f>
        <v/>
      </c>
      <c r="S43" s="24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6"/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17"/>
      <c r="E44" s="16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I44" s="16"/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N44" s="16"/>
      <c r="O44" s="21"/>
      <c r="P44" s="16"/>
      <c r="R44" s="23" t="str">
        <f aca="true">IF(Q44 = "", "", Q44 / INDIRECT("D" &amp; ROW() - 1) )</f>
        <v/>
      </c>
      <c r="S44" s="24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6"/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17"/>
      <c r="E45" s="16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I45" s="16"/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N45" s="16"/>
      <c r="O45" s="21"/>
      <c r="P45" s="16"/>
      <c r="R45" s="23" t="str">
        <f aca="true">IF(Q45 = "", "", Q45 / INDIRECT("D" &amp; ROW() - 1) )</f>
        <v/>
      </c>
      <c r="S45" s="24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6"/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17"/>
      <c r="E46" s="16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I46" s="16"/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N46" s="16"/>
      <c r="O46" s="21"/>
      <c r="P46" s="16"/>
      <c r="R46" s="23" t="str">
        <f aca="true">IF(Q46 = "", "", Q46 / INDIRECT("D" &amp; ROW() - 1) )</f>
        <v/>
      </c>
      <c r="S46" s="24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6"/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17"/>
      <c r="E47" s="16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I47" s="16"/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N47" s="16"/>
      <c r="O47" s="21"/>
      <c r="P47" s="16"/>
      <c r="R47" s="23" t="str">
        <f aca="true">IF(Q47 = "", "", Q47 / INDIRECT("D" &amp; ROW() - 1) )</f>
        <v/>
      </c>
      <c r="S47" s="24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6"/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17"/>
      <c r="E48" s="16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I48" s="16"/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N48" s="16"/>
      <c r="O48" s="21"/>
      <c r="P48" s="16"/>
      <c r="R48" s="23" t="str">
        <f aca="true">IF(Q48 = "", "", Q48 / INDIRECT("D" &amp; ROW() - 1) )</f>
        <v/>
      </c>
      <c r="S48" s="24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6"/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17"/>
      <c r="E49" s="16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I49" s="16"/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N49" s="16"/>
      <c r="O49" s="21"/>
      <c r="P49" s="16"/>
      <c r="R49" s="23" t="str">
        <f aca="true">IF(Q49 = "", "", Q49 / INDIRECT("D" &amp; ROW() - 1) )</f>
        <v/>
      </c>
      <c r="S49" s="24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6"/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17"/>
      <c r="E50" s="16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I50" s="16"/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N50" s="16"/>
      <c r="O50" s="21"/>
      <c r="P50" s="16"/>
      <c r="R50" s="23" t="str">
        <f aca="true">IF(Q50 = "", "", Q50 / INDIRECT("D" &amp; ROW() - 1) )</f>
        <v/>
      </c>
      <c r="S50" s="24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6"/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17"/>
      <c r="E51" s="16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I51" s="16"/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N51" s="16"/>
      <c r="O51" s="21"/>
      <c r="P51" s="16"/>
      <c r="R51" s="23" t="str">
        <f aca="true">IF(Q51 = "", "", Q51 / INDIRECT("D" &amp; ROW() - 1) )</f>
        <v/>
      </c>
      <c r="S51" s="24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6"/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17"/>
      <c r="E52" s="16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I52" s="16"/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N52" s="16"/>
      <c r="O52" s="21"/>
      <c r="P52" s="16"/>
      <c r="R52" s="23" t="str">
        <f aca="true">IF(Q52 = "", "", Q52 / INDIRECT("D" &amp; ROW() - 1) )</f>
        <v/>
      </c>
      <c r="S52" s="24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6"/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17"/>
      <c r="E53" s="16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I53" s="16"/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N53" s="16"/>
      <c r="O53" s="21"/>
      <c r="P53" s="16"/>
      <c r="R53" s="23" t="str">
        <f aca="true">IF(Q53 = "", "", Q53 / INDIRECT("D" &amp; ROW() - 1) )</f>
        <v/>
      </c>
      <c r="S53" s="24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6"/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17"/>
      <c r="E54" s="16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I54" s="16"/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N54" s="16"/>
      <c r="O54" s="21"/>
      <c r="P54" s="16"/>
      <c r="R54" s="23" t="str">
        <f aca="true">IF(Q54 = "", "", Q54 / INDIRECT("D" &amp; ROW() - 1) )</f>
        <v/>
      </c>
      <c r="S54" s="24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6"/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17"/>
      <c r="E55" s="16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I55" s="16"/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N55" s="16"/>
      <c r="O55" s="21"/>
      <c r="P55" s="16"/>
      <c r="R55" s="23" t="str">
        <f aca="true">IF(Q55 = "", "", Q55 / INDIRECT("D" &amp; ROW() - 1) )</f>
        <v/>
      </c>
      <c r="S55" s="24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6"/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17"/>
      <c r="E56" s="16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I56" s="16"/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N56" s="16"/>
      <c r="O56" s="21"/>
      <c r="P56" s="16"/>
      <c r="R56" s="23" t="str">
        <f aca="true">IF(Q56 = "", "", Q56 / INDIRECT("D" &amp; ROW() - 1) )</f>
        <v/>
      </c>
      <c r="S56" s="24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6"/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17"/>
      <c r="E57" s="16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I57" s="16"/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N57" s="16"/>
      <c r="O57" s="21"/>
      <c r="P57" s="16"/>
      <c r="R57" s="23" t="str">
        <f aca="true">IF(Q57 = "", "", Q57 / INDIRECT("D" &amp; ROW() - 1) )</f>
        <v/>
      </c>
      <c r="S57" s="24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6"/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17"/>
      <c r="E58" s="16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I58" s="16"/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N58" s="16"/>
      <c r="O58" s="21"/>
      <c r="P58" s="16"/>
      <c r="R58" s="23" t="str">
        <f aca="true">IF(Q58 = "", "", Q58 / INDIRECT("D" &amp; ROW() - 1) )</f>
        <v/>
      </c>
      <c r="S58" s="24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6"/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17"/>
      <c r="E59" s="16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I59" s="16"/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N59" s="16"/>
      <c r="O59" s="21"/>
      <c r="P59" s="16"/>
      <c r="R59" s="23" t="str">
        <f aca="true">IF(Q59 = "", "", Q59 / INDIRECT("D" &amp; ROW() - 1) )</f>
        <v/>
      </c>
      <c r="S59" s="24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6"/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17"/>
      <c r="E60" s="16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I60" s="16"/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N60" s="16"/>
      <c r="O60" s="21"/>
      <c r="P60" s="16"/>
      <c r="R60" s="23" t="str">
        <f aca="true">IF(Q60 = "", "", Q60 / INDIRECT("D" &amp; ROW() - 1) )</f>
        <v/>
      </c>
      <c r="S60" s="24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6"/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17"/>
      <c r="E61" s="16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I61" s="16"/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N61" s="16"/>
      <c r="O61" s="21"/>
      <c r="P61" s="16"/>
      <c r="R61" s="23" t="str">
        <f aca="true">IF(Q61 = "", "", Q61 / INDIRECT("D" &amp; ROW() - 1) )</f>
        <v/>
      </c>
      <c r="S61" s="24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6"/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17"/>
      <c r="E62" s="16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I62" s="16"/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N62" s="16"/>
      <c r="O62" s="21"/>
      <c r="P62" s="16"/>
      <c r="R62" s="23" t="str">
        <f aca="true">IF(Q62 = "", "", Q62 / INDIRECT("D" &amp; ROW() - 1) )</f>
        <v/>
      </c>
      <c r="S62" s="24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6"/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17"/>
      <c r="E63" s="16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I63" s="16"/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N63" s="16"/>
      <c r="O63" s="21"/>
      <c r="P63" s="16"/>
      <c r="R63" s="23" t="str">
        <f aca="true">IF(Q63 = "", "", Q63 / INDIRECT("D" &amp; ROW() - 1) )</f>
        <v/>
      </c>
      <c r="S63" s="24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6"/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17"/>
      <c r="E64" s="16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I64" s="16"/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N64" s="16"/>
      <c r="O64" s="21"/>
      <c r="P64" s="16"/>
      <c r="R64" s="23" t="str">
        <f aca="true">IF(Q64 = "", "", Q64 / INDIRECT("D" &amp; ROW() - 1) )</f>
        <v/>
      </c>
      <c r="S64" s="24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6"/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17"/>
      <c r="E65" s="16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I65" s="16"/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N65" s="16"/>
      <c r="O65" s="21"/>
      <c r="P65" s="16"/>
      <c r="R65" s="23" t="str">
        <f aca="true">IF(Q65 = "", "", Q65 / INDIRECT("D" &amp; ROW() - 1) )</f>
        <v/>
      </c>
      <c r="S65" s="24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6"/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17"/>
      <c r="E66" s="16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I66" s="16"/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N66" s="16"/>
      <c r="O66" s="21"/>
      <c r="P66" s="16"/>
      <c r="R66" s="23" t="str">
        <f aca="true">IF(Q66 = "", "", Q66 / INDIRECT("D" &amp; ROW() - 1) )</f>
        <v/>
      </c>
      <c r="S66" s="24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6"/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17"/>
      <c r="E67" s="16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I67" s="16"/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N67" s="16"/>
      <c r="O67" s="21"/>
      <c r="P67" s="16"/>
      <c r="R67" s="23" t="str">
        <f aca="true">IF(Q67 = "", "", Q67 / INDIRECT("D" &amp; ROW() - 1) )</f>
        <v/>
      </c>
      <c r="S67" s="24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6"/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17"/>
      <c r="E68" s="16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I68" s="16"/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N68" s="16"/>
      <c r="O68" s="21"/>
      <c r="P68" s="16"/>
      <c r="R68" s="23" t="str">
        <f aca="true">IF(Q68 = "", "", Q68 / INDIRECT("D" &amp; ROW() - 1) )</f>
        <v/>
      </c>
      <c r="S68" s="24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6"/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17"/>
      <c r="E69" s="16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I69" s="16"/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N69" s="16"/>
      <c r="O69" s="21"/>
      <c r="P69" s="16"/>
      <c r="R69" s="23" t="str">
        <f aca="true">IF(Q69 = "", "", Q69 / INDIRECT("D" &amp; ROW() - 1) )</f>
        <v/>
      </c>
      <c r="S69" s="24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6"/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17"/>
      <c r="E70" s="16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I70" s="16"/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N70" s="16"/>
      <c r="O70" s="21"/>
      <c r="P70" s="16"/>
      <c r="R70" s="23" t="str">
        <f aca="true">IF(Q70 = "", "", Q70 / INDIRECT("D" &amp; ROW() - 1) )</f>
        <v/>
      </c>
      <c r="S70" s="24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6"/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17"/>
      <c r="E71" s="16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I71" s="16"/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N71" s="16"/>
      <c r="O71" s="21"/>
      <c r="P71" s="16"/>
      <c r="R71" s="23" t="str">
        <f aca="true">IF(Q71 = "", "", Q71 / INDIRECT("D" &amp; ROW() - 1) )</f>
        <v/>
      </c>
      <c r="S71" s="24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6"/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17"/>
      <c r="E72" s="16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I72" s="16"/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N72" s="16"/>
      <c r="O72" s="21"/>
      <c r="P72" s="16"/>
      <c r="R72" s="23" t="str">
        <f aca="true">IF(Q72 = "", "", Q72 / INDIRECT("D" &amp; ROW() - 1) )</f>
        <v/>
      </c>
      <c r="S72" s="24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6"/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17"/>
      <c r="E73" s="16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I73" s="16"/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N73" s="16"/>
      <c r="O73" s="21"/>
      <c r="P73" s="16"/>
      <c r="R73" s="23" t="str">
        <f aca="true">IF(Q73 = "", "", Q73 / INDIRECT("D" &amp; ROW() - 1) )</f>
        <v/>
      </c>
      <c r="S73" s="24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6"/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17"/>
      <c r="E74" s="16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I74" s="16"/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N74" s="16"/>
      <c r="O74" s="21"/>
      <c r="P74" s="16"/>
      <c r="R74" s="23" t="str">
        <f aca="true">IF(Q74 = "", "", Q74 / INDIRECT("D" &amp; ROW() - 1) )</f>
        <v/>
      </c>
      <c r="S74" s="24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6"/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17"/>
      <c r="E75" s="16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I75" s="16"/>
      <c r="J75" s="20" t="n">
        <f aca="true">IF(I75 = "-", -INDIRECT("B" &amp; ROW() - 1),F75)</f>
        <v>0</v>
      </c>
      <c r="K75" s="16" t="n">
        <f aca="true">IF(I75 = "-", SUM(INDIRECT(ADDRESS(2,COLUMN(J75)) &amp; ":" &amp; ADDRESS(ROW(),COLUMN(J75)))), 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N75" s="16"/>
      <c r="O75" s="21"/>
      <c r="P75" s="16"/>
      <c r="R75" s="23" t="str">
        <f aca="true">IF(Q75 = "", "", Q75 / INDIRECT("D" &amp; ROW() - 1) )</f>
        <v/>
      </c>
      <c r="S75" s="24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6"/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17"/>
      <c r="E76" s="16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I76" s="16"/>
      <c r="J76" s="20" t="n">
        <f aca="true">IF(I76 = "-", -INDIRECT("B" &amp; ROW() - 1),F76)</f>
        <v>0</v>
      </c>
      <c r="K76" s="16" t="n">
        <f aca="true">IF(I76 = "-", SUM(INDIRECT(ADDRESS(2,COLUMN(J76)) &amp; ":" &amp; ADDRESS(ROW(),COLUMN(J76)))), 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N76" s="16"/>
      <c r="O76" s="21"/>
      <c r="P76" s="16"/>
      <c r="R76" s="23" t="str">
        <f aca="true">IF(Q76 = "", "", Q76 / INDIRECT("D" &amp; ROW() - 1) )</f>
        <v/>
      </c>
      <c r="S76" s="24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6"/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17"/>
      <c r="E77" s="16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I77" s="16"/>
      <c r="J77" s="20" t="n">
        <f aca="true">IF(I77 = "-", -INDIRECT("B" &amp; ROW() - 1),F77)</f>
        <v>0</v>
      </c>
      <c r="K77" s="16" t="n">
        <f aca="true">IF(I77 = "-", SUM(INDIRECT(ADDRESS(2,COLUMN(J77)) &amp; ":" &amp; ADDRESS(ROW(),COLUMN(J77)))), 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N77" s="16"/>
      <c r="O77" s="21"/>
      <c r="P77" s="16"/>
      <c r="R77" s="23" t="str">
        <f aca="true">IF(Q77 = "", "", Q77 / INDIRECT("D" &amp; ROW() - 1) )</f>
        <v/>
      </c>
      <c r="S77" s="24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6"/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17"/>
      <c r="E78" s="16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I78" s="16"/>
      <c r="J78" s="20" t="n">
        <f aca="true">IF(I78 = "-", -INDIRECT("B" &amp; ROW() - 1),F78)</f>
        <v>0</v>
      </c>
      <c r="K78" s="16" t="n">
        <f aca="true">IF(I78 = "-", SUM(INDIRECT(ADDRESS(2,COLUMN(J78)) &amp; ":" &amp; ADDRESS(ROW(),COLUMN(J78)))), 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N78" s="16"/>
      <c r="O78" s="21"/>
      <c r="P78" s="16"/>
      <c r="R78" s="23" t="str">
        <f aca="true">IF(Q78 = "", "", Q78 / INDIRECT("D" &amp; ROW() - 1) )</f>
        <v/>
      </c>
      <c r="S78" s="24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6"/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17"/>
      <c r="E79" s="16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I79" s="16"/>
      <c r="J79" s="20" t="n">
        <f aca="true">IF(I79 = "-", -INDIRECT("B" &amp; ROW() - 1),F79)</f>
        <v>0</v>
      </c>
      <c r="K79" s="16" t="n">
        <f aca="true">IF(I79 = "-", SUM(INDIRECT(ADDRESS(2,COLUMN(J79)) &amp; ":" &amp; ADDRESS(ROW(),COLUMN(J79)))), 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N79" s="16"/>
      <c r="O79" s="21"/>
      <c r="P79" s="16"/>
      <c r="R79" s="23" t="str">
        <f aca="true">IF(Q79 = "", "", Q79 / INDIRECT("D" &amp; ROW() - 1) )</f>
        <v/>
      </c>
      <c r="S79" s="24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6"/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17"/>
      <c r="E80" s="16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I80" s="16"/>
      <c r="J80" s="20" t="n">
        <f aca="true">IF(I80 = "-", -INDIRECT("B" &amp; ROW() - 1),F80)</f>
        <v>0</v>
      </c>
      <c r="K80" s="16" t="n">
        <f aca="true">IF(I80 = "-", SUM(INDIRECT(ADDRESS(2,COLUMN(J80)) &amp; ":" &amp; ADDRESS(ROW(),COLUMN(J80)))), 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N80" s="16"/>
      <c r="O80" s="21"/>
      <c r="P80" s="16"/>
      <c r="R80" s="23" t="str">
        <f aca="true">IF(Q80 = "", "", Q80 / INDIRECT("D" &amp; ROW() - 1) )</f>
        <v/>
      </c>
      <c r="S80" s="24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6"/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17"/>
      <c r="E81" s="16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I81" s="16"/>
      <c r="J81" s="20" t="n">
        <f aca="true">IF(I81 = "-", -INDIRECT("B" &amp; ROW() - 1),F81)</f>
        <v>0</v>
      </c>
      <c r="K81" s="16" t="n">
        <f aca="true">IF(I81 = "-", SUM(INDIRECT(ADDRESS(2,COLUMN(J81)) &amp; ":" &amp; ADDRESS(ROW(),COLUMN(J81)))), 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N81" s="16"/>
      <c r="O81" s="21"/>
      <c r="P81" s="16"/>
      <c r="R81" s="23" t="str">
        <f aca="true">IF(Q81 = "", "", Q81 / INDIRECT("D" &amp; ROW() - 1) )</f>
        <v/>
      </c>
      <c r="S81" s="24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6"/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17"/>
      <c r="E82" s="16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I82" s="16"/>
      <c r="J82" s="20" t="n">
        <f aca="true">IF(I82 = "-", -INDIRECT("B" &amp; ROW() - 1),F82)</f>
        <v>0</v>
      </c>
      <c r="K82" s="16" t="n">
        <f aca="true">IF(I82 = "-", SUM(INDIRECT(ADDRESS(2,COLUMN(J82)) &amp; ":" &amp; ADDRESS(ROW(),COLUMN(J82)))), 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N82" s="16"/>
      <c r="O82" s="21"/>
      <c r="P82" s="16"/>
      <c r="R82" s="23" t="str">
        <f aca="true">IF(Q82 = "", "", Q82 / INDIRECT("D" &amp; ROW() - 1) )</f>
        <v/>
      </c>
      <c r="S82" s="24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6"/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17"/>
      <c r="E83" s="16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I83" s="16"/>
      <c r="J83" s="20" t="n">
        <f aca="true">IF(I83 = "-", -INDIRECT("B" &amp; ROW() - 1),F83)</f>
        <v>0</v>
      </c>
      <c r="K83" s="16" t="n">
        <f aca="true">IF(I83 = "-", SUM(INDIRECT(ADDRESS(2,COLUMN(J83)) &amp; ":" &amp; ADDRESS(ROW(),COLUMN(J83)))), 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N83" s="16"/>
      <c r="O83" s="21"/>
      <c r="P83" s="16"/>
      <c r="R83" s="23" t="str">
        <f aca="true">IF(Q83 = "", "", Q83 / INDIRECT("D" &amp; ROW() - 1) )</f>
        <v/>
      </c>
      <c r="S83" s="24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6"/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17"/>
      <c r="E84" s="16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I84" s="16"/>
      <c r="J84" s="20" t="n">
        <f aca="true">IF(I84 = "-", -INDIRECT("B" &amp; ROW() - 1),F84)</f>
        <v>0</v>
      </c>
      <c r="K84" s="16" t="n">
        <f aca="true">IF(I84 = "-", SUM(INDIRECT(ADDRESS(2,COLUMN(J84)) &amp; ":" &amp; ADDRESS(ROW(),COLUMN(J84)))), 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N84" s="16"/>
      <c r="O84" s="21"/>
      <c r="P84" s="16"/>
      <c r="R84" s="23" t="str">
        <f aca="true">IF(Q84 = "", "", Q84 / INDIRECT("D" &amp; ROW() - 1) )</f>
        <v/>
      </c>
      <c r="S84" s="24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6"/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17"/>
      <c r="E85" s="16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I85" s="16"/>
      <c r="J85" s="20" t="n">
        <f aca="true">IF(I85 = "-", -INDIRECT("B" &amp; ROW() - 1),F85)</f>
        <v>0</v>
      </c>
      <c r="K85" s="16" t="n">
        <f aca="true">IF(I85 = "-", SUM(INDIRECT(ADDRESS(2,COLUMN(J85)) &amp; ":" &amp; ADDRESS(ROW(),COLUMN(J85)))), 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N85" s="16"/>
      <c r="O85" s="21"/>
      <c r="P85" s="16"/>
      <c r="R85" s="23" t="str">
        <f aca="true">IF(Q85 = "", "", Q85 / INDIRECT("D" &amp; ROW() - 1) )</f>
        <v/>
      </c>
      <c r="S85" s="24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6"/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17"/>
      <c r="E86" s="16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I86" s="16"/>
      <c r="J86" s="20" t="n">
        <f aca="true">IF(I86 = "-", -INDIRECT("B" &amp; ROW() - 1),F86)</f>
        <v>0</v>
      </c>
      <c r="K86" s="16" t="n">
        <f aca="true">IF(I86 = "-", SUM(INDIRECT(ADDRESS(2,COLUMN(J86)) &amp; ":" &amp; ADDRESS(ROW(),COLUMN(J86)))), 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N86" s="16"/>
      <c r="O86" s="21"/>
      <c r="P86" s="16"/>
      <c r="R86" s="23" t="str">
        <f aca="true">IF(Q86 = "", "", Q86 / INDIRECT("D" &amp; ROW() - 1) )</f>
        <v/>
      </c>
      <c r="S86" s="24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6"/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17"/>
      <c r="E87" s="16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I87" s="16"/>
      <c r="J87" s="20" t="n">
        <f aca="true">IF(I87 = "-", -INDIRECT("B" &amp; ROW() - 1),F87)</f>
        <v>0</v>
      </c>
      <c r="K87" s="16" t="n">
        <f aca="true">IF(I87 = "-", SUM(INDIRECT(ADDRESS(2,COLUMN(J87)) &amp; ":" &amp; ADDRESS(ROW(),COLUMN(J87)))), 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N87" s="16"/>
      <c r="O87" s="21"/>
      <c r="P87" s="16"/>
      <c r="R87" s="23" t="str">
        <f aca="true">IF(Q87 = "", "", Q87 / INDIRECT("D" &amp; ROW() - 1) )</f>
        <v/>
      </c>
      <c r="S87" s="24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6"/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17"/>
      <c r="E88" s="16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I88" s="16"/>
      <c r="J88" s="20" t="n">
        <f aca="true">IF(I88 = "-", -INDIRECT("B" &amp; ROW() - 1),F88)</f>
        <v>0</v>
      </c>
      <c r="K88" s="16" t="n">
        <f aca="true">IF(I88 = "-", SUM(INDIRECT(ADDRESS(2,COLUMN(J88)) &amp; ":" &amp; ADDRESS(ROW(),COLUMN(J88)))), 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N88" s="16"/>
      <c r="O88" s="21"/>
      <c r="P88" s="16"/>
      <c r="R88" s="23" t="str">
        <f aca="true">IF(Q88 = "", "", Q88 / INDIRECT("D" &amp; ROW() - 1) )</f>
        <v/>
      </c>
      <c r="S88" s="24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6"/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17"/>
      <c r="E89" s="16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I89" s="16"/>
      <c r="J89" s="20" t="n">
        <f aca="true">IF(I89 = "-", -INDIRECT("B" &amp; ROW() - 1),F89)</f>
        <v>0</v>
      </c>
      <c r="K89" s="16" t="n">
        <f aca="true">IF(I89 = "-", SUM(INDIRECT(ADDRESS(2,COLUMN(J89)) &amp; ":" &amp; ADDRESS(ROW(),COLUMN(J89)))), 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N89" s="16"/>
      <c r="O89" s="21"/>
      <c r="P89" s="16"/>
      <c r="R89" s="23" t="str">
        <f aca="true">IF(Q89 = "", "", Q89 / INDIRECT("D" &amp; ROW() - 1) )</f>
        <v/>
      </c>
      <c r="S89" s="24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6"/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17"/>
      <c r="E90" s="16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I90" s="16"/>
      <c r="J90" s="20" t="n">
        <f aca="true">IF(I90 = "-", -INDIRECT("B" &amp; ROW() - 1),F90)</f>
        <v>0</v>
      </c>
      <c r="K90" s="16" t="n">
        <f aca="true">IF(I90 = "-", SUM(INDIRECT(ADDRESS(2,COLUMN(J90)) &amp; ":" &amp; ADDRESS(ROW(),COLUMN(J90)))), 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N90" s="16"/>
      <c r="O90" s="21"/>
      <c r="P90" s="16"/>
      <c r="R90" s="23" t="str">
        <f aca="true">IF(Q90 = "", "", Q90 / INDIRECT("D" &amp; ROW() - 1) )</f>
        <v/>
      </c>
      <c r="S90" s="24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6"/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17"/>
      <c r="E91" s="16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I91" s="16"/>
      <c r="J91" s="20" t="n">
        <f aca="true">IF(I91 = "-", -INDIRECT("B" &amp; ROW() - 1),F91)</f>
        <v>0</v>
      </c>
      <c r="K91" s="16" t="n">
        <f aca="true">IF(I91 = "-", SUM(INDIRECT(ADDRESS(2,COLUMN(J91)) &amp; ":" &amp; ADDRESS(ROW(),COLUMN(J91)))), 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N91" s="16"/>
      <c r="O91" s="21"/>
      <c r="P91" s="16"/>
      <c r="R91" s="23" t="str">
        <f aca="true">IF(Q91 = "", "", Q91 / INDIRECT("D" &amp; ROW() - 1) )</f>
        <v/>
      </c>
      <c r="S91" s="24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6"/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17"/>
      <c r="E92" s="16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I92" s="16"/>
      <c r="J92" s="20" t="n">
        <f aca="true">IF(I92 = "-", -INDIRECT("B" &amp; ROW() - 1),F92)</f>
        <v>0</v>
      </c>
      <c r="K92" s="16" t="n">
        <f aca="true">IF(I92 = "-", SUM(INDIRECT(ADDRESS(2,COLUMN(J92)) &amp; ":" &amp; ADDRESS(ROW(),COLUMN(J92)))), 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N92" s="16"/>
      <c r="O92" s="21"/>
      <c r="P92" s="16"/>
      <c r="R92" s="23" t="str">
        <f aca="true">IF(Q92 = "", "", Q92 / INDIRECT("D" &amp; ROW() - 1) )</f>
        <v/>
      </c>
      <c r="S92" s="24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6"/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17"/>
      <c r="E93" s="16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I93" s="16"/>
      <c r="J93" s="20" t="n">
        <f aca="true">IF(I93 = "-", -INDIRECT("B" &amp; ROW() - 1),F93)</f>
        <v>0</v>
      </c>
      <c r="K93" s="16" t="n">
        <f aca="true">IF(I93 = "-", SUM(INDIRECT(ADDRESS(2,COLUMN(J93)) &amp; ":" &amp; ADDRESS(ROW(),COLUMN(J93)))), 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N93" s="16"/>
      <c r="O93" s="21"/>
      <c r="P93" s="16"/>
      <c r="R93" s="23" t="str">
        <f aca="true">IF(Q93 = "", "", Q93 / INDIRECT("D" &amp; ROW() - 1) )</f>
        <v/>
      </c>
      <c r="S93" s="24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6"/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17"/>
      <c r="E94" s="16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I94" s="16"/>
      <c r="J94" s="20" t="n">
        <f aca="true">IF(I94 = "-", -INDIRECT("B" &amp; ROW() - 1),F94)</f>
        <v>0</v>
      </c>
      <c r="K94" s="16" t="n">
        <f aca="true">IF(I94 = "-", SUM(INDIRECT(ADDRESS(2,COLUMN(J94)) &amp; ":" &amp; ADDRESS(ROW(),COLUMN(J94)))), 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N94" s="16"/>
      <c r="O94" s="21"/>
      <c r="P94" s="16"/>
      <c r="R94" s="23" t="str">
        <f aca="true">IF(Q94 = "", "", Q94 / INDIRECT("D" &amp; ROW() - 1) )</f>
        <v/>
      </c>
      <c r="S94" s="24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6"/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17"/>
      <c r="E95" s="16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I95" s="16"/>
      <c r="J95" s="20" t="n">
        <f aca="true">IF(I95 = "-", -INDIRECT("B" &amp; ROW() - 1),F95)</f>
        <v>0</v>
      </c>
      <c r="K95" s="16" t="n">
        <f aca="true">IF(I95 = "-", SUM(INDIRECT(ADDRESS(2,COLUMN(J95)) &amp; ":" &amp; ADDRESS(ROW(),COLUMN(J95)))), 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N95" s="16"/>
      <c r="O95" s="21"/>
      <c r="P95" s="16"/>
      <c r="R95" s="23" t="str">
        <f aca="true">IF(Q95 = "", "", Q95 / INDIRECT("D" &amp; ROW() - 1) )</f>
        <v/>
      </c>
      <c r="S95" s="24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6"/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17"/>
      <c r="E96" s="16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I96" s="16"/>
      <c r="J96" s="20" t="n">
        <f aca="true">IF(I96 = "-", -INDIRECT("B" &amp; ROW() - 1),F96)</f>
        <v>0</v>
      </c>
      <c r="K96" s="16" t="n">
        <f aca="true">IF(I96 = "-", SUM(INDIRECT(ADDRESS(2,COLUMN(J96)) &amp; ":" &amp; ADDRESS(ROW(),COLUMN(J96)))), 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N96" s="16"/>
      <c r="O96" s="21"/>
      <c r="P96" s="16"/>
      <c r="R96" s="23" t="str">
        <f aca="true">IF(Q96 = "", "", Q96 / INDIRECT("D" &amp; ROW() - 1) )</f>
        <v/>
      </c>
      <c r="S96" s="24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6"/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17"/>
      <c r="E97" s="16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I97" s="16"/>
      <c r="J97" s="20" t="n">
        <f aca="true">IF(I97 = "-", -INDIRECT("B" &amp; ROW() - 1),F97)</f>
        <v>0</v>
      </c>
      <c r="K97" s="16" t="n">
        <f aca="true">IF(I97 = "-", SUM(INDIRECT(ADDRESS(2,COLUMN(J97)) &amp; ":" &amp; ADDRESS(ROW(),COLUMN(J97)))), 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N97" s="16"/>
      <c r="O97" s="21"/>
      <c r="P97" s="16"/>
      <c r="R97" s="23" t="str">
        <f aca="true">IF(Q97 = "", "", Q97 / INDIRECT("D" &amp; ROW() - 1) )</f>
        <v/>
      </c>
      <c r="S97" s="24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6"/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17"/>
      <c r="E98" s="16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I98" s="16"/>
      <c r="J98" s="20" t="n">
        <f aca="true">IF(I98 = "-", -INDIRECT("B" &amp; ROW() - 1),F98)</f>
        <v>0</v>
      </c>
      <c r="K98" s="16" t="n">
        <f aca="true">IF(I98 = "-", SUM(INDIRECT(ADDRESS(2,COLUMN(J98)) &amp; ":" &amp; ADDRESS(ROW(),COLUMN(J98)))), 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N98" s="16"/>
      <c r="O98" s="21"/>
      <c r="P98" s="16"/>
      <c r="R98" s="23" t="str">
        <f aca="true">IF(Q98 = "", "", Q98 / INDIRECT("D" &amp; ROW() - 1) )</f>
        <v/>
      </c>
      <c r="S98" s="24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6"/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17"/>
      <c r="E99" s="16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I99" s="16"/>
      <c r="J99" s="20" t="n">
        <f aca="true">IF(I99 = "-", -INDIRECT("B" &amp; ROW() - 1),F99)</f>
        <v>0</v>
      </c>
      <c r="K99" s="16" t="n">
        <f aca="true">IF(I99 = "-", SUM(INDIRECT(ADDRESS(2,COLUMN(J99)) &amp; ":" &amp; ADDRESS(ROW(),COLUMN(J99)))), 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N99" s="16"/>
      <c r="O99" s="21"/>
      <c r="P99" s="16"/>
      <c r="R99" s="23" t="str">
        <f aca="true">IF(Q99 = "", "", Q99 / INDIRECT("D" &amp; ROW() - 1) )</f>
        <v/>
      </c>
      <c r="S99" s="24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6"/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17"/>
      <c r="E100" s="16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I100" s="16"/>
      <c r="J100" s="20" t="n">
        <f aca="true">IF(I100 = "-", -INDIRECT("B" &amp; ROW() - 1),F100)</f>
        <v>0</v>
      </c>
      <c r="K100" s="16" t="n">
        <f aca="true">IF(I100 = "-", SUM(INDIRECT(ADDRESS(2,COLUMN(J100)) &amp; ":" &amp; ADDRESS(ROW(),COLUMN(J100)))), 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N100" s="16"/>
      <c r="O100" s="21"/>
      <c r="P100" s="16"/>
      <c r="R100" s="23" t="str">
        <f aca="true">IF(Q100 = "", "", Q100 / INDIRECT("D" &amp; ROW() - 1) )</f>
        <v/>
      </c>
      <c r="S100" s="24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6"/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17"/>
      <c r="E101" s="16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I101" s="16"/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N101" s="16"/>
      <c r="O101" s="21"/>
      <c r="P101" s="16"/>
      <c r="R101" s="23" t="str">
        <f aca="true">IF(Q101 = "", "", Q101 / INDIRECT("D" &amp; ROW() - 1) )</f>
        <v/>
      </c>
      <c r="S101" s="24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6"/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17"/>
      <c r="E102" s="16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I102" s="16"/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N102" s="16"/>
      <c r="O102" s="21"/>
      <c r="P102" s="16"/>
      <c r="R102" s="23" t="str">
        <f aca="true">IF(Q102 = "", "", Q102 / INDIRECT("D" &amp; ROW() - 1) )</f>
        <v/>
      </c>
      <c r="S102" s="24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6"/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17"/>
      <c r="E103" s="16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I103" s="16"/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N103" s="16"/>
      <c r="O103" s="21"/>
      <c r="P103" s="16"/>
      <c r="R103" s="23" t="str">
        <f aca="true">IF(Q103 = "", "", Q103 / INDIRECT("D" &amp; ROW() - 1) )</f>
        <v/>
      </c>
      <c r="S103" s="24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6"/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17"/>
      <c r="E104" s="16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I104" s="16"/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N104" s="16"/>
      <c r="O104" s="21"/>
      <c r="P104" s="16"/>
      <c r="R104" s="23" t="str">
        <f aca="true">IF(Q104 = "", "", Q104 / INDIRECT("D" &amp; ROW() - 1) )</f>
        <v/>
      </c>
      <c r="S104" s="24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6"/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17"/>
      <c r="E105" s="16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I105" s="16"/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N105" s="16"/>
      <c r="O105" s="21"/>
      <c r="P105" s="16"/>
      <c r="R105" s="23" t="str">
        <f aca="true">IF(Q105 = "", "", Q105 / INDIRECT("D" &amp; ROW() - 1) )</f>
        <v/>
      </c>
      <c r="S105" s="24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6"/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17"/>
      <c r="E106" s="16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I106" s="16"/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N106" s="16"/>
      <c r="O106" s="21"/>
      <c r="P106" s="16"/>
      <c r="R106" s="23" t="str">
        <f aca="true">IF(Q106 = "", "", Q106 / INDIRECT("D" &amp; ROW() - 1) )</f>
        <v/>
      </c>
      <c r="S106" s="24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6"/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17"/>
      <c r="E107" s="16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I107" s="16"/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N107" s="16"/>
      <c r="O107" s="21"/>
      <c r="P107" s="16"/>
      <c r="R107" s="23" t="str">
        <f aca="true">IF(Q107 = "", "", Q107 / INDIRECT("D" &amp; ROW() - 1) )</f>
        <v/>
      </c>
      <c r="S107" s="24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6"/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17"/>
      <c r="E108" s="16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I108" s="16"/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N108" s="16"/>
      <c r="O108" s="21"/>
      <c r="P108" s="16"/>
      <c r="R108" s="23" t="str">
        <f aca="true">IF(Q108 = "", "", Q108 / INDIRECT("D" &amp; ROW() - 1) )</f>
        <v/>
      </c>
      <c r="S108" s="24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6"/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17"/>
      <c r="E109" s="16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I109" s="16"/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N109" s="16"/>
      <c r="O109" s="21"/>
      <c r="P109" s="16"/>
      <c r="R109" s="23" t="str">
        <f aca="true">IF(Q109 = "", "", Q109 / INDIRECT("D" &amp; ROW() - 1) )</f>
        <v/>
      </c>
      <c r="S109" s="24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6"/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17"/>
      <c r="E110" s="16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I110" s="16"/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N110" s="16"/>
      <c r="O110" s="21"/>
      <c r="P110" s="16"/>
      <c r="R110" s="23" t="str">
        <f aca="true">IF(Q110 = "", "", Q110 / INDIRECT("D" &amp; ROW() - 1) )</f>
        <v/>
      </c>
      <c r="S110" s="24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6"/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17"/>
      <c r="E111" s="16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I111" s="16"/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N111" s="16"/>
      <c r="O111" s="21"/>
      <c r="P111" s="16"/>
      <c r="R111" s="23" t="str">
        <f aca="true">IF(Q111 = "", "", Q111 / INDIRECT("D" &amp; ROW() - 1) )</f>
        <v/>
      </c>
      <c r="S111" s="24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6"/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17"/>
      <c r="E112" s="16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I112" s="16"/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N112" s="16"/>
      <c r="O112" s="21"/>
      <c r="P112" s="16"/>
      <c r="R112" s="23" t="str">
        <f aca="true">IF(Q112 = "", "", Q112 / INDIRECT("D" &amp; ROW() - 1) )</f>
        <v/>
      </c>
      <c r="S112" s="24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6"/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17"/>
      <c r="E113" s="16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I113" s="16"/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N113" s="16"/>
      <c r="O113" s="21"/>
      <c r="P113" s="16"/>
      <c r="R113" s="23" t="str">
        <f aca="true">IF(Q113 = "", "", Q113 / INDIRECT("D" &amp; ROW() - 1) )</f>
        <v/>
      </c>
      <c r="S113" s="24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6"/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17"/>
      <c r="E114" s="16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I114" s="16"/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N114" s="16"/>
      <c r="O114" s="21"/>
      <c r="P114" s="16"/>
      <c r="R114" s="23" t="str">
        <f aca="true">IF(Q114 = "", "", Q114 / INDIRECT("D" &amp; ROW() - 1) )</f>
        <v/>
      </c>
      <c r="S114" s="24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6"/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17"/>
      <c r="E115" s="16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I115" s="16"/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N115" s="16"/>
      <c r="O115" s="21"/>
      <c r="P115" s="16"/>
      <c r="R115" s="23" t="str">
        <f aca="true">IF(Q115 = "", "", Q115 / INDIRECT("D" &amp; ROW() - 1) )</f>
        <v/>
      </c>
      <c r="S115" s="24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6"/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17"/>
      <c r="E116" s="16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I116" s="16"/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N116" s="16"/>
      <c r="O116" s="21"/>
      <c r="P116" s="16"/>
      <c r="R116" s="23" t="str">
        <f aca="true">IF(Q116 = "", "", Q116 / INDIRECT("D" &amp; ROW() - 1) )</f>
        <v/>
      </c>
      <c r="S116" s="24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6"/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17"/>
      <c r="E117" s="16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I117" s="16"/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N117" s="16"/>
      <c r="O117" s="21"/>
      <c r="P117" s="16"/>
      <c r="R117" s="23" t="str">
        <f aca="true">IF(Q117 = "", "", Q117 / INDIRECT("D" &amp; ROW() - 1) )</f>
        <v/>
      </c>
      <c r="S117" s="24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6"/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17"/>
      <c r="E118" s="16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I118" s="16"/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N118" s="16"/>
      <c r="O118" s="21"/>
      <c r="P118" s="16"/>
      <c r="R118" s="23" t="str">
        <f aca="true">IF(Q118 = "", "", Q118 / INDIRECT("D" &amp; ROW() - 1) )</f>
        <v/>
      </c>
      <c r="S118" s="24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6"/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17"/>
      <c r="E119" s="16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I119" s="16"/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N119" s="16"/>
      <c r="O119" s="21"/>
      <c r="P119" s="16"/>
      <c r="R119" s="23" t="str">
        <f aca="true">IF(Q119 = "", "", Q119 / INDIRECT("D" &amp; ROW() - 1) )</f>
        <v/>
      </c>
      <c r="S119" s="24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6"/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17"/>
      <c r="E120" s="16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I120" s="16"/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N120" s="16"/>
      <c r="O120" s="21"/>
      <c r="P120" s="16"/>
      <c r="R120" s="23" t="str">
        <f aca="true">IF(Q120 = "", "", Q120 / INDIRECT("D" &amp; ROW() - 1) )</f>
        <v/>
      </c>
      <c r="S120" s="24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6"/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17"/>
      <c r="E121" s="16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I121" s="16"/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N121" s="16"/>
      <c r="O121" s="21"/>
      <c r="P121" s="16"/>
      <c r="R121" s="23" t="str">
        <f aca="true">IF(Q121 = "", "", Q121 / INDIRECT("D" &amp; ROW() - 1) )</f>
        <v/>
      </c>
      <c r="S121" s="24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6"/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17"/>
      <c r="E122" s="16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I122" s="16"/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N122" s="16"/>
      <c r="O122" s="21"/>
      <c r="P122" s="16"/>
      <c r="R122" s="23" t="str">
        <f aca="true">IF(Q122 = "", "", Q122 / INDIRECT("D" &amp; ROW() - 1) )</f>
        <v/>
      </c>
      <c r="S122" s="24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6"/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17"/>
      <c r="E123" s="16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I123" s="16"/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N123" s="16"/>
      <c r="O123" s="21"/>
      <c r="P123" s="16"/>
      <c r="R123" s="23" t="str">
        <f aca="true">IF(Q123 = "", "", Q123 / INDIRECT("D" &amp; ROW() - 1) )</f>
        <v/>
      </c>
      <c r="S123" s="24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5"/>
      <c r="C124" s="25" t="str">
        <f aca="false">IF(E124="","",VLOOKUP(E124,'SKU Милкпроджект'!$A$1:$C$150,3,0))</f>
        <v/>
      </c>
      <c r="D124" s="25" t="str">
        <f aca="false">IF(E124="","",VLOOKUP(E124,'SKU Милкпроджект'!$A$1:$D$150,4,0))</f>
        <v/>
      </c>
      <c r="H124" s="26" t="str">
        <f aca="true">IF(J124 = "-", INDIRECT("D" &amp; ROW() - 1) * 1890,"")</f>
        <v/>
      </c>
      <c r="I124" s="26" t="str">
        <f aca="true">IF(J124 = "-", INDIRECT("C" &amp; ROW() - 1),"")</f>
        <v/>
      </c>
      <c r="R124" s="23" t="str">
        <f aca="true">IF(Q124 = "", "", Q124 / INDIRECT("D" &amp; ROW() - 1) )</f>
        <v/>
      </c>
      <c r="S124" s="24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5"/>
      <c r="C125" s="25" t="str">
        <f aca="false">IF(E125="","",VLOOKUP(E125,'SKU Милкпроджект'!$A$1:$C$150,3,0))</f>
        <v/>
      </c>
      <c r="D125" s="25" t="str">
        <f aca="false">IF(E125="","",VLOOKUP(E125,'SKU Милкпроджект'!$A$1:$D$150,4,0))</f>
        <v/>
      </c>
      <c r="H125" s="26" t="str">
        <f aca="true">IF(J125 = "-", INDIRECT("D" &amp; ROW() - 1) * 1890,"")</f>
        <v/>
      </c>
      <c r="I125" s="26" t="str">
        <f aca="true">IF(J125 = "-", INDIRECT("C" &amp; ROW() - 1),"")</f>
        <v/>
      </c>
      <c r="R125" s="23" t="str">
        <f aca="true">IF(Q125 = "", "", Q125 / INDIRECT("D" &amp; ROW() - 1) )</f>
        <v/>
      </c>
      <c r="S125" s="24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5"/>
      <c r="C126" s="25" t="str">
        <f aca="false">IF(E126="","",VLOOKUP(E126,'SKU Милкпроджект'!$A$1:$C$150,3,0))</f>
        <v/>
      </c>
      <c r="D126" s="25" t="str">
        <f aca="false">IF(E126="","",VLOOKUP(E126,'SKU Милкпроджект'!$A$1:$D$150,4,0))</f>
        <v/>
      </c>
      <c r="H126" s="26" t="str">
        <f aca="true">IF(J126 = "-", INDIRECT("D" &amp; ROW() - 1) * 1890,"")</f>
        <v/>
      </c>
      <c r="I126" s="26" t="str">
        <f aca="true">IF(J126 = "-", INDIRECT("C" &amp; ROW() - 1),"")</f>
        <v/>
      </c>
      <c r="R126" s="23" t="str">
        <f aca="true">IF(Q126 = "", "", Q126 / INDIRECT("D" &amp; ROW() - 1) )</f>
        <v/>
      </c>
      <c r="S126" s="24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5"/>
      <c r="C127" s="25" t="str">
        <f aca="false">IF(E127="","",VLOOKUP(E127,'SKU Милкпроджект'!$A$1:$C$150,3,0))</f>
        <v/>
      </c>
      <c r="D127" s="25" t="str">
        <f aca="false">IF(E127="","",VLOOKUP(E127,'SKU Милкпроджект'!$A$1:$D$150,4,0))</f>
        <v/>
      </c>
      <c r="H127" s="26" t="str">
        <f aca="true">IF(J127 = "-", INDIRECT("D" &amp; ROW() - 1) * 1890,"")</f>
        <v/>
      </c>
      <c r="I127" s="26" t="str">
        <f aca="true">IF(J127 = "-", INDIRECT("C" &amp; ROW() - 1),"")</f>
        <v/>
      </c>
      <c r="R127" s="23" t="str">
        <f aca="true">IF(Q127 = "", "", Q127 / INDIRECT("D" &amp; ROW() - 1) )</f>
        <v/>
      </c>
      <c r="S127" s="24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5"/>
      <c r="C128" s="25" t="str">
        <f aca="false">IF(E128="","",VLOOKUP(E128,'SKU Милкпроджект'!$A$1:$C$150,3,0))</f>
        <v/>
      </c>
      <c r="D128" s="25" t="str">
        <f aca="false">IF(E128="","",VLOOKUP(E128,'SKU Милкпроджект'!$A$1:$D$150,4,0))</f>
        <v/>
      </c>
      <c r="H128" s="26" t="str">
        <f aca="true">IF(J128 = "-", INDIRECT("D" &amp; ROW() - 1) * 1890,"")</f>
        <v/>
      </c>
      <c r="I128" s="26" t="str">
        <f aca="true">IF(J128 = "-", INDIRECT("C" &amp; ROW() - 1),"")</f>
        <v/>
      </c>
      <c r="R128" s="23" t="str">
        <f aca="true">IF(Q128 = "", "", Q128 / INDIRECT("D" &amp; ROW() - 1) )</f>
        <v/>
      </c>
      <c r="S128" s="24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5"/>
      <c r="C129" s="25" t="str">
        <f aca="false">IF(E129="","",VLOOKUP(E129,'SKU Милкпроджект'!$A$1:$C$150,3,0))</f>
        <v/>
      </c>
      <c r="D129" s="25" t="str">
        <f aca="false">IF(E129="","",VLOOKUP(E129,'SKU Милкпроджект'!$A$1:$D$150,4,0))</f>
        <v/>
      </c>
      <c r="H129" s="26" t="str">
        <f aca="true">IF(J129 = "-", INDIRECT("D" &amp; ROW() - 1) * 1890,"")</f>
        <v/>
      </c>
      <c r="I129" s="26" t="str">
        <f aca="true">IF(J129 = "-", INDIRECT("C" &amp; ROW() - 1),"")</f>
        <v/>
      </c>
      <c r="R129" s="23" t="str">
        <f aca="true">IF(Q129 = "", "", Q129 / INDIRECT("D" &amp; ROW() - 1) )</f>
        <v/>
      </c>
      <c r="S129" s="24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5"/>
      <c r="C130" s="25" t="str">
        <f aca="false">IF(E130="","",VLOOKUP(E130,'SKU Милкпроджект'!$A$1:$C$150,3,0))</f>
        <v/>
      </c>
      <c r="D130" s="25" t="str">
        <f aca="false">IF(E130="","",VLOOKUP(E130,'SKU Милкпроджект'!$A$1:$D$150,4,0))</f>
        <v/>
      </c>
      <c r="H130" s="26" t="str">
        <f aca="true">IF(J130 = "-", INDIRECT("D" &amp; ROW() - 1) * 1890,"")</f>
        <v/>
      </c>
      <c r="I130" s="26" t="str">
        <f aca="true">IF(J130 = "-", INDIRECT("C" &amp; ROW() - 1),"")</f>
        <v/>
      </c>
      <c r="R130" s="23" t="str">
        <f aca="true">IF(Q130 = "", "", Q130 / INDIRECT("D" &amp; ROW() - 1) )</f>
        <v/>
      </c>
      <c r="S130" s="24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5"/>
      <c r="C131" s="25" t="str">
        <f aca="false">IF(E131="","",VLOOKUP(E131,'SKU Милкпроджект'!$A$1:$C$150,3,0))</f>
        <v/>
      </c>
      <c r="D131" s="25" t="str">
        <f aca="false">IF(E131="","",VLOOKUP(E131,'SKU Милкпроджект'!$A$1:$D$150,4,0))</f>
        <v/>
      </c>
      <c r="H131" s="26" t="str">
        <f aca="true">IF(J131 = "-", INDIRECT("D" &amp; ROW() - 1) * 1890,"")</f>
        <v/>
      </c>
      <c r="I131" s="26" t="str">
        <f aca="true">IF(J131 = "-", INDIRECT("C" &amp; ROW() - 1),"")</f>
        <v/>
      </c>
      <c r="R131" s="23" t="str">
        <f aca="true">IF(Q131 = "", "", Q131 / INDIRECT("D" &amp; ROW() - 1) )</f>
        <v/>
      </c>
      <c r="S131" s="24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5"/>
      <c r="C132" s="25" t="str">
        <f aca="false">IF(E132="","",VLOOKUP(E132,'SKU Милкпроджект'!$A$1:$C$150,3,0))</f>
        <v/>
      </c>
      <c r="D132" s="25" t="str">
        <f aca="false">IF(E132="","",VLOOKUP(E132,'SKU Милкпроджект'!$A$1:$D$150,4,0))</f>
        <v/>
      </c>
      <c r="H132" s="26" t="str">
        <f aca="true">IF(J132 = "-", INDIRECT("D" &amp; ROW() - 1) * 1890,"")</f>
        <v/>
      </c>
      <c r="I132" s="26" t="str">
        <f aca="true">IF(J132 = "-", INDIRECT("C" &amp; ROW() - 1),"")</f>
        <v/>
      </c>
      <c r="R132" s="23" t="str">
        <f aca="true">IF(Q132 = "", "", Q132 / INDIRECT("D" &amp; ROW() - 1) )</f>
        <v/>
      </c>
      <c r="S132" s="24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5"/>
      <c r="C133" s="25" t="str">
        <f aca="false">IF(E133="","",VLOOKUP(E133,'SKU Милкпроджект'!$A$1:$C$150,3,0))</f>
        <v/>
      </c>
      <c r="D133" s="25" t="str">
        <f aca="false">IF(E133="","",VLOOKUP(E133,'SKU Милкпроджект'!$A$1:$D$150,4,0))</f>
        <v/>
      </c>
      <c r="H133" s="26" t="str">
        <f aca="true">IF(J133 = "-", INDIRECT("D" &amp; ROW() - 1) * 1890,"")</f>
        <v/>
      </c>
      <c r="I133" s="26" t="str">
        <f aca="true">IF(J133 = "-", INDIRECT("C" &amp; ROW() - 1),"")</f>
        <v/>
      </c>
      <c r="R133" s="23" t="str">
        <f aca="true">IF(Q133 = "", "", Q133 / INDIRECT("D" &amp; ROW() - 1) )</f>
        <v/>
      </c>
      <c r="S133" s="24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5"/>
      <c r="C134" s="25" t="str">
        <f aca="false">IF(E134="","",VLOOKUP(E134,'SKU Милкпроджект'!$A$1:$C$150,3,0))</f>
        <v/>
      </c>
      <c r="D134" s="25" t="str">
        <f aca="false">IF(E134="","",VLOOKUP(E134,'SKU Милкпроджект'!$A$1:$D$150,4,0))</f>
        <v/>
      </c>
      <c r="H134" s="26" t="str">
        <f aca="true">IF(J134 = "-", INDIRECT("D" &amp; ROW() - 1) * 1890,"")</f>
        <v/>
      </c>
      <c r="I134" s="26" t="str">
        <f aca="true">IF(J134 = "-", INDIRECT("C" &amp; ROW() - 1),"")</f>
        <v/>
      </c>
      <c r="R134" s="23" t="str">
        <f aca="true">IF(Q134 = "", "", Q134 / INDIRECT("D" &amp; ROW() - 1) )</f>
        <v/>
      </c>
      <c r="S134" s="24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5"/>
      <c r="C135" s="25" t="str">
        <f aca="false">IF(E135="","",VLOOKUP(E135,'SKU Милкпроджект'!$A$1:$C$150,3,0))</f>
        <v/>
      </c>
      <c r="D135" s="25"/>
      <c r="H135" s="26" t="str">
        <f aca="true">IF(J135 = "-", INDIRECT("D" &amp; ROW() - 1) * 1890,"")</f>
        <v/>
      </c>
      <c r="I135" s="26" t="str">
        <f aca="true">IF(J135 = "-", INDIRECT("C" &amp; ROW() - 1),"")</f>
        <v/>
      </c>
      <c r="R135" s="23" t="str">
        <f aca="true">IF(Q135 = "", "", Q135 / INDIRECT("D" &amp; ROW() - 1) )</f>
        <v/>
      </c>
      <c r="S135" s="24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5"/>
      <c r="C136" s="25" t="str">
        <f aca="false">IF(E136="","",VLOOKUP(E136,'SKU Милкпроджект'!$A$1:$C$150,3,0))</f>
        <v/>
      </c>
      <c r="D136" s="25"/>
      <c r="H136" s="26" t="str">
        <f aca="true">IF(J136 = "-", INDIRECT("D" &amp; ROW() - 1) * 1890,"")</f>
        <v/>
      </c>
      <c r="I136" s="26" t="str">
        <f aca="true">IF(J136 = "-", INDIRECT("C" &amp; ROW() - 1),"")</f>
        <v/>
      </c>
      <c r="R136" s="23" t="str">
        <f aca="true">IF(Q136 = "", "", Q136 / INDIRECT("D" &amp; ROW() - 1) )</f>
        <v/>
      </c>
      <c r="S136" s="24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5"/>
      <c r="C137" s="25" t="str">
        <f aca="false">IF(E137="","",VLOOKUP(E137,'SKU Милкпроджект'!$A$1:$C$150,3,0))</f>
        <v/>
      </c>
      <c r="D137" s="25"/>
      <c r="H137" s="26" t="str">
        <f aca="true">IF(J137 = "-", INDIRECT("D" &amp; ROW() - 1) * 1890,"")</f>
        <v/>
      </c>
      <c r="I137" s="26" t="str">
        <f aca="true">IF(J137 = "-", INDIRECT("C" &amp; ROW() - 1),"")</f>
        <v/>
      </c>
      <c r="R137" s="23" t="str">
        <f aca="true">IF(Q137 = "", "", Q137 / INDIRECT("D" &amp; ROW() - 1) )</f>
        <v/>
      </c>
      <c r="S137" s="24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5"/>
      <c r="C138" s="25" t="str">
        <f aca="false">IF(E138="","",VLOOKUP(E138,'SKU Милкпроджект'!$A$1:$C$150,3,0))</f>
        <v/>
      </c>
      <c r="D138" s="25"/>
      <c r="H138" s="26" t="str">
        <f aca="true">IF(J138 = "-", INDIRECT("D" &amp; ROW() - 1) * 1890,"")</f>
        <v/>
      </c>
      <c r="I138" s="26" t="str">
        <f aca="true">IF(J138 = "-", INDIRECT("C" &amp; ROW() - 1),"")</f>
        <v/>
      </c>
      <c r="R138" s="23" t="str">
        <f aca="true">IF(Q138 = "", "", Q138 / INDIRECT("D" &amp; ROW() - 1) )</f>
        <v/>
      </c>
      <c r="S138" s="24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5"/>
      <c r="C139" s="25" t="str">
        <f aca="false">IF(E139="","",VLOOKUP(E139,'SKU Милкпроджект'!$A$1:$C$150,3,0))</f>
        <v/>
      </c>
      <c r="D139" s="25"/>
      <c r="H139" s="26" t="str">
        <f aca="true">IF(J139 = "-", INDIRECT("D" &amp; ROW() - 1) * 1890,"")</f>
        <v/>
      </c>
      <c r="I139" s="26" t="str">
        <f aca="true">IF(J139 = "-", INDIRECT("C" &amp; ROW() - 1),"")</f>
        <v/>
      </c>
      <c r="R139" s="23" t="str">
        <f aca="true">IF(Q139 = "", "", Q139 / INDIRECT("D" &amp; ROW() - 1) )</f>
        <v/>
      </c>
      <c r="S139" s="24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5"/>
      <c r="C140" s="25" t="str">
        <f aca="false">IF(E140="","",VLOOKUP(E140,'SKU Милкпроджект'!$A$1:$C$150,3,0))</f>
        <v/>
      </c>
      <c r="D140" s="25"/>
      <c r="H140" s="26" t="str">
        <f aca="true">IF(J140 = "-", INDIRECT("D" &amp; ROW() - 1) * 1890,"")</f>
        <v/>
      </c>
      <c r="I140" s="26" t="str">
        <f aca="true">IF(J140 = "-", INDIRECT("C" &amp; ROW() - 1),"")</f>
        <v/>
      </c>
      <c r="R140" s="23" t="str">
        <f aca="true">IF(Q140 = "", "", Q140 / INDIRECT("D" &amp; ROW() - 1) )</f>
        <v/>
      </c>
      <c r="S140" s="24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5"/>
      <c r="C141" s="25" t="str">
        <f aca="false">IF(E141="","",VLOOKUP(E141,'SKU Милкпроджект'!$A$1:$C$150,3,0))</f>
        <v/>
      </c>
      <c r="D141" s="25"/>
      <c r="H141" s="26" t="str">
        <f aca="true">IF(J141 = "-", INDIRECT("D" &amp; ROW() - 1) * 1890,"")</f>
        <v/>
      </c>
      <c r="I141" s="26" t="str">
        <f aca="true">IF(J141 = "-", INDIRECT("C" &amp; ROW() - 1),"")</f>
        <v/>
      </c>
      <c r="R141" s="23" t="str">
        <f aca="true">IF(Q141 = "", "", Q141 / INDIRECT("D" &amp; ROW() - 1) )</f>
        <v/>
      </c>
      <c r="S141" s="24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5"/>
      <c r="C142" s="25" t="str">
        <f aca="false">IF(E142="","",VLOOKUP(E142,'SKU Милкпроджект'!$A$1:$C$150,3,0))</f>
        <v/>
      </c>
      <c r="D142" s="25"/>
      <c r="H142" s="26" t="str">
        <f aca="true">IF(J142 = "-", INDIRECT("D" &amp; ROW() - 1) * 1890,"")</f>
        <v/>
      </c>
      <c r="I142" s="26" t="str">
        <f aca="true">IF(J142 = "-", INDIRECT("C" &amp; ROW() - 1),"")</f>
        <v/>
      </c>
      <c r="R142" s="23" t="str">
        <f aca="true">IF(Q142 = "", "", Q142 / INDIRECT("D" &amp; ROW() - 1) )</f>
        <v/>
      </c>
      <c r="S142" s="24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5"/>
      <c r="C143" s="25" t="str">
        <f aca="false">IF(E143="","",VLOOKUP(E143,'SKU Милкпроджект'!$A$1:$C$150,3,0))</f>
        <v/>
      </c>
      <c r="D143" s="25"/>
      <c r="H143" s="26" t="str">
        <f aca="true">IF(J143 = "-", INDIRECT("D" &amp; ROW() - 1) * 1890,"")</f>
        <v/>
      </c>
      <c r="I143" s="26" t="str">
        <f aca="true">IF(J143 = "-", INDIRECT("C" &amp; ROW() - 1),"")</f>
        <v/>
      </c>
      <c r="R143" s="23" t="str">
        <f aca="true">IF(Q143 = "", "", Q143 / INDIRECT("D" &amp; ROW() - 1) )</f>
        <v/>
      </c>
      <c r="S143" s="24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5"/>
      <c r="C144" s="25" t="str">
        <f aca="false">IF(E144="","",VLOOKUP(E144,'SKU Милкпроджект'!$A$1:$C$150,3,0))</f>
        <v/>
      </c>
      <c r="D144" s="25"/>
      <c r="H144" s="26" t="str">
        <f aca="true">IF(J144 = "-", INDIRECT("D" &amp; ROW() - 1) * 1890,"")</f>
        <v/>
      </c>
      <c r="I144" s="26" t="str">
        <f aca="true">IF(J144 = "-", INDIRECT("C" &amp; ROW() - 1),"")</f>
        <v/>
      </c>
      <c r="R144" s="23" t="str">
        <f aca="true">IF(Q144 = "", "", Q144 / INDIRECT("D" &amp; ROW() - 1) )</f>
        <v/>
      </c>
      <c r="S144" s="24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5"/>
      <c r="C145" s="25" t="str">
        <f aca="false">IF(E145="","",VLOOKUP(E145,'SKU Милкпроджект'!$A$1:$C$150,3,0))</f>
        <v/>
      </c>
      <c r="D145" s="25"/>
      <c r="H145" s="26" t="str">
        <f aca="true">IF(J145 = "-", INDIRECT("D" &amp; ROW() - 1) * 1890,"")</f>
        <v/>
      </c>
      <c r="I145" s="26" t="str">
        <f aca="true">IF(J145 = "-", INDIRECT("C" &amp; ROW() - 1),"")</f>
        <v/>
      </c>
      <c r="R145" s="23" t="str">
        <f aca="true">IF(Q145 = "", "", Q145 / INDIRECT("D" &amp; ROW() - 1) )</f>
        <v/>
      </c>
      <c r="S145" s="24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5"/>
      <c r="C146" s="25" t="str">
        <f aca="false">IF(E146="","",VLOOKUP(E146,'SKU Милкпроджект'!$A$1:$C$150,3,0))</f>
        <v/>
      </c>
      <c r="D146" s="25"/>
      <c r="H146" s="26" t="str">
        <f aca="true">IF(J146 = "-", INDIRECT("D" &amp; ROW() - 1) * 1890,"")</f>
        <v/>
      </c>
      <c r="I146" s="26" t="str">
        <f aca="true">IF(J146 = "-", INDIRECT("C" &amp; ROW() - 1),"")</f>
        <v/>
      </c>
      <c r="R146" s="23" t="str">
        <f aca="true">IF(Q146 = "", "", Q146 / INDIRECT("D" &amp; ROW() - 1) )</f>
        <v/>
      </c>
      <c r="S146" s="24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5"/>
      <c r="C147" s="25" t="str">
        <f aca="false">IF(E147="","",VLOOKUP(E147,'SKU Милкпроджект'!$A$1:$C$150,3,0))</f>
        <v/>
      </c>
      <c r="D147" s="25"/>
      <c r="H147" s="26" t="str">
        <f aca="true">IF(J147 = "-", INDIRECT("D" &amp; ROW() - 1) * 1890,"")</f>
        <v/>
      </c>
      <c r="I147" s="26" t="str">
        <f aca="true">IF(J147 = "-", INDIRECT("C" &amp; ROW() - 1),"")</f>
        <v/>
      </c>
      <c r="R147" s="23" t="str">
        <f aca="true">IF(Q147 = "", "", Q147 / INDIRECT("D" &amp; ROW() - 1) )</f>
        <v/>
      </c>
      <c r="S147" s="24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5"/>
      <c r="C148" s="25" t="str">
        <f aca="false">IF(E148="","",VLOOKUP(E148,'SKU Милкпроджект'!$A$1:$C$150,3,0))</f>
        <v/>
      </c>
      <c r="D148" s="25"/>
      <c r="H148" s="26" t="str">
        <f aca="true">IF(J148 = "-", INDIRECT("D" &amp; ROW() - 1) * 1890,"")</f>
        <v/>
      </c>
      <c r="I148" s="26" t="str">
        <f aca="true">IF(J148 = "-", INDIRECT("C" &amp; ROW() - 1),"")</f>
        <v/>
      </c>
      <c r="R148" s="23" t="str">
        <f aca="true">IF(Q148 = "", "", Q148 / INDIRECT("D" &amp; ROW() - 1) )</f>
        <v/>
      </c>
      <c r="S148" s="24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5"/>
      <c r="C149" s="25" t="str">
        <f aca="false">IF(E149="","",VLOOKUP(E149,'SKU Милкпроджект'!$A$1:$C$150,3,0))</f>
        <v/>
      </c>
      <c r="D149" s="25"/>
      <c r="H149" s="26" t="str">
        <f aca="true">IF(J149 = "-", INDIRECT("D" &amp; ROW() - 1) * 1890,"")</f>
        <v/>
      </c>
      <c r="I149" s="26" t="str">
        <f aca="true">IF(J149 = "-", INDIRECT("C" &amp; ROW() - 1),"")</f>
        <v/>
      </c>
      <c r="R149" s="23" t="str">
        <f aca="true">IF(Q149 = "", "", Q149 / INDIRECT("D" &amp; ROW() - 1) )</f>
        <v/>
      </c>
      <c r="S149" s="24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5"/>
      <c r="C150" s="25"/>
      <c r="D150" s="25"/>
      <c r="H150" s="26" t="str">
        <f aca="true">IF(J150 = "-", INDIRECT("D" &amp; ROW() - 1) * 1890,"")</f>
        <v/>
      </c>
      <c r="I150" s="26" t="str">
        <f aca="true">IF(J150 = "-", INDIRECT("C" &amp; ROW() - 1),"")</f>
        <v/>
      </c>
      <c r="R150" s="23" t="str">
        <f aca="true">IF(Q150 = "", "", Q150 / INDIRECT("D" &amp; ROW() - 1) )</f>
        <v/>
      </c>
      <c r="S150" s="24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5"/>
      <c r="C151" s="25"/>
      <c r="D151" s="25"/>
      <c r="H151" s="26" t="str">
        <f aca="true">IF(J151 = "-", INDIRECT("D" &amp; ROW() - 1) * 1890,"")</f>
        <v/>
      </c>
      <c r="I151" s="26" t="str">
        <f aca="true">IF(J151 = "-", INDIRECT("C" &amp; ROW() - 1),"")</f>
        <v/>
      </c>
      <c r="R151" s="23" t="str">
        <f aca="true">IF(Q151 = "", "", Q151 / INDIRECT("D" &amp; ROW() - 1) )</f>
        <v/>
      </c>
      <c r="S151" s="24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5"/>
      <c r="C152" s="25"/>
      <c r="D152" s="25"/>
      <c r="H152" s="26" t="str">
        <f aca="true">IF(J152 = "-", INDIRECT("D" &amp; ROW() - 1) * 1890,"")</f>
        <v/>
      </c>
      <c r="I152" s="26" t="str">
        <f aca="true">IF(J152 = "-", INDIRECT("C" &amp; ROW() - 1),"")</f>
        <v/>
      </c>
      <c r="R152" s="23" t="str">
        <f aca="true">IF(Q152 = "", "", Q152 / INDIRECT("D" &amp; ROW() - 1) )</f>
        <v/>
      </c>
      <c r="S152" s="24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5"/>
      <c r="C153" s="25"/>
      <c r="D153" s="25"/>
      <c r="H153" s="26" t="str">
        <f aca="true">IF(J153 = "-", INDIRECT("D" &amp; ROW() - 1) * 1890,"")</f>
        <v/>
      </c>
      <c r="I153" s="26" t="str">
        <f aca="true">IF(J153 = "-", INDIRECT("C" &amp; ROW() - 1),"")</f>
        <v/>
      </c>
      <c r="R153" s="23" t="str">
        <f aca="true">IF(Q153 = "", "", Q153 / INDIRECT("D" &amp; ROW() - 1) )</f>
        <v/>
      </c>
      <c r="S153" s="24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5"/>
      <c r="C154" s="25"/>
      <c r="D154" s="25"/>
      <c r="H154" s="26" t="str">
        <f aca="true">IF(J154 = "-", INDIRECT("D" &amp; ROW() - 1) * 1890,"")</f>
        <v/>
      </c>
      <c r="I154" s="26" t="str">
        <f aca="true">IF(J154 = "-", INDIRECT("C" &amp; ROW() - 1),"")</f>
        <v/>
      </c>
      <c r="R154" s="23" t="str">
        <f aca="true">IF(Q154 = "", "", Q154 / INDIRECT("D" &amp; ROW() - 1) )</f>
        <v/>
      </c>
      <c r="S154" s="24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5"/>
      <c r="C155" s="25"/>
      <c r="D155" s="25"/>
      <c r="H155" s="26" t="str">
        <f aca="true">IF(J155 = "-", INDIRECT("D" &amp; ROW() - 1) * 1890,"")</f>
        <v/>
      </c>
      <c r="I155" s="26" t="str">
        <f aca="true">IF(J155 = "-", INDIRECT("C" &amp; ROW() - 1),"")</f>
        <v/>
      </c>
      <c r="R155" s="23" t="str">
        <f aca="true">IF(Q155 = "", "", Q155 / INDIRECT("D" &amp; ROW() - 1) )</f>
        <v/>
      </c>
      <c r="S155" s="24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5"/>
      <c r="C156" s="25"/>
      <c r="D156" s="25"/>
      <c r="H156" s="26" t="str">
        <f aca="true">IF(J156 = "-", INDIRECT("D" &amp; ROW() - 1) * 1890,"")</f>
        <v/>
      </c>
      <c r="I156" s="26" t="str">
        <f aca="true">IF(J156 = "-", INDIRECT("C" &amp; ROW() - 1),"")</f>
        <v/>
      </c>
      <c r="R156" s="23" t="str">
        <f aca="true">IF(Q156 = "", "", Q156 / INDIRECT("D" &amp; ROW() - 1) )</f>
        <v/>
      </c>
      <c r="S156" s="24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5"/>
      <c r="C157" s="25"/>
      <c r="D157" s="25"/>
      <c r="H157" s="26" t="str">
        <f aca="true">IF(J157 = "-", INDIRECT("D" &amp; ROW() - 1) * 1890,"")</f>
        <v/>
      </c>
      <c r="I157" s="26" t="str">
        <f aca="true">IF(J157 = "-", INDIRECT("C" &amp; ROW() - 1),"")</f>
        <v/>
      </c>
      <c r="R157" s="23" t="str">
        <f aca="true">IF(Q157 = "", "", Q157 / INDIRECT("D" &amp; ROW() - 1) )</f>
        <v/>
      </c>
      <c r="S157" s="24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5"/>
      <c r="C158" s="25"/>
      <c r="D158" s="25"/>
      <c r="H158" s="26" t="str">
        <f aca="true">IF(J158 = "-", INDIRECT("D" &amp; ROW() - 1) * 1890,"")</f>
        <v/>
      </c>
      <c r="I158" s="26" t="str">
        <f aca="true">IF(J158 = "-", INDIRECT("C" &amp; ROW() - 1),"")</f>
        <v/>
      </c>
      <c r="R158" s="23" t="str">
        <f aca="true">IF(Q158 = "", "", Q158 / INDIRECT("D" &amp; ROW() - 1) )</f>
        <v/>
      </c>
      <c r="S158" s="24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5"/>
      <c r="C159" s="25"/>
      <c r="D159" s="25"/>
      <c r="H159" s="26" t="str">
        <f aca="true">IF(J159 = "-", INDIRECT("D" &amp; ROW() - 1) * 1890,"")</f>
        <v/>
      </c>
      <c r="I159" s="26" t="str">
        <f aca="true">IF(J159 = "-", INDIRECT("C" &amp; ROW() - 1),"")</f>
        <v/>
      </c>
      <c r="R159" s="23" t="str">
        <f aca="true">IF(Q159 = "", "", Q159 / INDIRECT("D" &amp; ROW() - 1) )</f>
        <v/>
      </c>
      <c r="S159" s="24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5"/>
      <c r="C160" s="25"/>
      <c r="D160" s="25"/>
      <c r="H160" s="26" t="str">
        <f aca="true">IF(J160 = "-", INDIRECT("D" &amp; ROW() - 1) * 1890,"")</f>
        <v/>
      </c>
      <c r="I160" s="26" t="str">
        <f aca="true">IF(J160 = "-", INDIRECT("C" &amp; ROW() - 1),"")</f>
        <v/>
      </c>
      <c r="R160" s="23" t="str">
        <f aca="true">IF(Q160 = "", "", Q160 / INDIRECT("D" &amp; ROW() - 1) )</f>
        <v/>
      </c>
      <c r="S160" s="24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5"/>
      <c r="C161" s="25"/>
      <c r="D161" s="25"/>
      <c r="H161" s="26" t="str">
        <f aca="true">IF(J161 = "-", INDIRECT("D" &amp; ROW() - 1) * 1890,"")</f>
        <v/>
      </c>
      <c r="I161" s="26" t="str">
        <f aca="true">IF(J161 = "-", INDIRECT("C" &amp; ROW() - 1),"")</f>
        <v/>
      </c>
      <c r="R161" s="23" t="str">
        <f aca="true">IF(Q161 = "", "", Q161 / INDIRECT("D" &amp; ROW() - 1) )</f>
        <v/>
      </c>
      <c r="S161" s="24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5"/>
      <c r="C162" s="25"/>
      <c r="D162" s="25"/>
      <c r="H162" s="26" t="str">
        <f aca="true">IF(J162 = "-", INDIRECT("D" &amp; ROW() - 1) * 1890,"")</f>
        <v/>
      </c>
      <c r="I162" s="26" t="str">
        <f aca="true">IF(J162 = "-", INDIRECT("C" &amp; ROW() - 1),"")</f>
        <v/>
      </c>
      <c r="R162" s="23" t="str">
        <f aca="true">IF(Q162 = "", "", Q162 / INDIRECT("D" &amp; ROW() - 1) )</f>
        <v/>
      </c>
      <c r="S162" s="24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5"/>
      <c r="C163" s="25"/>
      <c r="D163" s="25"/>
      <c r="H163" s="26" t="str">
        <f aca="true">IF(J163 = "-", INDIRECT("D" &amp; ROW() - 1) * 1890,"")</f>
        <v/>
      </c>
      <c r="I163" s="26" t="str">
        <f aca="true">IF(J163 = "-", INDIRECT("C" &amp; ROW() - 1),"")</f>
        <v/>
      </c>
      <c r="R163" s="23" t="str">
        <f aca="true">IF(Q163 = "", "", Q163 / INDIRECT("D" &amp; ROW() - 1) )</f>
        <v/>
      </c>
      <c r="S163" s="24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5"/>
      <c r="C164" s="25"/>
      <c r="D164" s="25"/>
      <c r="H164" s="26" t="str">
        <f aca="true">IF(J164 = "-", INDIRECT("D" &amp; ROW() - 1) * 1890,"")</f>
        <v/>
      </c>
      <c r="I164" s="26" t="str">
        <f aca="true">IF(J164 = "-", INDIRECT("C" &amp; ROW() - 1),"")</f>
        <v/>
      </c>
      <c r="R164" s="23" t="str">
        <f aca="true">IF(Q164 = "", "", Q164 / INDIRECT("D" &amp; ROW() - 1) )</f>
        <v/>
      </c>
      <c r="S164" s="24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5"/>
      <c r="C165" s="25"/>
      <c r="D165" s="25"/>
      <c r="H165" s="26" t="str">
        <f aca="true">IF(J165 = "-", INDIRECT("D" &amp; ROW() - 1) * 1890,"")</f>
        <v/>
      </c>
      <c r="I165" s="26" t="str">
        <f aca="true">IF(J165 = "-", INDIRECT("C" &amp; ROW() - 1),"")</f>
        <v/>
      </c>
      <c r="R165" s="23" t="str">
        <f aca="true">IF(Q165 = "", "", Q165 / INDIRECT("D" &amp; ROW() - 1) )</f>
        <v/>
      </c>
      <c r="S165" s="24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5"/>
      <c r="C166" s="25"/>
      <c r="D166" s="25"/>
      <c r="I166" s="26" t="str">
        <f aca="true">IF(J166 = "-", INDIRECT("C" &amp; ROW() - 1),"")</f>
        <v/>
      </c>
      <c r="R166" s="23" t="str">
        <f aca="true">IF(Q166 = "", "", Q166 / INDIRECT("D" &amp; ROW() - 1) )</f>
        <v/>
      </c>
      <c r="S166" s="24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5"/>
      <c r="C167" s="25"/>
      <c r="D167" s="25"/>
      <c r="I167" s="26" t="str">
        <f aca="true">IF(J167 = "-", INDIRECT("C" &amp; ROW() - 1),"")</f>
        <v/>
      </c>
      <c r="R167" s="23" t="str">
        <f aca="true">IF(Q167 = "", "", Q167 / INDIRECT("D" &amp; ROW() - 1) )</f>
        <v/>
      </c>
      <c r="S167" s="24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5"/>
      <c r="C168" s="25"/>
      <c r="D168" s="25"/>
      <c r="I168" s="26" t="str">
        <f aca="true">IF(J168 = "-", INDIRECT("C" &amp; ROW() - 1),"")</f>
        <v/>
      </c>
      <c r="R168" s="23" t="str">
        <f aca="true">IF(Q168 = "", "", Q168 / INDIRECT("D" &amp; ROW() - 1) )</f>
        <v/>
      </c>
      <c r="S168" s="24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5"/>
      <c r="C169" s="25"/>
      <c r="D169" s="25"/>
      <c r="I169" s="26" t="str">
        <f aca="true">IF(J169 = "-", INDIRECT("C" &amp; ROW() - 1),"")</f>
        <v/>
      </c>
      <c r="R169" s="23" t="str">
        <f aca="true">IF(Q169 = "", "", Q169 / INDIRECT("D" &amp; ROW() - 1) )</f>
        <v/>
      </c>
      <c r="S169" s="24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5"/>
      <c r="C170" s="25"/>
      <c r="D170" s="25"/>
      <c r="I170" s="26" t="str">
        <f aca="true">IF(J170 = "-", INDIRECT("C" &amp; ROW() - 1),"")</f>
        <v/>
      </c>
      <c r="R170" s="23" t="str">
        <f aca="true">IF(Q170 = "", "", Q170 / INDIRECT("D" &amp; ROW() - 1) )</f>
        <v/>
      </c>
      <c r="S170" s="24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5"/>
      <c r="C171" s="25"/>
      <c r="D171" s="25"/>
      <c r="I171" s="26" t="str">
        <f aca="true">IF(J171 = "-", INDIRECT("C" &amp; ROW() - 1),"")</f>
        <v/>
      </c>
      <c r="R171" s="23" t="str">
        <f aca="true">IF(Q171 = "", "", Q171 / INDIRECT("D" &amp; ROW() - 1) )</f>
        <v/>
      </c>
      <c r="S171" s="24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5"/>
      <c r="C172" s="25"/>
      <c r="D172" s="25"/>
      <c r="I172" s="26" t="str">
        <f aca="true">IF(J172 = "-", INDIRECT("C" &amp; ROW() - 1),"")</f>
        <v/>
      </c>
      <c r="R172" s="23" t="str">
        <f aca="true">IF(Q172 = "", "", Q172 / INDIRECT("D" &amp; ROW() - 1) )</f>
        <v/>
      </c>
      <c r="S172" s="24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5"/>
      <c r="C173" s="25"/>
      <c r="D173" s="25"/>
      <c r="I173" s="26" t="str">
        <f aca="true">IF(J173 = "-", INDIRECT("C" &amp; ROW() - 1),"")</f>
        <v/>
      </c>
      <c r="R173" s="23" t="str">
        <f aca="true">IF(Q173 = "", "", Q173 / INDIRECT("D" &amp; ROW() - 1) )</f>
        <v/>
      </c>
      <c r="S173" s="24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5"/>
      <c r="C174" s="25"/>
      <c r="D174" s="25"/>
      <c r="I174" s="26" t="str">
        <f aca="true">IF(J174 = "-", INDIRECT("C" &amp; ROW() - 1),"")</f>
        <v/>
      </c>
      <c r="R174" s="23" t="str">
        <f aca="true">IF(Q174 = "", "", Q174 / INDIRECT("D" &amp; ROW() - 1) )</f>
        <v/>
      </c>
      <c r="S174" s="24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5"/>
      <c r="C175" s="25"/>
      <c r="D175" s="25"/>
      <c r="I175" s="26" t="str">
        <f aca="true">IF(J175 = "-", INDIRECT("C" &amp; ROW() - 1),"")</f>
        <v/>
      </c>
      <c r="R175" s="23" t="str">
        <f aca="true">IF(Q175 = "", "", Q175 / INDIRECT("D" &amp; ROW() - 1) )</f>
        <v/>
      </c>
      <c r="S175" s="24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5"/>
      <c r="C176" s="25"/>
      <c r="D176" s="25"/>
      <c r="I176" s="26" t="str">
        <f aca="true">IF(J176 = "-", INDIRECT("C" &amp; ROW() - 1),"")</f>
        <v/>
      </c>
      <c r="R176" s="23" t="str">
        <f aca="true">IF(Q176 = "", "", Q176 / INDIRECT("D" &amp; ROW() - 1) )</f>
        <v/>
      </c>
      <c r="S176" s="24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5"/>
      <c r="C177" s="25"/>
      <c r="D177" s="25"/>
      <c r="I177" s="26" t="str">
        <f aca="true">IF(J177 = "-", INDIRECT("C" &amp; ROW() - 1),"")</f>
        <v/>
      </c>
      <c r="R177" s="23" t="str">
        <f aca="true">IF(Q177 = "", "", Q177 / INDIRECT("D" &amp; ROW() - 1) )</f>
        <v/>
      </c>
      <c r="S177" s="24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5"/>
      <c r="C178" s="25"/>
      <c r="D178" s="25"/>
      <c r="I178" s="26" t="str">
        <f aca="true">IF(J178 = "-", INDIRECT("C" &amp; ROW() - 1),"")</f>
        <v/>
      </c>
      <c r="R178" s="23" t="str">
        <f aca="true">IF(Q178 = "", "", Q178 / INDIRECT("D" &amp; ROW() - 1) )</f>
        <v/>
      </c>
      <c r="S178" s="24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5"/>
      <c r="C179" s="25"/>
      <c r="D179" s="25"/>
      <c r="I179" s="26" t="str">
        <f aca="true">IF(J179 = "-", INDIRECT("C" &amp; ROW() - 1),"")</f>
        <v/>
      </c>
      <c r="R179" s="23" t="str">
        <f aca="true">IF(Q179 = "", "", Q179 / INDIRECT("D" &amp; ROW() - 1) )</f>
        <v/>
      </c>
      <c r="S179" s="24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5"/>
      <c r="C180" s="25"/>
      <c r="D180" s="25"/>
      <c r="I180" s="26" t="str">
        <f aca="true">IF(J180 = "-", INDIRECT("C" &amp; ROW() - 1),"")</f>
        <v/>
      </c>
      <c r="R180" s="23" t="str">
        <f aca="true">IF(Q180 = "", "", Q180 / INDIRECT("D" &amp; ROW() - 1) )</f>
        <v/>
      </c>
      <c r="S180" s="24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5"/>
      <c r="C181" s="25"/>
      <c r="D181" s="25"/>
      <c r="I181" s="26" t="str">
        <f aca="true">IF(J181 = "-", INDIRECT("C" &amp; ROW() - 1),"")</f>
        <v/>
      </c>
      <c r="R181" s="23" t="str">
        <f aca="true">IF(Q181 = "", "", Q181 / INDIRECT("D" &amp; ROW() - 1) )</f>
        <v/>
      </c>
      <c r="S181" s="24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5"/>
      <c r="C182" s="25"/>
      <c r="D182" s="25"/>
      <c r="I182" s="26" t="str">
        <f aca="true">IF(J182 = "-", INDIRECT("C" &amp; ROW() - 1),"")</f>
        <v/>
      </c>
      <c r="R182" s="23" t="str">
        <f aca="true">IF(Q182 = "", "", Q182 / INDIRECT("D" &amp; ROW() - 1) )</f>
        <v/>
      </c>
      <c r="S182" s="24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5"/>
      <c r="C183" s="25"/>
      <c r="D183" s="25"/>
      <c r="I183" s="26" t="str">
        <f aca="true">IF(J183 = "-", INDIRECT("C" &amp; ROW() - 1),"")</f>
        <v/>
      </c>
      <c r="R183" s="23" t="str">
        <f aca="true">IF(Q183 = "", "", Q183 / INDIRECT("D" &amp; ROW() - 1) )</f>
        <v/>
      </c>
      <c r="S183" s="24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5"/>
      <c r="C184" s="25"/>
      <c r="D184" s="25"/>
      <c r="I184" s="26" t="str">
        <f aca="true">IF(J184 = "-", INDIRECT("C" &amp; ROW() - 1),"")</f>
        <v/>
      </c>
      <c r="R184" s="23" t="str">
        <f aca="true">IF(Q184 = "", "", Q184 / INDIRECT("D" &amp; ROW() - 1) )</f>
        <v/>
      </c>
      <c r="S184" s="24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5"/>
      <c r="C185" s="25"/>
      <c r="D185" s="25"/>
      <c r="I185" s="26" t="str">
        <f aca="true">IF(J185 = "-", INDIRECT("C" &amp; ROW() - 1),"")</f>
        <v/>
      </c>
      <c r="R185" s="23"/>
      <c r="S185" s="24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5"/>
      <c r="C186" s="25"/>
      <c r="D186" s="25"/>
      <c r="I186" s="26" t="str">
        <f aca="true">IF(J186 = "-", INDIRECT("C" &amp; ROW() - 1),"")</f>
        <v/>
      </c>
      <c r="R186" s="23"/>
      <c r="S186" s="24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5"/>
      <c r="C187" s="25"/>
      <c r="D187" s="25"/>
      <c r="I187" s="26" t="str">
        <f aca="true">IF(J187 = "-", INDIRECT("C" &amp; ROW() - 1),"")</f>
        <v/>
      </c>
      <c r="R187" s="23"/>
      <c r="S187" s="24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5"/>
      <c r="C188" s="25"/>
      <c r="D188" s="25"/>
      <c r="I188" s="26" t="str">
        <f aca="true">IF(J188 = "-", INDIRECT("C" &amp; ROW() - 1),"")</f>
        <v/>
      </c>
      <c r="R188" s="23"/>
      <c r="S188" s="24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5"/>
      <c r="C189" s="25"/>
      <c r="D189" s="25"/>
      <c r="I189" s="26" t="str">
        <f aca="true">IF(J189 = "-", INDIRECT("C" &amp; ROW() - 1),"")</f>
        <v/>
      </c>
      <c r="R189" s="23"/>
      <c r="S189" s="24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5"/>
      <c r="C190" s="25"/>
      <c r="D190" s="25"/>
      <c r="I190" s="26" t="str">
        <f aca="true">IF(J190 = "-", INDIRECT("C" &amp; ROW() - 1),"")</f>
        <v/>
      </c>
      <c r="R190" s="23"/>
      <c r="S190" s="24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5"/>
      <c r="C191" s="25"/>
      <c r="D191" s="25"/>
      <c r="I191" s="26" t="str">
        <f aca="true">IF(J191 = "-", INDIRECT("C" &amp; ROW() - 1),"")</f>
        <v/>
      </c>
      <c r="R191" s="23"/>
      <c r="S191" s="24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5"/>
      <c r="C192" s="25"/>
      <c r="D192" s="25"/>
      <c r="I192" s="26" t="str">
        <f aca="true">IF(J192 = "-", INDIRECT("C" &amp; ROW() - 1),"")</f>
        <v/>
      </c>
      <c r="R192" s="23"/>
      <c r="S192" s="24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5"/>
      <c r="C193" s="25"/>
      <c r="D193" s="25"/>
      <c r="I193" s="26" t="str">
        <f aca="true">IF(J193 = "-", INDIRECT("C" &amp; ROW() - 1),"")</f>
        <v/>
      </c>
      <c r="R193" s="23"/>
      <c r="S193" s="24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5"/>
      <c r="C194" s="25"/>
      <c r="D194" s="25"/>
      <c r="I194" s="26" t="str">
        <f aca="true">IF(J194 = "-", INDIRECT("C" &amp; ROW() - 1),"")</f>
        <v/>
      </c>
      <c r="R194" s="23"/>
      <c r="S194" s="24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5"/>
      <c r="C195" s="25"/>
      <c r="D195" s="25"/>
      <c r="I195" s="26" t="str">
        <f aca="true">IF(J195 = "-", INDIRECT("C" &amp; ROW() - 1),"")</f>
        <v/>
      </c>
      <c r="R195" s="23"/>
      <c r="S195" s="24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5"/>
      <c r="C196" s="25"/>
      <c r="D196" s="25"/>
      <c r="I196" s="26" t="str">
        <f aca="true">IF(J196 = "-", INDIRECT("C" &amp; ROW() - 1),"")</f>
        <v/>
      </c>
      <c r="R196" s="23"/>
      <c r="S196" s="24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5"/>
      <c r="C197" s="25"/>
      <c r="D197" s="25"/>
      <c r="I197" s="26" t="str">
        <f aca="true">IF(J197 = "-", INDIRECT("C" &amp; ROW() - 1),"")</f>
        <v/>
      </c>
      <c r="R197" s="23"/>
      <c r="S197" s="24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5"/>
      <c r="C198" s="25"/>
      <c r="D198" s="25"/>
      <c r="I198" s="26" t="str">
        <f aca="true">IF(J198 = "-", INDIRECT("C" &amp; ROW() - 1),"")</f>
        <v/>
      </c>
      <c r="R198" s="23"/>
      <c r="S198" s="24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5"/>
      <c r="C199" s="25"/>
      <c r="D199" s="25"/>
      <c r="I199" s="26" t="str">
        <f aca="true">IF(J199 = "-", INDIRECT("C" &amp; ROW() - 1),"")</f>
        <v/>
      </c>
      <c r="R199" s="23"/>
      <c r="S199" s="24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5"/>
      <c r="C200" s="25"/>
      <c r="D200" s="25"/>
      <c r="I200" s="26" t="str">
        <f aca="true">IF(J200 = "-", INDIRECT("C" &amp; ROW() - 1),"")</f>
        <v/>
      </c>
      <c r="R200" s="23"/>
      <c r="S200" s="24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5"/>
      <c r="C201" s="25"/>
      <c r="D201" s="25"/>
      <c r="I201" s="26" t="str">
        <f aca="true">IF(J201 = "-", INDIRECT("C" &amp; ROW() - 1),"")</f>
        <v/>
      </c>
      <c r="R201" s="23"/>
      <c r="S201" s="24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5"/>
      <c r="C202" s="25"/>
      <c r="D202" s="25"/>
      <c r="I202" s="26" t="str">
        <f aca="true">IF(J202 = "-", INDIRECT("C" &amp; ROW() - 1),"")</f>
        <v/>
      </c>
      <c r="R202" s="23"/>
      <c r="S202" s="24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5"/>
      <c r="C203" s="25"/>
      <c r="D203" s="25"/>
      <c r="I203" s="26" t="str">
        <f aca="true">IF(J203 = "-", INDIRECT("C" &amp; ROW() - 1),"")</f>
        <v/>
      </c>
      <c r="R203" s="23"/>
      <c r="S203" s="24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5"/>
      <c r="C204" s="25"/>
      <c r="D204" s="25"/>
      <c r="I204" s="26" t="str">
        <f aca="true">IF(J204 = "-", INDIRECT("C" &amp; ROW() - 1),"")</f>
        <v/>
      </c>
      <c r="R204" s="23"/>
      <c r="S204" s="24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5"/>
      <c r="C205" s="25"/>
      <c r="D205" s="25"/>
      <c r="I205" s="26" t="str">
        <f aca="true">IF(J205 = "-", INDIRECT("C" &amp; ROW() - 1),"")</f>
        <v/>
      </c>
      <c r="R205" s="23"/>
      <c r="S205" s="24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5"/>
      <c r="C206" s="25"/>
      <c r="D206" s="25"/>
      <c r="I206" s="26" t="str">
        <f aca="true">IF(J206 = "-", INDIRECT("C" &amp; ROW() - 1),"")</f>
        <v/>
      </c>
      <c r="R206" s="23"/>
      <c r="S206" s="24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5"/>
      <c r="C207" s="25"/>
      <c r="D207" s="25"/>
      <c r="I207" s="26" t="str">
        <f aca="true">IF(J207 = "-", INDIRECT("C" &amp; ROW() - 1),"")</f>
        <v/>
      </c>
      <c r="R207" s="23"/>
      <c r="S207" s="24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5"/>
      <c r="C208" s="25"/>
      <c r="D208" s="25"/>
      <c r="I208" s="26" t="str">
        <f aca="true">IF(J208 = "-", INDIRECT("C" &amp; ROW() - 1),"")</f>
        <v/>
      </c>
      <c r="R208" s="23"/>
      <c r="S208" s="24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5"/>
      <c r="C209" s="25"/>
      <c r="D209" s="25"/>
      <c r="I209" s="26" t="str">
        <f aca="true">IF(J209 = "-", INDIRECT("C" &amp; ROW() - 1),"")</f>
        <v/>
      </c>
      <c r="R209" s="23"/>
      <c r="S209" s="24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5"/>
      <c r="C210" s="25"/>
      <c r="D210" s="25"/>
      <c r="I210" s="26" t="str">
        <f aca="true">IF(J210 = "-", INDIRECT("C" &amp; ROW() - 1),"")</f>
        <v/>
      </c>
      <c r="R210" s="23"/>
      <c r="S210" s="24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5"/>
      <c r="C211" s="25"/>
      <c r="D211" s="25"/>
      <c r="I211" s="26" t="str">
        <f aca="true">IF(J211 = "-", INDIRECT("C" &amp; ROW() - 1),"")</f>
        <v/>
      </c>
      <c r="R211" s="23"/>
      <c r="S211" s="24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5"/>
      <c r="C212" s="25"/>
      <c r="D212" s="25"/>
      <c r="I212" s="26" t="str">
        <f aca="true">IF(J212 = "-", INDIRECT("C" &amp; ROW() - 1),"")</f>
        <v/>
      </c>
      <c r="R212" s="23"/>
      <c r="S212" s="24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5"/>
      <c r="C213" s="25"/>
      <c r="D213" s="25"/>
      <c r="I213" s="26" t="str">
        <f aca="true">IF(J213 = "-", INDIRECT("C" &amp; ROW() - 1),"")</f>
        <v/>
      </c>
      <c r="R213" s="23"/>
      <c r="S213" s="24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5"/>
      <c r="C214" s="25"/>
      <c r="D214" s="25"/>
      <c r="I214" s="26" t="str">
        <f aca="true">IF(J214 = "-", INDIRECT("C" &amp; ROW() - 1),"")</f>
        <v/>
      </c>
      <c r="R214" s="23"/>
      <c r="S214" s="24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5"/>
      <c r="C215" s="25"/>
      <c r="D215" s="25"/>
      <c r="I215" s="26" t="str">
        <f aca="true">IF(J215 = "-", INDIRECT("C" &amp; ROW() - 1),"")</f>
        <v/>
      </c>
      <c r="R215" s="23"/>
      <c r="S215" s="24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5"/>
      <c r="C216" s="25"/>
      <c r="D216" s="25"/>
      <c r="I216" s="26" t="str">
        <f aca="true">IF(J216 = "-", INDIRECT("C" &amp; ROW() - 1),"")</f>
        <v/>
      </c>
      <c r="R216" s="23"/>
      <c r="S216" s="24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5"/>
      <c r="C217" s="25"/>
      <c r="D217" s="25"/>
      <c r="I217" s="26" t="str">
        <f aca="true">IF(J217 = "-", INDIRECT("C" &amp; ROW() - 1),"")</f>
        <v/>
      </c>
      <c r="R217" s="23"/>
      <c r="S217" s="24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5"/>
      <c r="C218" s="25"/>
      <c r="D218" s="25"/>
      <c r="I218" s="26" t="str">
        <f aca="true">IF(J218 = "-", INDIRECT("C" &amp; ROW() - 1),"")</f>
        <v/>
      </c>
      <c r="R218" s="23"/>
      <c r="S218" s="24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5"/>
      <c r="C219" s="25"/>
      <c r="D219" s="25"/>
      <c r="I219" s="26" t="str">
        <f aca="true">IF(J219 = "-", INDIRECT("C" &amp; ROW() - 1),"")</f>
        <v/>
      </c>
      <c r="R219" s="23"/>
      <c r="S219" s="24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5"/>
      <c r="C220" s="25"/>
      <c r="D220" s="25"/>
      <c r="I220" s="26" t="str">
        <f aca="true">IF(J220 = "-", INDIRECT("C" &amp; ROW() - 1),"")</f>
        <v/>
      </c>
      <c r="R220" s="23"/>
      <c r="S220" s="24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5"/>
      <c r="C221" s="25"/>
      <c r="D221" s="25"/>
      <c r="I221" s="26" t="str">
        <f aca="true">IF(J221 = "-", INDIRECT("C" &amp; ROW() - 1),"")</f>
        <v/>
      </c>
      <c r="R221" s="23"/>
      <c r="S221" s="24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5"/>
      <c r="C222" s="25"/>
      <c r="D222" s="25"/>
      <c r="I222" s="26" t="str">
        <f aca="true">IF(J222 = "-", INDIRECT("C" &amp; ROW() - 1),"")</f>
        <v/>
      </c>
      <c r="R222" s="23"/>
      <c r="S222" s="24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5"/>
      <c r="C223" s="25"/>
      <c r="D223" s="25"/>
      <c r="I223" s="26" t="str">
        <f aca="true">IF(J223 = "-", INDIRECT("C" &amp; ROW() - 1),"")</f>
        <v/>
      </c>
      <c r="R223" s="23"/>
      <c r="S223" s="24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5"/>
      <c r="C224" s="25"/>
      <c r="D224" s="25"/>
      <c r="I224" s="26" t="str">
        <f aca="true">IF(J224 = "-", INDIRECT("C" &amp; ROW() - 1),"")</f>
        <v/>
      </c>
      <c r="R224" s="23"/>
      <c r="S224" s="24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5"/>
      <c r="C225" s="25"/>
      <c r="D225" s="25"/>
      <c r="I225" s="26" t="str">
        <f aca="true">IF(J225 = "-", INDIRECT("C" &amp; ROW() - 1),"")</f>
        <v/>
      </c>
      <c r="R225" s="23"/>
      <c r="S225" s="24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5"/>
      <c r="C226" s="25"/>
      <c r="D226" s="25"/>
      <c r="I226" s="26" t="str">
        <f aca="true">IF(J226 = "-", INDIRECT("C" &amp; ROW() - 1),"")</f>
        <v/>
      </c>
      <c r="R226" s="23"/>
      <c r="S226" s="24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5"/>
      <c r="C227" s="25"/>
      <c r="D227" s="25"/>
      <c r="I227" s="26" t="str">
        <f aca="true">IF(J227 = "-", INDIRECT("C" &amp; ROW() - 1),"")</f>
        <v/>
      </c>
      <c r="R227" s="23"/>
      <c r="S227" s="24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5"/>
      <c r="C228" s="25"/>
      <c r="D228" s="25"/>
      <c r="I228" s="26" t="str">
        <f aca="true">IF(J228 = "-", INDIRECT("C" &amp; ROW() - 1),"")</f>
        <v/>
      </c>
      <c r="R228" s="23"/>
      <c r="S228" s="24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5"/>
      <c r="C229" s="25"/>
      <c r="D229" s="25"/>
      <c r="I229" s="26" t="str">
        <f aca="true">IF(J229 = "-", INDIRECT("C" &amp; ROW() - 1),"")</f>
        <v/>
      </c>
      <c r="R229" s="23"/>
      <c r="S229" s="24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5"/>
      <c r="C230" s="25"/>
      <c r="D230" s="25"/>
      <c r="I230" s="26" t="str">
        <f aca="true">IF(J230 = "-", INDIRECT("C" &amp; ROW() - 1),"")</f>
        <v/>
      </c>
      <c r="R230" s="23"/>
      <c r="S230" s="24"/>
    </row>
    <row r="231" customFormat="false" ht="14.5" hidden="false" customHeight="false" outlineLevel="0" collapsed="false">
      <c r="B231" s="25"/>
      <c r="C231" s="25"/>
      <c r="D231" s="25"/>
      <c r="I231" s="26" t="str">
        <f aca="true">IF(J231 = "-", INDIRECT("C" &amp; ROW() - 1),"")</f>
        <v/>
      </c>
      <c r="R231" s="23"/>
      <c r="S231" s="24"/>
    </row>
    <row r="232" customFormat="false" ht="14.5" hidden="false" customHeight="false" outlineLevel="0" collapsed="false">
      <c r="B232" s="25"/>
      <c r="C232" s="25"/>
      <c r="D232" s="25"/>
      <c r="I232" s="26" t="str">
        <f aca="true">IF(J232 = "-", INDIRECT("C" &amp; ROW() - 1),"")</f>
        <v/>
      </c>
      <c r="R232" s="23"/>
      <c r="S232" s="24"/>
    </row>
    <row r="233" customFormat="false" ht="14.5" hidden="false" customHeight="false" outlineLevel="0" collapsed="false">
      <c r="B233" s="25"/>
      <c r="C233" s="25"/>
      <c r="D233" s="25"/>
      <c r="I233" s="26" t="str">
        <f aca="true">IF(J233 = "-", INDIRECT("C" &amp; ROW() - 1),"")</f>
        <v/>
      </c>
      <c r="R233" s="23"/>
      <c r="S233" s="24"/>
    </row>
    <row r="234" customFormat="false" ht="14.5" hidden="false" customHeight="false" outlineLevel="0" collapsed="false">
      <c r="B234" s="25"/>
      <c r="C234" s="25"/>
      <c r="D234" s="25"/>
      <c r="I234" s="26" t="str">
        <f aca="true">IF(J234 = "-", INDIRECT("C" &amp; ROW() - 1),"")</f>
        <v/>
      </c>
      <c r="R234" s="23"/>
      <c r="S234" s="24"/>
    </row>
    <row r="235" customFormat="false" ht="14.5" hidden="false" customHeight="false" outlineLevel="0" collapsed="false">
      <c r="B235" s="25"/>
      <c r="C235" s="25"/>
      <c r="D235" s="25"/>
      <c r="I235" s="26" t="str">
        <f aca="true">IF(J235 = "-", INDIRECT("C" &amp; ROW() - 1),"")</f>
        <v/>
      </c>
      <c r="R235" s="23"/>
      <c r="S235" s="24"/>
    </row>
    <row r="236" customFormat="false" ht="14.5" hidden="false" customHeight="false" outlineLevel="0" collapsed="false">
      <c r="B236" s="25"/>
      <c r="C236" s="25"/>
      <c r="D236" s="25"/>
      <c r="I236" s="26" t="str">
        <f aca="true">IF(J236 = "-", INDIRECT("C" &amp; ROW() - 1),"")</f>
        <v/>
      </c>
      <c r="R236" s="23"/>
      <c r="S236" s="24"/>
    </row>
    <row r="237" customFormat="false" ht="14.5" hidden="false" customHeight="false" outlineLevel="0" collapsed="false">
      <c r="B237" s="25"/>
      <c r="C237" s="25"/>
      <c r="D237" s="25"/>
      <c r="I237" s="26" t="str">
        <f aca="true">IF(J237 = "-", INDIRECT("C" &amp; ROW() - 1),"")</f>
        <v/>
      </c>
      <c r="R237" s="23"/>
      <c r="S237" s="24"/>
    </row>
    <row r="238" customFormat="false" ht="14.5" hidden="false" customHeight="false" outlineLevel="0" collapsed="false">
      <c r="B238" s="25"/>
      <c r="C238" s="25"/>
      <c r="D238" s="25"/>
      <c r="I238" s="26" t="str">
        <f aca="true">IF(J238 = "-", INDIRECT("C" &amp; ROW() - 1),"")</f>
        <v/>
      </c>
      <c r="R238" s="23"/>
      <c r="S238" s="24"/>
    </row>
    <row r="239" customFormat="false" ht="14.5" hidden="false" customHeight="false" outlineLevel="0" collapsed="false">
      <c r="B239" s="25"/>
      <c r="C239" s="25"/>
      <c r="D239" s="25"/>
      <c r="I239" s="26" t="str">
        <f aca="true">IF(J239 = "-", INDIRECT("C" &amp; ROW() - 1),"")</f>
        <v/>
      </c>
      <c r="R239" s="23"/>
      <c r="S239" s="24"/>
    </row>
    <row r="240" customFormat="false" ht="14.5" hidden="false" customHeight="false" outlineLevel="0" collapsed="false">
      <c r="B240" s="25"/>
      <c r="C240" s="25"/>
      <c r="D240" s="25"/>
      <c r="I240" s="26" t="str">
        <f aca="true">IF(J240 = "-", INDIRECT("C" &amp; ROW() - 1),"")</f>
        <v/>
      </c>
      <c r="R240" s="23"/>
      <c r="S240" s="24"/>
    </row>
    <row r="241" customFormat="false" ht="14.5" hidden="false" customHeight="false" outlineLevel="0" collapsed="false">
      <c r="B241" s="25"/>
      <c r="C241" s="25"/>
      <c r="D241" s="25"/>
      <c r="I241" s="26" t="str">
        <f aca="true">IF(J241 = "-", INDIRECT("C" &amp; ROW() - 1),"")</f>
        <v/>
      </c>
      <c r="R241" s="23"/>
      <c r="S241" s="24"/>
    </row>
    <row r="242" customFormat="false" ht="14.5" hidden="false" customHeight="false" outlineLevel="0" collapsed="false">
      <c r="B242" s="25"/>
      <c r="C242" s="25"/>
      <c r="D242" s="25"/>
      <c r="I242" s="26" t="str">
        <f aca="true">IF(J242 = "-", INDIRECT("C" &amp; ROW() - 1),"")</f>
        <v/>
      </c>
      <c r="R242" s="23"/>
      <c r="S242" s="24"/>
    </row>
    <row r="243" customFormat="false" ht="14.5" hidden="false" customHeight="false" outlineLevel="0" collapsed="false">
      <c r="B243" s="25"/>
      <c r="C243" s="25"/>
      <c r="D243" s="25"/>
      <c r="I243" s="26" t="str">
        <f aca="true">IF(J243 = "-", INDIRECT("C" &amp; ROW() - 1),"")</f>
        <v/>
      </c>
      <c r="R243" s="23"/>
      <c r="S243" s="24"/>
    </row>
    <row r="244" customFormat="false" ht="14.5" hidden="false" customHeight="false" outlineLevel="0" collapsed="false">
      <c r="B244" s="25"/>
      <c r="C244" s="25"/>
      <c r="D244" s="25"/>
      <c r="I244" s="26" t="str">
        <f aca="true">IF(J244 = "-", INDIRECT("C" &amp; ROW() - 1),"")</f>
        <v/>
      </c>
      <c r="R244" s="23"/>
      <c r="S244" s="24"/>
    </row>
    <row r="245" customFormat="false" ht="14.5" hidden="false" customHeight="false" outlineLevel="0" collapsed="false">
      <c r="B245" s="25"/>
      <c r="C245" s="25"/>
      <c r="D245" s="25"/>
      <c r="I245" s="26" t="str">
        <f aca="true">IF(J245 = "-", INDIRECT("C" &amp; ROW() - 1),"")</f>
        <v/>
      </c>
      <c r="R245" s="23"/>
      <c r="S245" s="24"/>
    </row>
    <row r="246" customFormat="false" ht="14.5" hidden="false" customHeight="false" outlineLevel="0" collapsed="false">
      <c r="B246" s="25"/>
      <c r="C246" s="25"/>
      <c r="D246" s="25"/>
      <c r="I246" s="26" t="str">
        <f aca="true">IF(J246 = "-", INDIRECT("C" &amp; ROW() - 1),"")</f>
        <v/>
      </c>
      <c r="R246" s="23"/>
      <c r="S246" s="24"/>
    </row>
    <row r="247" customFormat="false" ht="14.5" hidden="false" customHeight="false" outlineLevel="0" collapsed="false">
      <c r="B247" s="25"/>
      <c r="C247" s="25"/>
      <c r="D247" s="25"/>
      <c r="I247" s="26" t="str">
        <f aca="true">IF(J247 = "-", INDIRECT("C" &amp; ROW() - 1),"")</f>
        <v/>
      </c>
      <c r="R247" s="23"/>
      <c r="S247" s="24"/>
    </row>
    <row r="248" customFormat="false" ht="14.5" hidden="false" customHeight="false" outlineLevel="0" collapsed="false">
      <c r="B248" s="25"/>
      <c r="C248" s="25"/>
      <c r="D248" s="25"/>
      <c r="I248" s="26" t="str">
        <f aca="true">IF(J248 = "-", INDIRECT("C" &amp; ROW() - 1),"")</f>
        <v/>
      </c>
      <c r="R248" s="23"/>
      <c r="S248" s="24"/>
    </row>
    <row r="249" customFormat="false" ht="14.5" hidden="false" customHeight="false" outlineLevel="0" collapsed="false">
      <c r="B249" s="25"/>
      <c r="C249" s="25"/>
      <c r="D249" s="25"/>
      <c r="I249" s="26" t="str">
        <f aca="true">IF(J249 = "-", INDIRECT("C" &amp; ROW() - 1),"")</f>
        <v/>
      </c>
      <c r="R249" s="23"/>
      <c r="S249" s="24"/>
    </row>
    <row r="250" customFormat="false" ht="14.5" hidden="false" customHeight="false" outlineLevel="0" collapsed="false">
      <c r="B250" s="25"/>
      <c r="C250" s="25"/>
      <c r="D250" s="25"/>
      <c r="I250" s="26" t="str">
        <f aca="true">IF(J250 = "-", INDIRECT("C" &amp; ROW() - 1),"")</f>
        <v/>
      </c>
      <c r="R250" s="23"/>
      <c r="S250" s="24"/>
    </row>
    <row r="251" customFormat="false" ht="14.5" hidden="false" customHeight="false" outlineLevel="0" collapsed="false">
      <c r="B251" s="25"/>
      <c r="C251" s="25"/>
      <c r="D251" s="25"/>
      <c r="I251" s="26" t="str">
        <f aca="true">IF(J251 = "-", INDIRECT("C" &amp; ROW() - 1),"")</f>
        <v/>
      </c>
      <c r="R251" s="23"/>
      <c r="S251" s="24"/>
    </row>
    <row r="252" customFormat="false" ht="14.5" hidden="false" customHeight="false" outlineLevel="0" collapsed="false">
      <c r="B252" s="25"/>
      <c r="C252" s="25"/>
      <c r="D252" s="25"/>
      <c r="I252" s="26" t="str">
        <f aca="true">IF(J252 = "-", INDIRECT("C" &amp; ROW() - 1),"")</f>
        <v/>
      </c>
      <c r="R252" s="23"/>
      <c r="S252" s="24"/>
    </row>
    <row r="253" customFormat="false" ht="14.5" hidden="false" customHeight="false" outlineLevel="0" collapsed="false">
      <c r="B253" s="25"/>
      <c r="C253" s="25"/>
      <c r="D253" s="25"/>
      <c r="I253" s="26" t="str">
        <f aca="true">IF(J253 = "-", INDIRECT("C" &amp; ROW() - 1),"")</f>
        <v/>
      </c>
      <c r="R253" s="23"/>
      <c r="S253" s="24"/>
    </row>
    <row r="254" customFormat="false" ht="14.5" hidden="false" customHeight="false" outlineLevel="0" collapsed="false">
      <c r="B254" s="25"/>
      <c r="C254" s="25"/>
      <c r="D254" s="25"/>
      <c r="I254" s="26" t="str">
        <f aca="true">IF(J254 = "-", INDIRECT("C" &amp; ROW() - 1),"")</f>
        <v/>
      </c>
      <c r="R254" s="23"/>
      <c r="S254" s="24"/>
    </row>
    <row r="255" customFormat="false" ht="14.5" hidden="false" customHeight="false" outlineLevel="0" collapsed="false">
      <c r="B255" s="25"/>
      <c r="C255" s="25"/>
      <c r="D255" s="25"/>
      <c r="I255" s="26" t="str">
        <f aca="true">IF(J255 = "-", INDIRECT("C" &amp; ROW() - 1),"")</f>
        <v/>
      </c>
      <c r="R255" s="23"/>
      <c r="S255" s="24"/>
    </row>
    <row r="256" customFormat="false" ht="14.5" hidden="false" customHeight="false" outlineLevel="0" collapsed="false">
      <c r="B256" s="25"/>
      <c r="C256" s="25"/>
      <c r="D256" s="25"/>
      <c r="I256" s="26" t="str">
        <f aca="true">IF(J256 = "-", INDIRECT("C" &amp; ROW() - 1),"")</f>
        <v/>
      </c>
      <c r="R256" s="23"/>
      <c r="S256" s="24"/>
    </row>
    <row r="257" customFormat="false" ht="14.5" hidden="false" customHeight="false" outlineLevel="0" collapsed="false">
      <c r="B257" s="25"/>
      <c r="C257" s="25"/>
      <c r="D257" s="25"/>
      <c r="I257" s="26" t="str">
        <f aca="true">IF(J257 = "-", INDIRECT("C" &amp; ROW() - 1),"")</f>
        <v/>
      </c>
      <c r="R257" s="23"/>
      <c r="S257" s="24"/>
    </row>
    <row r="258" customFormat="false" ht="14.5" hidden="false" customHeight="false" outlineLevel="0" collapsed="false">
      <c r="B258" s="25"/>
      <c r="C258" s="25"/>
      <c r="D258" s="25"/>
      <c r="I258" s="26" t="str">
        <f aca="true">IF(J258 = "-", INDIRECT("C" &amp; ROW() - 1),"")</f>
        <v/>
      </c>
      <c r="R258" s="23"/>
      <c r="S258" s="24"/>
    </row>
    <row r="259" customFormat="false" ht="14.5" hidden="false" customHeight="false" outlineLevel="0" collapsed="false">
      <c r="B259" s="25"/>
      <c r="C259" s="25"/>
      <c r="D259" s="25"/>
      <c r="I259" s="26" t="str">
        <f aca="true">IF(J259 = "-", INDIRECT("C" &amp; ROW() - 1),"")</f>
        <v/>
      </c>
      <c r="R259" s="23"/>
      <c r="S259" s="24"/>
    </row>
    <row r="260" customFormat="false" ht="14.5" hidden="false" customHeight="false" outlineLevel="0" collapsed="false">
      <c r="B260" s="25"/>
      <c r="C260" s="25"/>
      <c r="D260" s="25"/>
      <c r="I260" s="26" t="str">
        <f aca="true">IF(J260 = "-", INDIRECT("C" &amp; ROW() - 1),"")</f>
        <v/>
      </c>
      <c r="R260" s="23"/>
      <c r="S260" s="24"/>
    </row>
    <row r="261" customFormat="false" ht="14.5" hidden="false" customHeight="false" outlineLevel="0" collapsed="false">
      <c r="B261" s="25"/>
      <c r="C261" s="25"/>
      <c r="D261" s="25"/>
      <c r="I261" s="26" t="str">
        <f aca="true">IF(J261 = "-", INDIRECT("C" &amp; ROW() - 1),"")</f>
        <v/>
      </c>
      <c r="R261" s="23"/>
      <c r="S261" s="24"/>
    </row>
    <row r="262" customFormat="false" ht="14.5" hidden="false" customHeight="false" outlineLevel="0" collapsed="false">
      <c r="B262" s="25"/>
      <c r="C262" s="25"/>
      <c r="D262" s="25"/>
      <c r="I262" s="26" t="str">
        <f aca="true">IF(J262 = "-", INDIRECT("C" &amp; ROW() - 1),"")</f>
        <v/>
      </c>
      <c r="R262" s="23"/>
      <c r="S262" s="24"/>
    </row>
    <row r="263" customFormat="false" ht="14.5" hidden="false" customHeight="false" outlineLevel="0" collapsed="false">
      <c r="B263" s="25"/>
      <c r="C263" s="25"/>
      <c r="D263" s="25"/>
      <c r="I263" s="26" t="str">
        <f aca="true">IF(J263 = "-", INDIRECT("C" &amp; ROW() - 1),"")</f>
        <v/>
      </c>
      <c r="R263" s="23"/>
      <c r="S263" s="24"/>
    </row>
    <row r="264" customFormat="false" ht="14.5" hidden="false" customHeight="false" outlineLevel="0" collapsed="false">
      <c r="B264" s="25"/>
      <c r="C264" s="25"/>
      <c r="D264" s="25"/>
      <c r="I264" s="26" t="str">
        <f aca="true">IF(J264 = "-", INDIRECT("C" &amp; ROW() - 1),"")</f>
        <v/>
      </c>
      <c r="R264" s="23"/>
      <c r="S264" s="24"/>
    </row>
    <row r="265" customFormat="false" ht="14.5" hidden="false" customHeight="false" outlineLevel="0" collapsed="false">
      <c r="B265" s="25"/>
      <c r="C265" s="25"/>
      <c r="D265" s="25"/>
      <c r="I265" s="26" t="str">
        <f aca="true">IF(J265 = "-", INDIRECT("C" &amp; ROW() - 1),"")</f>
        <v/>
      </c>
      <c r="R265" s="23"/>
      <c r="S265" s="24"/>
    </row>
    <row r="266" customFormat="false" ht="14.5" hidden="false" customHeight="false" outlineLevel="0" collapsed="false">
      <c r="B266" s="25"/>
      <c r="C266" s="25"/>
      <c r="D266" s="25"/>
      <c r="I266" s="26" t="str">
        <f aca="true">IF(J266 = "-", INDIRECT("C" &amp; ROW() - 1),"")</f>
        <v/>
      </c>
      <c r="R266" s="23"/>
      <c r="S266" s="24"/>
    </row>
    <row r="267" customFormat="false" ht="14.5" hidden="false" customHeight="false" outlineLevel="0" collapsed="false">
      <c r="B267" s="25"/>
      <c r="C267" s="25"/>
      <c r="D267" s="25"/>
      <c r="I267" s="26" t="str">
        <f aca="true">IF(J267 = "-", INDIRECT("C" &amp; ROW() - 1),"")</f>
        <v/>
      </c>
      <c r="R267" s="23"/>
      <c r="S267" s="24"/>
    </row>
    <row r="268" customFormat="false" ht="14.5" hidden="false" customHeight="false" outlineLevel="0" collapsed="false">
      <c r="B268" s="25"/>
      <c r="C268" s="25"/>
      <c r="D268" s="25"/>
      <c r="I268" s="26" t="str">
        <f aca="true">IF(J268 = "-", INDIRECT("C" &amp; ROW() - 1),"")</f>
        <v/>
      </c>
    </row>
    <row r="269" customFormat="false" ht="14.5" hidden="false" customHeight="false" outlineLevel="0" collapsed="false">
      <c r="B269" s="25"/>
      <c r="C269" s="25"/>
      <c r="D269" s="25"/>
      <c r="I269" s="26" t="str">
        <f aca="true">IF(J269 = "-", INDIRECT("C" &amp; ROW() - 1),"")</f>
        <v/>
      </c>
    </row>
    <row r="270" customFormat="false" ht="14.5" hidden="false" customHeight="false" outlineLevel="0" collapsed="false">
      <c r="B270" s="25"/>
      <c r="C270" s="25"/>
      <c r="D270" s="25"/>
      <c r="I270" s="26" t="str">
        <f aca="true">IF(J270 = "-", INDIRECT("C" &amp; ROW() - 1),"")</f>
        <v/>
      </c>
    </row>
    <row r="271" customFormat="false" ht="14.5" hidden="false" customHeight="false" outlineLevel="0" collapsed="false">
      <c r="B271" s="25"/>
      <c r="C271" s="25"/>
      <c r="D271" s="25"/>
      <c r="I271" s="26" t="str">
        <f aca="true">IF(J271 = "-", INDIRECT("C" &amp; ROW() - 1),"")</f>
        <v/>
      </c>
    </row>
    <row r="272" customFormat="false" ht="14.5" hidden="false" customHeight="false" outlineLevel="0" collapsed="false">
      <c r="B272" s="25"/>
      <c r="C272" s="25"/>
      <c r="D272" s="25"/>
      <c r="I272" s="26" t="str">
        <f aca="true">IF(J272 = "-", INDIRECT("C" &amp; ROW() - 1),"")</f>
        <v/>
      </c>
    </row>
    <row r="273" customFormat="false" ht="14.5" hidden="false" customHeight="false" outlineLevel="0" collapsed="false">
      <c r="B273" s="25"/>
      <c r="C273" s="25"/>
      <c r="D273" s="25"/>
      <c r="I273" s="26" t="str">
        <f aca="true">IF(J273 = "-", INDIRECT("C" &amp; ROW() - 1),"")</f>
        <v/>
      </c>
    </row>
    <row r="274" customFormat="false" ht="14.5" hidden="false" customHeight="false" outlineLevel="0" collapsed="false">
      <c r="B274" s="25"/>
      <c r="C274" s="25"/>
      <c r="D274" s="25"/>
      <c r="I274" s="26" t="str">
        <f aca="true">IF(J274 = "-", INDIRECT("C" &amp; ROW() - 1),"")</f>
        <v/>
      </c>
    </row>
    <row r="275" customFormat="false" ht="14.5" hidden="false" customHeight="false" outlineLevel="0" collapsed="false">
      <c r="B275" s="25"/>
      <c r="C275" s="25"/>
      <c r="D275" s="25"/>
      <c r="I275" s="26" t="str">
        <f aca="true">IF(J275 = "-", INDIRECT("C" &amp; ROW() - 1),"")</f>
        <v/>
      </c>
    </row>
    <row r="276" customFormat="false" ht="14.5" hidden="false" customHeight="false" outlineLevel="0" collapsed="false">
      <c r="B276" s="25"/>
      <c r="C276" s="25"/>
      <c r="D276" s="25"/>
      <c r="I276" s="26" t="str">
        <f aca="true">IF(J276 = "-", INDIRECT("C" &amp; ROW() - 1),"")</f>
        <v/>
      </c>
    </row>
    <row r="277" customFormat="false" ht="14.5" hidden="false" customHeight="false" outlineLevel="0" collapsed="false">
      <c r="B277" s="25"/>
      <c r="C277" s="25"/>
      <c r="D277" s="25"/>
      <c r="I277" s="26" t="str">
        <f aca="true">IF(J277 = "-", INDIRECT("C" &amp; ROW() - 1),"")</f>
        <v/>
      </c>
    </row>
    <row r="278" customFormat="false" ht="14.5" hidden="false" customHeight="false" outlineLevel="0" collapsed="false">
      <c r="B278" s="25"/>
      <c r="C278" s="25"/>
      <c r="D278" s="25"/>
      <c r="I278" s="26" t="str">
        <f aca="true">IF(J278 = "-", INDIRECT("C" &amp; ROW() - 1),"")</f>
        <v/>
      </c>
    </row>
    <row r="279" customFormat="false" ht="14.5" hidden="false" customHeight="false" outlineLevel="0" collapsed="false">
      <c r="B279" s="25"/>
      <c r="C279" s="25"/>
      <c r="D279" s="25"/>
      <c r="I279" s="26" t="str">
        <f aca="true">IF(J279 = "-", INDIRECT("C" &amp; ROW() - 1),"")</f>
        <v/>
      </c>
    </row>
    <row r="280" customFormat="false" ht="14.5" hidden="false" customHeight="false" outlineLevel="0" collapsed="false">
      <c r="B280" s="25"/>
      <c r="C280" s="25"/>
      <c r="D280" s="25"/>
      <c r="I280" s="26" t="str">
        <f aca="true">IF(J280 = "-", INDIRECT("C" &amp; ROW() - 1),"")</f>
        <v/>
      </c>
    </row>
    <row r="281" customFormat="false" ht="14.5" hidden="false" customHeight="false" outlineLevel="0" collapsed="false">
      <c r="B281" s="25"/>
      <c r="C281" s="25"/>
      <c r="D281" s="25"/>
      <c r="I281" s="26" t="str">
        <f aca="true">IF(J281 = "-", INDIRECT("C" &amp; ROW() - 1),"")</f>
        <v/>
      </c>
    </row>
    <row r="282" customFormat="false" ht="14.5" hidden="false" customHeight="false" outlineLevel="0" collapsed="false">
      <c r="B282" s="25"/>
      <c r="C282" s="25"/>
      <c r="D282" s="25"/>
      <c r="I282" s="26" t="str">
        <f aca="true">IF(J282 = "-", INDIRECT("C" &amp; ROW() - 1),"")</f>
        <v/>
      </c>
    </row>
    <row r="283" customFormat="false" ht="14.5" hidden="false" customHeight="false" outlineLevel="0" collapsed="false">
      <c r="B283" s="25"/>
      <c r="C283" s="25"/>
      <c r="D283" s="25"/>
      <c r="I283" s="26" t="str">
        <f aca="true">IF(J283 = "-", INDIRECT("C" &amp; ROW() - 1),"")</f>
        <v/>
      </c>
    </row>
    <row r="284" customFormat="false" ht="14.5" hidden="false" customHeight="false" outlineLevel="0" collapsed="false">
      <c r="B284" s="25"/>
      <c r="C284" s="25"/>
      <c r="D284" s="25"/>
      <c r="I284" s="26" t="str">
        <f aca="true">IF(J284 = "-", INDIRECT("C" &amp; ROW() - 1),"")</f>
        <v/>
      </c>
    </row>
    <row r="285" customFormat="false" ht="14.5" hidden="false" customHeight="false" outlineLevel="0" collapsed="false">
      <c r="B285" s="25"/>
      <c r="C285" s="25"/>
      <c r="D285" s="25"/>
      <c r="I285" s="26" t="str">
        <f aca="true">IF(J285 = "-", INDIRECT("C" &amp; ROW() - 1),"")</f>
        <v/>
      </c>
    </row>
    <row r="286" customFormat="false" ht="14.5" hidden="false" customHeight="false" outlineLevel="0" collapsed="false">
      <c r="B286" s="25"/>
      <c r="C286" s="25"/>
      <c r="D286" s="25"/>
      <c r="I286" s="26" t="str">
        <f aca="true">IF(J286 = "-", INDIRECT("C" &amp; ROW() - 1),"")</f>
        <v/>
      </c>
    </row>
    <row r="287" customFormat="false" ht="14.5" hidden="false" customHeight="false" outlineLevel="0" collapsed="false">
      <c r="B287" s="25"/>
      <c r="C287" s="25"/>
      <c r="D287" s="25"/>
      <c r="I287" s="26" t="str">
        <f aca="true">IF(J287 = "-", INDIRECT("C" &amp; ROW() - 1),"")</f>
        <v/>
      </c>
    </row>
    <row r="288" customFormat="false" ht="14.5" hidden="false" customHeight="false" outlineLevel="0" collapsed="false">
      <c r="B288" s="25"/>
      <c r="C288" s="25"/>
      <c r="D288" s="25"/>
      <c r="I288" s="26" t="str">
        <f aca="true">IF(J288 = "-", INDIRECT("C" &amp; ROW() - 1),"")</f>
        <v/>
      </c>
    </row>
    <row r="289" customFormat="false" ht="14.5" hidden="false" customHeight="false" outlineLevel="0" collapsed="false">
      <c r="B289" s="25"/>
      <c r="C289" s="25"/>
      <c r="D289" s="25"/>
      <c r="I289" s="26" t="str">
        <f aca="true">IF(J289 = "-", INDIRECT("C" &amp; ROW() - 1),"")</f>
        <v/>
      </c>
    </row>
    <row r="290" customFormat="false" ht="14.5" hidden="false" customHeight="false" outlineLevel="0" collapsed="false">
      <c r="B290" s="25"/>
      <c r="C290" s="25"/>
      <c r="D290" s="25"/>
      <c r="I290" s="26" t="str">
        <f aca="true">IF(J290 = "-", INDIRECT("C" &amp; ROW() - 1),"")</f>
        <v/>
      </c>
    </row>
    <row r="291" customFormat="false" ht="14.5" hidden="false" customHeight="false" outlineLevel="0" collapsed="false">
      <c r="B291" s="25"/>
      <c r="C291" s="25"/>
      <c r="D291" s="25"/>
      <c r="I291" s="26" t="str">
        <f aca="true">IF(J291 = "-", INDIRECT("C" &amp; ROW() - 1),"")</f>
        <v/>
      </c>
    </row>
    <row r="292" customFormat="false" ht="14.5" hidden="false" customHeight="false" outlineLevel="0" collapsed="false">
      <c r="B292" s="25"/>
      <c r="C292" s="25"/>
      <c r="D292" s="25"/>
      <c r="I292" s="26" t="str">
        <f aca="true">IF(J292 = "-", INDIRECT("C" &amp; ROW() - 1),"")</f>
        <v/>
      </c>
    </row>
    <row r="293" customFormat="false" ht="14.5" hidden="false" customHeight="false" outlineLevel="0" collapsed="false">
      <c r="B293" s="25"/>
      <c r="C293" s="25"/>
      <c r="D293" s="25"/>
      <c r="I293" s="26" t="str">
        <f aca="true">IF(J293 = "-", INDIRECT("C" &amp; ROW() - 1),"")</f>
        <v/>
      </c>
    </row>
    <row r="294" customFormat="false" ht="14.5" hidden="false" customHeight="false" outlineLevel="0" collapsed="false">
      <c r="B294" s="25"/>
      <c r="C294" s="25"/>
      <c r="D294" s="25"/>
      <c r="I294" s="26" t="str">
        <f aca="true">IF(J294 = "-", INDIRECT("C" &amp; ROW() - 1),"")</f>
        <v/>
      </c>
    </row>
    <row r="295" customFormat="false" ht="14.5" hidden="false" customHeight="false" outlineLevel="0" collapsed="false">
      <c r="B295" s="25"/>
      <c r="C295" s="25"/>
      <c r="D295" s="25"/>
      <c r="I295" s="26" t="str">
        <f aca="true">IF(J295 = "-", INDIRECT("C" &amp; ROW() - 1),"")</f>
        <v/>
      </c>
    </row>
    <row r="296" customFormat="false" ht="14.5" hidden="false" customHeight="false" outlineLevel="0" collapsed="false">
      <c r="B296" s="25"/>
      <c r="C296" s="25"/>
      <c r="D296" s="25"/>
      <c r="I296" s="26" t="str">
        <f aca="true">IF(J296 = "-", INDIRECT("C" &amp; ROW() - 1),"")</f>
        <v/>
      </c>
    </row>
    <row r="297" customFormat="false" ht="14.5" hidden="false" customHeight="false" outlineLevel="0" collapsed="false">
      <c r="B297" s="25"/>
      <c r="C297" s="25"/>
      <c r="D297" s="25"/>
      <c r="I297" s="26" t="str">
        <f aca="true">IF(J297 = "-", INDIRECT("C" &amp; ROW() - 1),"")</f>
        <v/>
      </c>
    </row>
    <row r="298" customFormat="false" ht="14.5" hidden="false" customHeight="false" outlineLevel="0" collapsed="false">
      <c r="B298" s="25"/>
      <c r="C298" s="25"/>
      <c r="D298" s="25"/>
      <c r="I298" s="26" t="str">
        <f aca="true">IF(J298 = "-", INDIRECT("C" &amp; ROW() - 1),"")</f>
        <v/>
      </c>
    </row>
    <row r="299" customFormat="false" ht="14.5" hidden="false" customHeight="false" outlineLevel="0" collapsed="false">
      <c r="B299" s="25"/>
      <c r="C299" s="25"/>
      <c r="D299" s="25"/>
      <c r="I299" s="26" t="str">
        <f aca="true">IF(J299 = "-", INDIRECT("C" &amp; ROW() - 1),"")</f>
        <v/>
      </c>
    </row>
    <row r="300" customFormat="false" ht="14.5" hidden="false" customHeight="false" outlineLevel="0" collapsed="false">
      <c r="B300" s="25"/>
      <c r="C300" s="25"/>
      <c r="D300" s="25"/>
      <c r="I300" s="26" t="str">
        <f aca="true">IF(J300 = "-", INDIRECT("C" &amp; ROW() - 1),"")</f>
        <v/>
      </c>
    </row>
    <row r="301" customFormat="false" ht="14.5" hidden="false" customHeight="false" outlineLevel="0" collapsed="false">
      <c r="B301" s="25"/>
      <c r="C301" s="25"/>
      <c r="D301" s="25"/>
      <c r="I301" s="26" t="str">
        <f aca="true">IF(J301 = "-", INDIRECT("C" &amp; ROW() - 1),"")</f>
        <v/>
      </c>
    </row>
    <row r="302" customFormat="false" ht="14.5" hidden="false" customHeight="false" outlineLevel="0" collapsed="false">
      <c r="B302" s="25"/>
      <c r="C302" s="25"/>
      <c r="D302" s="25"/>
      <c r="I302" s="26" t="str">
        <f aca="true">IF(J302 = "-", INDIRECT("C" &amp; ROW() - 1),"")</f>
        <v/>
      </c>
    </row>
    <row r="303" customFormat="false" ht="14.5" hidden="false" customHeight="false" outlineLevel="0" collapsed="false">
      <c r="B303" s="25"/>
      <c r="C303" s="25"/>
      <c r="D303" s="25"/>
      <c r="I303" s="26" t="str">
        <f aca="true">IF(J303 = "-", INDIRECT("C" &amp; ROW() - 1),"")</f>
        <v/>
      </c>
    </row>
    <row r="304" customFormat="false" ht="14.5" hidden="false" customHeight="false" outlineLevel="0" collapsed="false">
      <c r="B304" s="25"/>
      <c r="C304" s="25"/>
      <c r="D304" s="25"/>
      <c r="I304" s="26" t="str">
        <f aca="true">IF(J304 = "-", INDIRECT("C" &amp; ROW() - 1),"")</f>
        <v/>
      </c>
    </row>
    <row r="305" customFormat="false" ht="14.5" hidden="false" customHeight="false" outlineLevel="0" collapsed="false">
      <c r="B305" s="25"/>
      <c r="C305" s="25"/>
      <c r="D305" s="25"/>
      <c r="I305" s="26" t="str">
        <f aca="true">IF(J305 = "-", INDIRECT("C" &amp; ROW() - 1),"")</f>
        <v/>
      </c>
    </row>
    <row r="306" customFormat="false" ht="14.5" hidden="false" customHeight="false" outlineLevel="0" collapsed="false">
      <c r="B306" s="25"/>
      <c r="C306" s="25"/>
      <c r="D306" s="25"/>
      <c r="I306" s="26" t="str">
        <f aca="true">IF(J306 = "-", INDIRECT("C" &amp; ROW() - 1),"")</f>
        <v/>
      </c>
    </row>
    <row r="307" customFormat="false" ht="14.5" hidden="false" customHeight="false" outlineLevel="0" collapsed="false">
      <c r="B307" s="25"/>
      <c r="C307" s="25"/>
      <c r="D307" s="25"/>
      <c r="I307" s="26" t="str">
        <f aca="true">IF(J307 = "-", INDIRECT("C" &amp; ROW() - 1),"")</f>
        <v/>
      </c>
    </row>
    <row r="308" customFormat="false" ht="14.5" hidden="false" customHeight="false" outlineLevel="0" collapsed="false">
      <c r="B308" s="25"/>
      <c r="C308" s="25"/>
      <c r="D308" s="25"/>
      <c r="I308" s="26" t="str">
        <f aca="true">IF(J308 = "-", INDIRECT("C" &amp; ROW() - 1),"")</f>
        <v/>
      </c>
    </row>
    <row r="309" customFormat="false" ht="14.5" hidden="false" customHeight="false" outlineLevel="0" collapsed="false">
      <c r="B309" s="25"/>
      <c r="C309" s="25"/>
      <c r="D309" s="25"/>
      <c r="I309" s="26" t="str">
        <f aca="true">IF(J309 = "-", INDIRECT("C" &amp; ROW() - 1),"")</f>
        <v/>
      </c>
    </row>
    <row r="310" customFormat="false" ht="14.5" hidden="false" customHeight="false" outlineLevel="0" collapsed="false">
      <c r="B310" s="25"/>
      <c r="C310" s="25"/>
      <c r="D310" s="25"/>
      <c r="I310" s="26" t="str">
        <f aca="true">IF(J310 = "-", INDIRECT("C" &amp; ROW() - 1),"")</f>
        <v/>
      </c>
    </row>
    <row r="311" customFormat="false" ht="14.5" hidden="false" customHeight="false" outlineLevel="0" collapsed="false">
      <c r="B311" s="25"/>
      <c r="C311" s="25"/>
      <c r="D311" s="25"/>
      <c r="I311" s="26" t="str">
        <f aca="true">IF(J311 = "-", INDIRECT("C" &amp; ROW() - 1),"")</f>
        <v/>
      </c>
    </row>
    <row r="312" customFormat="false" ht="14.5" hidden="false" customHeight="false" outlineLevel="0" collapsed="false">
      <c r="B312" s="25"/>
      <c r="C312" s="25"/>
      <c r="D312" s="25"/>
      <c r="I312" s="26" t="str">
        <f aca="true">IF(J312 = "-", INDIRECT("C" &amp; ROW() - 1),"")</f>
        <v/>
      </c>
    </row>
    <row r="313" customFormat="false" ht="14.5" hidden="false" customHeight="false" outlineLevel="0" collapsed="false">
      <c r="B313" s="25"/>
      <c r="C313" s="25"/>
      <c r="D313" s="25"/>
      <c r="I313" s="26" t="str">
        <f aca="true">IF(J313 = "-", INDIRECT("C" &amp; ROW() - 1),"")</f>
        <v/>
      </c>
    </row>
    <row r="314" customFormat="false" ht="14.5" hidden="false" customHeight="false" outlineLevel="0" collapsed="false">
      <c r="B314" s="25"/>
      <c r="C314" s="25"/>
      <c r="D314" s="25"/>
      <c r="I314" s="26" t="str">
        <f aca="true">IF(J314 = "-", INDIRECT("C" &amp; ROW() - 1),"")</f>
        <v/>
      </c>
    </row>
    <row r="315" customFormat="false" ht="14.5" hidden="false" customHeight="false" outlineLevel="0" collapsed="false">
      <c r="B315" s="25"/>
      <c r="C315" s="25"/>
      <c r="D315" s="25"/>
      <c r="I315" s="26" t="str">
        <f aca="true">IF(J315 = "-", INDIRECT("C" &amp; ROW() - 1),"")</f>
        <v/>
      </c>
    </row>
    <row r="316" customFormat="false" ht="14.5" hidden="false" customHeight="false" outlineLevel="0" collapsed="false">
      <c r="B316" s="25"/>
      <c r="C316" s="25"/>
      <c r="D316" s="25"/>
      <c r="I316" s="26" t="str">
        <f aca="true">IF(J316 = "-", INDIRECT("C" &amp; ROW() - 1),"")</f>
        <v/>
      </c>
    </row>
    <row r="317" customFormat="false" ht="14.5" hidden="false" customHeight="false" outlineLevel="0" collapsed="false">
      <c r="I317" s="26" t="str">
        <f aca="true">IF(J317 = "-", INDIRECT("C" &amp; ROW() - 1),"")</f>
        <v/>
      </c>
    </row>
    <row r="318" customFormat="false" ht="14.5" hidden="false" customHeight="false" outlineLevel="0" collapsed="false">
      <c r="I318" s="26" t="str">
        <f aca="true">IF(J318 = "-", INDIRECT("C" &amp; ROW() - 1),"")</f>
        <v/>
      </c>
    </row>
    <row r="319" customFormat="false" ht="14.5" hidden="false" customHeight="false" outlineLevel="0" collapsed="false">
      <c r="I319" s="26" t="str">
        <f aca="true">IF(J319 = "-", INDIRECT("C" &amp; ROW() - 1),"")</f>
        <v/>
      </c>
    </row>
    <row r="320" customFormat="false" ht="14.5" hidden="false" customHeight="false" outlineLevel="0" collapsed="false">
      <c r="I320" s="26" t="str">
        <f aca="true">IF(J320 = "-", INDIRECT("C" &amp; ROW() - 1),"")</f>
        <v/>
      </c>
    </row>
    <row r="321" customFormat="false" ht="14.5" hidden="false" customHeight="false" outlineLevel="0" collapsed="false">
      <c r="I321" s="26" t="str">
        <f aca="true">IF(J321 = "-", INDIRECT("C" &amp; ROW() - 1),"")</f>
        <v/>
      </c>
    </row>
    <row r="322" customFormat="false" ht="14.5" hidden="false" customHeight="false" outlineLevel="0" collapsed="false">
      <c r="I322" s="26" t="str">
        <f aca="true">IF(J322 = "-", INDIRECT("C" &amp; ROW() - 1),"")</f>
        <v/>
      </c>
    </row>
    <row r="323" customFormat="false" ht="14.5" hidden="false" customHeight="false" outlineLevel="0" collapsed="false">
      <c r="I323" s="26" t="str">
        <f aca="true">IF(J323 = "-", INDIRECT("C" &amp; ROW() - 1),"")</f>
        <v/>
      </c>
    </row>
    <row r="324" customFormat="false" ht="14.5" hidden="false" customHeight="false" outlineLevel="0" collapsed="false">
      <c r="I324" s="26" t="str">
        <f aca="true">IF(J324 = "-", INDIRECT("C" &amp; ROW() - 1),"")</f>
        <v/>
      </c>
    </row>
    <row r="325" customFormat="false" ht="14.5" hidden="false" customHeight="false" outlineLevel="0" collapsed="false">
      <c r="I325" s="26" t="str">
        <f aca="true">IF(J325 = "-", INDIRECT("C" &amp; ROW() - 1),"")</f>
        <v/>
      </c>
    </row>
    <row r="326" customFormat="false" ht="14.5" hidden="false" customHeight="false" outlineLevel="0" collapsed="false">
      <c r="I326" s="26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'SKU Милкпроджект'!$B$1:$B$50</formula1>
      <formula2>0</formula2>
    </dataValidation>
    <dataValidation allowBlank="tru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7" min="7" style="9" width="8.94"/>
    <col collapsed="false" customWidth="true" hidden="false" outlineLevel="0" max="8" min="8" style="9" width="8.7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true" hidden="true" outlineLevel="0" max="14" min="14" style="27" width="8.54"/>
    <col collapsed="false" customWidth="true" hidden="false" outlineLevel="0" max="1009" min="15" style="0" width="8.54"/>
    <col collapsed="false" customWidth="true" hidden="false" outlineLevel="0" max="1025" min="1010" style="0" width="9.14"/>
  </cols>
  <sheetData>
    <row r="1" customFormat="false" ht="34.15" hidden="false" customHeight="true" outlineLevel="0" collapsed="false">
      <c r="A1" s="28" t="s">
        <v>14</v>
      </c>
      <c r="B1" s="29" t="s">
        <v>17</v>
      </c>
      <c r="C1" s="29" t="s">
        <v>15</v>
      </c>
      <c r="D1" s="29" t="s">
        <v>18</v>
      </c>
      <c r="E1" s="30" t="s">
        <v>19</v>
      </c>
      <c r="F1" s="30" t="s">
        <v>20</v>
      </c>
      <c r="G1" s="30" t="s">
        <v>24</v>
      </c>
      <c r="H1" s="31" t="s">
        <v>25</v>
      </c>
      <c r="I1" s="15"/>
      <c r="K1" s="15"/>
      <c r="L1" s="15"/>
      <c r="M1" s="15"/>
    </row>
    <row r="2" customFormat="false" ht="29.15" hidden="false" customHeight="true" outlineLevel="0" collapsed="false">
      <c r="A2" s="28"/>
      <c r="B2" s="29"/>
      <c r="C2" s="29"/>
      <c r="D2" s="29"/>
      <c r="E2" s="30"/>
      <c r="F2" s="30"/>
      <c r="G2" s="30"/>
      <c r="H2" s="30"/>
      <c r="I2" s="15" t="s">
        <v>21</v>
      </c>
      <c r="K2" s="15" t="s">
        <v>22</v>
      </c>
      <c r="L2" s="15" t="s">
        <v>23</v>
      </c>
      <c r="M2" s="15" t="n">
        <v>0</v>
      </c>
    </row>
    <row r="3" customFormat="false" ht="13.8" hidden="false" customHeight="true" outlineLevel="0" collapsed="false">
      <c r="B3" s="25" t="str">
        <f aca="false">IF(D3="","",VLOOKUP(D3,'SKU Адыгейский'!$A$1:$B$150,2,0))</f>
        <v/>
      </c>
      <c r="C3" s="25" t="str">
        <f aca="false">IF(D3="","",VLOOKUP(D3, 'SKU Адыгейский'!$A$1:$C$150,3,0))</f>
        <v/>
      </c>
      <c r="F3" s="32" t="str">
        <f aca="true">IF(L3=0, "", H3 - G3 * (INDIRECT("C" &amp; ROW() - 1)))</f>
        <v/>
      </c>
      <c r="G3" s="32" t="str">
        <f aca="true">IF(L3=0, "", _xlfn.CEILING.MATH(H3 / (INDIRECT("C" &amp; ROW() - 1)), 1))</f>
        <v/>
      </c>
      <c r="H3" s="32" t="str">
        <f aca="false">IF(L3=0, "", -N3)</f>
        <v/>
      </c>
      <c r="J3" s="9" t="e">
        <f aca="false">IF(I3 = "-", -INDIRECT("C" &amp; ROW() - 1) * INDIRECT("F" &amp; ROW() - 1),E3 * #REF!)</f>
        <v>#REF!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N3" s="33" t="n">
        <f aca="true">IF(L3=0,E3,-SUM((INDIRECT("N" &amp; ROW() - 1):$N$2)))</f>
        <v>0</v>
      </c>
    </row>
    <row r="4" customFormat="false" ht="13.8" hidden="false" customHeight="false" outlineLevel="0" collapsed="false">
      <c r="B4" s="25" t="str">
        <f aca="false">IF(D4="","",VLOOKUP(D4,'SKU Адыгейский'!$A$1:$B$150,2,0))</f>
        <v/>
      </c>
      <c r="C4" s="25" t="str">
        <f aca="false">IF(D4="","",VLOOKUP(D4, 'SKU Адыгейский'!$A$1:$C$150,3,0))</f>
        <v/>
      </c>
      <c r="F4" s="32" t="str">
        <f aca="true">IF(L4=0, "", H4 - G4 * (INDIRECT("C" &amp; ROW() - 1)))</f>
        <v/>
      </c>
      <c r="G4" s="32" t="str">
        <f aca="true">IF(L4=0, "", _xlfn.CEILING.MATH(H4 / (INDIRECT("C" &amp; ROW() - 1)), 1))</f>
        <v/>
      </c>
      <c r="H4" s="32" t="str">
        <f aca="false">IF(L4=0, "", -N4)</f>
        <v/>
      </c>
      <c r="J4" s="9" t="e">
        <f aca="false">IF(I4 = "-", -INDIRECT("C" &amp; ROW() - 1) * INDIRECT("F" &amp; ROW() - 1),E4 * #REF!)</f>
        <v>#REF!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N4" s="33" t="n">
        <f aca="true">IF(L4=0,E4,-SUM((INDIRECT("N" &amp; ROW() - 1):$N$2)))</f>
        <v>0</v>
      </c>
    </row>
    <row r="5" customFormat="false" ht="13.8" hidden="false" customHeight="false" outlineLevel="0" collapsed="false">
      <c r="B5" s="25" t="str">
        <f aca="false">IF(D5="","",VLOOKUP(D5,'SKU Адыгейский'!$A$1:$B$150,2,0))</f>
        <v/>
      </c>
      <c r="C5" s="25" t="str">
        <f aca="false">IF(D5="","",VLOOKUP(D5, 'SKU Адыгейский'!$A$1:$C$150,3,0))</f>
        <v/>
      </c>
      <c r="F5" s="32" t="str">
        <f aca="true">IF(L5=0, "", H5 - G5 * (INDIRECT("C" &amp; ROW() - 1)))</f>
        <v/>
      </c>
      <c r="G5" s="32" t="str">
        <f aca="true">IF(L5=0, "", _xlfn.CEILING.MATH(H5 / (INDIRECT("C" &amp; ROW() - 1)), 1))</f>
        <v/>
      </c>
      <c r="H5" s="32" t="str">
        <f aca="false">IF(L5=0, "", -N5)</f>
        <v/>
      </c>
      <c r="J5" s="9" t="e">
        <f aca="false">IF(I5 = "-", -INDIRECT("C" &amp; ROW() - 1) * INDIRECT("F" &amp; ROW() - 1),E5 * #REF!)</f>
        <v>#REF!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N5" s="33" t="n">
        <f aca="true">IF(L5=0,E5,-SUM((INDIRECT("N" &amp; ROW() - 1):$N$2)))</f>
        <v>0</v>
      </c>
    </row>
    <row r="6" customFormat="false" ht="13.8" hidden="false" customHeight="false" outlineLevel="0" collapsed="false">
      <c r="B6" s="25" t="str">
        <f aca="false">IF(D6="","",VLOOKUP(D6,'SKU Адыгейский'!$A$1:$B$150,2,0))</f>
        <v/>
      </c>
      <c r="C6" s="25" t="str">
        <f aca="false">IF(D6="","",VLOOKUP(D6, 'SKU Адыгейский'!$A$1:$C$150,3,0))</f>
        <v/>
      </c>
      <c r="F6" s="32" t="str">
        <f aca="true">IF(L6=0, "", H6 - G6 * (INDIRECT("C" &amp; ROW() - 1)))</f>
        <v/>
      </c>
      <c r="G6" s="32" t="str">
        <f aca="true">IF(L6=0, "", _xlfn.CEILING.MATH(H6 / (INDIRECT("C" &amp; ROW() - 1)), 1))</f>
        <v/>
      </c>
      <c r="H6" s="32" t="str">
        <f aca="false">IF(L6=0, "", -N6)</f>
        <v/>
      </c>
      <c r="J6" s="9" t="e">
        <f aca="false">IF(I6 = "-", -INDIRECT("C" &amp; ROW() - 1) * INDIRECT("F" &amp; ROW() - 1),E6 * #REF!)</f>
        <v>#REF!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N6" s="33" t="n">
        <f aca="true">IF(L6=0,E6,-SUM((INDIRECT("N" &amp; ROW() - 1):$N$2)))</f>
        <v>0</v>
      </c>
    </row>
    <row r="7" customFormat="false" ht="13.8" hidden="false" customHeight="false" outlineLevel="0" collapsed="false">
      <c r="B7" s="25" t="str">
        <f aca="false">IF(D7="","",VLOOKUP(D7,'SKU Адыгейский'!$A$1:$B$150,2,0))</f>
        <v/>
      </c>
      <c r="C7" s="25" t="str">
        <f aca="false">IF(D7="","",VLOOKUP(D7, 'SKU Адыгейский'!$A$1:$C$150,3,0))</f>
        <v/>
      </c>
      <c r="F7" s="32" t="str">
        <f aca="true">IF(L7=0, "", H7 - G7 * (INDIRECT("C" &amp; ROW() - 1)))</f>
        <v/>
      </c>
      <c r="G7" s="32" t="str">
        <f aca="true">IF(L7=0, "", _xlfn.CEILING.MATH(H7 / (INDIRECT("C" &amp; ROW() - 1)), 1))</f>
        <v/>
      </c>
      <c r="H7" s="32" t="str">
        <f aca="false">IF(L7=0, "", -N7)</f>
        <v/>
      </c>
      <c r="J7" s="9" t="e">
        <f aca="false">IF(I7 = "-", -INDIRECT("C" &amp; ROW() - 1) * INDIRECT("F" &amp; ROW() - 1),E7 * #REF!)</f>
        <v>#REF!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N7" s="33" t="n">
        <f aca="true">IF(L7=0,E7,-SUM((INDIRECT("N" &amp; ROW() - 1):$N$2)))</f>
        <v>0</v>
      </c>
    </row>
    <row r="8" customFormat="false" ht="13.8" hidden="false" customHeight="false" outlineLevel="0" collapsed="false">
      <c r="B8" s="25" t="str">
        <f aca="false">IF(D8="","",VLOOKUP(D8,'SKU Адыгейский'!$A$1:$B$150,2,0))</f>
        <v/>
      </c>
      <c r="C8" s="25" t="str">
        <f aca="false">IF(D8="","",VLOOKUP(D8, 'SKU Адыгейский'!$A$1:$C$150,3,0))</f>
        <v/>
      </c>
      <c r="F8" s="32" t="str">
        <f aca="true">IF(L8=0, "", H8 - G8 * (INDIRECT("C" &amp; ROW() - 1)))</f>
        <v/>
      </c>
      <c r="G8" s="32" t="str">
        <f aca="true">IF(L8=0, "", _xlfn.CEILING.MATH(H8 / (INDIRECT("C" &amp; ROW() - 1)), 1))</f>
        <v/>
      </c>
      <c r="H8" s="32" t="str">
        <f aca="false">IF(L8=0, "", -N8)</f>
        <v/>
      </c>
      <c r="J8" s="9" t="e">
        <f aca="false">IF(I8 = "-", -INDIRECT("C" &amp; ROW() - 1) * INDIRECT("F" &amp; ROW() - 1),E8 * #REF!)</f>
        <v>#REF!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N8" s="33" t="n">
        <f aca="true">IF(L8=0,E8,-SUM((INDIRECT("N" &amp; ROW() - 1):$N$2)))</f>
        <v>0</v>
      </c>
    </row>
    <row r="9" customFormat="false" ht="13.8" hidden="false" customHeight="false" outlineLevel="0" collapsed="false">
      <c r="B9" s="25" t="str">
        <f aca="false">IF(D9="","",VLOOKUP(D9,'SKU Адыгейский'!$A$1:$B$150,2,0))</f>
        <v/>
      </c>
      <c r="C9" s="25" t="str">
        <f aca="false">IF(D9="","",VLOOKUP(D9, 'SKU Адыгейский'!$A$1:$C$150,3,0))</f>
        <v/>
      </c>
      <c r="F9" s="32" t="str">
        <f aca="true">IF(L9=0, "", H9 - G9 * (INDIRECT("C" &amp; ROW() - 1)))</f>
        <v/>
      </c>
      <c r="G9" s="32" t="str">
        <f aca="true">IF(L9=0, "", _xlfn.CEILING.MATH(H9 / (INDIRECT("C" &amp; ROW() - 1)), 1))</f>
        <v/>
      </c>
      <c r="H9" s="32" t="str">
        <f aca="false">IF(L9=0, "", -N9)</f>
        <v/>
      </c>
      <c r="J9" s="9" t="e">
        <f aca="false">IF(I9 = "-", -INDIRECT("C" &amp; ROW() - 1) * INDIRECT("F" &amp; ROW() - 1),E9 * #REF!)</f>
        <v>#REF!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N9" s="33" t="n">
        <f aca="true">IF(L9=0,E9,-SUM((INDIRECT("N" &amp; ROW() - 1):$N$2)))</f>
        <v>0</v>
      </c>
    </row>
    <row r="10" customFormat="false" ht="13.8" hidden="false" customHeight="false" outlineLevel="0" collapsed="false">
      <c r="B10" s="25" t="str">
        <f aca="false">IF(D10="","",VLOOKUP(D10,'SKU Адыгейский'!$A$1:$B$150,2,0))</f>
        <v/>
      </c>
      <c r="C10" s="25" t="str">
        <f aca="false">IF(D10="","",VLOOKUP(D10, 'SKU Адыгейский'!$A$1:$C$150,3,0))</f>
        <v/>
      </c>
      <c r="F10" s="32" t="str">
        <f aca="true">IF(L10=0, "", H10 - G10 * (INDIRECT("C" &amp; ROW() - 1)))</f>
        <v/>
      </c>
      <c r="G10" s="32" t="str">
        <f aca="true">IF(L10=0, "", _xlfn.CEILING.MATH(H10 / (INDIRECT("C" &amp; ROW() - 1)), 1))</f>
        <v/>
      </c>
      <c r="H10" s="32" t="str">
        <f aca="false">IF(L10=0, "", -N10)</f>
        <v/>
      </c>
      <c r="J10" s="9" t="e">
        <f aca="false">IF(I10 = "-", -INDIRECT("C" &amp; ROW() - 1) * INDIRECT("F" &amp; ROW() - 1),E10 * #REF!)</f>
        <v>#REF!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N10" s="33" t="n">
        <f aca="true">IF(L10=0,E10,-SUM((INDIRECT("N" &amp; ROW() - 1):$N$2)))</f>
        <v>0</v>
      </c>
    </row>
    <row r="11" customFormat="false" ht="13.8" hidden="false" customHeight="false" outlineLevel="0" collapsed="false">
      <c r="B11" s="25" t="str">
        <f aca="false">IF(D11="","",VLOOKUP(D11,'SKU Адыгейский'!$A$1:$B$150,2,0))</f>
        <v/>
      </c>
      <c r="C11" s="25" t="str">
        <f aca="false">IF(D11="","",VLOOKUP(D11, 'SKU Адыгейский'!$A$1:$C$150,3,0))</f>
        <v/>
      </c>
      <c r="F11" s="32" t="str">
        <f aca="true">IF(L11=0, "", H11 - G11 * (INDIRECT("C" &amp; ROW() - 1)))</f>
        <v/>
      </c>
      <c r="G11" s="32" t="str">
        <f aca="true">IF(L11=0, "", _xlfn.CEILING.MATH(H11 / (INDIRECT("C" &amp; ROW() - 1)), 1))</f>
        <v/>
      </c>
      <c r="H11" s="32" t="str">
        <f aca="false">IF(L11=0, "", -N11)</f>
        <v/>
      </c>
      <c r="J11" s="9" t="e">
        <f aca="false">IF(I11 = "-", -INDIRECT("C" &amp; ROW() - 1) * INDIRECT("F" &amp; ROW() - 1),E11 * #REF!)</f>
        <v>#REF!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N11" s="33" t="n">
        <f aca="true">IF(L11=0,E11,-SUM((INDIRECT("N" &amp; ROW() - 1):$N$2)))</f>
        <v>0</v>
      </c>
    </row>
    <row r="12" customFormat="false" ht="13.8" hidden="false" customHeight="false" outlineLevel="0" collapsed="false">
      <c r="B12" s="25" t="str">
        <f aca="false">IF(D12="","",VLOOKUP(D12,'SKU Адыгейский'!$A$1:$B$150,2,0))</f>
        <v/>
      </c>
      <c r="C12" s="25" t="str">
        <f aca="false">IF(D12="","",VLOOKUP(D12, 'SKU Адыгейский'!$A$1:$C$150,3,0))</f>
        <v/>
      </c>
      <c r="F12" s="32" t="str">
        <f aca="true">IF(L12=0, "", H12 - G12 * (INDIRECT("C" &amp; ROW() - 1)))</f>
        <v/>
      </c>
      <c r="G12" s="32" t="str">
        <f aca="true">IF(L12=0, "", _xlfn.CEILING.MATH(H12 / (INDIRECT("C" &amp; ROW() - 1)), 1))</f>
        <v/>
      </c>
      <c r="H12" s="32" t="str">
        <f aca="false">IF(L12=0, "", -N12)</f>
        <v/>
      </c>
      <c r="J12" s="9" t="e">
        <f aca="false">IF(I12 = "-", -INDIRECT("C" &amp; ROW() - 1) * INDIRECT("F" &amp; ROW() - 1),E12 * #REF!)</f>
        <v>#REF!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N12" s="33" t="n">
        <f aca="true">IF(L12=0,E12,-SUM((INDIRECT("N" &amp; ROW() - 1):$N$2)))</f>
        <v>0</v>
      </c>
    </row>
    <row r="13" customFormat="false" ht="13.8" hidden="false" customHeight="false" outlineLevel="0" collapsed="false">
      <c r="B13" s="25" t="str">
        <f aca="false">IF(D13="","",VLOOKUP(D13,'SKU Адыгейский'!$A$1:$B$150,2,0))</f>
        <v/>
      </c>
      <c r="C13" s="25" t="str">
        <f aca="false">IF(D13="","",VLOOKUP(D13, 'SKU Адыгейский'!$A$1:$C$150,3,0))</f>
        <v/>
      </c>
      <c r="F13" s="32" t="str">
        <f aca="true">IF(L13=0, "", H13 - G13 * (INDIRECT("C" &amp; ROW() - 1)))</f>
        <v/>
      </c>
      <c r="G13" s="32" t="str">
        <f aca="true">IF(L13=0, "", _xlfn.CEILING.MATH(H13 / (INDIRECT("C" &amp; ROW() - 1)), 1))</f>
        <v/>
      </c>
      <c r="H13" s="32" t="str">
        <f aca="false">IF(L13=0, "", -N13)</f>
        <v/>
      </c>
      <c r="J13" s="9" t="e">
        <f aca="false">IF(I13 = "-", -INDIRECT("C" &amp; ROW() - 1) * INDIRECT("F" &amp; ROW() - 1),E13 * #REF!)</f>
        <v>#REF!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N13" s="33" t="n">
        <f aca="true">IF(L13=0,E13,-SUM((INDIRECT("N" &amp; ROW() - 1):$N$2)))</f>
        <v>0</v>
      </c>
    </row>
    <row r="14" customFormat="false" ht="13.8" hidden="false" customHeight="false" outlineLevel="0" collapsed="false">
      <c r="B14" s="25" t="str">
        <f aca="false">IF(D14="","",VLOOKUP(D14,'SKU Адыгейский'!$A$1:$B$150,2,0))</f>
        <v/>
      </c>
      <c r="C14" s="25" t="str">
        <f aca="false">IF(D14="","",VLOOKUP(D14, 'SKU Адыгейский'!$A$1:$C$150,3,0))</f>
        <v/>
      </c>
      <c r="F14" s="32" t="str">
        <f aca="true">IF(L14=0, "", H14 - G14 * (INDIRECT("C" &amp; ROW() - 1)))</f>
        <v/>
      </c>
      <c r="G14" s="32" t="str">
        <f aca="true">IF(L14=0, "", _xlfn.CEILING.MATH(H14 / (INDIRECT("C" &amp; ROW() - 1)), 1))</f>
        <v/>
      </c>
      <c r="H14" s="32" t="str">
        <f aca="false">IF(L14=0, "", -N14)</f>
        <v/>
      </c>
      <c r="J14" s="9" t="e">
        <f aca="false">IF(I14 = "-", -INDIRECT("C" &amp; ROW() - 1) * INDIRECT("F" &amp; ROW() - 1),E14 * #REF!)</f>
        <v>#REF!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N14" s="33" t="n">
        <f aca="true">IF(L14=0,E14,-SUM((INDIRECT("N" &amp; ROW() - 1):$N$2)))</f>
        <v>0</v>
      </c>
    </row>
    <row r="15" customFormat="false" ht="13.8" hidden="false" customHeight="false" outlineLevel="0" collapsed="false">
      <c r="B15" s="25" t="str">
        <f aca="false">IF(D15="","",VLOOKUP(D15,'SKU Адыгейский'!$A$1:$B$150,2,0))</f>
        <v/>
      </c>
      <c r="C15" s="25" t="str">
        <f aca="false">IF(D15="","",VLOOKUP(D15, 'SKU Адыгейский'!$A$1:$C$150,3,0))</f>
        <v/>
      </c>
      <c r="F15" s="32" t="str">
        <f aca="true">IF(L15=0, "", H15 - G15 * (INDIRECT("C" &amp; ROW() - 1)))</f>
        <v/>
      </c>
      <c r="G15" s="32" t="str">
        <f aca="true">IF(L15=0, "", _xlfn.CEILING.MATH(H15 / (INDIRECT("C" &amp; ROW() - 1)), 1))</f>
        <v/>
      </c>
      <c r="H15" s="32" t="str">
        <f aca="false">IF(L15=0, "", -N15)</f>
        <v/>
      </c>
      <c r="J15" s="9" t="e">
        <f aca="false">IF(I15 = "-", -INDIRECT("C" &amp; ROW() - 1) * INDIRECT("F" &amp; ROW() - 1),E15 * #REF!)</f>
        <v>#REF!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N15" s="33" t="n">
        <f aca="true">IF(L15=0,E15,-SUM((INDIRECT("N" &amp; ROW() - 1):$N$2)))</f>
        <v>0</v>
      </c>
    </row>
    <row r="16" customFormat="false" ht="13.8" hidden="false" customHeight="false" outlineLevel="0" collapsed="false">
      <c r="B16" s="25" t="str">
        <f aca="false">IF(D16="","",VLOOKUP(D16,'SKU Адыгейский'!$A$1:$B$150,2,0))</f>
        <v/>
      </c>
      <c r="C16" s="25" t="str">
        <f aca="false">IF(D16="","",VLOOKUP(D16, 'SKU Адыгейский'!$A$1:$C$150,3,0))</f>
        <v/>
      </c>
      <c r="F16" s="32" t="str">
        <f aca="true">IF(L16=0, "", H16 - G16 * (INDIRECT("C" &amp; ROW() - 1)))</f>
        <v/>
      </c>
      <c r="G16" s="32" t="str">
        <f aca="true">IF(L16=0, "", _xlfn.CEILING.MATH(H16 / (INDIRECT("C" &amp; ROW() - 1)), 1))</f>
        <v/>
      </c>
      <c r="H16" s="32" t="str">
        <f aca="false">IF(L16=0, "", -N16)</f>
        <v/>
      </c>
      <c r="J16" s="9" t="e">
        <f aca="false">IF(I16 = "-", -INDIRECT("C" &amp; ROW() - 1) * INDIRECT("F" &amp; ROW() - 1),E16 * #REF!)</f>
        <v>#REF!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N16" s="33" t="n">
        <f aca="true">IF(L16=0,E16,-SUM((INDIRECT("N" &amp; ROW() - 1):$N$2)))</f>
        <v>0</v>
      </c>
    </row>
    <row r="17" customFormat="false" ht="13.8" hidden="false" customHeight="false" outlineLevel="0" collapsed="false">
      <c r="B17" s="25" t="str">
        <f aca="false">IF(D17="","",VLOOKUP(D17,'SKU Адыгейский'!$A$1:$B$150,2,0))</f>
        <v/>
      </c>
      <c r="C17" s="25" t="str">
        <f aca="false">IF(D17="","",VLOOKUP(D17, 'SKU Адыгейский'!$A$1:$C$150,3,0))</f>
        <v/>
      </c>
      <c r="F17" s="32" t="str">
        <f aca="true">IF(L17=0, "", H17 - G17 * (INDIRECT("C" &amp; ROW() - 1)))</f>
        <v/>
      </c>
      <c r="G17" s="32" t="str">
        <f aca="true">IF(L17=0, "", _xlfn.CEILING.MATH(H17 / (INDIRECT("C" &amp; ROW() - 1)), 1))</f>
        <v/>
      </c>
      <c r="H17" s="32" t="str">
        <f aca="false">IF(L17=0, "", -N17)</f>
        <v/>
      </c>
      <c r="J17" s="9" t="e">
        <f aca="false">IF(I17 = "-", -INDIRECT("C" &amp; ROW() - 1) * INDIRECT("F" &amp; ROW() - 1),E17 * #REF!)</f>
        <v>#REF!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N17" s="33" t="n">
        <f aca="true">IF(L17=0,E17,-SUM((INDIRECT("N" &amp; ROW() - 1):$N$2)))</f>
        <v>0</v>
      </c>
    </row>
    <row r="18" customFormat="false" ht="13.8" hidden="false" customHeight="false" outlineLevel="0" collapsed="false">
      <c r="B18" s="25" t="str">
        <f aca="false">IF(D18="","",VLOOKUP(D18,'SKU Адыгейский'!$A$1:$B$150,2,0))</f>
        <v/>
      </c>
      <c r="C18" s="25" t="str">
        <f aca="false">IF(D18="","",VLOOKUP(D18, 'SKU Адыгейский'!$A$1:$C$150,3,0))</f>
        <v/>
      </c>
      <c r="F18" s="32" t="str">
        <f aca="true">IF(L18=0, "", H18 - G18 * (INDIRECT("C" &amp; ROW() - 1)))</f>
        <v/>
      </c>
      <c r="G18" s="32" t="str">
        <f aca="true">IF(L18=0, "", _xlfn.CEILING.MATH(H18 / (INDIRECT("C" &amp; ROW() - 1)), 1))</f>
        <v/>
      </c>
      <c r="H18" s="32" t="str">
        <f aca="false">IF(L18=0, "", -N18)</f>
        <v/>
      </c>
      <c r="J18" s="9" t="e">
        <f aca="false">IF(I18 = "-", -INDIRECT("C" &amp; ROW() - 1) * INDIRECT("F" &amp; ROW() - 1),E18 * #REF!)</f>
        <v>#REF!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N18" s="33" t="n">
        <f aca="true">IF(L18=0,E18,-SUM((INDIRECT("N" &amp; ROW() - 1):$N$2)))</f>
        <v>0</v>
      </c>
    </row>
    <row r="19" customFormat="false" ht="13.8" hidden="false" customHeight="false" outlineLevel="0" collapsed="false">
      <c r="B19" s="25" t="str">
        <f aca="false">IF(D19="","",VLOOKUP(D19,'SKU Адыгейский'!$A$1:$B$150,2,0))</f>
        <v/>
      </c>
      <c r="C19" s="25" t="str">
        <f aca="false">IF(D19="","",VLOOKUP(D19, 'SKU Адыгейский'!$A$1:$C$150,3,0))</f>
        <v/>
      </c>
      <c r="F19" s="32" t="str">
        <f aca="true">IF(L19=0, "", H19 - G19 * (INDIRECT("C" &amp; ROW() - 1)))</f>
        <v/>
      </c>
      <c r="G19" s="32" t="str">
        <f aca="true">IF(L19=0, "", _xlfn.CEILING.MATH(H19 / (INDIRECT("C" &amp; ROW() - 1)), 1))</f>
        <v/>
      </c>
      <c r="H19" s="32" t="str">
        <f aca="false">IF(L19=0, "", -N19)</f>
        <v/>
      </c>
      <c r="J19" s="9" t="e">
        <f aca="false">IF(I19 = "-", -INDIRECT("C" &amp; ROW() - 1) * INDIRECT("F" &amp; ROW() - 1),E19 * #REF!)</f>
        <v>#REF!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N19" s="33" t="n">
        <f aca="true">IF(L19=0,E19,-SUM((INDIRECT("N" &amp; ROW() - 1):$N$2)))</f>
        <v>0</v>
      </c>
    </row>
    <row r="20" customFormat="false" ht="13.8" hidden="false" customHeight="false" outlineLevel="0" collapsed="false">
      <c r="B20" s="25" t="str">
        <f aca="false">IF(D20="","",VLOOKUP(D20,'SKU Адыгейский'!$A$1:$B$150,2,0))</f>
        <v/>
      </c>
      <c r="C20" s="25" t="str">
        <f aca="false">IF(D20="","",VLOOKUP(D20, 'SKU Адыгейский'!$A$1:$C$150,3,0))</f>
        <v/>
      </c>
      <c r="F20" s="32" t="str">
        <f aca="true">IF(L20=0, "", H20 - G20 * (INDIRECT("C" &amp; ROW() - 1)))</f>
        <v/>
      </c>
      <c r="G20" s="32" t="str">
        <f aca="true">IF(L20=0, "", _xlfn.CEILING.MATH(H20 / (INDIRECT("C" &amp; ROW() - 1)), 1))</f>
        <v/>
      </c>
      <c r="H20" s="32" t="str">
        <f aca="false">IF(L20=0, "", -N20)</f>
        <v/>
      </c>
      <c r="J20" s="9" t="e">
        <f aca="false">IF(I20 = "-", -INDIRECT("C" &amp; ROW() - 1) * INDIRECT("F" &amp; ROW() - 1),E20 * #REF!)</f>
        <v>#REF!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N20" s="33" t="n">
        <f aca="true">IF(L20=0,E20,-SUM((INDIRECT("N" &amp; ROW() - 1):$N$2)))</f>
        <v>0</v>
      </c>
    </row>
    <row r="21" customFormat="false" ht="13.8" hidden="false" customHeight="false" outlineLevel="0" collapsed="false">
      <c r="B21" s="25" t="str">
        <f aca="false">IF(D21="","",VLOOKUP(D21,'SKU Адыгейский'!$A$1:$B$150,2,0))</f>
        <v/>
      </c>
      <c r="C21" s="25" t="str">
        <f aca="false">IF(D21="","",VLOOKUP(D21, 'SKU Адыгейский'!$A$1:$C$150,3,0))</f>
        <v/>
      </c>
      <c r="F21" s="32" t="str">
        <f aca="true">IF(L21=0, "", H21 - G21 * (INDIRECT("C" &amp; ROW() - 1)))</f>
        <v/>
      </c>
      <c r="G21" s="32" t="str">
        <f aca="true">IF(L21=0, "", _xlfn.CEILING.MATH(H21 / (INDIRECT("C" &amp; ROW() - 1)), 1))</f>
        <v/>
      </c>
      <c r="H21" s="32" t="str">
        <f aca="false">IF(L21=0, "", -N21)</f>
        <v/>
      </c>
      <c r="J21" s="9" t="e">
        <f aca="false">IF(I21 = "-", -INDIRECT("C" &amp; ROW() - 1) * INDIRECT("F" &amp; ROW() - 1),E21 * #REF!)</f>
        <v>#REF!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N21" s="33" t="n">
        <f aca="true">IF(L21=0,E21,-SUM((INDIRECT("N" &amp; ROW() - 1):$N$2)))</f>
        <v>0</v>
      </c>
    </row>
    <row r="22" customFormat="false" ht="13.8" hidden="false" customHeight="false" outlineLevel="0" collapsed="false">
      <c r="B22" s="25" t="str">
        <f aca="false">IF(D22="","",VLOOKUP(D22,'SKU Адыгейский'!$A$1:$B$150,2,0))</f>
        <v/>
      </c>
      <c r="C22" s="25" t="str">
        <f aca="false">IF(D22="","",VLOOKUP(D22, 'SKU Адыгейский'!$A$1:$C$150,3,0))</f>
        <v/>
      </c>
      <c r="F22" s="32" t="str">
        <f aca="true">IF(L22=0, "", H22 - G22 * (INDIRECT("C" &amp; ROW() - 1)))</f>
        <v/>
      </c>
      <c r="G22" s="32" t="str">
        <f aca="true">IF(L22=0, "", _xlfn.CEILING.MATH(H22 / (INDIRECT("C" &amp; ROW() - 1)), 1))</f>
        <v/>
      </c>
      <c r="H22" s="32" t="str">
        <f aca="false">IF(L22=0, "", -N22)</f>
        <v/>
      </c>
      <c r="J22" s="9" t="e">
        <f aca="false">IF(I22 = "-", -INDIRECT("C" &amp; ROW() - 1) * INDIRECT("F" &amp; ROW() - 1),E22 * #REF!)</f>
        <v>#REF!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N22" s="33" t="n">
        <f aca="true">IF(L22=0,E22,-SUM((INDIRECT("N" &amp; ROW() - 1):$N$2)))</f>
        <v>0</v>
      </c>
    </row>
    <row r="23" customFormat="false" ht="13.8" hidden="false" customHeight="false" outlineLevel="0" collapsed="false">
      <c r="B23" s="25" t="str">
        <f aca="false">IF(D23="","",VLOOKUP(D23,'SKU Адыгейский'!$A$1:$B$150,2,0))</f>
        <v/>
      </c>
      <c r="C23" s="25" t="str">
        <f aca="false">IF(D23="","",VLOOKUP(D23, 'SKU Адыгейский'!$A$1:$C$150,3,0))</f>
        <v/>
      </c>
      <c r="F23" s="32" t="str">
        <f aca="true">IF(L23=0, "", H23 - G23 * (INDIRECT("C" &amp; ROW() - 1)))</f>
        <v/>
      </c>
      <c r="G23" s="32" t="str">
        <f aca="true">IF(L23=0, "", _xlfn.CEILING.MATH(H23 / (INDIRECT("C" &amp; ROW() - 1)), 1))</f>
        <v/>
      </c>
      <c r="H23" s="32" t="str">
        <f aca="false">IF(L23=0, "", -N23)</f>
        <v/>
      </c>
      <c r="J23" s="9" t="e">
        <f aca="false">IF(I23 = "-", -INDIRECT("C" &amp; ROW() - 1) * INDIRECT("F" &amp; ROW() - 1),E23 * #REF!)</f>
        <v>#REF!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N23" s="33" t="n">
        <f aca="true">IF(L23=0,E23,-SUM((INDIRECT("N" &amp; ROW() - 1):$N$2)))</f>
        <v>0</v>
      </c>
    </row>
    <row r="24" customFormat="false" ht="13.8" hidden="false" customHeight="false" outlineLevel="0" collapsed="false">
      <c r="B24" s="25" t="str">
        <f aca="false">IF(D24="","",VLOOKUP(D24,'SKU Адыгейский'!$A$1:$B$150,2,0))</f>
        <v/>
      </c>
      <c r="C24" s="25" t="str">
        <f aca="false">IF(D24="","",VLOOKUP(D24, 'SKU Адыгейский'!$A$1:$C$150,3,0))</f>
        <v/>
      </c>
      <c r="F24" s="32" t="str">
        <f aca="true">IF(L24=0, "", H24 - G24 * (INDIRECT("C" &amp; ROW() - 1)))</f>
        <v/>
      </c>
      <c r="G24" s="32" t="str">
        <f aca="true">IF(L24=0, "", _xlfn.CEILING.MATH(H24 / (INDIRECT("C" &amp; ROW() - 1)), 1))</f>
        <v/>
      </c>
      <c r="H24" s="32" t="str">
        <f aca="false">IF(L24=0, "", -N24)</f>
        <v/>
      </c>
      <c r="J24" s="9" t="e">
        <f aca="false">IF(I24 = "-", -INDIRECT("C" &amp; ROW() - 1) * INDIRECT("F" &amp; ROW() - 1),E24 * #REF!)</f>
        <v>#REF!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N24" s="33" t="n">
        <f aca="true">IF(L24=0,E24,-SUM((INDIRECT("N" &amp; ROW() - 1):$N$2)))</f>
        <v>0</v>
      </c>
    </row>
    <row r="25" customFormat="false" ht="13.8" hidden="false" customHeight="false" outlineLevel="0" collapsed="false">
      <c r="B25" s="25" t="str">
        <f aca="false">IF(D25="","",VLOOKUP(D25,'SKU Адыгейский'!$A$1:$B$150,2,0))</f>
        <v/>
      </c>
      <c r="C25" s="25" t="str">
        <f aca="false">IF(D25="","",VLOOKUP(D25, 'SKU Адыгейский'!$A$1:$C$150,3,0))</f>
        <v/>
      </c>
      <c r="F25" s="32" t="str">
        <f aca="true">IF(L25=0, "", H25 - G25 * (INDIRECT("C" &amp; ROW() - 1)))</f>
        <v/>
      </c>
      <c r="G25" s="32" t="str">
        <f aca="true">IF(L25=0, "", _xlfn.CEILING.MATH(H25 / (INDIRECT("C" &amp; ROW() - 1)), 1))</f>
        <v/>
      </c>
      <c r="H25" s="32" t="str">
        <f aca="false">IF(L25=0, "", -N25)</f>
        <v/>
      </c>
      <c r="J25" s="9" t="e">
        <f aca="false">IF(I25 = "-", -INDIRECT("C" &amp; ROW() - 1) * INDIRECT("F" &amp; ROW() - 1),E25 * #REF!)</f>
        <v>#REF!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N25" s="33" t="n">
        <f aca="true">IF(L25=0,E25,-SUM((INDIRECT("N" &amp; ROW() - 1):$N$2)))</f>
        <v>0</v>
      </c>
    </row>
    <row r="26" customFormat="false" ht="13.8" hidden="false" customHeight="false" outlineLevel="0" collapsed="false">
      <c r="B26" s="25" t="str">
        <f aca="false">IF(D26="","",VLOOKUP(D26,'SKU Адыгейский'!$A$1:$B$150,2,0))</f>
        <v/>
      </c>
      <c r="C26" s="25" t="str">
        <f aca="false">IF(D26="","",VLOOKUP(D26, 'SKU Адыгейский'!$A$1:$C$150,3,0))</f>
        <v/>
      </c>
      <c r="F26" s="32" t="str">
        <f aca="true">IF(L26=0, "", H26 - G26 * (INDIRECT("C" &amp; ROW() - 1)))</f>
        <v/>
      </c>
      <c r="G26" s="32" t="str">
        <f aca="true">IF(L26=0, "", _xlfn.CEILING.MATH(H26 / (INDIRECT("C" &amp; ROW() - 1)), 1))</f>
        <v/>
      </c>
      <c r="H26" s="32" t="str">
        <f aca="false">IF(L26=0, "", -N26)</f>
        <v/>
      </c>
      <c r="J26" s="9" t="e">
        <f aca="false">IF(I26 = "-", -INDIRECT("C" &amp; ROW() - 1) * INDIRECT("F" &amp; ROW() - 1),E26 * #REF!)</f>
        <v>#REF!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N26" s="33" t="n">
        <f aca="true">IF(L26=0,E26,-SUM((INDIRECT("N" &amp; ROW() - 1):$N$2)))</f>
        <v>0</v>
      </c>
    </row>
    <row r="27" customFormat="false" ht="13.8" hidden="false" customHeight="false" outlineLevel="0" collapsed="false">
      <c r="B27" s="25" t="str">
        <f aca="false">IF(D27="","",VLOOKUP(D27,'SKU Адыгейский'!$A$1:$B$150,2,0))</f>
        <v/>
      </c>
      <c r="C27" s="25" t="str">
        <f aca="false">IF(D27="","",VLOOKUP(D27, 'SKU Адыгейский'!$A$1:$C$150,3,0))</f>
        <v/>
      </c>
      <c r="F27" s="32" t="str">
        <f aca="true">IF(L27=0, "", H27 - G27 * (INDIRECT("C" &amp; ROW() - 1)))</f>
        <v/>
      </c>
      <c r="G27" s="32" t="str">
        <f aca="true">IF(L27=0, "", _xlfn.CEILING.MATH(H27 / (INDIRECT("C" &amp; ROW() - 1)), 1))</f>
        <v/>
      </c>
      <c r="H27" s="32" t="str">
        <f aca="false">IF(L27=0, "", -N27)</f>
        <v/>
      </c>
      <c r="J27" s="9" t="e">
        <f aca="false">IF(I27 = "-", -INDIRECT("C" &amp; ROW() - 1) * INDIRECT("F" &amp; ROW() - 1),E27 * #REF!)</f>
        <v>#REF!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N27" s="33" t="n">
        <f aca="true">IF(L27=0,E27,-SUM((INDIRECT("N" &amp; ROW() - 1):$N$2)))</f>
        <v>0</v>
      </c>
    </row>
    <row r="28" customFormat="false" ht="13.8" hidden="false" customHeight="false" outlineLevel="0" collapsed="false">
      <c r="B28" s="25" t="str">
        <f aca="false">IF(D28="","",VLOOKUP(D28,'SKU Адыгейский'!$A$1:$B$150,2,0))</f>
        <v/>
      </c>
      <c r="C28" s="25" t="str">
        <f aca="false">IF(D28="","",VLOOKUP(D28, 'SKU Адыгейский'!$A$1:$C$150,3,0))</f>
        <v/>
      </c>
      <c r="F28" s="32" t="str">
        <f aca="true">IF(L28=0, "", H28 - G28 * (INDIRECT("C" &amp; ROW() - 1)))</f>
        <v/>
      </c>
      <c r="G28" s="32" t="str">
        <f aca="true">IF(L28=0, "", _xlfn.CEILING.MATH(H28 / (INDIRECT("C" &amp; ROW() - 1)), 1))</f>
        <v/>
      </c>
      <c r="H28" s="32" t="str">
        <f aca="false">IF(L28=0, "", -N28)</f>
        <v/>
      </c>
      <c r="J28" s="9" t="e">
        <f aca="false">IF(I28 = "-", -INDIRECT("C" &amp; ROW() - 1) * INDIRECT("F" &amp; ROW() - 1),E28 * #REF!)</f>
        <v>#REF!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N28" s="33" t="n">
        <f aca="true">IF(L28=0,E28,-SUM((INDIRECT("N" &amp; ROW() - 1):$N$2)))</f>
        <v>0</v>
      </c>
    </row>
    <row r="29" customFormat="false" ht="13.8" hidden="false" customHeight="false" outlineLevel="0" collapsed="false">
      <c r="B29" s="25" t="str">
        <f aca="false">IF(D29="","",VLOOKUP(D29,'SKU Адыгейский'!$A$1:$B$150,2,0))</f>
        <v/>
      </c>
      <c r="C29" s="25" t="str">
        <f aca="false">IF(D29="","",VLOOKUP(D29, 'SKU Адыгейский'!$A$1:$C$150,3,0))</f>
        <v/>
      </c>
      <c r="F29" s="32" t="str">
        <f aca="true">IF(L29=0, "", H29 - G29 * (INDIRECT("C" &amp; ROW() - 1)))</f>
        <v/>
      </c>
      <c r="G29" s="32" t="str">
        <f aca="true">IF(L29=0, "", _xlfn.CEILING.MATH(H29 / (INDIRECT("C" &amp; ROW() - 1)), 1))</f>
        <v/>
      </c>
      <c r="H29" s="32" t="str">
        <f aca="false">IF(L29=0, "", -N29)</f>
        <v/>
      </c>
      <c r="J29" s="9" t="e">
        <f aca="false">IF(I29 = "-", -INDIRECT("C" &amp; ROW() - 1) * INDIRECT("F" &amp; ROW() - 1),E29 * #REF!)</f>
        <v>#REF!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N29" s="33" t="n">
        <f aca="true">IF(L29=0,E29,-SUM((INDIRECT("N" &amp; ROW() - 1):$N$2)))</f>
        <v>0</v>
      </c>
    </row>
    <row r="30" customFormat="false" ht="13.8" hidden="false" customHeight="false" outlineLevel="0" collapsed="false">
      <c r="B30" s="25" t="str">
        <f aca="false">IF(D30="","",VLOOKUP(D30,'SKU Адыгейский'!$A$1:$B$150,2,0))</f>
        <v/>
      </c>
      <c r="C30" s="25" t="str">
        <f aca="false">IF(D30="","",VLOOKUP(D30, 'SKU Адыгейский'!$A$1:$C$150,3,0))</f>
        <v/>
      </c>
      <c r="F30" s="32" t="str">
        <f aca="true">IF(L30=0, "", H30 - G30 * (INDIRECT("C" &amp; ROW() - 1)))</f>
        <v/>
      </c>
      <c r="G30" s="32" t="str">
        <f aca="true">IF(L30=0, "", _xlfn.CEILING.MATH(H30 / (INDIRECT("C" &amp; ROW() - 1)), 1))</f>
        <v/>
      </c>
      <c r="H30" s="32" t="str">
        <f aca="false">IF(L30=0, "", -N30)</f>
        <v/>
      </c>
      <c r="J30" s="9" t="e">
        <f aca="false">IF(I30 = "-", -INDIRECT("C" &amp; ROW() - 1) * INDIRECT("F" &amp; ROW() - 1),E30 * #REF!)</f>
        <v>#REF!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N30" s="33" t="n">
        <f aca="true">IF(L30=0,E30,-SUM((INDIRECT("N" &amp; ROW() - 1):$N$2)))</f>
        <v>0</v>
      </c>
    </row>
    <row r="31" customFormat="false" ht="13.8" hidden="false" customHeight="false" outlineLevel="0" collapsed="false">
      <c r="B31" s="25" t="str">
        <f aca="false">IF(D31="","",VLOOKUP(D31,'SKU Адыгейский'!$A$1:$B$150,2,0))</f>
        <v/>
      </c>
      <c r="C31" s="25" t="str">
        <f aca="false">IF(D31="","",VLOOKUP(D31, 'SKU Адыгейский'!$A$1:$C$150,3,0))</f>
        <v/>
      </c>
      <c r="F31" s="32" t="str">
        <f aca="true">IF(L31=0, "", H31 - G31 * (INDIRECT("C" &amp; ROW() - 1)))</f>
        <v/>
      </c>
      <c r="G31" s="32" t="str">
        <f aca="true">IF(L31=0, "", _xlfn.CEILING.MATH(H31 / (INDIRECT("C" &amp; ROW() - 1)), 1))</f>
        <v/>
      </c>
      <c r="H31" s="32" t="str">
        <f aca="false">IF(L31=0, "", -N31)</f>
        <v/>
      </c>
      <c r="J31" s="9" t="e">
        <f aca="false">IF(I31 = "-", -INDIRECT("C" &amp; ROW() - 1) * INDIRECT("F" &amp; ROW() - 1),E31 * #REF!)</f>
        <v>#REF!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N31" s="33" t="n">
        <f aca="true">IF(L31=0,E31,-SUM((INDIRECT("N" &amp; ROW() - 1):$N$2)))</f>
        <v>0</v>
      </c>
    </row>
    <row r="32" customFormat="false" ht="13.8" hidden="false" customHeight="false" outlineLevel="0" collapsed="false">
      <c r="B32" s="25" t="str">
        <f aca="false">IF(D32="","",VLOOKUP(D32,'SKU Адыгейский'!$A$1:$B$150,2,0))</f>
        <v/>
      </c>
      <c r="C32" s="25" t="str">
        <f aca="false">IF(D32="","",VLOOKUP(D32, 'SKU Адыгейский'!$A$1:$C$150,3,0))</f>
        <v/>
      </c>
      <c r="F32" s="32" t="str">
        <f aca="true">IF(L32=0, "", H32 - G32 * (INDIRECT("C" &amp; ROW() - 1)))</f>
        <v/>
      </c>
      <c r="G32" s="32" t="str">
        <f aca="true">IF(L32=0, "", _xlfn.CEILING.MATH(H32 / (INDIRECT("C" &amp; ROW() - 1)), 1))</f>
        <v/>
      </c>
      <c r="H32" s="32" t="str">
        <f aca="false">IF(L32=0, "", -N32)</f>
        <v/>
      </c>
      <c r="J32" s="9" t="e">
        <f aca="false">IF(I32 = "-", -INDIRECT("C" &amp; ROW() - 1) * INDIRECT("F" &amp; ROW() - 1),E32 * #REF!)</f>
        <v>#REF!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N32" s="33" t="n">
        <f aca="true">IF(L32=0,E32,-SUM((INDIRECT("N" &amp; ROW() - 1):$N$2)))</f>
        <v>0</v>
      </c>
    </row>
    <row r="33" customFormat="false" ht="13.8" hidden="false" customHeight="false" outlineLevel="0" collapsed="false">
      <c r="B33" s="25" t="str">
        <f aca="false">IF(D33="","",VLOOKUP(D33,'SKU Адыгейский'!$A$1:$B$150,2,0))</f>
        <v/>
      </c>
      <c r="C33" s="25" t="str">
        <f aca="false">IF(D33="","",VLOOKUP(D33, 'SKU Адыгейский'!$A$1:$C$150,3,0))</f>
        <v/>
      </c>
      <c r="F33" s="32" t="str">
        <f aca="true">IF(L33=0, "", H33 - G33 * (INDIRECT("C" &amp; ROW() - 1)))</f>
        <v/>
      </c>
      <c r="G33" s="32" t="str">
        <f aca="true">IF(L33=0, "", _xlfn.CEILING.MATH(H33 / (INDIRECT("C" &amp; ROW() - 1)), 1))</f>
        <v/>
      </c>
      <c r="H33" s="32" t="str">
        <f aca="false">IF(L33=0, "", -N33)</f>
        <v/>
      </c>
      <c r="J33" s="9" t="e">
        <f aca="false">IF(I33 = "-", -INDIRECT("C" &amp; ROW() - 1) * INDIRECT("F" &amp; ROW() - 1),E33 * #REF!)</f>
        <v>#REF!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N33" s="33" t="n">
        <f aca="true">IF(L33=0,E33,-SUM((INDIRECT("N" &amp; ROW() - 1):$N$2)))</f>
        <v>0</v>
      </c>
    </row>
    <row r="34" customFormat="false" ht="13.8" hidden="false" customHeight="false" outlineLevel="0" collapsed="false">
      <c r="B34" s="25" t="str">
        <f aca="false">IF(D34="","",VLOOKUP(D34,'SKU Адыгейский'!$A$1:$B$150,2,0))</f>
        <v/>
      </c>
      <c r="C34" s="25" t="str">
        <f aca="false">IF(D34="","",VLOOKUP(D34, 'SKU Адыгейский'!$A$1:$C$150,3,0))</f>
        <v/>
      </c>
      <c r="F34" s="32" t="str">
        <f aca="true">IF(L34=0, "", H34 - G34 * (INDIRECT("C" &amp; ROW() - 1)))</f>
        <v/>
      </c>
      <c r="G34" s="32" t="str">
        <f aca="true">IF(L34=0, "", _xlfn.CEILING.MATH(H34 / (INDIRECT("C" &amp; ROW() - 1)), 1))</f>
        <v/>
      </c>
      <c r="H34" s="32" t="str">
        <f aca="false">IF(L34=0, "", -N34)</f>
        <v/>
      </c>
      <c r="J34" s="9" t="e">
        <f aca="false">IF(I34 = "-", -INDIRECT("C" &amp; ROW() - 1) * INDIRECT("F" &amp; ROW() - 1),E34 * #REF!)</f>
        <v>#REF!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N34" s="33" t="n">
        <f aca="true">IF(L34=0,E34,-SUM((INDIRECT("N" &amp; ROW() - 1):$N$2)))</f>
        <v>0</v>
      </c>
    </row>
    <row r="35" customFormat="false" ht="13.8" hidden="false" customHeight="false" outlineLevel="0" collapsed="false">
      <c r="B35" s="25" t="str">
        <f aca="false">IF(D35="","",VLOOKUP(D35,'SKU Адыгейский'!$A$1:$B$150,2,0))</f>
        <v/>
      </c>
      <c r="C35" s="25" t="str">
        <f aca="false">IF(D35="","",VLOOKUP(D35, 'SKU Адыгейский'!$A$1:$C$150,3,0))</f>
        <v/>
      </c>
      <c r="F35" s="32" t="str">
        <f aca="true">IF(L35=0, "", H35 - G35 * (INDIRECT("C" &amp; ROW() - 1)))</f>
        <v/>
      </c>
      <c r="G35" s="32" t="str">
        <f aca="true">IF(L35=0, "", _xlfn.CEILING.MATH(H35 / (INDIRECT("C" &amp; ROW() - 1)), 1))</f>
        <v/>
      </c>
      <c r="H35" s="32" t="str">
        <f aca="false">IF(L35=0, "", -N35)</f>
        <v/>
      </c>
      <c r="J35" s="9" t="e">
        <f aca="false">IF(I35 = "-", -INDIRECT("C" &amp; ROW() - 1) * INDIRECT("F" &amp; ROW() - 1),E35 * #REF!)</f>
        <v>#REF!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N35" s="33" t="n">
        <f aca="true">IF(L35=0,E35,-SUM((INDIRECT("N" &amp; ROW() - 1):$N$2)))</f>
        <v>0</v>
      </c>
    </row>
    <row r="36" customFormat="false" ht="13.8" hidden="false" customHeight="false" outlineLevel="0" collapsed="false">
      <c r="B36" s="25" t="str">
        <f aca="false">IF(D36="","",VLOOKUP(D36,'SKU Адыгейский'!$A$1:$B$150,2,0))</f>
        <v/>
      </c>
      <c r="C36" s="25" t="str">
        <f aca="false">IF(D36="","",VLOOKUP(D36, 'SKU Адыгейский'!$A$1:$C$150,3,0))</f>
        <v/>
      </c>
      <c r="F36" s="32" t="str">
        <f aca="true">IF(L36=0, "", H36 - G36 * (INDIRECT("C" &amp; ROW() - 1)))</f>
        <v/>
      </c>
      <c r="G36" s="32" t="str">
        <f aca="true">IF(L36=0, "", _xlfn.CEILING.MATH(H36 / (INDIRECT("C" &amp; ROW() - 1)), 1))</f>
        <v/>
      </c>
      <c r="H36" s="32" t="str">
        <f aca="false">IF(L36=0, "", -N36)</f>
        <v/>
      </c>
      <c r="J36" s="9" t="e">
        <f aca="false">IF(I36 = "-", -INDIRECT("C" &amp; ROW() - 1) * INDIRECT("F" &amp; ROW() - 1),E36 * #REF!)</f>
        <v>#REF!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N36" s="33" t="n">
        <f aca="true">IF(L36=0,E36,-SUM((INDIRECT("N" &amp; ROW() - 1):$N$2)))</f>
        <v>0</v>
      </c>
    </row>
    <row r="37" customFormat="false" ht="13.8" hidden="false" customHeight="false" outlineLevel="0" collapsed="false">
      <c r="B37" s="25" t="str">
        <f aca="false">IF(D37="","",VLOOKUP(D37,'SKU Адыгейский'!$A$1:$B$150,2,0))</f>
        <v/>
      </c>
      <c r="C37" s="25" t="str">
        <f aca="false">IF(D37="","",VLOOKUP(D37, 'SKU Адыгейский'!$A$1:$C$150,3,0))</f>
        <v/>
      </c>
      <c r="F37" s="32" t="str">
        <f aca="true">IF(L37=0, "", H37 - G37 * (INDIRECT("C" &amp; ROW() - 1)))</f>
        <v/>
      </c>
      <c r="G37" s="32" t="str">
        <f aca="true">IF(L37=0, "", _xlfn.CEILING.MATH(H37 / (INDIRECT("C" &amp; ROW() - 1)), 1))</f>
        <v/>
      </c>
      <c r="H37" s="32" t="str">
        <f aca="false">IF(L37=0, "", -N37)</f>
        <v/>
      </c>
      <c r="J37" s="9" t="e">
        <f aca="false">IF(I37 = "-", -INDIRECT("C" &amp; ROW() - 1) * INDIRECT("F" &amp; ROW() - 1),E37 * #REF!)</f>
        <v>#REF!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N37" s="33" t="n">
        <f aca="true">IF(L37=0,E37,-SUM((INDIRECT("N" &amp; ROW() - 1):$N$2)))</f>
        <v>0</v>
      </c>
    </row>
    <row r="38" customFormat="false" ht="13.8" hidden="false" customHeight="false" outlineLevel="0" collapsed="false">
      <c r="B38" s="25" t="str">
        <f aca="false">IF(D38="","",VLOOKUP(D38,'SKU Адыгейский'!$A$1:$B$150,2,0))</f>
        <v/>
      </c>
      <c r="C38" s="25" t="str">
        <f aca="false">IF(D38="","",VLOOKUP(D38, 'SKU Адыгейский'!$A$1:$C$150,3,0))</f>
        <v/>
      </c>
      <c r="F38" s="32" t="str">
        <f aca="true">IF(L38=0, "", H38 - G38 * (INDIRECT("C" &amp; ROW() - 1)))</f>
        <v/>
      </c>
      <c r="G38" s="32" t="str">
        <f aca="true">IF(L38=0, "", _xlfn.CEILING.MATH(H38 / (INDIRECT("C" &amp; ROW() - 1)), 1))</f>
        <v/>
      </c>
      <c r="H38" s="32" t="str">
        <f aca="false">IF(L38=0, "", -N38)</f>
        <v/>
      </c>
      <c r="J38" s="9" t="e">
        <f aca="false">IF(I38 = "-", -INDIRECT("C" &amp; ROW() - 1) * INDIRECT("F" &amp; ROW() - 1),E38 * #REF!)</f>
        <v>#REF!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N38" s="33" t="n">
        <f aca="true">IF(L38=0,E38,-SUM((INDIRECT("N" &amp; ROW() - 1):$N$2)))</f>
        <v>0</v>
      </c>
    </row>
    <row r="39" customFormat="false" ht="13.8" hidden="false" customHeight="false" outlineLevel="0" collapsed="false">
      <c r="B39" s="25" t="str">
        <f aca="false">IF(D39="","",VLOOKUP(D39,'SKU Адыгейский'!$A$1:$B$150,2,0))</f>
        <v/>
      </c>
      <c r="C39" s="25" t="str">
        <f aca="false">IF(D39="","",VLOOKUP(D39, 'SKU Адыгейский'!$A$1:$C$150,3,0))</f>
        <v/>
      </c>
      <c r="F39" s="32" t="str">
        <f aca="true">IF(L39=0, "", H39 - G39 * (INDIRECT("C" &amp; ROW() - 1)))</f>
        <v/>
      </c>
      <c r="G39" s="32" t="str">
        <f aca="true">IF(L39=0, "", _xlfn.CEILING.MATH(H39 / (INDIRECT("C" &amp; ROW() - 1)), 1))</f>
        <v/>
      </c>
      <c r="H39" s="32" t="str">
        <f aca="false">IF(L39=0, "", -N39)</f>
        <v/>
      </c>
      <c r="J39" s="9" t="e">
        <f aca="false">IF(I39 = "-", -INDIRECT("C" &amp; ROW() - 1) * INDIRECT("F" &amp; ROW() - 1),E39 * #REF!)</f>
        <v>#REF!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N39" s="33" t="n">
        <f aca="true">IF(L39=0,E39,-SUM((INDIRECT("N" &amp; ROW() - 1):$N$2)))</f>
        <v>0</v>
      </c>
    </row>
    <row r="40" customFormat="false" ht="13.8" hidden="false" customHeight="false" outlineLevel="0" collapsed="false">
      <c r="B40" s="25" t="str">
        <f aca="false">IF(D40="","",VLOOKUP(D40,'SKU Адыгейский'!$A$1:$B$150,2,0))</f>
        <v/>
      </c>
      <c r="C40" s="25" t="str">
        <f aca="false">IF(D40="","",VLOOKUP(D40, 'SKU Адыгейский'!$A$1:$C$150,3,0))</f>
        <v/>
      </c>
      <c r="F40" s="32" t="str">
        <f aca="true">IF(L40=0, "", H40 - G40 * (INDIRECT("C" &amp; ROW() - 1)))</f>
        <v/>
      </c>
      <c r="G40" s="32" t="str">
        <f aca="true">IF(L40=0, "", _xlfn.CEILING.MATH(H40 / (INDIRECT("C" &amp; ROW() - 1)), 1))</f>
        <v/>
      </c>
      <c r="H40" s="32" t="str">
        <f aca="false">IF(L40=0, "", -N40)</f>
        <v/>
      </c>
      <c r="J40" s="9" t="e">
        <f aca="false">IF(I40 = "-", -INDIRECT("C" &amp; ROW() - 1) * INDIRECT("F" &amp; ROW() - 1),E40 * #REF!)</f>
        <v>#REF!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N40" s="33" t="n">
        <f aca="true">IF(L40=0,E40,-SUM((INDIRECT("N" &amp; ROW() - 1):$N$2)))</f>
        <v>0</v>
      </c>
    </row>
    <row r="41" customFormat="false" ht="13.8" hidden="false" customHeight="false" outlineLevel="0" collapsed="false">
      <c r="B41" s="25" t="str">
        <f aca="false">IF(D41="","",VLOOKUP(D41,'SKU Адыгейский'!$A$1:$B$150,2,0))</f>
        <v/>
      </c>
      <c r="C41" s="25" t="str">
        <f aca="false">IF(D41="","",VLOOKUP(D41, 'SKU Адыгейский'!$A$1:$C$150,3,0))</f>
        <v/>
      </c>
      <c r="F41" s="32" t="str">
        <f aca="true">IF(L41=0, "", H41 - G41 * (INDIRECT("C" &amp; ROW() - 1)))</f>
        <v/>
      </c>
      <c r="G41" s="32" t="str">
        <f aca="true">IF(L41=0, "", _xlfn.CEILING.MATH(H41 / (INDIRECT("C" &amp; ROW() - 1)), 1))</f>
        <v/>
      </c>
      <c r="H41" s="32" t="str">
        <f aca="false">IF(L41=0, "", -N41)</f>
        <v/>
      </c>
      <c r="J41" s="9" t="e">
        <f aca="false">IF(I41 = "-", -INDIRECT("C" &amp; ROW() - 1) * INDIRECT("F" &amp; ROW() - 1),E41 * #REF!)</f>
        <v>#REF!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N41" s="33" t="n">
        <f aca="true">IF(L41=0,E41,-SUM((INDIRECT("N" &amp; ROW() - 1):$N$2)))</f>
        <v>0</v>
      </c>
    </row>
    <row r="42" customFormat="false" ht="13.8" hidden="false" customHeight="false" outlineLevel="0" collapsed="false">
      <c r="B42" s="25" t="str">
        <f aca="false">IF(D42="","",VLOOKUP(D42,'SKU Адыгейский'!$A$1:$B$150,2,0))</f>
        <v/>
      </c>
      <c r="C42" s="25" t="str">
        <f aca="false">IF(D42="","",VLOOKUP(D42, 'SKU Адыгейский'!$A$1:$C$150,3,0))</f>
        <v/>
      </c>
      <c r="F42" s="32" t="str">
        <f aca="true">IF(L42=0, "", H42 - G42 * (INDIRECT("C" &amp; ROW() - 1)))</f>
        <v/>
      </c>
      <c r="G42" s="32" t="str">
        <f aca="true">IF(L42=0, "", _xlfn.CEILING.MATH(H42 / (INDIRECT("C" &amp; ROW() - 1)), 1))</f>
        <v/>
      </c>
      <c r="H42" s="32" t="str">
        <f aca="false">IF(L42=0, "", -N42)</f>
        <v/>
      </c>
      <c r="J42" s="9" t="e">
        <f aca="false">IF(I42 = "-", -INDIRECT("C" &amp; ROW() - 1) * INDIRECT("F" &amp; ROW() - 1),E42 * #REF!)</f>
        <v>#REF!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N42" s="33" t="n">
        <f aca="true">IF(L42=0,E42,-SUM((INDIRECT("N" &amp; ROW() - 1):$N$2)))</f>
        <v>0</v>
      </c>
    </row>
    <row r="43" customFormat="false" ht="13.8" hidden="false" customHeight="false" outlineLevel="0" collapsed="false">
      <c r="B43" s="25" t="str">
        <f aca="false">IF(D43="","",VLOOKUP(D43,'SKU Адыгейский'!$A$1:$B$150,2,0))</f>
        <v/>
      </c>
      <c r="C43" s="25" t="str">
        <f aca="false">IF(D43="","",VLOOKUP(D43, 'SKU Адыгейский'!$A$1:$C$150,3,0))</f>
        <v/>
      </c>
      <c r="F43" s="32" t="str">
        <f aca="true">IF(L43=0, "", H43 - G43 * (INDIRECT("C" &amp; ROW() - 1)))</f>
        <v/>
      </c>
      <c r="G43" s="32" t="str">
        <f aca="true">IF(L43=0, "", _xlfn.CEILING.MATH(H43 / (INDIRECT("C" &amp; ROW() - 1)), 1))</f>
        <v/>
      </c>
      <c r="H43" s="32" t="str">
        <f aca="false">IF(L43=0, "", -N43)</f>
        <v/>
      </c>
      <c r="J43" s="9" t="e">
        <f aca="false">IF(I43 = "-", -INDIRECT("C" &amp; ROW() - 1) * INDIRECT("F" &amp; ROW() - 1),E43 * #REF!)</f>
        <v>#REF!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N43" s="33" t="n">
        <f aca="true">IF(L43=0,E43,-SUM((INDIRECT("N" &amp; ROW() - 1):$N$2)))</f>
        <v>0</v>
      </c>
    </row>
    <row r="44" customFormat="false" ht="13.8" hidden="false" customHeight="false" outlineLevel="0" collapsed="false">
      <c r="B44" s="25" t="str">
        <f aca="false">IF(D44="","",VLOOKUP(D44,'SKU Адыгейский'!$A$1:$B$150,2,0))</f>
        <v/>
      </c>
      <c r="C44" s="25" t="str">
        <f aca="false">IF(D44="","",VLOOKUP(D44, 'SKU Адыгейский'!$A$1:$C$150,3,0))</f>
        <v/>
      </c>
      <c r="F44" s="32" t="str">
        <f aca="true">IF(L44=0, "", H44 - G44 * (INDIRECT("C" &amp; ROW() - 1)))</f>
        <v/>
      </c>
      <c r="G44" s="32" t="str">
        <f aca="true">IF(L44=0, "", _xlfn.CEILING.MATH(H44 / (INDIRECT("C" &amp; ROW() - 1)), 1))</f>
        <v/>
      </c>
      <c r="H44" s="32" t="str">
        <f aca="false">IF(L44=0, "", -N44)</f>
        <v/>
      </c>
      <c r="J44" s="9" t="e">
        <f aca="false">IF(I44 = "-", -INDIRECT("C" &amp; ROW() - 1) * INDIRECT("F" &amp; ROW() - 1),E44 * #REF!)</f>
        <v>#REF!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N44" s="33" t="n">
        <f aca="true">IF(L44=0,E44,-SUM((INDIRECT("N" &amp; ROW() - 1):$N$2)))</f>
        <v>0</v>
      </c>
    </row>
    <row r="45" customFormat="false" ht="13.8" hidden="false" customHeight="false" outlineLevel="0" collapsed="false">
      <c r="B45" s="25" t="str">
        <f aca="false">IF(D45="","",VLOOKUP(D45,'SKU Адыгейский'!$A$1:$B$150,2,0))</f>
        <v/>
      </c>
      <c r="C45" s="25" t="str">
        <f aca="false">IF(D45="","",VLOOKUP(D45, 'SKU Адыгейский'!$A$1:$C$150,3,0))</f>
        <v/>
      </c>
      <c r="F45" s="32" t="str">
        <f aca="true">IF(L45=0, "", H45 - G45 * (INDIRECT("C" &amp; ROW() - 1)))</f>
        <v/>
      </c>
      <c r="G45" s="32" t="str">
        <f aca="true">IF(L45=0, "", _xlfn.CEILING.MATH(H45 / (INDIRECT("C" &amp; ROW() - 1)), 1))</f>
        <v/>
      </c>
      <c r="H45" s="32" t="str">
        <f aca="false">IF(L45=0, "", -N45)</f>
        <v/>
      </c>
      <c r="J45" s="9" t="e">
        <f aca="false">IF(I45 = "-", -INDIRECT("C" &amp; ROW() - 1) * INDIRECT("F" &amp; ROW() - 1),E45 * #REF!)</f>
        <v>#REF!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N45" s="33" t="n">
        <f aca="true">IF(L45=0,E45,-SUM((INDIRECT("N" &amp; ROW() - 1):$N$2)))</f>
        <v>0</v>
      </c>
    </row>
    <row r="46" customFormat="false" ht="13.8" hidden="false" customHeight="false" outlineLevel="0" collapsed="false">
      <c r="B46" s="25" t="str">
        <f aca="false">IF(D46="","",VLOOKUP(D46,'SKU Адыгейский'!$A$1:$B$150,2,0))</f>
        <v/>
      </c>
      <c r="C46" s="25" t="str">
        <f aca="false">IF(D46="","",VLOOKUP(D46, 'SKU Адыгейский'!$A$1:$C$150,3,0))</f>
        <v/>
      </c>
      <c r="F46" s="32" t="str">
        <f aca="true">IF(L46=0, "", H46 - G46 * (INDIRECT("C" &amp; ROW() - 1)))</f>
        <v/>
      </c>
      <c r="G46" s="32" t="str">
        <f aca="true">IF(L46=0, "", _xlfn.CEILING.MATH(H46 / (INDIRECT("C" &amp; ROW() - 1)), 1))</f>
        <v/>
      </c>
      <c r="H46" s="32" t="str">
        <f aca="false">IF(L46=0, "", -N46)</f>
        <v/>
      </c>
      <c r="J46" s="9" t="e">
        <f aca="false">IF(I46 = "-", -INDIRECT("C" &amp; ROW() - 1) * INDIRECT("F" &amp; ROW() - 1),E46 * #REF!)</f>
        <v>#REF!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N46" s="33" t="n">
        <f aca="true">IF(L46=0,E46,-SUM((INDIRECT("N" &amp; ROW() - 1):$N$2)))</f>
        <v>0</v>
      </c>
    </row>
    <row r="47" customFormat="false" ht="13.8" hidden="false" customHeight="false" outlineLevel="0" collapsed="false">
      <c r="B47" s="25" t="str">
        <f aca="false">IF(D47="","",VLOOKUP(D47,'SKU Адыгейский'!$A$1:$B$150,2,0))</f>
        <v/>
      </c>
      <c r="C47" s="25" t="str">
        <f aca="false">IF(D47="","",VLOOKUP(D47, 'SKU Адыгейский'!$A$1:$C$150,3,0))</f>
        <v/>
      </c>
      <c r="F47" s="32" t="str">
        <f aca="true">IF(L47=0, "", H47 - G47 * (INDIRECT("C" &amp; ROW() - 1)))</f>
        <v/>
      </c>
      <c r="G47" s="32" t="str">
        <f aca="true">IF(L47=0, "", _xlfn.CEILING.MATH(H47 / (INDIRECT("C" &amp; ROW() - 1)), 1))</f>
        <v/>
      </c>
      <c r="H47" s="32" t="str">
        <f aca="false">IF(L47=0, "", -N47)</f>
        <v/>
      </c>
      <c r="J47" s="9" t="e">
        <f aca="false">IF(I47 = "-", -INDIRECT("C" &amp; ROW() - 1) * INDIRECT("F" &amp; ROW() - 1),E47 * #REF!)</f>
        <v>#REF!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N47" s="33" t="n">
        <f aca="true">IF(L47=0,E47,-SUM((INDIRECT("N" &amp; ROW() - 1):$N$2)))</f>
        <v>0</v>
      </c>
    </row>
    <row r="48" customFormat="false" ht="13.8" hidden="false" customHeight="false" outlineLevel="0" collapsed="false">
      <c r="B48" s="25" t="str">
        <f aca="false">IF(D48="","",VLOOKUP(D48,'SKU Адыгейский'!$A$1:$B$150,2,0))</f>
        <v/>
      </c>
      <c r="C48" s="25" t="str">
        <f aca="false">IF(D48="","",VLOOKUP(D48, 'SKU Адыгейский'!$A$1:$C$150,3,0))</f>
        <v/>
      </c>
      <c r="F48" s="32" t="str">
        <f aca="true">IF(L48=0, "", H48 - G48 * (INDIRECT("C" &amp; ROW() - 1)))</f>
        <v/>
      </c>
      <c r="G48" s="32" t="str">
        <f aca="true">IF(L48=0, "", _xlfn.CEILING.MATH(H48 / (INDIRECT("C" &amp; ROW() - 1)), 1))</f>
        <v/>
      </c>
      <c r="H48" s="32" t="str">
        <f aca="false">IF(L48=0, "", -N48)</f>
        <v/>
      </c>
      <c r="J48" s="9" t="e">
        <f aca="false">IF(I48 = "-", -INDIRECT("C" &amp; ROW() - 1) * INDIRECT("F" &amp; ROW() - 1),E48 * #REF!)</f>
        <v>#REF!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N48" s="33" t="n">
        <f aca="true">IF(L48=0,E48,-SUM((INDIRECT("N" &amp; ROW() - 1):$N$2)))</f>
        <v>0</v>
      </c>
    </row>
    <row r="49" customFormat="false" ht="13.8" hidden="false" customHeight="false" outlineLevel="0" collapsed="false">
      <c r="B49" s="25" t="str">
        <f aca="false">IF(D49="","",VLOOKUP(D49,'SKU Адыгейский'!$A$1:$B$150,2,0))</f>
        <v/>
      </c>
      <c r="C49" s="25" t="str">
        <f aca="false">IF(D49="","",VLOOKUP(D49, 'SKU Адыгейский'!$A$1:$C$150,3,0))</f>
        <v/>
      </c>
      <c r="F49" s="32" t="str">
        <f aca="true">IF(L49=0, "", H49 - G49 * (INDIRECT("C" &amp; ROW() - 1)))</f>
        <v/>
      </c>
      <c r="G49" s="32" t="str">
        <f aca="true">IF(L49=0, "", _xlfn.CEILING.MATH(H49 / (INDIRECT("C" &amp; ROW() - 1)), 1))</f>
        <v/>
      </c>
      <c r="H49" s="32" t="str">
        <f aca="false">IF(L49=0, "", -N49)</f>
        <v/>
      </c>
      <c r="J49" s="9" t="e">
        <f aca="false">IF(I49 = "-", -INDIRECT("C" &amp; ROW() - 1) * INDIRECT("F" &amp; ROW() - 1),E49 * #REF!)</f>
        <v>#REF!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N49" s="33" t="n">
        <f aca="true">IF(L49=0,E49,-SUM((INDIRECT("N" &amp; ROW() - 1):$N$2)))</f>
        <v>0</v>
      </c>
    </row>
    <row r="50" customFormat="false" ht="13.8" hidden="false" customHeight="false" outlineLevel="0" collapsed="false">
      <c r="B50" s="25" t="str">
        <f aca="false">IF(D50="","",VLOOKUP(D50,'SKU Адыгейский'!$A$1:$B$150,2,0))</f>
        <v/>
      </c>
      <c r="C50" s="25" t="str">
        <f aca="false">IF(D50="","",VLOOKUP(D50, 'SKU Адыгейский'!$A$1:$C$150,3,0))</f>
        <v/>
      </c>
      <c r="F50" s="32" t="str">
        <f aca="true">IF(L50=0, "", H50 - G50 * (INDIRECT("C" &amp; ROW() - 1)))</f>
        <v/>
      </c>
      <c r="G50" s="32" t="str">
        <f aca="true">IF(L50=0, "", _xlfn.CEILING.MATH(H50 / (INDIRECT("C" &amp; ROW() - 1)), 1))</f>
        <v/>
      </c>
      <c r="H50" s="32" t="str">
        <f aca="false">IF(L50=0, "", -N50)</f>
        <v/>
      </c>
      <c r="J50" s="9" t="e">
        <f aca="false">IF(I50 = "-", -INDIRECT("C" &amp; ROW() - 1) * INDIRECT("F" &amp; ROW() - 1),E50 * #REF!)</f>
        <v>#REF!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N50" s="33" t="n">
        <f aca="true">IF(L50=0,E50,-SUM((INDIRECT("N" &amp; ROW() - 1):$N$2)))</f>
        <v>0</v>
      </c>
    </row>
    <row r="51" customFormat="false" ht="13.8" hidden="false" customHeight="false" outlineLevel="0" collapsed="false">
      <c r="B51" s="25" t="str">
        <f aca="false">IF(D51="","",VLOOKUP(D51,'SKU Адыгейский'!$A$1:$B$150,2,0))</f>
        <v/>
      </c>
      <c r="C51" s="25" t="str">
        <f aca="false">IF(D51="","",VLOOKUP(D51, 'SKU Адыгейский'!$A$1:$C$150,3,0))</f>
        <v/>
      </c>
      <c r="F51" s="32" t="str">
        <f aca="true">IF(L51=0, "", H51 - G51 * (INDIRECT("C" &amp; ROW() - 1)))</f>
        <v/>
      </c>
      <c r="G51" s="32" t="str">
        <f aca="true">IF(L51=0, "", _xlfn.CEILING.MATH(H51 / (INDIRECT("C" &amp; ROW() - 1)), 1))</f>
        <v/>
      </c>
      <c r="H51" s="32" t="str">
        <f aca="false">IF(L51=0, "", -N51)</f>
        <v/>
      </c>
      <c r="J51" s="9" t="e">
        <f aca="false">IF(I51 = "-", -INDIRECT("C" &amp; ROW() - 1) * INDIRECT("F" &amp; ROW() - 1),E51 * #REF!)</f>
        <v>#REF!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N51" s="33" t="n">
        <f aca="true">IF(L51=0,E51,-SUM((INDIRECT("N" &amp; ROW() - 1):$N$2)))</f>
        <v>0</v>
      </c>
    </row>
    <row r="52" customFormat="false" ht="13.8" hidden="false" customHeight="false" outlineLevel="0" collapsed="false">
      <c r="B52" s="25" t="str">
        <f aca="false">IF(D52="","",VLOOKUP(D52,'SKU Адыгейский'!$A$1:$B$150,2,0))</f>
        <v/>
      </c>
      <c r="C52" s="25" t="str">
        <f aca="false">IF(D52="","",VLOOKUP(D52, 'SKU Адыгейский'!$A$1:$C$150,3,0))</f>
        <v/>
      </c>
      <c r="F52" s="32" t="str">
        <f aca="true">IF(L52=0, "", H52 - G52 * (INDIRECT("C" &amp; ROW() - 1)))</f>
        <v/>
      </c>
      <c r="G52" s="32" t="str">
        <f aca="true">IF(L52=0, "", _xlfn.CEILING.MATH(H52 / (INDIRECT("C" &amp; ROW() - 1)), 1))</f>
        <v/>
      </c>
      <c r="H52" s="32" t="str">
        <f aca="false">IF(L52=0, "", -N52)</f>
        <v/>
      </c>
      <c r="J52" s="9" t="e">
        <f aca="false">IF(I52 = "-", -INDIRECT("C" &amp; ROW() - 1) * INDIRECT("F" &amp; ROW() - 1),E52 * #REF!)</f>
        <v>#REF!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N52" s="33" t="n">
        <f aca="true">IF(L52=0,E52,-SUM((INDIRECT("N" &amp; ROW() - 1):$N$2)))</f>
        <v>0</v>
      </c>
    </row>
    <row r="53" customFormat="false" ht="13.8" hidden="false" customHeight="false" outlineLevel="0" collapsed="false">
      <c r="B53" s="25" t="str">
        <f aca="false">IF(D53="","",VLOOKUP(D53,'SKU Адыгейский'!$A$1:$B$150,2,0))</f>
        <v/>
      </c>
      <c r="C53" s="25" t="str">
        <f aca="false">IF(D53="","",VLOOKUP(D53, 'SKU Адыгейский'!$A$1:$C$150,3,0))</f>
        <v/>
      </c>
      <c r="F53" s="32" t="str">
        <f aca="true">IF(L53=0, "", H53 - G53 * (INDIRECT("C" &amp; ROW() - 1)))</f>
        <v/>
      </c>
      <c r="G53" s="32" t="str">
        <f aca="true">IF(L53=0, "", _xlfn.CEILING.MATH(H53 / (INDIRECT("C" &amp; ROW() - 1)), 1))</f>
        <v/>
      </c>
      <c r="H53" s="32" t="str">
        <f aca="false">IF(L53=0, "", -N53)</f>
        <v/>
      </c>
      <c r="J53" s="9" t="e">
        <f aca="false">IF(I53 = "-", -INDIRECT("C" &amp; ROW() - 1) * INDIRECT("F" &amp; ROW() - 1),E53 * #REF!)</f>
        <v>#REF!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N53" s="33" t="n">
        <f aca="true">IF(L53=0,E53,-SUM((INDIRECT("N" &amp; ROW() - 1):$N$2)))</f>
        <v>0</v>
      </c>
    </row>
    <row r="54" customFormat="false" ht="13.8" hidden="false" customHeight="false" outlineLevel="0" collapsed="false">
      <c r="B54" s="25" t="str">
        <f aca="false">IF(D54="","",VLOOKUP(D54,'SKU Адыгейский'!$A$1:$B$150,2,0))</f>
        <v/>
      </c>
      <c r="C54" s="25" t="str">
        <f aca="false">IF(D54="","",VLOOKUP(D54, 'SKU Адыгейский'!$A$1:$C$150,3,0))</f>
        <v/>
      </c>
      <c r="F54" s="32" t="str">
        <f aca="true">IF(L54=0, "", H54 - G54 * (INDIRECT("C" &amp; ROW() - 1)))</f>
        <v/>
      </c>
      <c r="G54" s="32" t="str">
        <f aca="true">IF(L54=0, "", _xlfn.CEILING.MATH(H54 / (INDIRECT("C" &amp; ROW() - 1)), 1))</f>
        <v/>
      </c>
      <c r="H54" s="32" t="str">
        <f aca="false">IF(L54=0, "", -N54)</f>
        <v/>
      </c>
      <c r="J54" s="9" t="e">
        <f aca="false">IF(I54 = "-", -INDIRECT("C" &amp; ROW() - 1) * INDIRECT("F" &amp; ROW() - 1),E54 * #REF!)</f>
        <v>#REF!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N54" s="33" t="n">
        <f aca="true">IF(L54=0,E54,-SUM((INDIRECT("N" &amp; ROW() - 1):$N$2)))</f>
        <v>0</v>
      </c>
    </row>
    <row r="55" customFormat="false" ht="13.8" hidden="false" customHeight="false" outlineLevel="0" collapsed="false">
      <c r="B55" s="25" t="str">
        <f aca="false">IF(D55="","",VLOOKUP(D55,'SKU Адыгейский'!$A$1:$B$150,2,0))</f>
        <v/>
      </c>
      <c r="C55" s="25" t="str">
        <f aca="false">IF(D55="","",VLOOKUP(D55, 'SKU Адыгейский'!$A$1:$C$150,3,0))</f>
        <v/>
      </c>
      <c r="F55" s="32" t="str">
        <f aca="true">IF(L55=0, "", H55 - G55 * (INDIRECT("C" &amp; ROW() - 1)))</f>
        <v/>
      </c>
      <c r="G55" s="32" t="str">
        <f aca="true">IF(L55=0, "", _xlfn.CEILING.MATH(H55 / (INDIRECT("C" &amp; ROW() - 1)), 1))</f>
        <v/>
      </c>
      <c r="H55" s="32" t="str">
        <f aca="false">IF(L55=0, "", -N55)</f>
        <v/>
      </c>
      <c r="J55" s="9" t="e">
        <f aca="false">IF(I55 = "-", -INDIRECT("C" &amp; ROW() - 1) * INDIRECT("F" &amp; ROW() - 1),E55 * #REF!)</f>
        <v>#REF!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N55" s="33" t="n">
        <f aca="true">IF(L55=0,E55,-SUM((INDIRECT("N" &amp; ROW() - 1):$N$2)))</f>
        <v>0</v>
      </c>
    </row>
    <row r="56" customFormat="false" ht="13.8" hidden="false" customHeight="false" outlineLevel="0" collapsed="false">
      <c r="B56" s="25" t="str">
        <f aca="false">IF(D56="","",VLOOKUP(D56,'SKU Адыгейский'!$A$1:$B$150,2,0))</f>
        <v/>
      </c>
      <c r="C56" s="25" t="str">
        <f aca="false">IF(D56="","",VLOOKUP(D56, 'SKU Адыгейский'!$A$1:$C$150,3,0))</f>
        <v/>
      </c>
      <c r="F56" s="32" t="str">
        <f aca="true">IF(L56=0, "", H56 - G56 * (INDIRECT("C" &amp; ROW() - 1)))</f>
        <v/>
      </c>
      <c r="G56" s="32" t="str">
        <f aca="true">IF(L56=0, "", _xlfn.CEILING.MATH(H56 / (INDIRECT("C" &amp; ROW() - 1)), 1))</f>
        <v/>
      </c>
      <c r="H56" s="32" t="str">
        <f aca="false">IF(L56=0, "", -N56)</f>
        <v/>
      </c>
      <c r="J56" s="9" t="e">
        <f aca="false">IF(I56 = "-", -INDIRECT("C" &amp; ROW() - 1) * INDIRECT("F" &amp; ROW() - 1),E56 * #REF!)</f>
        <v>#REF!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N56" s="33" t="n">
        <f aca="true">IF(L56=0,E56,-SUM((INDIRECT("N" &amp; ROW() - 1):$N$2)))</f>
        <v>0</v>
      </c>
    </row>
    <row r="57" customFormat="false" ht="13.8" hidden="false" customHeight="false" outlineLevel="0" collapsed="false">
      <c r="B57" s="25" t="str">
        <f aca="false">IF(D57="","",VLOOKUP(D57,'SKU Адыгейский'!$A$1:$B$150,2,0))</f>
        <v/>
      </c>
      <c r="C57" s="25" t="str">
        <f aca="false">IF(D57="","",VLOOKUP(D57, 'SKU Адыгейский'!$A$1:$C$150,3,0))</f>
        <v/>
      </c>
      <c r="F57" s="32" t="str">
        <f aca="true">IF(L57=0, "", H57 - G57 * (INDIRECT("C" &amp; ROW() - 1)))</f>
        <v/>
      </c>
      <c r="G57" s="32" t="str">
        <f aca="true">IF(L57=0, "", _xlfn.CEILING.MATH(H57 / (INDIRECT("C" &amp; ROW() - 1)), 1))</f>
        <v/>
      </c>
      <c r="H57" s="32" t="str">
        <f aca="false">IF(L57=0, "", -N57)</f>
        <v/>
      </c>
      <c r="J57" s="9" t="e">
        <f aca="false">IF(I57 = "-", -INDIRECT("C" &amp; ROW() - 1) * INDIRECT("F" &amp; ROW() - 1),E57 * #REF!)</f>
        <v>#REF!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N57" s="33" t="n">
        <f aca="true">IF(L57=0,E57,-SUM((INDIRECT("N" &amp; ROW() - 1):$N$2)))</f>
        <v>0</v>
      </c>
    </row>
    <row r="58" customFormat="false" ht="13.8" hidden="false" customHeight="false" outlineLevel="0" collapsed="false">
      <c r="B58" s="25" t="str">
        <f aca="false">IF(D58="","",VLOOKUP(D58,'SKU Адыгейский'!$A$1:$B$150,2,0))</f>
        <v/>
      </c>
      <c r="C58" s="25" t="str">
        <f aca="false">IF(D58="","",VLOOKUP(D58, 'SKU Адыгейский'!$A$1:$C$150,3,0))</f>
        <v/>
      </c>
      <c r="F58" s="32" t="str">
        <f aca="true">IF(L58=0, "", H58 - G58 * (INDIRECT("C" &amp; ROW() - 1)))</f>
        <v/>
      </c>
      <c r="G58" s="32" t="str">
        <f aca="true">IF(L58=0, "", _xlfn.CEILING.MATH(H58 / (INDIRECT("C" &amp; ROW() - 1)), 1))</f>
        <v/>
      </c>
      <c r="H58" s="32" t="str">
        <f aca="false">IF(L58=0, "", -N58)</f>
        <v/>
      </c>
      <c r="J58" s="9" t="e">
        <f aca="false">IF(I58 = "-", -INDIRECT("C" &amp; ROW() - 1) * INDIRECT("F" &amp; ROW() - 1),E58 * #REF!)</f>
        <v>#REF!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N58" s="33" t="n">
        <f aca="true">IF(L58=0,E58,-SUM((INDIRECT("N" &amp; ROW() - 1):$N$2)))</f>
        <v>0</v>
      </c>
    </row>
    <row r="59" customFormat="false" ht="13.8" hidden="false" customHeight="false" outlineLevel="0" collapsed="false">
      <c r="B59" s="25" t="str">
        <f aca="false">IF(D59="","",VLOOKUP(D59,'SKU Адыгейский'!$A$1:$B$150,2,0))</f>
        <v/>
      </c>
      <c r="C59" s="25" t="str">
        <f aca="false">IF(D59="","",VLOOKUP(D59, 'SKU Адыгейский'!$A$1:$C$150,3,0))</f>
        <v/>
      </c>
      <c r="F59" s="32" t="str">
        <f aca="true">IF(L59=0, "", H59 - G59 * (INDIRECT("C" &amp; ROW() - 1)))</f>
        <v/>
      </c>
      <c r="G59" s="32" t="str">
        <f aca="true">IF(L59=0, "", _xlfn.CEILING.MATH(H59 / (INDIRECT("C" &amp; ROW() - 1)), 1))</f>
        <v/>
      </c>
      <c r="H59" s="32" t="str">
        <f aca="false">IF(L59=0, "", -N59)</f>
        <v/>
      </c>
      <c r="J59" s="9" t="e">
        <f aca="false">IF(I59 = "-", -INDIRECT("C" &amp; ROW() - 1) * INDIRECT("F" &amp; ROW() - 1),E59 * #REF!)</f>
        <v>#REF!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N59" s="33" t="n">
        <f aca="true">IF(L59=0,E59,-SUM((INDIRECT("N" &amp; ROW() - 1):$N$2)))</f>
        <v>0</v>
      </c>
    </row>
    <row r="60" customFormat="false" ht="13.8" hidden="false" customHeight="false" outlineLevel="0" collapsed="false">
      <c r="B60" s="25" t="str">
        <f aca="false">IF(D60="","",VLOOKUP(D60,'SKU Адыгейский'!$A$1:$B$150,2,0))</f>
        <v/>
      </c>
      <c r="C60" s="25" t="str">
        <f aca="false">IF(D60="","",VLOOKUP(D60, 'SKU Адыгейский'!$A$1:$C$150,3,0))</f>
        <v/>
      </c>
      <c r="F60" s="32" t="str">
        <f aca="true">IF(L60=0, "", H60 - G60 * (INDIRECT("C" &amp; ROW() - 1)))</f>
        <v/>
      </c>
      <c r="G60" s="32" t="str">
        <f aca="true">IF(L60=0, "", _xlfn.CEILING.MATH(H60 / (INDIRECT("C" &amp; ROW() - 1)), 1))</f>
        <v/>
      </c>
      <c r="H60" s="32" t="str">
        <f aca="false">IF(L60=0, "", -N60)</f>
        <v/>
      </c>
      <c r="J60" s="9" t="e">
        <f aca="false">IF(I60 = "-", -INDIRECT("C" &amp; ROW() - 1) * INDIRECT("F" &amp; ROW() - 1),E60 * #REF!)</f>
        <v>#REF!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N60" s="33" t="n">
        <f aca="true">IF(L60=0,E60,-SUM((INDIRECT("N" &amp; ROW() - 1):$N$2)))</f>
        <v>0</v>
      </c>
    </row>
    <row r="61" customFormat="false" ht="13.8" hidden="false" customHeight="false" outlineLevel="0" collapsed="false">
      <c r="B61" s="25" t="str">
        <f aca="false">IF(D61="","",VLOOKUP(D61,'SKU Адыгейский'!$A$1:$B$150,2,0))</f>
        <v/>
      </c>
      <c r="C61" s="25" t="str">
        <f aca="false">IF(D61="","",VLOOKUP(D61, 'SKU Адыгейский'!$A$1:$C$150,3,0))</f>
        <v/>
      </c>
      <c r="F61" s="32" t="str">
        <f aca="true">IF(L61=0, "", H61 - G61 * (INDIRECT("C" &amp; ROW() - 1)))</f>
        <v/>
      </c>
      <c r="G61" s="32" t="str">
        <f aca="true">IF(L61=0, "", _xlfn.CEILING.MATH(H61 / (INDIRECT("C" &amp; ROW() - 1)), 1))</f>
        <v/>
      </c>
      <c r="H61" s="32" t="str">
        <f aca="false">IF(L61=0, "", -N61)</f>
        <v/>
      </c>
      <c r="J61" s="9" t="e">
        <f aca="false">IF(I61 = "-", -INDIRECT("C" &amp; ROW() - 1) * INDIRECT("F" &amp; ROW() - 1),E61 * #REF!)</f>
        <v>#REF!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N61" s="33" t="n">
        <f aca="true">IF(L61=0,E61,-SUM((INDIRECT("N" &amp; ROW() - 1):$N$2)))</f>
        <v>0</v>
      </c>
    </row>
    <row r="62" customFormat="false" ht="13.8" hidden="false" customHeight="false" outlineLevel="0" collapsed="false">
      <c r="B62" s="25" t="str">
        <f aca="false">IF(D62="","",VLOOKUP(D62,'SKU Адыгейский'!$A$1:$B$150,2,0))</f>
        <v/>
      </c>
      <c r="C62" s="25" t="str">
        <f aca="false">IF(D62="","",VLOOKUP(D62, 'SKU Адыгейский'!$A$1:$C$150,3,0))</f>
        <v/>
      </c>
      <c r="F62" s="32" t="str">
        <f aca="true">IF(L62=0, "", H62 - G62 * (INDIRECT("C" &amp; ROW() - 1)))</f>
        <v/>
      </c>
      <c r="G62" s="32" t="str">
        <f aca="true">IF(L62=0, "", _xlfn.CEILING.MATH(H62 / (INDIRECT("C" &amp; ROW() - 1)), 1))</f>
        <v/>
      </c>
      <c r="H62" s="32" t="str">
        <f aca="false">IF(L62=0, "", -N62)</f>
        <v/>
      </c>
      <c r="J62" s="9" t="e">
        <f aca="false">IF(I62 = "-", -INDIRECT("C" &amp; ROW() - 1) * INDIRECT("F" &amp; ROW() - 1),E62 * #REF!)</f>
        <v>#REF!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N62" s="33" t="n">
        <f aca="true">IF(L62=0,E62,-SUM((INDIRECT("N" &amp; ROW() - 1):$N$2)))</f>
        <v>0</v>
      </c>
    </row>
    <row r="63" customFormat="false" ht="13.8" hidden="false" customHeight="false" outlineLevel="0" collapsed="false">
      <c r="B63" s="25" t="str">
        <f aca="false">IF(D63="","",VLOOKUP(D63,'SKU Адыгейский'!$A$1:$B$150,2,0))</f>
        <v/>
      </c>
      <c r="C63" s="25" t="str">
        <f aca="false">IF(D63="","",VLOOKUP(D63, 'SKU Адыгейский'!$A$1:$C$150,3,0))</f>
        <v/>
      </c>
      <c r="F63" s="32" t="str">
        <f aca="true">IF(L63=0, "", H63 - G63 * (INDIRECT("C" &amp; ROW() - 1)))</f>
        <v/>
      </c>
      <c r="G63" s="32" t="str">
        <f aca="true">IF(L63=0, "", _xlfn.CEILING.MATH(H63 / (INDIRECT("C" &amp; ROW() - 1)), 1))</f>
        <v/>
      </c>
      <c r="H63" s="32" t="str">
        <f aca="false">IF(L63=0, "", -N63)</f>
        <v/>
      </c>
      <c r="J63" s="9" t="e">
        <f aca="false">IF(I63 = "-", -INDIRECT("C" &amp; ROW() - 1) * INDIRECT("F" &amp; ROW() - 1),E63 * #REF!)</f>
        <v>#REF!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N63" s="33" t="n">
        <f aca="true">IF(L63=0,E63,-SUM((INDIRECT("N" &amp; ROW() - 1):$N$2)))</f>
        <v>0</v>
      </c>
    </row>
    <row r="64" customFormat="false" ht="13.8" hidden="false" customHeight="false" outlineLevel="0" collapsed="false">
      <c r="B64" s="25" t="str">
        <f aca="false">IF(D64="","",VLOOKUP(D64,'SKU Адыгейский'!$A$1:$B$150,2,0))</f>
        <v/>
      </c>
      <c r="C64" s="25" t="str">
        <f aca="false">IF(D64="","",VLOOKUP(D64, 'SKU Адыгейский'!$A$1:$C$150,3,0))</f>
        <v/>
      </c>
      <c r="F64" s="32" t="str">
        <f aca="true">IF(L64=0, "", H64 - G64 * (INDIRECT("C" &amp; ROW() - 1)))</f>
        <v/>
      </c>
      <c r="G64" s="32" t="str">
        <f aca="true">IF(L64=0, "", _xlfn.CEILING.MATH(H64 / (INDIRECT("C" &amp; ROW() - 1)), 1))</f>
        <v/>
      </c>
      <c r="H64" s="32" t="str">
        <f aca="false">IF(L64=0, "", -N64)</f>
        <v/>
      </c>
      <c r="J64" s="9" t="e">
        <f aca="false">IF(I64 = "-", -INDIRECT("C" &amp; ROW() - 1) * INDIRECT("F" &amp; ROW() - 1),E64 * #REF!)</f>
        <v>#REF!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N64" s="33" t="n">
        <f aca="true">IF(L64=0,E64,-SUM((INDIRECT("N" &amp; ROW() - 1):$N$2)))</f>
        <v>0</v>
      </c>
    </row>
    <row r="65" customFormat="false" ht="13.8" hidden="false" customHeight="false" outlineLevel="0" collapsed="false">
      <c r="B65" s="25" t="str">
        <f aca="false">IF(D65="","",VLOOKUP(D65,'SKU Адыгейский'!$A$1:$B$150,2,0))</f>
        <v/>
      </c>
      <c r="C65" s="25" t="str">
        <f aca="false">IF(D65="","",VLOOKUP(D65, 'SKU Адыгейский'!$A$1:$C$150,3,0))</f>
        <v/>
      </c>
      <c r="F65" s="32" t="str">
        <f aca="true">IF(L65=0, "", H65 - G65 * (INDIRECT("C" &amp; ROW() - 1)))</f>
        <v/>
      </c>
      <c r="G65" s="32" t="str">
        <f aca="true">IF(L65=0, "", _xlfn.CEILING.MATH(H65 / (INDIRECT("C" &amp; ROW() - 1)), 1))</f>
        <v/>
      </c>
      <c r="H65" s="32" t="str">
        <f aca="false">IF(L65=0, "", -N65)</f>
        <v/>
      </c>
      <c r="J65" s="9" t="e">
        <f aca="false">IF(I65 = "-", -INDIRECT("C" &amp; ROW() - 1) * INDIRECT("F" &amp; ROW() - 1),E65 * #REF!)</f>
        <v>#REF!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N65" s="33" t="n">
        <f aca="true">IF(L65=0,E65,-SUM((INDIRECT("N" &amp; ROW() - 1):$N$2)))</f>
        <v>0</v>
      </c>
    </row>
    <row r="66" customFormat="false" ht="13.8" hidden="false" customHeight="false" outlineLevel="0" collapsed="false">
      <c r="B66" s="25" t="str">
        <f aca="false">IF(D66="","",VLOOKUP(D66,'SKU Адыгейский'!$A$1:$B$150,2,0))</f>
        <v/>
      </c>
      <c r="C66" s="25" t="str">
        <f aca="false">IF(D66="","",VLOOKUP(D66, 'SKU Адыгейский'!$A$1:$C$150,3,0))</f>
        <v/>
      </c>
      <c r="F66" s="32" t="str">
        <f aca="true">IF(L66=0, "", H66 - G66 * (INDIRECT("C" &amp; ROW() - 1)))</f>
        <v/>
      </c>
      <c r="G66" s="32" t="str">
        <f aca="true">IF(L66=0, "", _xlfn.CEILING.MATH(H66 / (INDIRECT("C" &amp; ROW() - 1)), 1))</f>
        <v/>
      </c>
      <c r="H66" s="32" t="str">
        <f aca="false">IF(L66=0, "", -N66)</f>
        <v/>
      </c>
      <c r="J66" s="9" t="e">
        <f aca="false">IF(I66 = "-", -INDIRECT("C" &amp; ROW() - 1) * INDIRECT("F" &amp; ROW() - 1),E66 * #REF!)</f>
        <v>#REF!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N66" s="33" t="n">
        <f aca="true">IF(L66=0,E66,-SUM((INDIRECT("N" &amp; ROW() - 1):$N$2)))</f>
        <v>0</v>
      </c>
    </row>
    <row r="67" customFormat="false" ht="13.8" hidden="false" customHeight="false" outlineLevel="0" collapsed="false">
      <c r="B67" s="25" t="str">
        <f aca="false">IF(D67="","",VLOOKUP(D67,'SKU Адыгейский'!$A$1:$B$150,2,0))</f>
        <v/>
      </c>
      <c r="C67" s="25" t="str">
        <f aca="false">IF(D67="","",VLOOKUP(D67, 'SKU Адыгейский'!$A$1:$C$150,3,0))</f>
        <v/>
      </c>
      <c r="F67" s="32" t="str">
        <f aca="true">IF(L67=0, "", H67 - G67 * (INDIRECT("C" &amp; ROW() - 1)))</f>
        <v/>
      </c>
      <c r="G67" s="32" t="str">
        <f aca="true">IF(L67=0, "", _xlfn.CEILING.MATH(H67 / (INDIRECT("C" &amp; ROW() - 1)), 1))</f>
        <v/>
      </c>
      <c r="H67" s="32" t="str">
        <f aca="false">IF(L67=0, "", -N67)</f>
        <v/>
      </c>
      <c r="J67" s="9" t="e">
        <f aca="false">IF(I67 = "-", -INDIRECT("C" &amp; ROW() - 1) * INDIRECT("F" &amp; ROW() - 1),E67 * #REF!)</f>
        <v>#REF!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N67" s="33" t="n">
        <f aca="true">IF(L67=0,E67,-SUM((INDIRECT("N" &amp; ROW() - 1):$N$2)))</f>
        <v>0</v>
      </c>
    </row>
    <row r="68" customFormat="false" ht="13.8" hidden="false" customHeight="false" outlineLevel="0" collapsed="false">
      <c r="B68" s="25" t="str">
        <f aca="false">IF(D68="","",VLOOKUP(D68,'SKU Адыгейский'!$A$1:$B$150,2,0))</f>
        <v/>
      </c>
      <c r="C68" s="25" t="str">
        <f aca="false">IF(D68="","",VLOOKUP(D68, 'SKU Адыгейский'!$A$1:$C$150,3,0))</f>
        <v/>
      </c>
      <c r="F68" s="32" t="str">
        <f aca="true">IF(L68=0, "", H68 - G68 * (INDIRECT("C" &amp; ROW() - 1)))</f>
        <v/>
      </c>
      <c r="G68" s="32" t="str">
        <f aca="true">IF(L68=0, "", _xlfn.CEILING.MATH(H68 / (INDIRECT("C" &amp; ROW() - 1)), 1))</f>
        <v/>
      </c>
      <c r="H68" s="32" t="str">
        <f aca="false">IF(L68=0, "", -N68)</f>
        <v/>
      </c>
      <c r="J68" s="9" t="e">
        <f aca="false">IF(I68 = "-", -INDIRECT("C" &amp; ROW() - 1) * INDIRECT("F" &amp; ROW() - 1),E68 * #REF!)</f>
        <v>#REF!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N68" s="33" t="n">
        <f aca="true">IF(L68=0,E68,-SUM((INDIRECT("N" &amp; ROW() - 1):$N$2)))</f>
        <v>0</v>
      </c>
    </row>
    <row r="69" customFormat="false" ht="13.8" hidden="false" customHeight="false" outlineLevel="0" collapsed="false">
      <c r="B69" s="25" t="str">
        <f aca="false">IF(D69="","",VLOOKUP(D69,'SKU Адыгейский'!$A$1:$B$150,2,0))</f>
        <v/>
      </c>
      <c r="C69" s="25" t="str">
        <f aca="false">IF(D69="","",VLOOKUP(D69, 'SKU Адыгейский'!$A$1:$C$150,3,0))</f>
        <v/>
      </c>
      <c r="F69" s="32" t="str">
        <f aca="true">IF(L69=0, "", H69 - G69 * (INDIRECT("C" &amp; ROW() - 1)))</f>
        <v/>
      </c>
      <c r="G69" s="32" t="str">
        <f aca="true">IF(L69=0, "", _xlfn.CEILING.MATH(H69 / (INDIRECT("C" &amp; ROW() - 1)), 1))</f>
        <v/>
      </c>
      <c r="H69" s="32" t="str">
        <f aca="false">IF(L69=0, "", -N69)</f>
        <v/>
      </c>
      <c r="J69" s="9" t="e">
        <f aca="false">IF(I69 = "-", -INDIRECT("C" &amp; ROW() - 1) * INDIRECT("F" &amp; ROW() - 1),E69 * #REF!)</f>
        <v>#REF!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N69" s="33" t="n">
        <f aca="true">IF(L69=0,E69,-SUM((INDIRECT("N" &amp; ROW() - 1):$N$2)))</f>
        <v>0</v>
      </c>
    </row>
    <row r="70" customFormat="false" ht="13.8" hidden="false" customHeight="false" outlineLevel="0" collapsed="false">
      <c r="B70" s="25" t="str">
        <f aca="false">IF(D70="","",VLOOKUP(D70,'SKU Адыгейский'!$A$1:$B$150,2,0))</f>
        <v/>
      </c>
      <c r="C70" s="25" t="str">
        <f aca="false">IF(D70="","",VLOOKUP(D70, 'SKU Адыгейский'!$A$1:$C$150,3,0))</f>
        <v/>
      </c>
      <c r="F70" s="32" t="str">
        <f aca="true">IF(L70=0, "", H70 - G70 * (INDIRECT("C" &amp; ROW() - 1)))</f>
        <v/>
      </c>
      <c r="G70" s="32" t="str">
        <f aca="true">IF(L70=0, "", _xlfn.CEILING.MATH(H70 / (INDIRECT("C" &amp; ROW() - 1)), 1))</f>
        <v/>
      </c>
      <c r="H70" s="32" t="str">
        <f aca="false">IF(L70=0, "", -N70)</f>
        <v/>
      </c>
      <c r="J70" s="9" t="e">
        <f aca="false">IF(I70 = "-", -INDIRECT("C" &amp; ROW() - 1) * INDIRECT("F" &amp; ROW() - 1),E70 * #REF!)</f>
        <v>#REF!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N70" s="33" t="n">
        <f aca="true">IF(L70=0,E70,-SUM((INDIRECT("N" &amp; ROW() - 1):$N$2)))</f>
        <v>0</v>
      </c>
    </row>
    <row r="71" customFormat="false" ht="13.8" hidden="false" customHeight="false" outlineLevel="0" collapsed="false">
      <c r="B71" s="25" t="str">
        <f aca="false">IF(D71="","",VLOOKUP(D71,'SKU Адыгейский'!$A$1:$B$150,2,0))</f>
        <v/>
      </c>
      <c r="C71" s="25" t="str">
        <f aca="false">IF(D71="","",VLOOKUP(D71, 'SKU Адыгейский'!$A$1:$C$150,3,0))</f>
        <v/>
      </c>
      <c r="F71" s="32" t="str">
        <f aca="true">IF(L71=0, "", H71 - G71 * (INDIRECT("C" &amp; ROW() - 1)))</f>
        <v/>
      </c>
      <c r="G71" s="32" t="str">
        <f aca="true">IF(L71=0, "", _xlfn.CEILING.MATH(H71 / (INDIRECT("C" &amp; ROW() - 1)), 1))</f>
        <v/>
      </c>
      <c r="H71" s="32" t="str">
        <f aca="false">IF(L71=0, "", -N71)</f>
        <v/>
      </c>
      <c r="J71" s="9" t="e">
        <f aca="false">IF(I71 = "-", -INDIRECT("C" &amp; ROW() - 1) * INDIRECT("F" &amp; ROW() - 1),E71 * #REF!)</f>
        <v>#REF!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N71" s="33" t="n">
        <f aca="true">IF(L71=0,E71,-SUM((INDIRECT("N" &amp; ROW() - 1):$N$2)))</f>
        <v>0</v>
      </c>
    </row>
    <row r="72" customFormat="false" ht="13.8" hidden="false" customHeight="false" outlineLevel="0" collapsed="false">
      <c r="B72" s="25" t="str">
        <f aca="false">IF(D72="","",VLOOKUP(D72,'SKU Адыгейский'!$A$1:$B$150,2,0))</f>
        <v/>
      </c>
      <c r="C72" s="25" t="str">
        <f aca="false">IF(D72="","",VLOOKUP(D72, 'SKU Адыгейский'!$A$1:$C$150,3,0))</f>
        <v/>
      </c>
      <c r="F72" s="32" t="str">
        <f aca="true">IF(L72=0, "", H72 - G72 * (INDIRECT("C" &amp; ROW() - 1)))</f>
        <v/>
      </c>
      <c r="G72" s="32" t="str">
        <f aca="true">IF(L72=0, "", _xlfn.CEILING.MATH(H72 / (INDIRECT("C" &amp; ROW() - 1)), 1))</f>
        <v/>
      </c>
      <c r="H72" s="32" t="str">
        <f aca="false">IF(L72=0, "", -N72)</f>
        <v/>
      </c>
      <c r="J72" s="9" t="e">
        <f aca="false">IF(I72 = "-", -INDIRECT("C" &amp; ROW() - 1) * INDIRECT("F" &amp; ROW() - 1),E72 * #REF!)</f>
        <v>#REF!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N72" s="33" t="n">
        <f aca="true">IF(L72=0,E72,-SUM((INDIRECT("N" &amp; ROW() - 1):$N$2)))</f>
        <v>0</v>
      </c>
    </row>
    <row r="73" customFormat="false" ht="13.8" hidden="false" customHeight="false" outlineLevel="0" collapsed="false">
      <c r="B73" s="25" t="str">
        <f aca="false">IF(D73="","",VLOOKUP(D73,'SKU Адыгейский'!$A$1:$B$150,2,0))</f>
        <v/>
      </c>
      <c r="C73" s="25" t="str">
        <f aca="false">IF(D73="","",VLOOKUP(D73, 'SKU Адыгейский'!$A$1:$C$150,3,0))</f>
        <v/>
      </c>
      <c r="F73" s="32" t="str">
        <f aca="true">IF(L73=0, "", H73 - G73 * (INDIRECT("C" &amp; ROW() - 1)))</f>
        <v/>
      </c>
      <c r="G73" s="32" t="str">
        <f aca="true">IF(L73=0, "", _xlfn.CEILING.MATH(H73 / (INDIRECT("C" &amp; ROW() - 1)), 1))</f>
        <v/>
      </c>
      <c r="H73" s="32" t="str">
        <f aca="false">IF(L73=0, "", -N73)</f>
        <v/>
      </c>
      <c r="J73" s="9" t="e">
        <f aca="false">IF(I73 = "-", -INDIRECT("C" &amp; ROW() - 1) * INDIRECT("F" &amp; ROW() - 1),E73 * #REF!)</f>
        <v>#REF!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N73" s="33" t="n">
        <f aca="true">IF(L73=0,E73,-SUM((INDIRECT("N" &amp; ROW() - 1):$N$2)))</f>
        <v>0</v>
      </c>
    </row>
    <row r="74" customFormat="false" ht="13.8" hidden="false" customHeight="false" outlineLevel="0" collapsed="false">
      <c r="B74" s="25" t="str">
        <f aca="false">IF(D74="","",VLOOKUP(D74,'SKU Адыгейский'!$A$1:$B$150,2,0))</f>
        <v/>
      </c>
      <c r="C74" s="25" t="str">
        <f aca="false">IF(D74="","",VLOOKUP(D74, 'SKU Адыгейский'!$A$1:$C$150,3,0))</f>
        <v/>
      </c>
      <c r="F74" s="32" t="str">
        <f aca="true">IF(L74=0, "", H74 - G74 * (INDIRECT("C" &amp; ROW() - 1)))</f>
        <v/>
      </c>
      <c r="G74" s="32" t="str">
        <f aca="true">IF(L74=0, "", _xlfn.CEILING.MATH(H74 / (INDIRECT("C" &amp; ROW() - 1)), 1))</f>
        <v/>
      </c>
      <c r="H74" s="32" t="str">
        <f aca="false">IF(L74=0, "", -N74)</f>
        <v/>
      </c>
      <c r="J74" s="9" t="e">
        <f aca="false">IF(I74 = "-", -INDIRECT("C" &amp; ROW() - 1) * INDIRECT("F" &amp; ROW() - 1),E74 * #REF!)</f>
        <v>#REF!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N74" s="33" t="n">
        <f aca="true">IF(L74=0,E74,-SUM((INDIRECT("N" &amp; ROW() - 1):$N$2)))</f>
        <v>0</v>
      </c>
    </row>
    <row r="75" customFormat="false" ht="13.8" hidden="false" customHeight="false" outlineLevel="0" collapsed="false">
      <c r="B75" s="25" t="str">
        <f aca="false">IF(D75="","",VLOOKUP(D75,'SKU Адыгейский'!$A$1:$B$150,2,0))</f>
        <v/>
      </c>
      <c r="C75" s="25" t="str">
        <f aca="false">IF(D75="","",VLOOKUP(D75, 'SKU Адыгейский'!$A$1:$C$150,3,0))</f>
        <v/>
      </c>
      <c r="F75" s="32" t="str">
        <f aca="true">IF(L75=0, "", H75 - G75 * (INDIRECT("C" &amp; ROW() - 1)))</f>
        <v/>
      </c>
      <c r="G75" s="32" t="str">
        <f aca="true">IF(L75=0, "", _xlfn.CEILING.MATH(H75 / (INDIRECT("C" &amp; ROW() - 1)), 1))</f>
        <v/>
      </c>
      <c r="H75" s="32" t="str">
        <f aca="false">IF(L75=0, "", -N75)</f>
        <v/>
      </c>
      <c r="J75" s="9" t="e">
        <f aca="false">IF(I75 = "-", -INDIRECT("C" &amp; ROW() - 1) * INDIRECT("F" &amp; ROW() - 1),E75 * #REF!)</f>
        <v>#REF!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N75" s="33" t="n">
        <f aca="true">IF(L75=0,E75,-SUM((INDIRECT("N" &amp; ROW() - 1):$N$2)))</f>
        <v>0</v>
      </c>
    </row>
    <row r="76" customFormat="false" ht="13.8" hidden="false" customHeight="false" outlineLevel="0" collapsed="false">
      <c r="B76" s="25" t="str">
        <f aca="false">IF(D76="","",VLOOKUP(D76,'SKU Адыгейский'!$A$1:$B$150,2,0))</f>
        <v/>
      </c>
      <c r="C76" s="25" t="str">
        <f aca="false">IF(D76="","",VLOOKUP(D76, 'SKU Адыгейский'!$A$1:$C$150,3,0))</f>
        <v/>
      </c>
      <c r="F76" s="32" t="str">
        <f aca="true">IF(L76=0, "", H76 - G76 * (INDIRECT("C" &amp; ROW() - 1)))</f>
        <v/>
      </c>
      <c r="G76" s="32" t="str">
        <f aca="true">IF(L76=0, "", _xlfn.CEILING.MATH(H76 / (INDIRECT("C" &amp; ROW() - 1)), 1))</f>
        <v/>
      </c>
      <c r="H76" s="32" t="str">
        <f aca="false">IF(L76=0, "", -N76)</f>
        <v/>
      </c>
      <c r="J76" s="9" t="e">
        <f aca="false">IF(I76 = "-", -INDIRECT("C" &amp; ROW() - 1) * INDIRECT("F" &amp; ROW() - 1),E76 * #REF!)</f>
        <v>#REF!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N76" s="33" t="n">
        <f aca="true">IF(L76=0,E76,-SUM((INDIRECT("N" &amp; ROW() - 1):$N$2)))</f>
        <v>0</v>
      </c>
    </row>
    <row r="77" customFormat="false" ht="13.8" hidden="false" customHeight="false" outlineLevel="0" collapsed="false">
      <c r="B77" s="25" t="str">
        <f aca="false">IF(D77="","",VLOOKUP(D77,'SKU Адыгейский'!$A$1:$B$150,2,0))</f>
        <v/>
      </c>
      <c r="C77" s="25" t="str">
        <f aca="false">IF(D77="","",VLOOKUP(D77, 'SKU Адыгейский'!$A$1:$C$150,3,0))</f>
        <v/>
      </c>
      <c r="F77" s="32" t="str">
        <f aca="true">IF(L77=0, "", H77 - G77 * (INDIRECT("C" &amp; ROW() - 1)))</f>
        <v/>
      </c>
      <c r="G77" s="32" t="str">
        <f aca="true">IF(L77=0, "", _xlfn.CEILING.MATH(H77 / (INDIRECT("C" &amp; ROW() - 1)), 1))</f>
        <v/>
      </c>
      <c r="H77" s="32" t="str">
        <f aca="false">IF(L77=0, "", -N77)</f>
        <v/>
      </c>
      <c r="J77" s="9" t="e">
        <f aca="false">IF(I77 = "-", -INDIRECT("C" &amp; ROW() - 1) * INDIRECT("F" &amp; ROW() - 1),E77 * #REF!)</f>
        <v>#REF!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N77" s="33" t="n">
        <f aca="true">IF(L77=0,E77,-SUM((INDIRECT("N" &amp; ROW() - 1):$N$2)))</f>
        <v>0</v>
      </c>
    </row>
    <row r="78" customFormat="false" ht="13.8" hidden="false" customHeight="false" outlineLevel="0" collapsed="false">
      <c r="B78" s="25" t="str">
        <f aca="false">IF(D78="","",VLOOKUP(D78,'SKU Адыгейский'!$A$1:$B$150,2,0))</f>
        <v/>
      </c>
      <c r="C78" s="25" t="str">
        <f aca="false">IF(D78="","",VLOOKUP(D78, 'SKU Адыгейский'!$A$1:$C$150,3,0))</f>
        <v/>
      </c>
      <c r="F78" s="32" t="str">
        <f aca="true">IF(L78=0, "", H78 - G78 * (INDIRECT("C" &amp; ROW() - 1)))</f>
        <v/>
      </c>
      <c r="G78" s="32" t="str">
        <f aca="true">IF(L78=0, "", _xlfn.CEILING.MATH(H78 / (INDIRECT("C" &amp; ROW() - 1)), 1))</f>
        <v/>
      </c>
      <c r="H78" s="32" t="str">
        <f aca="false">IF(L78=0, "", -N78)</f>
        <v/>
      </c>
      <c r="J78" s="9" t="e">
        <f aca="false">IF(I78 = "-", -INDIRECT("C" &amp; ROW() - 1) * INDIRECT("F" &amp; ROW() - 1),E78 * #REF!)</f>
        <v>#REF!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N78" s="33" t="n">
        <f aca="true">IF(L78=0,E78,-SUM((INDIRECT("N" &amp; ROW() - 1):$N$2)))</f>
        <v>0</v>
      </c>
    </row>
    <row r="79" customFormat="false" ht="13.8" hidden="false" customHeight="false" outlineLevel="0" collapsed="false">
      <c r="B79" s="25" t="str">
        <f aca="false">IF(D79="","",VLOOKUP(D79,'SKU Адыгейский'!$A$1:$B$150,2,0))</f>
        <v/>
      </c>
      <c r="C79" s="25" t="str">
        <f aca="false">IF(D79="","",VLOOKUP(D79, 'SKU Адыгейский'!$A$1:$C$150,3,0))</f>
        <v/>
      </c>
      <c r="F79" s="32" t="str">
        <f aca="true">IF(L79=0, "", H79 - G79 * (INDIRECT("C" &amp; ROW() - 1)))</f>
        <v/>
      </c>
      <c r="G79" s="32" t="str">
        <f aca="true">IF(L79=0, "", _xlfn.CEILING.MATH(H79 / (INDIRECT("C" &amp; ROW() - 1)), 1))</f>
        <v/>
      </c>
      <c r="H79" s="32" t="str">
        <f aca="false">IF(L79=0, "", -N79)</f>
        <v/>
      </c>
      <c r="J79" s="9" t="e">
        <f aca="false">IF(I79 = "-", -INDIRECT("C" &amp; ROW() - 1) * INDIRECT("F" &amp; ROW() - 1),E79 * #REF!)</f>
        <v>#REF!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N79" s="33" t="n">
        <f aca="true">IF(L79=0,E79,-SUM((INDIRECT("N" &amp; ROW() - 1):$N$2)))</f>
        <v>0</v>
      </c>
    </row>
    <row r="80" customFormat="false" ht="13.8" hidden="false" customHeight="false" outlineLevel="0" collapsed="false">
      <c r="B80" s="25" t="str">
        <f aca="false">IF(D80="","",VLOOKUP(D80,'SKU Адыгейский'!$A$1:$B$150,2,0))</f>
        <v/>
      </c>
      <c r="C80" s="25" t="str">
        <f aca="false">IF(D80="","",VLOOKUP(D80, 'SKU Адыгейский'!$A$1:$C$150,3,0))</f>
        <v/>
      </c>
      <c r="F80" s="32" t="str">
        <f aca="true">IF(L80=0, "", H80 - G80 * (INDIRECT("C" &amp; ROW() - 1)))</f>
        <v/>
      </c>
      <c r="G80" s="32" t="str">
        <f aca="true">IF(L80=0, "", _xlfn.CEILING.MATH(H80 / (INDIRECT("C" &amp; ROW() - 1)), 1))</f>
        <v/>
      </c>
      <c r="H80" s="32" t="str">
        <f aca="false">IF(L80=0, "", -N80)</f>
        <v/>
      </c>
      <c r="J80" s="9" t="e">
        <f aca="false">IF(I80 = "-", -INDIRECT("C" &amp; ROW() - 1) * INDIRECT("F" &amp; ROW() - 1),E80 * #REF!)</f>
        <v>#REF!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N80" s="33" t="n">
        <f aca="true">IF(L80=0,E80,-SUM((INDIRECT("N" &amp; ROW() - 1):$N$2)))</f>
        <v>0</v>
      </c>
    </row>
    <row r="81" customFormat="false" ht="13.8" hidden="false" customHeight="false" outlineLevel="0" collapsed="false">
      <c r="B81" s="25" t="str">
        <f aca="false">IF(D81="","",VLOOKUP(D81,'SKU Адыгейский'!$A$1:$B$150,2,0))</f>
        <v/>
      </c>
      <c r="C81" s="25" t="str">
        <f aca="false">IF(D81="","",VLOOKUP(D81, 'SKU Адыгейский'!$A$1:$C$150,3,0))</f>
        <v/>
      </c>
      <c r="F81" s="32" t="str">
        <f aca="true">IF(L81=0, "", H81 - G81 * (INDIRECT("C" &amp; ROW() - 1)))</f>
        <v/>
      </c>
      <c r="G81" s="32" t="str">
        <f aca="true">IF(L81=0, "", _xlfn.CEILING.MATH(H81 / (INDIRECT("C" &amp; ROW() - 1)), 1))</f>
        <v/>
      </c>
      <c r="H81" s="32" t="str">
        <f aca="false">IF(L81=0, "", -N81)</f>
        <v/>
      </c>
      <c r="J81" s="9" t="e">
        <f aca="false">IF(I81 = "-", -INDIRECT("C" &amp; ROW() - 1) * INDIRECT("F" &amp; ROW() - 1),E81 * #REF!)</f>
        <v>#REF!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N81" s="33" t="n">
        <f aca="true">IF(L81=0,E81,-SUM((INDIRECT("N" &amp; ROW() - 1):$N$2)))</f>
        <v>0</v>
      </c>
    </row>
    <row r="82" customFormat="false" ht="13.8" hidden="false" customHeight="false" outlineLevel="0" collapsed="false">
      <c r="B82" s="25" t="str">
        <f aca="false">IF(D82="","",VLOOKUP(D82,'SKU Адыгейский'!$A$1:$B$150,2,0))</f>
        <v/>
      </c>
      <c r="C82" s="25" t="str">
        <f aca="false">IF(D82="","",VLOOKUP(D82, 'SKU Адыгейский'!$A$1:$C$150,3,0))</f>
        <v/>
      </c>
      <c r="F82" s="32" t="str">
        <f aca="true">IF(L82=0, "", H82 - G82 * (INDIRECT("C" &amp; ROW() - 1)))</f>
        <v/>
      </c>
      <c r="G82" s="32" t="str">
        <f aca="true">IF(L82=0, "", _xlfn.CEILING.MATH(H82 / (INDIRECT("C" &amp; ROW() - 1)), 1))</f>
        <v/>
      </c>
      <c r="H82" s="32" t="str">
        <f aca="false">IF(L82=0, "", -N82)</f>
        <v/>
      </c>
      <c r="J82" s="9" t="e">
        <f aca="false">IF(I82 = "-", -INDIRECT("C" &amp; ROW() - 1) * INDIRECT("F" &amp; ROW() - 1),E82 * #REF!)</f>
        <v>#REF!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N82" s="33" t="n">
        <f aca="true">IF(L82=0,E82,-SUM((INDIRECT("N" &amp; ROW() - 1):$N$2)))</f>
        <v>0</v>
      </c>
    </row>
    <row r="83" customFormat="false" ht="13.8" hidden="false" customHeight="false" outlineLevel="0" collapsed="false">
      <c r="B83" s="25" t="str">
        <f aca="false">IF(D83="","",VLOOKUP(D83,'SKU Адыгейский'!$A$1:$B$150,2,0))</f>
        <v/>
      </c>
      <c r="C83" s="25" t="str">
        <f aca="false">IF(D83="","",VLOOKUP(D83, 'SKU Адыгейский'!$A$1:$C$150,3,0))</f>
        <v/>
      </c>
      <c r="F83" s="32" t="str">
        <f aca="true">IF(L83=0, "", H83 - G83 * (INDIRECT("C" &amp; ROW() - 1)))</f>
        <v/>
      </c>
      <c r="G83" s="32" t="str">
        <f aca="true">IF(L83=0, "", _xlfn.CEILING.MATH(H83 / (INDIRECT("C" &amp; ROW() - 1)), 1))</f>
        <v/>
      </c>
      <c r="H83" s="32" t="str">
        <f aca="false">IF(L83=0, "", -N83)</f>
        <v/>
      </c>
      <c r="J83" s="9" t="e">
        <f aca="false">IF(I83 = "-", -INDIRECT("C" &amp; ROW() - 1) * INDIRECT("F" &amp; ROW() - 1),E83 * #REF!)</f>
        <v>#REF!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N83" s="33" t="n">
        <f aca="true">IF(L83=0,E83,-SUM((INDIRECT("N" &amp; ROW() - 1):$N$2)))</f>
        <v>0</v>
      </c>
    </row>
    <row r="84" customFormat="false" ht="13.8" hidden="false" customHeight="false" outlineLevel="0" collapsed="false">
      <c r="B84" s="25" t="str">
        <f aca="false">IF(D84="","",VLOOKUP(D84,'SKU Адыгейский'!$A$1:$B$150,2,0))</f>
        <v/>
      </c>
      <c r="C84" s="25" t="str">
        <f aca="false">IF(D84="","",VLOOKUP(D84, 'SKU Адыгейский'!$A$1:$C$150,3,0))</f>
        <v/>
      </c>
      <c r="F84" s="32" t="str">
        <f aca="true">IF(L84=0, "", H84 - G84 * (INDIRECT("C" &amp; ROW() - 1)))</f>
        <v/>
      </c>
      <c r="G84" s="32" t="str">
        <f aca="true">IF(L84=0, "", _xlfn.CEILING.MATH(H84 / (INDIRECT("C" &amp; ROW() - 1)), 1))</f>
        <v/>
      </c>
      <c r="H84" s="32" t="str">
        <f aca="false">IF(L84=0, "", -N84)</f>
        <v/>
      </c>
      <c r="J84" s="9" t="e">
        <f aca="false">IF(I84 = "-", -INDIRECT("C" &amp; ROW() - 1) * INDIRECT("F" &amp; ROW() - 1),E84 * #REF!)</f>
        <v>#REF!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N84" s="33" t="n">
        <f aca="true">IF(L84=0,E84,-SUM((INDIRECT("N" &amp; ROW() - 1):$N$2)))</f>
        <v>0</v>
      </c>
    </row>
    <row r="85" customFormat="false" ht="13.8" hidden="false" customHeight="false" outlineLevel="0" collapsed="false">
      <c r="B85" s="25" t="str">
        <f aca="false">IF(D85="","",VLOOKUP(D85,'SKU Адыгейский'!$A$1:$B$150,2,0))</f>
        <v/>
      </c>
      <c r="C85" s="25" t="str">
        <f aca="false">IF(D85="","",VLOOKUP(D85, 'SKU Адыгейский'!$A$1:$C$150,3,0))</f>
        <v/>
      </c>
      <c r="F85" s="32" t="str">
        <f aca="true">IF(L85=0, "", H85 - G85 * (INDIRECT("C" &amp; ROW() - 1)))</f>
        <v/>
      </c>
      <c r="G85" s="32" t="str">
        <f aca="true">IF(L85=0, "", _xlfn.CEILING.MATH(H85 / (INDIRECT("C" &amp; ROW() - 1)), 1))</f>
        <v/>
      </c>
      <c r="H85" s="32" t="str">
        <f aca="false">IF(L85=0, "", -N85)</f>
        <v/>
      </c>
      <c r="J85" s="9" t="e">
        <f aca="false">IF(I85 = "-", -INDIRECT("C" &amp; ROW() - 1) * INDIRECT("F" &amp; ROW() - 1),E85 * #REF!)</f>
        <v>#REF!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N85" s="33" t="n">
        <f aca="true">IF(L85=0,E85,-SUM((INDIRECT("N" &amp; ROW() - 1):$N$2)))</f>
        <v>0</v>
      </c>
    </row>
    <row r="86" customFormat="false" ht="13.8" hidden="false" customHeight="false" outlineLevel="0" collapsed="false">
      <c r="B86" s="25" t="str">
        <f aca="false">IF(D86="","",VLOOKUP(D86,'SKU Адыгейский'!$A$1:$B$150,2,0))</f>
        <v/>
      </c>
      <c r="C86" s="25" t="str">
        <f aca="false">IF(D86="","",VLOOKUP(D86, 'SKU Адыгейский'!$A$1:$C$150,3,0))</f>
        <v/>
      </c>
      <c r="F86" s="32" t="str">
        <f aca="true">IF(L86=0, "", H86 - G86 * (INDIRECT("C" &amp; ROW() - 1)))</f>
        <v/>
      </c>
      <c r="G86" s="32" t="str">
        <f aca="true">IF(L86=0, "", _xlfn.CEILING.MATH(H86 / (INDIRECT("C" &amp; ROW() - 1)), 1))</f>
        <v/>
      </c>
      <c r="H86" s="32" t="str">
        <f aca="false">IF(L86=0, "", -N86)</f>
        <v/>
      </c>
      <c r="J86" s="9" t="e">
        <f aca="false">IF(I86 = "-", -INDIRECT("C" &amp; ROW() - 1) * INDIRECT("F" &amp; ROW() - 1),E86 * #REF!)</f>
        <v>#REF!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N86" s="33" t="n">
        <f aca="true">IF(L86=0,E86,-SUM((INDIRECT("N" &amp; ROW() - 1):$N$2)))</f>
        <v>0</v>
      </c>
    </row>
    <row r="87" customFormat="false" ht="13.8" hidden="false" customHeight="false" outlineLevel="0" collapsed="false">
      <c r="B87" s="25" t="str">
        <f aca="false">IF(D87="","",VLOOKUP(D87,'SKU Адыгейский'!$A$1:$B$150,2,0))</f>
        <v/>
      </c>
      <c r="C87" s="25" t="str">
        <f aca="false">IF(D87="","",VLOOKUP(D87, 'SKU Адыгейский'!$A$1:$C$150,3,0))</f>
        <v/>
      </c>
      <c r="F87" s="32" t="str">
        <f aca="true">IF(L87=0, "", H87 - G87 * (INDIRECT("C" &amp; ROW() - 1)))</f>
        <v/>
      </c>
      <c r="G87" s="32" t="str">
        <f aca="true">IF(L87=0, "", _xlfn.CEILING.MATH(H87 / (INDIRECT("C" &amp; ROW() - 1)), 1))</f>
        <v/>
      </c>
      <c r="H87" s="32" t="str">
        <f aca="false">IF(L87=0, "", -N87)</f>
        <v/>
      </c>
      <c r="J87" s="9" t="e">
        <f aca="false">IF(I87 = "-", -INDIRECT("C" &amp; ROW() - 1) * INDIRECT("F" &amp; ROW() - 1),E87 * #REF!)</f>
        <v>#REF!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N87" s="33" t="n">
        <f aca="true">IF(L87=0,E87,-SUM((INDIRECT("N" &amp; ROW() - 1):$N$2)))</f>
        <v>0</v>
      </c>
    </row>
    <row r="88" customFormat="false" ht="13.8" hidden="false" customHeight="false" outlineLevel="0" collapsed="false">
      <c r="B88" s="25" t="str">
        <f aca="false">IF(D88="","",VLOOKUP(D88,'SKU Адыгейский'!$A$1:$B$150,2,0))</f>
        <v/>
      </c>
      <c r="C88" s="25" t="str">
        <f aca="false">IF(D88="","",VLOOKUP(D88, 'SKU Адыгейский'!$A$1:$C$150,3,0))</f>
        <v/>
      </c>
      <c r="F88" s="32" t="str">
        <f aca="true">IF(L88=0, "", H88 - G88 * (INDIRECT("C" &amp; ROW() - 1)))</f>
        <v/>
      </c>
      <c r="G88" s="32" t="str">
        <f aca="true">IF(L88=0, "", _xlfn.CEILING.MATH(H88 / (INDIRECT("C" &amp; ROW() - 1)), 1))</f>
        <v/>
      </c>
      <c r="H88" s="32" t="str">
        <f aca="false">IF(L88=0, "", -N88)</f>
        <v/>
      </c>
      <c r="J88" s="9" t="e">
        <f aca="false">IF(I88 = "-", -INDIRECT("C" &amp; ROW() - 1) * INDIRECT("F" &amp; ROW() - 1),E88 * #REF!)</f>
        <v>#REF!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N88" s="33" t="n">
        <f aca="true">IF(L88=0,E88,-SUM((INDIRECT("N" &amp; ROW() - 1):$N$2)))</f>
        <v>0</v>
      </c>
    </row>
    <row r="89" customFormat="false" ht="13.8" hidden="false" customHeight="false" outlineLevel="0" collapsed="false">
      <c r="B89" s="25" t="str">
        <f aca="false">IF(D89="","",VLOOKUP(D89,'SKU Адыгейский'!$A$1:$B$150,2,0))</f>
        <v/>
      </c>
      <c r="C89" s="25" t="str">
        <f aca="false">IF(D89="","",VLOOKUP(D89, 'SKU Адыгейский'!$A$1:$C$150,3,0))</f>
        <v/>
      </c>
      <c r="F89" s="32" t="str">
        <f aca="true">IF(L89=0, "", H89 - G89 * (INDIRECT("C" &amp; ROW() - 1)))</f>
        <v/>
      </c>
      <c r="G89" s="32" t="str">
        <f aca="true">IF(L89=0, "", _xlfn.CEILING.MATH(H89 / (INDIRECT("C" &amp; ROW() - 1)), 1))</f>
        <v/>
      </c>
      <c r="H89" s="32" t="str">
        <f aca="false">IF(L89=0, "", -N89)</f>
        <v/>
      </c>
      <c r="J89" s="9" t="e">
        <f aca="false">IF(I89 = "-", -INDIRECT("C" &amp; ROW() - 1) * INDIRECT("F" &amp; ROW() - 1),E89 * #REF!)</f>
        <v>#REF!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N89" s="33" t="n">
        <f aca="true">IF(L89=0,E89,-SUM((INDIRECT("N" &amp; ROW() - 1):$N$2)))</f>
        <v>0</v>
      </c>
    </row>
    <row r="90" customFormat="false" ht="13.8" hidden="false" customHeight="false" outlineLevel="0" collapsed="false">
      <c r="B90" s="25" t="str">
        <f aca="false">IF(D90="","",VLOOKUP(D90,'SKU Адыгейский'!$A$1:$B$150,2,0))</f>
        <v/>
      </c>
      <c r="C90" s="25" t="str">
        <f aca="false">IF(D90="","",VLOOKUP(D90, 'SKU Адыгейский'!$A$1:$C$150,3,0))</f>
        <v/>
      </c>
      <c r="F90" s="32" t="str">
        <f aca="true">IF(L90=0, "", H90 - G90 * (INDIRECT("C" &amp; ROW() - 1)))</f>
        <v/>
      </c>
      <c r="G90" s="32" t="str">
        <f aca="true">IF(L90=0, "", _xlfn.CEILING.MATH(H90 / (INDIRECT("C" &amp; ROW() - 1)), 1))</f>
        <v/>
      </c>
      <c r="H90" s="32" t="str">
        <f aca="false">IF(L90=0, "", -N90)</f>
        <v/>
      </c>
      <c r="J90" s="9" t="e">
        <f aca="false">IF(I90 = "-", -INDIRECT("C" &amp; ROW() - 1) * INDIRECT("F" &amp; ROW() - 1),E90 * #REF!)</f>
        <v>#REF!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N90" s="33" t="n">
        <f aca="true">IF(L90=0,E90,-SUM((INDIRECT("N" &amp; ROW() - 1):$N$2)))</f>
        <v>0</v>
      </c>
    </row>
    <row r="91" customFormat="false" ht="13.8" hidden="false" customHeight="false" outlineLevel="0" collapsed="false">
      <c r="B91" s="25" t="str">
        <f aca="false">IF(D91="","",VLOOKUP(D91,'SKU Адыгейский'!$A$1:$B$150,2,0))</f>
        <v/>
      </c>
      <c r="C91" s="25" t="str">
        <f aca="false">IF(D91="","",VLOOKUP(D91, 'SKU Адыгейский'!$A$1:$C$150,3,0))</f>
        <v/>
      </c>
      <c r="F91" s="32" t="str">
        <f aca="true">IF(L91=0, "", H91 - G91 * (INDIRECT("C" &amp; ROW() - 1)))</f>
        <v/>
      </c>
      <c r="G91" s="32" t="str">
        <f aca="true">IF(L91=0, "", _xlfn.CEILING.MATH(H91 / (INDIRECT("C" &amp; ROW() - 1)), 1))</f>
        <v/>
      </c>
      <c r="H91" s="32" t="str">
        <f aca="false">IF(L91=0, "", -N91)</f>
        <v/>
      </c>
      <c r="J91" s="9" t="e">
        <f aca="false">IF(I91 = "-", -INDIRECT("C" &amp; ROW() - 1) * INDIRECT("F" &amp; ROW() - 1),E91 * #REF!)</f>
        <v>#REF!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N91" s="33" t="n">
        <f aca="true">IF(L91=0,E91,-SUM((INDIRECT("N" &amp; ROW() - 1):$N$2)))</f>
        <v>0</v>
      </c>
    </row>
    <row r="92" customFormat="false" ht="13.8" hidden="false" customHeight="false" outlineLevel="0" collapsed="false">
      <c r="B92" s="25" t="str">
        <f aca="false">IF(D92="","",VLOOKUP(D92,'SKU Адыгейский'!$A$1:$B$150,2,0))</f>
        <v/>
      </c>
      <c r="C92" s="25" t="str">
        <f aca="false">IF(D92="","",VLOOKUP(D92, 'SKU Адыгейский'!$A$1:$C$150,3,0))</f>
        <v/>
      </c>
      <c r="F92" s="32" t="str">
        <f aca="true">IF(L92=0, "", H92 - G92 * (INDIRECT("C" &amp; ROW() - 1)))</f>
        <v/>
      </c>
      <c r="G92" s="32" t="str">
        <f aca="true">IF(L92=0, "", _xlfn.CEILING.MATH(H92 / (INDIRECT("C" &amp; ROW() - 1)), 1))</f>
        <v/>
      </c>
      <c r="H92" s="32" t="str">
        <f aca="false">IF(L92=0, "", -N92)</f>
        <v/>
      </c>
      <c r="J92" s="9" t="e">
        <f aca="false">IF(I92 = "-", -INDIRECT("C" &amp; ROW() - 1) * INDIRECT("F" &amp; ROW() - 1),E92 * #REF!)</f>
        <v>#REF!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N92" s="33" t="n">
        <f aca="true">IF(L92=0,E92,-SUM((INDIRECT("N" &amp; ROW() - 1):$N$2)))</f>
        <v>0</v>
      </c>
    </row>
    <row r="93" customFormat="false" ht="13.8" hidden="false" customHeight="false" outlineLevel="0" collapsed="false">
      <c r="B93" s="25" t="str">
        <f aca="false">IF(D93="","",VLOOKUP(D93,'SKU Адыгейский'!$A$1:$B$150,2,0))</f>
        <v/>
      </c>
      <c r="C93" s="25" t="str">
        <f aca="false">IF(D93="","",VLOOKUP(D93, 'SKU Адыгейский'!$A$1:$C$150,3,0))</f>
        <v/>
      </c>
      <c r="F93" s="32" t="str">
        <f aca="true">IF(L93=0, "", H93 - G93 * (INDIRECT("C" &amp; ROW() - 1)))</f>
        <v/>
      </c>
      <c r="G93" s="32" t="str">
        <f aca="true">IF(L93=0, "", _xlfn.CEILING.MATH(H93 / (INDIRECT("C" &amp; ROW() - 1)), 1))</f>
        <v/>
      </c>
      <c r="H93" s="32" t="str">
        <f aca="false">IF(L93=0, "", -N93)</f>
        <v/>
      </c>
      <c r="J93" s="9" t="e">
        <f aca="false">IF(I93 = "-", -INDIRECT("C" &amp; ROW() - 1) * INDIRECT("F" &amp; ROW() - 1),E93 * #REF!)</f>
        <v>#REF!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N93" s="33" t="n">
        <f aca="true">IF(L93=0,E93,-SUM((INDIRECT("N" &amp; ROW() - 1):$N$2)))</f>
        <v>0</v>
      </c>
    </row>
    <row r="94" customFormat="false" ht="13.8" hidden="false" customHeight="false" outlineLevel="0" collapsed="false">
      <c r="B94" s="25" t="str">
        <f aca="false">IF(D94="","",VLOOKUP(D94,'SKU Адыгейский'!$A$1:$B$150,2,0))</f>
        <v/>
      </c>
      <c r="C94" s="25" t="str">
        <f aca="false">IF(D94="","",VLOOKUP(D94, 'SKU Адыгейский'!$A$1:$C$150,3,0))</f>
        <v/>
      </c>
      <c r="F94" s="32" t="str">
        <f aca="true">IF(L94=0, "", H94 - G94 * (INDIRECT("C" &amp; ROW() - 1)))</f>
        <v/>
      </c>
      <c r="G94" s="32" t="str">
        <f aca="true">IF(L94=0, "", _xlfn.CEILING.MATH(H94 / (INDIRECT("C" &amp; ROW() - 1)), 1))</f>
        <v/>
      </c>
      <c r="H94" s="32" t="str">
        <f aca="false">IF(L94=0, "", -N94)</f>
        <v/>
      </c>
      <c r="J94" s="9" t="e">
        <f aca="false">IF(I94 = "-", -INDIRECT("C" &amp; ROW() - 1) * INDIRECT("F" &amp; ROW() - 1),E94 * #REF!)</f>
        <v>#REF!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N94" s="33" t="n">
        <f aca="true">IF(L94=0,E94,-SUM((INDIRECT("N" &amp; ROW() - 1):$N$2)))</f>
        <v>0</v>
      </c>
    </row>
    <row r="95" customFormat="false" ht="13.8" hidden="false" customHeight="false" outlineLevel="0" collapsed="false">
      <c r="B95" s="25" t="str">
        <f aca="false">IF(D95="","",VLOOKUP(D95,'SKU Адыгейский'!$A$1:$B$150,2,0))</f>
        <v/>
      </c>
      <c r="C95" s="25" t="str">
        <f aca="false">IF(D95="","",VLOOKUP(D95, 'SKU Адыгейский'!$A$1:$C$150,3,0))</f>
        <v/>
      </c>
      <c r="F95" s="32" t="str">
        <f aca="true">IF(L95=0, "", H95 - G95 * (INDIRECT("C" &amp; ROW() - 1)))</f>
        <v/>
      </c>
      <c r="G95" s="32" t="str">
        <f aca="true">IF(L95=0, "", _xlfn.CEILING.MATH(H95 / (INDIRECT("C" &amp; ROW() - 1)), 1))</f>
        <v/>
      </c>
      <c r="H95" s="32" t="str">
        <f aca="false">IF(L95=0, "", -N95)</f>
        <v/>
      </c>
      <c r="J95" s="9" t="e">
        <f aca="false">IF(I95 = "-", -INDIRECT("C" &amp; ROW() - 1) * INDIRECT("F" &amp; ROW() - 1),E95 * #REF!)</f>
        <v>#REF!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N95" s="33" t="n">
        <f aca="true">IF(L95=0,E95,-SUM((INDIRECT("N" &amp; ROW() - 1):$N$2)))</f>
        <v>0</v>
      </c>
    </row>
    <row r="96" customFormat="false" ht="13.8" hidden="false" customHeight="false" outlineLevel="0" collapsed="false">
      <c r="B96" s="25" t="str">
        <f aca="false">IF(D96="","",VLOOKUP(D96,'SKU Адыгейский'!$A$1:$B$150,2,0))</f>
        <v/>
      </c>
      <c r="C96" s="25" t="str">
        <f aca="false">IF(D96="","",VLOOKUP(D96, 'SKU Адыгейский'!$A$1:$C$150,3,0))</f>
        <v/>
      </c>
      <c r="F96" s="32" t="str">
        <f aca="true">IF(L96=0, "", H96 - G96 * (INDIRECT("C" &amp; ROW() - 1)))</f>
        <v/>
      </c>
      <c r="G96" s="32" t="str">
        <f aca="true">IF(L96=0, "", _xlfn.CEILING.MATH(H96 / (INDIRECT("C" &amp; ROW() - 1)), 1))</f>
        <v/>
      </c>
      <c r="H96" s="32" t="str">
        <f aca="false">IF(L96=0, "", -N96)</f>
        <v/>
      </c>
      <c r="J96" s="9" t="e">
        <f aca="false">IF(I96 = "-", -INDIRECT("C" &amp; ROW() - 1) * INDIRECT("F" &amp; ROW() - 1),E96 * #REF!)</f>
        <v>#REF!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N96" s="33" t="n">
        <f aca="true">IF(L96=0,E96,-SUM((INDIRECT("N" &amp; ROW() - 1):$N$2)))</f>
        <v>0</v>
      </c>
    </row>
    <row r="97" customFormat="false" ht="13.8" hidden="false" customHeight="false" outlineLevel="0" collapsed="false">
      <c r="B97" s="25" t="str">
        <f aca="false">IF(D97="","",VLOOKUP(D97,'SKU Адыгейский'!$A$1:$B$150,2,0))</f>
        <v/>
      </c>
      <c r="C97" s="25" t="str">
        <f aca="false">IF(D97="","",VLOOKUP(D97, 'SKU Адыгейский'!$A$1:$C$150,3,0))</f>
        <v/>
      </c>
      <c r="F97" s="32" t="str">
        <f aca="true">IF(L97=0, "", H97 - G97 * (INDIRECT("C" &amp; ROW() - 1)))</f>
        <v/>
      </c>
      <c r="G97" s="32" t="str">
        <f aca="true">IF(L97=0, "", _xlfn.CEILING.MATH(H97 / (INDIRECT("C" &amp; ROW() - 1)), 1))</f>
        <v/>
      </c>
      <c r="H97" s="32" t="str">
        <f aca="false">IF(L97=0, "", -N97)</f>
        <v/>
      </c>
      <c r="J97" s="9" t="e">
        <f aca="false">IF(I97 = "-", -INDIRECT("C" &amp; ROW() - 1) * INDIRECT("F" &amp; ROW() - 1),E97 * #REF!)</f>
        <v>#REF!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N97" s="33" t="n">
        <f aca="true">IF(L97=0,E97,-SUM((INDIRECT("N" &amp; ROW() - 1):$N$2)))</f>
        <v>0</v>
      </c>
    </row>
    <row r="98" customFormat="false" ht="13.8" hidden="false" customHeight="false" outlineLevel="0" collapsed="false">
      <c r="B98" s="25" t="str">
        <f aca="false">IF(D98="","",VLOOKUP(D98,'SKU Адыгейский'!$A$1:$B$150,2,0))</f>
        <v/>
      </c>
      <c r="C98" s="25" t="str">
        <f aca="false">IF(D98="","",VLOOKUP(D98, 'SKU Адыгейский'!$A$1:$C$150,3,0))</f>
        <v/>
      </c>
      <c r="F98" s="32" t="str">
        <f aca="true">IF(L98=0, "", H98 - G98 * (INDIRECT("C" &amp; ROW() - 1)))</f>
        <v/>
      </c>
      <c r="G98" s="32" t="str">
        <f aca="true">IF(L98=0, "", _xlfn.CEILING.MATH(H98 / (INDIRECT("C" &amp; ROW() - 1)), 1))</f>
        <v/>
      </c>
      <c r="H98" s="32" t="str">
        <f aca="false">IF(L98=0, "", -N98)</f>
        <v/>
      </c>
      <c r="J98" s="9" t="e">
        <f aca="false">IF(I98 = "-", -INDIRECT("C" &amp; ROW() - 1) * INDIRECT("F" &amp; ROW() - 1),E98 * #REF!)</f>
        <v>#REF!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N98" s="33" t="n">
        <f aca="true">IF(L98=0,E98,-SUM((INDIRECT("N" &amp; ROW() - 1):$N$2)))</f>
        <v>0</v>
      </c>
    </row>
    <row r="99" customFormat="false" ht="13.8" hidden="false" customHeight="false" outlineLevel="0" collapsed="false">
      <c r="B99" s="25" t="str">
        <f aca="false">IF(D99="","",VLOOKUP(D99,'SKU Адыгейский'!$A$1:$B$150,2,0))</f>
        <v/>
      </c>
      <c r="C99" s="25" t="str">
        <f aca="false">IF(D99="","",VLOOKUP(D99, 'SKU Адыгейский'!$A$1:$C$150,3,0))</f>
        <v/>
      </c>
      <c r="F99" s="32" t="str">
        <f aca="true">IF(L99=0, "", H99 - G99 * (INDIRECT("C" &amp; ROW() - 1)))</f>
        <v/>
      </c>
      <c r="G99" s="32" t="str">
        <f aca="true">IF(L99=0, "", _xlfn.CEILING.MATH(H99 / (INDIRECT("C" &amp; ROW() - 1)), 1))</f>
        <v/>
      </c>
      <c r="H99" s="32" t="str">
        <f aca="false">IF(L99=0, "", -N99)</f>
        <v/>
      </c>
      <c r="J99" s="9" t="e">
        <f aca="false">IF(I99 = "-", -INDIRECT("C" &amp; ROW() - 1) * INDIRECT("F" &amp; ROW() - 1),E99 * #REF!)</f>
        <v>#REF!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N99" s="33" t="n">
        <f aca="true">IF(L99=0,E99,-SUM((INDIRECT("N" &amp; ROW() - 1):$N$2)))</f>
        <v>0</v>
      </c>
    </row>
    <row r="100" customFormat="false" ht="13.8" hidden="false" customHeight="false" outlineLevel="0" collapsed="false">
      <c r="B100" s="25" t="str">
        <f aca="false">IF(D100="","",VLOOKUP(D100,'SKU Адыгейский'!$A$1:$B$150,2,0))</f>
        <v/>
      </c>
      <c r="C100" s="25" t="str">
        <f aca="false">IF(D100="","",VLOOKUP(D100, 'SKU Адыгейский'!$A$1:$C$150,3,0))</f>
        <v/>
      </c>
      <c r="F100" s="32" t="str">
        <f aca="true">IF(L100=0, "", H100 - G100 * (INDIRECT("C" &amp; ROW() - 1)))</f>
        <v/>
      </c>
      <c r="G100" s="32" t="str">
        <f aca="true">IF(L100=0, "", _xlfn.CEILING.MATH(H100 / (INDIRECT("C" &amp; ROW() - 1)), 1))</f>
        <v/>
      </c>
      <c r="H100" s="32" t="str">
        <f aca="false">IF(L100=0, "", -N100)</f>
        <v/>
      </c>
      <c r="J100" s="9" t="e">
        <f aca="false">IF(I100 = "-", -INDIRECT("C" &amp; ROW() - 1) * INDIRECT("F" &amp; ROW() - 1),E100 * #REF!)</f>
        <v>#REF!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N100" s="33" t="n">
        <f aca="true">IF(L100=0,E100,-SUM((INDIRECT("N" &amp; ROW() - 1):$N$2)))</f>
        <v>0</v>
      </c>
    </row>
    <row r="101" customFormat="false" ht="13.8" hidden="false" customHeight="false" outlineLevel="0" collapsed="false">
      <c r="B101" s="25" t="str">
        <f aca="false">IF(D101="","",VLOOKUP(D101,'SKU Адыгейский'!$A$1:$B$150,2,0))</f>
        <v/>
      </c>
      <c r="C101" s="25" t="str">
        <f aca="false">IF(D101="","",VLOOKUP(D101, 'SKU Адыгейский'!$A$1:$C$150,3,0))</f>
        <v/>
      </c>
      <c r="F101" s="32" t="str">
        <f aca="true">IF(L101=0, "", H101 - G101 * (INDIRECT("C" &amp; ROW() - 1)))</f>
        <v/>
      </c>
      <c r="G101" s="32" t="str">
        <f aca="true">IF(L101=0, "", _xlfn.CEILING.MATH(H101 / (INDIRECT("C" &amp; ROW() - 1)), 1))</f>
        <v/>
      </c>
      <c r="H101" s="32" t="str">
        <f aca="false">IF(L101=0, "", -N101)</f>
        <v/>
      </c>
      <c r="J101" s="9" t="e">
        <f aca="false">IF(I101 = "-", -INDIRECT("C" &amp; ROW() - 1) * INDIRECT("F" &amp; ROW() - 1),E101 * #REF!)</f>
        <v>#REF!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N101" s="33" t="n">
        <f aca="true">IF(L101=0,E101,-SUM((INDIRECT("N" &amp; ROW() - 1):$N$2)))</f>
        <v>0</v>
      </c>
    </row>
    <row r="102" customFormat="false" ht="13.8" hidden="false" customHeight="false" outlineLevel="0" collapsed="false">
      <c r="B102" s="25" t="str">
        <f aca="false">IF(D102="","",VLOOKUP(D102,'SKU Адыгейский'!$A$1:$B$150,2,0))</f>
        <v/>
      </c>
      <c r="C102" s="25" t="str">
        <f aca="false">IF(D102="","",VLOOKUP(D102, 'SKU Адыгейский'!$A$1:$C$150,3,0))</f>
        <v/>
      </c>
      <c r="F102" s="32" t="str">
        <f aca="true">IF(L102=0, "", H102 - G102 * (INDIRECT("C" &amp; ROW() - 1)))</f>
        <v/>
      </c>
      <c r="G102" s="32" t="str">
        <f aca="true">IF(L102=0, "", _xlfn.CEILING.MATH(H102 / (INDIRECT("C" &amp; ROW() - 1)), 1))</f>
        <v/>
      </c>
      <c r="H102" s="32" t="str">
        <f aca="false">IF(L102=0, "", -N102)</f>
        <v/>
      </c>
      <c r="J102" s="9" t="e">
        <f aca="false">IF(I102 = "-", -INDIRECT("C" &amp; ROW() - 1) * INDIRECT("F" &amp; ROW() - 1),E102 * #REF!)</f>
        <v>#REF!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N102" s="33" t="n">
        <f aca="true">IF(L102=0,E102,-SUM((INDIRECT("N" &amp; ROW() - 1):$N$2)))</f>
        <v>0</v>
      </c>
    </row>
    <row r="103" customFormat="false" ht="13.8" hidden="false" customHeight="false" outlineLevel="0" collapsed="false">
      <c r="B103" s="25" t="str">
        <f aca="false">IF(D103="","",VLOOKUP(D103,'SKU Адыгейский'!$A$1:$B$150,2,0))</f>
        <v/>
      </c>
      <c r="C103" s="25" t="str">
        <f aca="false">IF(D103="","",VLOOKUP(D103, 'SKU Адыгейский'!$A$1:$C$150,3,0))</f>
        <v/>
      </c>
      <c r="F103" s="32" t="str">
        <f aca="true">IF(L103=0, "", H103 - G103 * (INDIRECT("C" &amp; ROW() - 1)))</f>
        <v/>
      </c>
      <c r="G103" s="32" t="str">
        <f aca="true">IF(L103=0, "", _xlfn.CEILING.MATH(H103 / (INDIRECT("C" &amp; ROW() - 1)), 1))</f>
        <v/>
      </c>
      <c r="H103" s="32" t="str">
        <f aca="false">IF(L103=0, "", -N103)</f>
        <v/>
      </c>
      <c r="J103" s="9" t="e">
        <f aca="false">IF(I103 = "-", -INDIRECT("C" &amp; ROW() - 1) * INDIRECT("F" &amp; ROW() - 1),E103 * #REF!)</f>
        <v>#REF!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N103" s="33" t="n">
        <f aca="true">IF(L103=0,E103,-SUM((INDIRECT("N" &amp; ROW() - 1):$N$2)))</f>
        <v>0</v>
      </c>
    </row>
    <row r="104" customFormat="false" ht="13.8" hidden="false" customHeight="false" outlineLevel="0" collapsed="false">
      <c r="B104" s="25" t="str">
        <f aca="false">IF(D104="","",VLOOKUP(D104,'SKU Адыгейский'!$A$1:$B$150,2,0))</f>
        <v/>
      </c>
      <c r="C104" s="25" t="str">
        <f aca="false">IF(D104="","",VLOOKUP(D104, 'SKU Адыгейский'!$A$1:$C$150,3,0))</f>
        <v/>
      </c>
      <c r="F104" s="32" t="str">
        <f aca="true">IF(L104=0, "", H104 - G104 * (INDIRECT("C" &amp; ROW() - 1)))</f>
        <v/>
      </c>
      <c r="G104" s="32" t="str">
        <f aca="true">IF(L104=0, "", _xlfn.CEILING.MATH(H104 / (INDIRECT("C" &amp; ROW() - 1)), 1))</f>
        <v/>
      </c>
      <c r="H104" s="32" t="str">
        <f aca="false">IF(L104=0, "", -N104)</f>
        <v/>
      </c>
      <c r="J104" s="9" t="e">
        <f aca="false">IF(I104 = "-", -INDIRECT("C" &amp; ROW() - 1) * INDIRECT("F" &amp; ROW() - 1),E104 * #REF!)</f>
        <v>#REF!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N104" s="33" t="n">
        <f aca="true">IF(L104=0,E104,-SUM((INDIRECT("N" &amp; ROW() - 1):$N$2)))</f>
        <v>0</v>
      </c>
    </row>
    <row r="105" customFormat="false" ht="13.8" hidden="false" customHeight="false" outlineLevel="0" collapsed="false">
      <c r="B105" s="25" t="str">
        <f aca="false">IF(D105="","",VLOOKUP(D105,'SKU Адыгейский'!$A$1:$B$150,2,0))</f>
        <v/>
      </c>
      <c r="C105" s="25" t="str">
        <f aca="false">IF(D105="","",VLOOKUP(D105, 'SKU Адыгейский'!$A$1:$C$150,3,0))</f>
        <v/>
      </c>
      <c r="F105" s="32" t="str">
        <f aca="true">IF(L105=0, "", H105 - G105 * (INDIRECT("C" &amp; ROW() - 1)))</f>
        <v/>
      </c>
      <c r="G105" s="32" t="str">
        <f aca="true">IF(L105=0, "", _xlfn.CEILING.MATH(H105 / (INDIRECT("C" &amp; ROW() - 1)), 1))</f>
        <v/>
      </c>
      <c r="H105" s="32" t="str">
        <f aca="false">IF(L105=0, "", -N105)</f>
        <v/>
      </c>
      <c r="J105" s="9" t="e">
        <f aca="false">IF(I105 = "-", -INDIRECT("C" &amp; ROW() - 1) * INDIRECT("F" &amp; ROW() - 1),E105 * #REF!)</f>
        <v>#REF!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N105" s="33" t="n">
        <f aca="true">IF(L105=0,E105,-SUM((INDIRECT("N" &amp; ROW() - 1):$N$2)))</f>
        <v>0</v>
      </c>
    </row>
    <row r="106" customFormat="false" ht="13.8" hidden="false" customHeight="false" outlineLevel="0" collapsed="false">
      <c r="B106" s="25" t="str">
        <f aca="false">IF(D106="","",VLOOKUP(D106,'SKU Адыгейский'!$A$1:$B$150,2,0))</f>
        <v/>
      </c>
      <c r="C106" s="25" t="str">
        <f aca="false">IF(D106="","",VLOOKUP(D106, 'SKU Адыгейский'!$A$1:$C$150,3,0))</f>
        <v/>
      </c>
      <c r="F106" s="32" t="str">
        <f aca="true">IF(L106=0, "", H106 - G106 * (INDIRECT("C" &amp; ROW() - 1)))</f>
        <v/>
      </c>
      <c r="G106" s="32" t="str">
        <f aca="true">IF(L106=0, "", _xlfn.CEILING.MATH(H106 / (INDIRECT("C" &amp; ROW() - 1)), 1))</f>
        <v/>
      </c>
      <c r="H106" s="32" t="str">
        <f aca="false">IF(L106=0, "", -N106)</f>
        <v/>
      </c>
      <c r="J106" s="9" t="e">
        <f aca="false">IF(I106 = "-", -INDIRECT("C" &amp; ROW() - 1) * INDIRECT("F" &amp; ROW() - 1),E106 * #REF!)</f>
        <v>#REF!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N106" s="33" t="n">
        <f aca="true">IF(L106=0,E106,-SUM((INDIRECT("N" &amp; ROW() - 1):$N$2)))</f>
        <v>0</v>
      </c>
    </row>
    <row r="107" customFormat="false" ht="13.8" hidden="false" customHeight="false" outlineLevel="0" collapsed="false">
      <c r="B107" s="25" t="str">
        <f aca="false">IF(D107="","",VLOOKUP(D107,'SKU Адыгейский'!$A$1:$B$150,2,0))</f>
        <v/>
      </c>
      <c r="C107" s="25" t="str">
        <f aca="false">IF(D107="","",VLOOKUP(D107, 'SKU Адыгейский'!$A$1:$C$150,3,0))</f>
        <v/>
      </c>
      <c r="F107" s="32" t="str">
        <f aca="true">IF(L107=0, "", H107 - G107 * (INDIRECT("C" &amp; ROW() - 1)))</f>
        <v/>
      </c>
      <c r="G107" s="32" t="str">
        <f aca="true">IF(L107=0, "", _xlfn.CEILING.MATH(H107 / (INDIRECT("C" &amp; ROW() - 1)), 1))</f>
        <v/>
      </c>
      <c r="H107" s="32" t="str">
        <f aca="false">IF(L107=0, "", -N107)</f>
        <v/>
      </c>
      <c r="J107" s="9" t="e">
        <f aca="false">IF(I107 = "-", -INDIRECT("C" &amp; ROW() - 1) * INDIRECT("F" &amp; ROW() - 1),E107 * #REF!)</f>
        <v>#REF!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N107" s="33" t="n">
        <f aca="true">IF(L107=0,E107,-SUM((INDIRECT("N" &amp; ROW() - 1):$N$2)))</f>
        <v>0</v>
      </c>
    </row>
    <row r="108" customFormat="false" ht="13.8" hidden="false" customHeight="false" outlineLevel="0" collapsed="false">
      <c r="B108" s="25" t="str">
        <f aca="false">IF(D108="","",VLOOKUP(D108,'SKU Адыгейский'!$A$1:$B$150,2,0))</f>
        <v/>
      </c>
      <c r="C108" s="25" t="str">
        <f aca="false">IF(D108="","",VLOOKUP(D108, 'SKU Адыгейский'!$A$1:$C$150,3,0))</f>
        <v/>
      </c>
      <c r="F108" s="32" t="str">
        <f aca="true">IF(L108=0, "", H108 - G108 * (INDIRECT("C" &amp; ROW() - 1)))</f>
        <v/>
      </c>
      <c r="G108" s="32" t="str">
        <f aca="true">IF(L108=0, "", _xlfn.CEILING.MATH(H108 / (INDIRECT("C" &amp; ROW() - 1)), 1))</f>
        <v/>
      </c>
      <c r="H108" s="32" t="str">
        <f aca="false">IF(L108=0, "", -N108)</f>
        <v/>
      </c>
      <c r="J108" s="9" t="e">
        <f aca="false">IF(I108 = "-", -INDIRECT("C" &amp; ROW() - 1) * INDIRECT("F" &amp; ROW() - 1),E108 * #REF!)</f>
        <v>#REF!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N108" s="33" t="n">
        <f aca="true">IF(L108=0,E108,-SUM((INDIRECT("N" &amp; ROW() - 1):$N$2)))</f>
        <v>0</v>
      </c>
    </row>
    <row r="109" customFormat="false" ht="13.8" hidden="false" customHeight="false" outlineLevel="0" collapsed="false">
      <c r="B109" s="25" t="str">
        <f aca="false">IF(D109="","",VLOOKUP(D109,'SKU Адыгейский'!$A$1:$B$150,2,0))</f>
        <v/>
      </c>
      <c r="C109" s="25" t="str">
        <f aca="false">IF(D109="","",VLOOKUP(D109, 'SKU Адыгейский'!$A$1:$C$150,3,0))</f>
        <v/>
      </c>
      <c r="F109" s="32" t="str">
        <f aca="true">IF(L109=0, "", H109 - G109 * (INDIRECT("C" &amp; ROW() - 1)))</f>
        <v/>
      </c>
      <c r="G109" s="32" t="str">
        <f aca="true">IF(L109=0, "", _xlfn.CEILING.MATH(H109 / (INDIRECT("C" &amp; ROW() - 1)), 1))</f>
        <v/>
      </c>
      <c r="H109" s="32" t="str">
        <f aca="false">IF(L109=0, "", -N109)</f>
        <v/>
      </c>
      <c r="J109" s="9" t="e">
        <f aca="false">IF(I109 = "-", -INDIRECT("C" &amp; ROW() - 1) * INDIRECT("F" &amp; ROW() - 1),E109 * #REF!)</f>
        <v>#REF!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N109" s="33" t="n">
        <f aca="true">IF(L109=0,E109,-SUM((INDIRECT("N" &amp; ROW() - 1):$N$2)))</f>
        <v>0</v>
      </c>
    </row>
    <row r="110" customFormat="false" ht="13.8" hidden="false" customHeight="false" outlineLevel="0" collapsed="false">
      <c r="B110" s="25" t="str">
        <f aca="false">IF(D110="","",VLOOKUP(D110,'SKU Адыгейский'!$A$1:$B$150,2,0))</f>
        <v/>
      </c>
      <c r="C110" s="25" t="str">
        <f aca="false">IF(D110="","",VLOOKUP(D110, 'SKU Адыгейский'!$A$1:$C$150,3,0))</f>
        <v/>
      </c>
      <c r="F110" s="32" t="str">
        <f aca="true">IF(L110=0, "", H110 - G110 * (INDIRECT("C" &amp; ROW() - 1)))</f>
        <v/>
      </c>
      <c r="G110" s="32" t="str">
        <f aca="true">IF(L110=0, "", _xlfn.CEILING.MATH(H110 / (INDIRECT("C" &amp; ROW() - 1)), 1))</f>
        <v/>
      </c>
      <c r="H110" s="32" t="str">
        <f aca="false">IF(L110=0, "", -N110)</f>
        <v/>
      </c>
      <c r="J110" s="9" t="e">
        <f aca="false">IF(I110 = "-", -INDIRECT("C" &amp; ROW() - 1) * INDIRECT("F" &amp; ROW() - 1),E110 * #REF!)</f>
        <v>#REF!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N110" s="33" t="n">
        <f aca="true">IF(L110=0,E110,-SUM((INDIRECT("N" &amp; ROW() - 1):$N$2)))</f>
        <v>0</v>
      </c>
    </row>
    <row r="111" customFormat="false" ht="13.8" hidden="false" customHeight="false" outlineLevel="0" collapsed="false">
      <c r="B111" s="25" t="str">
        <f aca="false">IF(D111="","",VLOOKUP(D111,'SKU Адыгейский'!$A$1:$B$150,2,0))</f>
        <v/>
      </c>
      <c r="C111" s="25" t="str">
        <f aca="false">IF(D111="","",VLOOKUP(D111, 'SKU Адыгейский'!$A$1:$C$150,3,0))</f>
        <v/>
      </c>
      <c r="F111" s="32" t="str">
        <f aca="true">IF(L111=0, "", H111 - G111 * (INDIRECT("C" &amp; ROW() - 1)))</f>
        <v/>
      </c>
      <c r="G111" s="32" t="str">
        <f aca="true">IF(L111=0, "", _xlfn.CEILING.MATH(H111 / (INDIRECT("C" &amp; ROW() - 1)), 1))</f>
        <v/>
      </c>
      <c r="H111" s="32" t="str">
        <f aca="false">IF(L111=0, "", -N111)</f>
        <v/>
      </c>
      <c r="J111" s="9" t="e">
        <f aca="false">IF(I111 = "-", -INDIRECT("C" &amp; ROW() - 1) * INDIRECT("F" &amp; ROW() - 1),E111 * #REF!)</f>
        <v>#REF!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N111" s="33" t="n">
        <f aca="true">IF(L111=0,E111,-SUM((INDIRECT("N" &amp; ROW() - 1):$N$2)))</f>
        <v>0</v>
      </c>
    </row>
    <row r="112" customFormat="false" ht="13.8" hidden="false" customHeight="false" outlineLevel="0" collapsed="false">
      <c r="B112" s="25" t="str">
        <f aca="false">IF(D112="","",VLOOKUP(D112,'SKU Адыгейский'!$A$1:$B$150,2,0))</f>
        <v/>
      </c>
      <c r="C112" s="25" t="str">
        <f aca="false">IF(D112="","",VLOOKUP(D112, 'SKU Адыгейский'!$A$1:$C$150,3,0))</f>
        <v/>
      </c>
      <c r="F112" s="32" t="str">
        <f aca="true">IF(L112=0, "", H112 - G112 * (INDIRECT("C" &amp; ROW() - 1)))</f>
        <v/>
      </c>
      <c r="G112" s="32" t="str">
        <f aca="true">IF(L112=0, "", _xlfn.CEILING.MATH(H112 / (INDIRECT("C" &amp; ROW() - 1)), 1))</f>
        <v/>
      </c>
      <c r="H112" s="32" t="str">
        <f aca="false">IF(L112=0, "", -N112)</f>
        <v/>
      </c>
      <c r="J112" s="9" t="e">
        <f aca="false">IF(I112 = "-", -INDIRECT("C" &amp; ROW() - 1) * INDIRECT("F" &amp; ROW() - 1),E112 * #REF!)</f>
        <v>#REF!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N112" s="33" t="n">
        <f aca="true">IF(L112=0,E112,-SUM((INDIRECT("N" &amp; ROW() - 1):$N$2)))</f>
        <v>0</v>
      </c>
    </row>
    <row r="113" customFormat="false" ht="13.8" hidden="false" customHeight="false" outlineLevel="0" collapsed="false">
      <c r="B113" s="25" t="str">
        <f aca="false">IF(D113="","",VLOOKUP(D113,'SKU Адыгейский'!$A$1:$B$150,2,0))</f>
        <v/>
      </c>
      <c r="C113" s="25" t="str">
        <f aca="false">IF(D113="","",VLOOKUP(D113, 'SKU Адыгейский'!$A$1:$C$150,3,0))</f>
        <v/>
      </c>
      <c r="F113" s="32" t="str">
        <f aca="true">IF(L113=0, "", H113 - G113 * (INDIRECT("C" &amp; ROW() - 1)))</f>
        <v/>
      </c>
      <c r="G113" s="32" t="str">
        <f aca="true">IF(L113=0, "", _xlfn.CEILING.MATH(H113 / (INDIRECT("C" &amp; ROW() - 1)), 1))</f>
        <v/>
      </c>
      <c r="H113" s="32" t="str">
        <f aca="false">IF(L113=0, "", -N113)</f>
        <v/>
      </c>
      <c r="J113" s="9" t="e">
        <f aca="false">IF(I113 = "-", -INDIRECT("C" &amp; ROW() - 1) * INDIRECT("F" &amp; ROW() - 1),E113 * #REF!)</f>
        <v>#REF!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N113" s="33" t="n">
        <f aca="true">IF(L113=0,E113,-SUM((INDIRECT("N" &amp; ROW() - 1):$N$2)))</f>
        <v>0</v>
      </c>
    </row>
    <row r="114" customFormat="false" ht="13.8" hidden="false" customHeight="false" outlineLevel="0" collapsed="false">
      <c r="B114" s="25" t="str">
        <f aca="false">IF(D114="","",VLOOKUP(D114,'SKU Адыгейский'!$A$1:$B$150,2,0))</f>
        <v/>
      </c>
      <c r="C114" s="25" t="str">
        <f aca="false">IF(D114="","",VLOOKUP(D114, 'SKU Адыгейский'!$A$1:$C$150,3,0))</f>
        <v/>
      </c>
      <c r="F114" s="32" t="str">
        <f aca="true">IF(L114=0, "", H114 - G114 * (INDIRECT("C" &amp; ROW() - 1)))</f>
        <v/>
      </c>
      <c r="G114" s="32" t="str">
        <f aca="true">IF(L114=0, "", _xlfn.CEILING.MATH(H114 / (INDIRECT("C" &amp; ROW() - 1)), 1))</f>
        <v/>
      </c>
      <c r="H114" s="32" t="str">
        <f aca="false">IF(L114=0, "", -N114)</f>
        <v/>
      </c>
      <c r="J114" s="9" t="e">
        <f aca="false">IF(I114 = "-", -INDIRECT("C" &amp; ROW() - 1) * INDIRECT("F" &amp; ROW() - 1),E114 * #REF!)</f>
        <v>#REF!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N114" s="33" t="n">
        <f aca="true">IF(L114=0,E114,-SUM((INDIRECT("N" &amp; ROW() - 1):$N$2)))</f>
        <v>0</v>
      </c>
    </row>
    <row r="115" customFormat="false" ht="13.8" hidden="false" customHeight="false" outlineLevel="0" collapsed="false">
      <c r="B115" s="25" t="str">
        <f aca="false">IF(D115="","",VLOOKUP(D115,'SKU Адыгейский'!$A$1:$B$150,2,0))</f>
        <v/>
      </c>
      <c r="C115" s="25" t="str">
        <f aca="false">IF(D115="","",VLOOKUP(D115, 'SKU Адыгейский'!$A$1:$C$150,3,0))</f>
        <v/>
      </c>
      <c r="F115" s="32" t="str">
        <f aca="true">IF(L115=0, "", H115 - G115 * (INDIRECT("C" &amp; ROW() - 1)))</f>
        <v/>
      </c>
      <c r="G115" s="32" t="str">
        <f aca="true">IF(L115=0, "", _xlfn.CEILING.MATH(H115 / (INDIRECT("C" &amp; ROW() - 1)), 1))</f>
        <v/>
      </c>
      <c r="H115" s="32" t="str">
        <f aca="false">IF(L115=0, "", -N115)</f>
        <v/>
      </c>
      <c r="J115" s="9" t="e">
        <f aca="false">IF(I115 = "-", -INDIRECT("C" &amp; ROW() - 1) * INDIRECT("F" &amp; ROW() - 1),E115 * #REF!)</f>
        <v>#REF!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N115" s="33" t="n">
        <f aca="true">IF(L115=0,E115,-SUM((INDIRECT("N" &amp; ROW() - 1):$N$2)))</f>
        <v>0</v>
      </c>
    </row>
    <row r="116" customFormat="false" ht="13.8" hidden="false" customHeight="false" outlineLevel="0" collapsed="false">
      <c r="B116" s="25" t="str">
        <f aca="false">IF(D116="","",VLOOKUP(D116,'SKU Адыгейский'!$A$1:$B$150,2,0))</f>
        <v/>
      </c>
      <c r="C116" s="25" t="str">
        <f aca="false">IF(D116="","",VLOOKUP(D116, 'SKU Адыгейский'!$A$1:$C$150,3,0))</f>
        <v/>
      </c>
      <c r="F116" s="32" t="str">
        <f aca="true">IF(L116=0, "", H116 - G116 * (INDIRECT("C" &amp; ROW() - 1)))</f>
        <v/>
      </c>
      <c r="G116" s="32" t="str">
        <f aca="true">IF(L116=0, "", _xlfn.CEILING.MATH(H116 / (INDIRECT("C" &amp; ROW() - 1)), 1))</f>
        <v/>
      </c>
      <c r="H116" s="32" t="str">
        <f aca="false">IF(L116=0, "", -N116)</f>
        <v/>
      </c>
      <c r="J116" s="9" t="e">
        <f aca="false">IF(I116 = "-", -INDIRECT("C" &amp; ROW() - 1) * INDIRECT("F" &amp; ROW() - 1),E116 * #REF!)</f>
        <v>#REF!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N116" s="33" t="n">
        <f aca="true">IF(L116=0,E116,-SUM((INDIRECT("N" &amp; ROW() - 1):$N$2)))</f>
        <v>0</v>
      </c>
    </row>
    <row r="117" customFormat="false" ht="13.8" hidden="false" customHeight="false" outlineLevel="0" collapsed="false">
      <c r="B117" s="25" t="str">
        <f aca="false">IF(D117="","",VLOOKUP(D117,'SKU Адыгейский'!$A$1:$B$150,2,0))</f>
        <v/>
      </c>
      <c r="C117" s="25" t="str">
        <f aca="false">IF(D117="","",VLOOKUP(D117, 'SKU Адыгейский'!$A$1:$C$150,3,0))</f>
        <v/>
      </c>
      <c r="F117" s="32" t="str">
        <f aca="true">IF(L117=0, "", H117 - G117 * (INDIRECT("C" &amp; ROW() - 1)))</f>
        <v/>
      </c>
      <c r="G117" s="32" t="str">
        <f aca="true">IF(L117=0, "", _xlfn.CEILING.MATH(H117 / (INDIRECT("C" &amp; ROW() - 1)), 1))</f>
        <v/>
      </c>
      <c r="H117" s="32" t="str">
        <f aca="false">IF(L117=0, "", -N117)</f>
        <v/>
      </c>
      <c r="J117" s="9" t="e">
        <f aca="false">IF(I117 = "-", -INDIRECT("C" &amp; ROW() - 1) * INDIRECT("F" &amp; ROW() - 1),E117 * #REF!)</f>
        <v>#REF!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N117" s="33" t="n">
        <f aca="true">IF(L117=0,E117,-SUM((INDIRECT("N" &amp; ROW() - 1):$N$2)))</f>
        <v>0</v>
      </c>
    </row>
    <row r="118" customFormat="false" ht="13.8" hidden="false" customHeight="false" outlineLevel="0" collapsed="false">
      <c r="B118" s="25" t="str">
        <f aca="false">IF(D118="","",VLOOKUP(D118,'SKU Адыгейский'!$A$1:$B$150,2,0))</f>
        <v/>
      </c>
      <c r="C118" s="25" t="str">
        <f aca="false">IF(D118="","",VLOOKUP(D118, 'SKU Адыгейский'!$A$1:$C$150,3,0))</f>
        <v/>
      </c>
      <c r="F118" s="32" t="str">
        <f aca="true">IF(L118=0, "", H118 - G118 * (INDIRECT("C" &amp; ROW() - 1)))</f>
        <v/>
      </c>
      <c r="G118" s="32" t="str">
        <f aca="true">IF(L118=0, "", _xlfn.CEILING.MATH(H118 / (INDIRECT("C" &amp; ROW() - 1)), 1))</f>
        <v/>
      </c>
      <c r="H118" s="32" t="str">
        <f aca="false">IF(L118=0, "", -N118)</f>
        <v/>
      </c>
      <c r="J118" s="9" t="e">
        <f aca="false">IF(I118 = "-", -INDIRECT("C" &amp; ROW() - 1) * INDIRECT("F" &amp; ROW() - 1),E118 * #REF!)</f>
        <v>#REF!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N118" s="33" t="n">
        <f aca="true">IF(L118=0,E118,-SUM((INDIRECT("N" &amp; ROW() - 1):$N$2)))</f>
        <v>0</v>
      </c>
    </row>
    <row r="119" customFormat="false" ht="13.8" hidden="false" customHeight="false" outlineLevel="0" collapsed="false">
      <c r="B119" s="25" t="str">
        <f aca="false">IF(D119="","",VLOOKUP(D119,'SKU Адыгейский'!$A$1:$B$150,2,0))</f>
        <v/>
      </c>
      <c r="C119" s="25" t="str">
        <f aca="false">IF(D119="","",VLOOKUP(D119, 'SKU Адыгейский'!$A$1:$C$150,3,0))</f>
        <v/>
      </c>
      <c r="F119" s="32" t="str">
        <f aca="true">IF(L119=0, "", H119 - G119 * (INDIRECT("C" &amp; ROW() - 1)))</f>
        <v/>
      </c>
      <c r="G119" s="32" t="str">
        <f aca="true">IF(L119=0, "", _xlfn.CEILING.MATH(H119 / (INDIRECT("C" &amp; ROW() - 1)), 1))</f>
        <v/>
      </c>
      <c r="H119" s="32" t="str">
        <f aca="false">IF(L119=0, "", -N119)</f>
        <v/>
      </c>
      <c r="J119" s="9" t="e">
        <f aca="false">IF(I119 = "-", -INDIRECT("C" &amp; ROW() - 1) * INDIRECT("F" &amp; ROW() - 1),E119 * #REF!)</f>
        <v>#REF!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N119" s="33" t="n">
        <f aca="true">IF(L119=0,E119,-SUM((INDIRECT("N" &amp; ROW() - 1):$N$2)))</f>
        <v>0</v>
      </c>
    </row>
    <row r="120" customFormat="false" ht="13.8" hidden="false" customHeight="false" outlineLevel="0" collapsed="false">
      <c r="B120" s="25" t="str">
        <f aca="false">IF(D120="","",VLOOKUP(D120,'SKU Адыгейский'!$A$1:$B$150,2,0))</f>
        <v/>
      </c>
      <c r="C120" s="25" t="str">
        <f aca="false">IF(D120="","",VLOOKUP(D120, 'SKU Адыгейский'!$A$1:$C$150,3,0))</f>
        <v/>
      </c>
      <c r="F120" s="32" t="str">
        <f aca="true">IF(L120=0, "", H120 - G120 * (INDIRECT("C" &amp; ROW() - 1)))</f>
        <v/>
      </c>
      <c r="G120" s="32" t="str">
        <f aca="true">IF(L120=0, "", _xlfn.CEILING.MATH(H120 / (INDIRECT("C" &amp; ROW() - 1)), 1))</f>
        <v/>
      </c>
      <c r="H120" s="32" t="str">
        <f aca="false">IF(L120=0, "", -N120)</f>
        <v/>
      </c>
      <c r="J120" s="9" t="e">
        <f aca="false">IF(I120 = "-", -INDIRECT("C" &amp; ROW() - 1) * INDIRECT("F" &amp; ROW() - 1),E120 * #REF!)</f>
        <v>#REF!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N120" s="33" t="n">
        <f aca="true">IF(L120=0,E120,-SUM((INDIRECT("N" &amp; ROW() - 1):$N$2)))</f>
        <v>0</v>
      </c>
    </row>
    <row r="121" customFormat="false" ht="13.8" hidden="false" customHeight="false" outlineLevel="0" collapsed="false">
      <c r="B121" s="25" t="str">
        <f aca="false">IF(D121="","",VLOOKUP(D121,'SKU Адыгейский'!$A$1:$B$150,2,0))</f>
        <v/>
      </c>
      <c r="C121" s="25" t="str">
        <f aca="false">IF(D121="","",VLOOKUP(D121, 'SKU Адыгейский'!$A$1:$C$150,3,0))</f>
        <v/>
      </c>
      <c r="F121" s="32" t="str">
        <f aca="true">IF(L121=0, "", H121 - G121 * (INDIRECT("C" &amp; ROW() - 1)))</f>
        <v/>
      </c>
      <c r="G121" s="32" t="str">
        <f aca="true">IF(L121=0, "", _xlfn.CEILING.MATH(H121 / (INDIRECT("C" &amp; ROW() - 1)), 1))</f>
        <v/>
      </c>
      <c r="H121" s="32" t="str">
        <f aca="false">IF(L121=0, "", -N121)</f>
        <v/>
      </c>
      <c r="J121" s="9" t="e">
        <f aca="false">IF(I121 = "-", -INDIRECT("C" &amp; ROW() - 1) * INDIRECT("F" &amp; ROW() - 1),E121 * #REF!)</f>
        <v>#REF!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N121" s="33" t="n">
        <f aca="true">IF(L121=0,E121,-SUM((INDIRECT("N" &amp; ROW() - 1):$N$2)))</f>
        <v>0</v>
      </c>
    </row>
    <row r="122" customFormat="false" ht="13.8" hidden="false" customHeight="false" outlineLevel="0" collapsed="false">
      <c r="B122" s="25" t="str">
        <f aca="false">IF(D122="","",VLOOKUP(D122,'SKU Адыгейский'!$A$1:$B$150,2,0))</f>
        <v/>
      </c>
      <c r="C122" s="25" t="str">
        <f aca="false">IF(D122="","",VLOOKUP(D122, 'SKU Адыгейский'!$A$1:$C$150,3,0))</f>
        <v/>
      </c>
      <c r="F122" s="32" t="str">
        <f aca="true">IF(L122=0, "", H122 - G122 * (INDIRECT("C" &amp; ROW() - 1)))</f>
        <v/>
      </c>
      <c r="G122" s="32" t="str">
        <f aca="true">IF(L122=0, "", _xlfn.CEILING.MATH(H122 / (INDIRECT("C" &amp; ROW() - 1)), 1))</f>
        <v/>
      </c>
      <c r="H122" s="32" t="str">
        <f aca="false">IF(L122=0, "", -N122)</f>
        <v/>
      </c>
      <c r="J122" s="9" t="e">
        <f aca="false">IF(I122 = "-", -INDIRECT("C" &amp; ROW() - 1) * INDIRECT("F" &amp; ROW() - 1),E122 * #REF!)</f>
        <v>#REF!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N122" s="33" t="n">
        <f aca="true">IF(L122=0,E122,-SUM((INDIRECT("N" &amp; ROW() - 1):$N$2)))</f>
        <v>0</v>
      </c>
    </row>
    <row r="123" customFormat="false" ht="13.8" hidden="false" customHeight="false" outlineLevel="0" collapsed="false">
      <c r="B123" s="25" t="str">
        <f aca="false">IF(D123="","",VLOOKUP(D123,'SKU Адыгейский'!$A$1:$B$150,2,0))</f>
        <v/>
      </c>
      <c r="C123" s="25" t="str">
        <f aca="false">IF(D123="","",VLOOKUP(D123, 'SKU Адыгейский'!$A$1:$C$150,3,0))</f>
        <v/>
      </c>
      <c r="F123" s="32" t="str">
        <f aca="true">IF(L123=0, "", H123 - G123 * (INDIRECT("C" &amp; ROW() - 1)))</f>
        <v/>
      </c>
      <c r="G123" s="32" t="str">
        <f aca="true">IF(L123=0, "", _xlfn.CEILING.MATH(H123 / (INDIRECT("C" &amp; ROW() - 1)), 1))</f>
        <v/>
      </c>
      <c r="H123" s="32" t="str">
        <f aca="false">IF(L123=0, "", -N123)</f>
        <v/>
      </c>
      <c r="J123" s="9" t="e">
        <f aca="false">IF(I123 = "-", -INDIRECT("C" &amp; ROW() - 1) * INDIRECT("F" &amp; ROW() - 1),E123 * #REF!)</f>
        <v>#REF!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N123" s="33" t="n">
        <f aca="true">IF(L123=0,E123,-SUM((INDIRECT("N" &amp; ROW() - 1):$N$2)))</f>
        <v>0</v>
      </c>
    </row>
    <row r="124" customFormat="false" ht="13.8" hidden="false" customHeight="false" outlineLevel="0" collapsed="false">
      <c r="B124" s="25" t="str">
        <f aca="false">IF(D124="","",VLOOKUP(D124,'SKU Адыгейский'!$A$1:$B$150,2,0))</f>
        <v/>
      </c>
      <c r="C124" s="25" t="str">
        <f aca="false">IF(D124="","",VLOOKUP(D124, 'SKU Адыгейский'!$A$1:$C$150,3,0))</f>
        <v/>
      </c>
      <c r="F124" s="32" t="str">
        <f aca="true">IF(G124="", IF(I124="","",(INDIRECT("M" &amp; ROW() - 1) - M124)),IF(I124="", "", INDIRECT("M" &amp; ROW() - 1) - M124))</f>
        <v/>
      </c>
    </row>
    <row r="125" customFormat="false" ht="13.8" hidden="false" customHeight="false" outlineLevel="0" collapsed="false">
      <c r="B125" s="25" t="str">
        <f aca="false">IF(D125="","",VLOOKUP(D125,'SKU Адыгейский'!$A$1:$B$150,2,0))</f>
        <v/>
      </c>
      <c r="C125" s="25" t="str">
        <f aca="false">IF(D125="","",VLOOKUP(D125, 'SKU Адыгейский'!$A$1:$C$150,3,0))</f>
        <v/>
      </c>
      <c r="F125" s="32" t="str">
        <f aca="true">IF(G125="", IF(I125="","",(INDIRECT("M" &amp; ROW() - 1) - M125)),IF(I125="", "", INDIRECT("M" &amp; ROW() - 1) - M125))</f>
        <v/>
      </c>
    </row>
    <row r="126" customFormat="false" ht="13.8" hidden="false" customHeight="false" outlineLevel="0" collapsed="false">
      <c r="B126" s="25" t="str">
        <f aca="false">IF(D126="","",VLOOKUP(D126,'SKU Адыгейский'!$A$1:$B$150,2,0))</f>
        <v/>
      </c>
      <c r="C126" s="25" t="str">
        <f aca="false">IF(D126="","",VLOOKUP(D126, 'SKU Адыгейский'!$A$1:$C$150,3,0))</f>
        <v/>
      </c>
      <c r="F126" s="32" t="str">
        <f aca="true">IF(G126="", IF(I126="","",(INDIRECT("M" &amp; ROW() - 1) - M126)),IF(I126="", "", INDIRECT("M" &amp; ROW() - 1) - M126))</f>
        <v/>
      </c>
    </row>
    <row r="127" customFormat="false" ht="13.8" hidden="false" customHeight="false" outlineLevel="0" collapsed="false">
      <c r="B127" s="25" t="str">
        <f aca="false">IF(D127="","",VLOOKUP(D127,'SKU Адыгейский'!$A$1:$B$150,2,0))</f>
        <v/>
      </c>
      <c r="C127" s="25" t="str">
        <f aca="false">IF(D127="","",VLOOKUP(D127, 'SKU Адыгейский'!$A$1:$C$150,3,0))</f>
        <v/>
      </c>
      <c r="F127" s="32" t="str">
        <f aca="true">IF(G127="", IF(I127="","",(INDIRECT("M" &amp; ROW() - 1) - M127)),IF(I127="", "", INDIRECT("M" &amp; ROW() - 1) - M127))</f>
        <v/>
      </c>
    </row>
    <row r="128" customFormat="false" ht="13.8" hidden="false" customHeight="false" outlineLevel="0" collapsed="false">
      <c r="B128" s="25" t="str">
        <f aca="false">IF(D128="","",VLOOKUP(D128,'SKU Адыгейский'!$A$1:$B$150,2,0))</f>
        <v/>
      </c>
      <c r="C128" s="25" t="str">
        <f aca="false">IF(D128="","",VLOOKUP(D128, 'SKU Адыгейский'!$A$1:$C$150,3,0))</f>
        <v/>
      </c>
      <c r="F128" s="32" t="str">
        <f aca="true">IF(G128="", IF(I128="","",(INDIRECT("M" &amp; ROW() - 1) - M128)),IF(I128="", "", INDIRECT("M" &amp; ROW() - 1) - M128))</f>
        <v/>
      </c>
    </row>
    <row r="129" customFormat="false" ht="13.8" hidden="false" customHeight="false" outlineLevel="0" collapsed="false">
      <c r="B129" s="25" t="str">
        <f aca="false">IF(D129="","",VLOOKUP(D129,'SKU Адыгейский'!$A$1:$B$150,2,0))</f>
        <v/>
      </c>
      <c r="C129" s="25" t="str">
        <f aca="false">IF(D129="","",VLOOKUP(D129, 'SKU Адыгейский'!$A$1:$C$150,3,0))</f>
        <v/>
      </c>
      <c r="F129" s="32" t="str">
        <f aca="true">IF(G129="", IF(I129="","",(INDIRECT("M" &amp; ROW() - 1) - M129)),IF(I129="", "", INDIRECT("M" &amp; ROW() - 1) - M129))</f>
        <v/>
      </c>
    </row>
    <row r="130" customFormat="false" ht="13.8" hidden="false" customHeight="false" outlineLevel="0" collapsed="false">
      <c r="B130" s="25" t="str">
        <f aca="false">IF(D130="","",VLOOKUP(D130,'SKU Адыгейский'!$A$1:$B$150,2,0))</f>
        <v/>
      </c>
      <c r="C130" s="25" t="str">
        <f aca="false">IF(D130="","",VLOOKUP(D130, 'SKU Адыгейский'!$A$1:$C$150,3,0))</f>
        <v/>
      </c>
      <c r="F130" s="32" t="str">
        <f aca="true">IF(G130="", IF(I130="","",(INDIRECT("M" &amp; ROW() - 1) - M130)),IF(I130="", "", INDIRECT("M" &amp; ROW() - 1) - M130))</f>
        <v/>
      </c>
    </row>
    <row r="131" customFormat="false" ht="13.8" hidden="false" customHeight="false" outlineLevel="0" collapsed="false">
      <c r="B131" s="25" t="str">
        <f aca="false">IF(D131="","",VLOOKUP(D131,'SKU Адыгейский'!$A$1:$B$150,2,0))</f>
        <v/>
      </c>
      <c r="C131" s="25" t="str">
        <f aca="false">IF(D131="","",VLOOKUP(D131, 'SKU Адыгейский'!$A$1:$C$150,3,0))</f>
        <v/>
      </c>
      <c r="F131" s="32" t="str">
        <f aca="true">IF(G131="", IF(I131="","",(INDIRECT("M" &amp; ROW() - 1) - M131)),IF(I131="", "", INDIRECT("M" &amp; ROW() - 1) - M131))</f>
        <v/>
      </c>
    </row>
    <row r="132" customFormat="false" ht="13.8" hidden="false" customHeight="false" outlineLevel="0" collapsed="false">
      <c r="B132" s="25" t="str">
        <f aca="false">IF(D132="","",VLOOKUP(D132,'SKU Адыгейский'!$A$1:$B$150,2,0))</f>
        <v/>
      </c>
      <c r="C132" s="25" t="str">
        <f aca="false">IF(D132="","",VLOOKUP(D132, 'SKU Адыгейский'!$A$1:$C$150,3,0))</f>
        <v/>
      </c>
      <c r="F132" s="32" t="str">
        <f aca="true">IF(G132="", IF(I132="","",(INDIRECT("M" &amp; ROW() - 1) - M132)),IF(I132="", "", INDIRECT("M" &amp; ROW() - 1) - M132))</f>
        <v/>
      </c>
    </row>
    <row r="133" customFormat="false" ht="13.8" hidden="false" customHeight="false" outlineLevel="0" collapsed="false">
      <c r="B133" s="25" t="str">
        <f aca="false">IF(D133="","",VLOOKUP(D133,'SKU Адыгейский'!$A$1:$B$150,2,0))</f>
        <v/>
      </c>
      <c r="C133" s="25" t="str">
        <f aca="false">IF(D133="","",VLOOKUP(D133, 'SKU Адыгейский'!$A$1:$C$150,3,0))</f>
        <v/>
      </c>
      <c r="F133" s="32" t="str">
        <f aca="true">IF(G133="", IF(I133="","",(INDIRECT("M" &amp; ROW() - 1) - M133)),IF(I133="", "", INDIRECT("M" &amp; ROW() - 1) - M133))</f>
        <v/>
      </c>
    </row>
    <row r="134" customFormat="false" ht="13.8" hidden="false" customHeight="false" outlineLevel="0" collapsed="false">
      <c r="B134" s="25" t="str">
        <f aca="false">IF(D134="","",VLOOKUP(D134,'SKU Адыгейский'!$A$1:$B$150,2,0))</f>
        <v/>
      </c>
      <c r="C134" s="25" t="str">
        <f aca="false">IF(D134="","",VLOOKUP(D134, 'SKU Адыгейский'!$A$1:$C$150,3,0))</f>
        <v/>
      </c>
      <c r="F134" s="32" t="str">
        <f aca="true">IF(G134="", IF(I134="","",(INDIRECT("M" &amp; ROW() - 1) - M134)),IF(I134="", "", INDIRECT("M" &amp; ROW() - 1) - M134))</f>
        <v/>
      </c>
    </row>
    <row r="135" customFormat="false" ht="13.8" hidden="false" customHeight="false" outlineLevel="0" collapsed="false">
      <c r="B135" s="25" t="str">
        <f aca="false">IF(D135="","",VLOOKUP(D135,'SKU Адыгейский'!$A$1:$B$150,2,0))</f>
        <v/>
      </c>
      <c r="C135" s="25" t="str">
        <f aca="false">IF(D135="","",VLOOKUP(D135, 'SKU Адыгейский'!$A$1:$C$150,3,0))</f>
        <v/>
      </c>
      <c r="F135" s="32" t="str">
        <f aca="true">IF(G135="", IF(I135="","",(INDIRECT("M" &amp; ROW() - 1) - M135)),IF(I135="", "", INDIRECT("M" &amp; ROW() - 1) - M135))</f>
        <v/>
      </c>
    </row>
    <row r="136" customFormat="false" ht="13.8" hidden="false" customHeight="false" outlineLevel="0" collapsed="false">
      <c r="B136" s="25" t="str">
        <f aca="false">IF(D136="","",VLOOKUP(D136,'SKU Адыгейский'!$A$1:$B$150,2,0))</f>
        <v/>
      </c>
      <c r="C136" s="25" t="str">
        <f aca="false">IF(D136="","",VLOOKUP(D136, 'SKU Адыгейский'!$A$1:$C$150,3,0))</f>
        <v/>
      </c>
      <c r="F136" s="32" t="str">
        <f aca="true">IF(G136="", IF(I136="","",(INDIRECT("M" &amp; ROW() - 1) - M136)),IF(I136="", "", INDIRECT("M" &amp; ROW() - 1) - M136))</f>
        <v/>
      </c>
    </row>
    <row r="137" customFormat="false" ht="13.8" hidden="false" customHeight="false" outlineLevel="0" collapsed="false">
      <c r="B137" s="25" t="str">
        <f aca="false">IF(D137="","",VLOOKUP(D137,'SKU Адыгейский'!$A$1:$B$150,2,0))</f>
        <v/>
      </c>
      <c r="C137" s="25" t="str">
        <f aca="false">IF(D137="","",VLOOKUP(D137, 'SKU Адыгейский'!$A$1:$C$150,3,0))</f>
        <v/>
      </c>
      <c r="F137" s="32" t="str">
        <f aca="true">IF(G137="", IF(I137="","",(INDIRECT("M" &amp; ROW() - 1) - M137)),IF(I137="", "", INDIRECT("M" &amp; ROW() - 1) - M137))</f>
        <v/>
      </c>
    </row>
    <row r="138" customFormat="false" ht="13.8" hidden="false" customHeight="false" outlineLevel="0" collapsed="false">
      <c r="B138" s="25" t="str">
        <f aca="false">IF(D138="","",VLOOKUP(D138,'SKU Адыгейский'!$A$1:$B$150,2,0))</f>
        <v/>
      </c>
      <c r="C138" s="25" t="str">
        <f aca="false">IF(D138="","",VLOOKUP(D138, 'SKU Адыгейский'!$A$1:$C$150,3,0))</f>
        <v/>
      </c>
      <c r="F138" s="32" t="str">
        <f aca="true">IF(G138="", IF(I138="","",(INDIRECT("M" &amp; ROW() - 1) - M138)),IF(I138="", "", INDIRECT("M" &amp; ROW() - 1) - M138))</f>
        <v/>
      </c>
    </row>
    <row r="139" customFormat="false" ht="13.8" hidden="false" customHeight="false" outlineLevel="0" collapsed="false">
      <c r="B139" s="25" t="str">
        <f aca="false">IF(D139="","",VLOOKUP(D139,'SKU Адыгейский'!$A$1:$B$150,2,0))</f>
        <v/>
      </c>
      <c r="C139" s="25" t="str">
        <f aca="false">IF(D139="","",VLOOKUP(D139, 'SKU Адыгейский'!$A$1:$C$150,3,0))</f>
        <v/>
      </c>
      <c r="F139" s="32" t="str">
        <f aca="true">IF(G139="", IF(I139="","",(INDIRECT("M" &amp; ROW() - 1) - M139)),IF(I139="", "", INDIRECT("M" &amp; ROW() - 1) - M139))</f>
        <v/>
      </c>
    </row>
    <row r="140" customFormat="false" ht="13.8" hidden="false" customHeight="false" outlineLevel="0" collapsed="false">
      <c r="B140" s="25" t="str">
        <f aca="false">IF(D140="","",VLOOKUP(D140,'SKU Адыгейский'!$A$1:$B$150,2,0))</f>
        <v/>
      </c>
      <c r="C140" s="25" t="str">
        <f aca="false">IF(D140="","",VLOOKUP(D140, 'SKU Адыгейский'!$A$1:$C$150,3,0))</f>
        <v/>
      </c>
      <c r="F140" s="32" t="str">
        <f aca="true">IF(G140="", IF(I140="","",(INDIRECT("M" &amp; ROW() - 1) - M140)),IF(I140="", "", INDIRECT("M" &amp; ROW() - 1) - M140))</f>
        <v/>
      </c>
    </row>
    <row r="141" customFormat="false" ht="13.8" hidden="false" customHeight="false" outlineLevel="0" collapsed="false">
      <c r="B141" s="25" t="str">
        <f aca="false">IF(D141="","",VLOOKUP(D141,'SKU Адыгейский'!$A$1:$B$150,2,0))</f>
        <v/>
      </c>
      <c r="C141" s="25" t="str">
        <f aca="false">IF(D141="","",VLOOKUP(D141, 'SKU Адыгейский'!$A$1:$C$150,3,0))</f>
        <v/>
      </c>
      <c r="F141" s="32" t="str">
        <f aca="true">IF(G141="", IF(I141="","",(INDIRECT("M" &amp; ROW() - 1) - M141)),IF(I141="", "", INDIRECT("M" &amp; ROW() - 1) - M141))</f>
        <v/>
      </c>
    </row>
    <row r="142" customFormat="false" ht="13.8" hidden="false" customHeight="false" outlineLevel="0" collapsed="false">
      <c r="B142" s="25" t="str">
        <f aca="false">IF(D142="","",VLOOKUP(D142,'SKU Адыгейский'!$A$1:$B$150,2,0))</f>
        <v/>
      </c>
      <c r="C142" s="25" t="str">
        <f aca="false">IF(D142="","",VLOOKUP(D142, 'SKU Адыгейский'!$A$1:$C$150,3,0))</f>
        <v/>
      </c>
      <c r="F142" s="32" t="str">
        <f aca="true">IF(G142="", IF(I142="","",(INDIRECT("M" &amp; ROW() - 1) - M142)),IF(I142="", "", INDIRECT("M" &amp; ROW() - 1) - M142))</f>
        <v/>
      </c>
    </row>
    <row r="143" customFormat="false" ht="13.8" hidden="false" customHeight="false" outlineLevel="0" collapsed="false">
      <c r="B143" s="25" t="str">
        <f aca="false">IF(D143="","",VLOOKUP(D143,'SKU Адыгейский'!$A$1:$B$150,2,0))</f>
        <v/>
      </c>
      <c r="C143" s="25" t="str">
        <f aca="false">IF(D143="","",VLOOKUP(D143, 'SKU Адыгейский'!$A$1:$C$150,3,0))</f>
        <v/>
      </c>
      <c r="F143" s="32" t="str">
        <f aca="true">IF(G143="", IF(I143="","",(INDIRECT("M" &amp; ROW() - 1) - M143)),IF(I143="", "", INDIRECT("M" &amp; ROW() - 1) - M143))</f>
        <v/>
      </c>
    </row>
    <row r="144" customFormat="false" ht="13.8" hidden="false" customHeight="false" outlineLevel="0" collapsed="false">
      <c r="B144" s="25" t="str">
        <f aca="false">IF(D144="","",VLOOKUP(D144,'SKU Адыгейский'!$A$1:$B$150,2,0))</f>
        <v/>
      </c>
      <c r="C144" s="25" t="str">
        <f aca="false">IF(D144="","",VLOOKUP(D144, 'SKU Адыгейский'!$A$1:$C$150,3,0))</f>
        <v/>
      </c>
      <c r="F144" s="32" t="str">
        <f aca="true">IF(G144="", IF(I144="","",(INDIRECT("M" &amp; ROW() - 1) - M144)),IF(I144="", "", INDIRECT("M" &amp; ROW() - 1) - M144))</f>
        <v/>
      </c>
    </row>
    <row r="145" customFormat="false" ht="13.8" hidden="false" customHeight="false" outlineLevel="0" collapsed="false">
      <c r="B145" s="25" t="str">
        <f aca="false">IF(D145="","",VLOOKUP(D145,'SKU Адыгейский'!$A$1:$B$150,2,0))</f>
        <v/>
      </c>
      <c r="C145" s="25" t="str">
        <f aca="false">IF(D145="","",VLOOKUP(D145, 'SKU Адыгейский'!$A$1:$C$150,3,0))</f>
        <v/>
      </c>
      <c r="F145" s="32" t="str">
        <f aca="true">IF(G145="", IF(I145="","",(INDIRECT("M" &amp; ROW() - 1) - M145)),IF(I145="", "", INDIRECT("M" &amp; ROW() - 1) - M145))</f>
        <v/>
      </c>
    </row>
    <row r="146" customFormat="false" ht="13.8" hidden="false" customHeight="false" outlineLevel="0" collapsed="false">
      <c r="B146" s="25" t="str">
        <f aca="false">IF(D146="","",VLOOKUP(D146,'SKU Адыгейский'!$A$1:$B$150,2,0))</f>
        <v/>
      </c>
      <c r="C146" s="25" t="str">
        <f aca="false">IF(D146="","",VLOOKUP(D146, 'SKU Адыгейский'!$A$1:$C$150,3,0))</f>
        <v/>
      </c>
      <c r="F146" s="32" t="str">
        <f aca="true">IF(G146="", IF(I146="","",(INDIRECT("M" &amp; ROW() - 1) - M146)),IF(I146="", "", INDIRECT("M" &amp; ROW() - 1) - M146))</f>
        <v/>
      </c>
    </row>
    <row r="147" customFormat="false" ht="13.8" hidden="false" customHeight="false" outlineLevel="0" collapsed="false">
      <c r="B147" s="25" t="str">
        <f aca="false">IF(D147="","",VLOOKUP(D147,'SKU Адыгейский'!$A$1:$B$150,2,0))</f>
        <v/>
      </c>
      <c r="C147" s="25" t="str">
        <f aca="false">IF(D147="","",VLOOKUP(D147, 'SKU Адыгейский'!$A$1:$C$150,3,0))</f>
        <v/>
      </c>
      <c r="F147" s="32" t="str">
        <f aca="true">IF(G147="", IF(I147="","",(INDIRECT("M" &amp; ROW() - 1) - M147)),IF(I147="", "", INDIRECT("M" &amp; ROW() - 1) - M147))</f>
        <v/>
      </c>
    </row>
    <row r="148" customFormat="false" ht="13.8" hidden="false" customHeight="false" outlineLevel="0" collapsed="false">
      <c r="B148" s="25" t="str">
        <f aca="false">IF(D148="","",VLOOKUP(D148,'SKU Адыгейский'!$A$1:$B$150,2,0))</f>
        <v/>
      </c>
      <c r="C148" s="25" t="str">
        <f aca="false">IF(D148="","",VLOOKUP(D148, 'SKU Адыгейский'!$A$1:$C$150,3,0))</f>
        <v/>
      </c>
      <c r="F148" s="32" t="str">
        <f aca="true">IF(G148="", IF(I148="","",(INDIRECT("M" &amp; ROW() - 1) - M148)),IF(I148="", "", INDIRECT("M" &amp; ROW() - 1) - M148))</f>
        <v/>
      </c>
    </row>
    <row r="149" customFormat="false" ht="13.8" hidden="false" customHeight="false" outlineLevel="0" collapsed="false">
      <c r="B149" s="25" t="str">
        <f aca="false">IF(D149="","",VLOOKUP(D149,'SKU Адыгейский'!$A$1:$B$150,2,0))</f>
        <v/>
      </c>
      <c r="C149" s="25" t="str">
        <f aca="false">IF(D149="","",VLOOKUP(D149, 'SKU Адыгейский'!$A$1:$C$150,3,0))</f>
        <v/>
      </c>
      <c r="F149" s="32" t="str">
        <f aca="true">IF(G149="", IF(I149="","",(INDIRECT("M" &amp; ROW() - 1) - M149)),IF(I149="", "", INDIRECT("M" &amp; ROW() - 1) - M149))</f>
        <v/>
      </c>
    </row>
    <row r="150" customFormat="false" ht="13.8" hidden="false" customHeight="false" outlineLevel="0" collapsed="false">
      <c r="B150" s="25" t="str">
        <f aca="false">IF(D150="","",VLOOKUP(D150,'SKU Адыгейский'!$A$1:$B$150,2,0))</f>
        <v/>
      </c>
      <c r="C150" s="25" t="str">
        <f aca="false">IF(D150="","",VLOOKUP(D150, 'SKU Адыгейский'!$A$1:$C$150,3,0))</f>
        <v/>
      </c>
      <c r="F150" s="32" t="str">
        <f aca="true">IF(G150="", IF(I150="","",(INDIRECT("M" &amp; ROW() - 1) - M150)),IF(I150="", "", INDIRECT("M" &amp; ROW() - 1) - M150))</f>
        <v/>
      </c>
    </row>
    <row r="151" customFormat="false" ht="13.8" hidden="false" customHeight="false" outlineLevel="0" collapsed="false">
      <c r="B151" s="25" t="str">
        <f aca="false">IF(D151="","",VLOOKUP(D151,'SKU Адыгейский'!$A$1:$B$150,2,0))</f>
        <v/>
      </c>
      <c r="C151" s="25" t="str">
        <f aca="false">IF(D151="","",VLOOKUP(D151, 'SKU Адыгейский'!$A$1:$C$150,3,0))</f>
        <v/>
      </c>
      <c r="F151" s="32" t="str">
        <f aca="true">IF(G151="", IF(I151="","",(INDIRECT("M" &amp; ROW() - 1) - M151)),IF(I151="", "", INDIRECT("M" &amp; ROW() - 1) - M151))</f>
        <v/>
      </c>
    </row>
    <row r="152" customFormat="false" ht="13.8" hidden="false" customHeight="false" outlineLevel="0" collapsed="false">
      <c r="B152" s="25" t="str">
        <f aca="false">IF(D152="","",VLOOKUP(D152,'SKU Адыгейский'!$A$1:$B$150,2,0))</f>
        <v/>
      </c>
      <c r="C152" s="25" t="str">
        <f aca="false">IF(D152="","",VLOOKUP(D152, 'SKU Адыгейский'!$A$1:$C$150,3,0))</f>
        <v/>
      </c>
      <c r="F152" s="32" t="str">
        <f aca="true">IF(G152="", IF(I152="","",(INDIRECT("M" &amp; ROW() - 1) - M152)),IF(I152="", "", INDIRECT("M" &amp; ROW() - 1) - M152))</f>
        <v/>
      </c>
    </row>
    <row r="153" customFormat="false" ht="13.8" hidden="false" customHeight="false" outlineLevel="0" collapsed="false">
      <c r="B153" s="25" t="str">
        <f aca="false">IF(D153="","",VLOOKUP(D153,'SKU Адыгейский'!$A$1:$B$150,2,0))</f>
        <v/>
      </c>
      <c r="C153" s="25" t="str">
        <f aca="false">IF(D153="","",VLOOKUP(D153, 'SKU Адыгейский'!$A$1:$C$150,3,0))</f>
        <v/>
      </c>
      <c r="F153" s="32" t="str">
        <f aca="true">IF(G153="", IF(I153="","",(INDIRECT("M" &amp; ROW() - 1) - M153)),IF(I153="", "", INDIRECT("M" &amp; ROW() - 1) - M153))</f>
        <v/>
      </c>
    </row>
    <row r="154" customFormat="false" ht="13.8" hidden="false" customHeight="false" outlineLevel="0" collapsed="false">
      <c r="B154" s="25" t="str">
        <f aca="false">IF(D154="","",VLOOKUP(D154,'SKU Адыгейский'!$A$1:$B$150,2,0))</f>
        <v/>
      </c>
      <c r="C154" s="25" t="str">
        <f aca="false">IF(D154="","",VLOOKUP(D154, 'SKU Адыгейский'!$A$1:$C$150,3,0))</f>
        <v/>
      </c>
      <c r="F154" s="32" t="str">
        <f aca="true">IF(G154="", IF(I154="","",(INDIRECT("M" &amp; ROW() - 1) - M154)),IF(I154="", "", INDIRECT("M" &amp; ROW() - 1) - M154))</f>
        <v/>
      </c>
    </row>
    <row r="155" customFormat="false" ht="13.8" hidden="false" customHeight="false" outlineLevel="0" collapsed="false">
      <c r="B155" s="25" t="str">
        <f aca="false">IF(D155="","",VLOOKUP(D155,'SKU Адыгейский'!$A$1:$B$150,2,0))</f>
        <v/>
      </c>
      <c r="C155" s="25" t="str">
        <f aca="false">IF(D155="","",VLOOKUP(D155, 'SKU Адыгейский'!$A$1:$C$150,3,0))</f>
        <v/>
      </c>
      <c r="F155" s="32" t="str">
        <f aca="true">IF(G155="", IF(I155="","",(INDIRECT("M" &amp; ROW() - 1) - M155)),IF(I155="", "", INDIRECT("M" &amp; ROW() - 1) - M155))</f>
        <v/>
      </c>
    </row>
    <row r="156" customFormat="false" ht="13.8" hidden="false" customHeight="false" outlineLevel="0" collapsed="false">
      <c r="B156" s="25" t="str">
        <f aca="false">IF(D156="","",VLOOKUP(D156,'SKU Адыгейский'!$A$1:$B$150,2,0))</f>
        <v/>
      </c>
      <c r="C156" s="25" t="str">
        <f aca="false">IF(D156="","",VLOOKUP(D156, 'SKU Адыгейский'!$A$1:$C$150,3,0))</f>
        <v/>
      </c>
      <c r="F156" s="32" t="str">
        <f aca="true">IF(G156="", IF(I156="","",(INDIRECT("M" &amp; ROW() - 1) - M156)),IF(I156="", "", INDIRECT("M" &amp; ROW() - 1) - M156))</f>
        <v/>
      </c>
    </row>
    <row r="157" customFormat="false" ht="13.8" hidden="false" customHeight="false" outlineLevel="0" collapsed="false">
      <c r="B157" s="25" t="str">
        <f aca="false">IF(D157="","",VLOOKUP(D157,'SKU Адыгейский'!$A$1:$B$150,2,0))</f>
        <v/>
      </c>
      <c r="C157" s="25" t="str">
        <f aca="false">IF(D157="","",VLOOKUP(D157, 'SKU Адыгейский'!$A$1:$C$150,3,0))</f>
        <v/>
      </c>
      <c r="F157" s="32" t="str">
        <f aca="true">IF(G157="", IF(I157="","",(INDIRECT("M" &amp; ROW() - 1) - M157)),IF(I157="", "", INDIRECT("M" &amp; ROW() - 1) - M157))</f>
        <v/>
      </c>
    </row>
    <row r="158" customFormat="false" ht="13.8" hidden="false" customHeight="false" outlineLevel="0" collapsed="false">
      <c r="B158" s="25" t="str">
        <f aca="false">IF(D158="","",VLOOKUP(D158,'SKU Адыгейский'!$A$1:$B$150,2,0))</f>
        <v/>
      </c>
      <c r="C158" s="25" t="str">
        <f aca="false">IF(D158="","",VLOOKUP(D158, 'SKU Адыгейский'!$A$1:$C$150,3,0))</f>
        <v/>
      </c>
      <c r="F158" s="32" t="str">
        <f aca="true">IF(G158="", IF(I158="","",(INDIRECT("M" &amp; ROW() - 1) - M158)),IF(I158="", "", INDIRECT("M" &amp; ROW() - 1) - M158))</f>
        <v/>
      </c>
    </row>
    <row r="159" customFormat="false" ht="13.8" hidden="false" customHeight="false" outlineLevel="0" collapsed="false">
      <c r="B159" s="25" t="str">
        <f aca="false">IF(D159="","",VLOOKUP(D159,'SKU Адыгейский'!$A$1:$B$150,2,0))</f>
        <v/>
      </c>
      <c r="C159" s="25" t="str">
        <f aca="false">IF(D159="","",VLOOKUP(D159, 'SKU Адыгейский'!$A$1:$C$150,3,0))</f>
        <v/>
      </c>
      <c r="F159" s="32" t="str">
        <f aca="true">IF(G159="", IF(I159="","",(INDIRECT("M" &amp; ROW() - 1) - M159)),IF(I159="", "", INDIRECT("M" &amp; ROW() - 1) - M159))</f>
        <v/>
      </c>
    </row>
    <row r="160" customFormat="false" ht="13.8" hidden="false" customHeight="false" outlineLevel="0" collapsed="false">
      <c r="B160" s="25" t="str">
        <f aca="false">IF(D160="","",VLOOKUP(D160,'SKU Адыгейский'!$A$1:$B$150,2,0))</f>
        <v/>
      </c>
      <c r="C160" s="25" t="str">
        <f aca="false">IF(D160="","",VLOOKUP(D160, 'SKU Адыгейский'!$A$1:$C$150,3,0))</f>
        <v/>
      </c>
      <c r="F160" s="32" t="str">
        <f aca="true">IF(G160="", IF(I160="","",(INDIRECT("M" &amp; ROW() - 1) - M160)),IF(I160="", "", INDIRECT("M" &amp; ROW() - 1) - M160))</f>
        <v/>
      </c>
    </row>
    <row r="161" customFormat="false" ht="13.8" hidden="false" customHeight="false" outlineLevel="0" collapsed="false">
      <c r="B161" s="25" t="str">
        <f aca="false">IF(D161="","",VLOOKUP(D161,'SKU Адыгейский'!$A$1:$B$150,2,0))</f>
        <v/>
      </c>
      <c r="C161" s="25" t="str">
        <f aca="false">IF(D161="","",VLOOKUP(D161, 'SKU Адыгейский'!$A$1:$C$150,3,0))</f>
        <v/>
      </c>
      <c r="F161" s="32" t="str">
        <f aca="true">IF(G161="", IF(I161="","",(INDIRECT("M" &amp; ROW() - 1) - M161)),IF(I161="", "", INDIRECT("M" &amp; ROW() - 1) - M161))</f>
        <v/>
      </c>
    </row>
    <row r="162" customFormat="false" ht="13.8" hidden="false" customHeight="false" outlineLevel="0" collapsed="false">
      <c r="B162" s="25" t="str">
        <f aca="false">IF(D162="","",VLOOKUP(D162,'SKU Адыгейский'!$A$1:$B$150,2,0))</f>
        <v/>
      </c>
      <c r="C162" s="25" t="str">
        <f aca="false">IF(D162="","",VLOOKUP(D162, 'SKU Адыгейский'!$A$1:$C$150,3,0))</f>
        <v/>
      </c>
      <c r="F162" s="32" t="str">
        <f aca="true">IF(G162="", IF(I162="","",(INDIRECT("M" &amp; ROW() - 1) - M162)),IF(I162="", "", INDIRECT("M" &amp; ROW() - 1) - M162))</f>
        <v/>
      </c>
    </row>
    <row r="163" customFormat="false" ht="13.8" hidden="false" customHeight="false" outlineLevel="0" collapsed="false">
      <c r="B163" s="25" t="str">
        <f aca="false">IF(D163="","",VLOOKUP(D163,'SKU Адыгейский'!$A$1:$B$150,2,0))</f>
        <v/>
      </c>
      <c r="C163" s="25" t="str">
        <f aca="false">IF(D163="","",VLOOKUP(D163, 'SKU Адыгейский'!$A$1:$C$150,3,0))</f>
        <v/>
      </c>
      <c r="F163" s="32" t="str">
        <f aca="true">IF(G163="", IF(I163="","",(INDIRECT("M" &amp; ROW() - 1) - M163)),IF(I163="", "", INDIRECT("M" &amp; ROW() - 1) - M163))</f>
        <v/>
      </c>
    </row>
    <row r="164" customFormat="false" ht="13.8" hidden="false" customHeight="false" outlineLevel="0" collapsed="false">
      <c r="B164" s="25" t="str">
        <f aca="false">IF(D164="","",VLOOKUP(D164,'SKU Адыгейский'!$A$1:$B$150,2,0))</f>
        <v/>
      </c>
      <c r="C164" s="25" t="str">
        <f aca="false">IF(D164="","",VLOOKUP(D164, 'SKU Адыгейский'!$A$1:$C$150,3,0))</f>
        <v/>
      </c>
      <c r="F164" s="32" t="str">
        <f aca="true">IF(G164="", IF(I164="","",(INDIRECT("M" &amp; ROW() - 1) - M164)),IF(I164="", "", INDIRECT("M" &amp; ROW() - 1) - M164))</f>
        <v/>
      </c>
    </row>
    <row r="165" customFormat="false" ht="13.8" hidden="false" customHeight="false" outlineLevel="0" collapsed="false">
      <c r="B165" s="25" t="str">
        <f aca="false">IF(D165="","",VLOOKUP(D165,'SKU Адыгейский'!$A$1:$B$150,2,0))</f>
        <v/>
      </c>
      <c r="C165" s="25" t="str">
        <f aca="false">IF(D165="","",VLOOKUP(D165, 'SKU Адыгейский'!$A$1:$C$150,3,0))</f>
        <v/>
      </c>
      <c r="F165" s="32" t="str">
        <f aca="true">IF(G165="", IF(I165="","",(INDIRECT("M" &amp; ROW() - 1) - M165)),IF(I165="", "", INDIRECT("M" &amp; ROW() - 1) - M165))</f>
        <v/>
      </c>
    </row>
    <row r="166" customFormat="false" ht="13.8" hidden="false" customHeight="false" outlineLevel="0" collapsed="false">
      <c r="B166" s="25" t="str">
        <f aca="false">IF(D166="","",VLOOKUP(D166,'SKU Адыгейский'!$A$1:$B$150,2,0))</f>
        <v/>
      </c>
      <c r="C166" s="25" t="str">
        <f aca="false">IF(D166="","",VLOOKUP(D166, 'SKU Адыгейский'!$A$1:$C$150,3,0))</f>
        <v/>
      </c>
      <c r="F166" s="32" t="str">
        <f aca="true">IF(G166="", IF(I166="","",(INDIRECT("M" &amp; ROW() - 1) - M166)),IF(I166="", "", INDIRECT("M" &amp; ROW() - 1) - M166))</f>
        <v/>
      </c>
    </row>
    <row r="167" customFormat="false" ht="13.8" hidden="false" customHeight="false" outlineLevel="0" collapsed="false">
      <c r="B167" s="25" t="str">
        <f aca="false">IF(D167="","",VLOOKUP(D167,'SKU Адыгейский'!$A$1:$B$150,2,0))</f>
        <v/>
      </c>
      <c r="C167" s="25" t="str">
        <f aca="false">IF(D167="","",VLOOKUP(D167, 'SKU Адыгейский'!$A$1:$C$150,3,0))</f>
        <v/>
      </c>
      <c r="F167" s="32" t="str">
        <f aca="true">IF(G167="", IF(I167="","",(INDIRECT("M" &amp; ROW() - 1) - M167)),IF(I167="", "", INDIRECT("M" &amp; ROW() - 1) - M167))</f>
        <v/>
      </c>
    </row>
    <row r="168" customFormat="false" ht="13.8" hidden="false" customHeight="false" outlineLevel="0" collapsed="false">
      <c r="B168" s="25" t="str">
        <f aca="false">IF(D168="","",VLOOKUP(D168,'SKU Адыгейский'!$A$1:$B$150,2,0))</f>
        <v/>
      </c>
      <c r="C168" s="25" t="str">
        <f aca="false">IF(D168="","",VLOOKUP(D168, 'SKU Адыгейский'!$A$1:$C$150,3,0))</f>
        <v/>
      </c>
      <c r="F168" s="32" t="str">
        <f aca="true">IF(G168="", IF(I168="","",(INDIRECT("M" &amp; ROW() - 1) - M168)),IF(I168="", "", INDIRECT("M" &amp; ROW() - 1) - M168))</f>
        <v/>
      </c>
    </row>
    <row r="169" customFormat="false" ht="13.8" hidden="false" customHeight="false" outlineLevel="0" collapsed="false">
      <c r="B169" s="25" t="str">
        <f aca="false">IF(D169="","",VLOOKUP(D169,'SKU Адыгейский'!$A$1:$B$150,2,0))</f>
        <v/>
      </c>
      <c r="C169" s="25" t="str">
        <f aca="false">IF(D169="","",VLOOKUP(D169, 'SKU Адыгейский'!$A$1:$C$150,3,0))</f>
        <v/>
      </c>
      <c r="F169" s="32" t="str">
        <f aca="true">IF(G169="", IF(I169="","",(INDIRECT("M" &amp; ROW() - 1) - M169)),IF(I169="", "", INDIRECT("M" &amp; ROW() - 1) - M169))</f>
        <v/>
      </c>
    </row>
    <row r="170" customFormat="false" ht="13.8" hidden="false" customHeight="false" outlineLevel="0" collapsed="false">
      <c r="B170" s="25" t="str">
        <f aca="false">IF(D170="","",VLOOKUP(D170,'SKU Адыгейский'!$A$1:$B$150,2,0))</f>
        <v/>
      </c>
      <c r="C170" s="25" t="str">
        <f aca="false">IF(D170="","",VLOOKUP(D170, 'SKU Адыгейский'!$A$1:$C$150,3,0))</f>
        <v/>
      </c>
      <c r="F170" s="32" t="str">
        <f aca="true">IF(G170="", IF(I170="","",(INDIRECT("M" &amp; ROW() - 1) - M170)),IF(I170="", "", INDIRECT("M" &amp; ROW() - 1) - M170))</f>
        <v/>
      </c>
    </row>
    <row r="171" customFormat="false" ht="13.8" hidden="false" customHeight="false" outlineLevel="0" collapsed="false">
      <c r="B171" s="25" t="str">
        <f aca="false">IF(D171="","",VLOOKUP(D171,'SKU Адыгейский'!$A$1:$B$150,2,0))</f>
        <v/>
      </c>
      <c r="C171" s="25" t="str">
        <f aca="false">IF(D171="","",VLOOKUP(D171, 'SKU Адыгейский'!$A$1:$C$150,3,0))</f>
        <v/>
      </c>
      <c r="F171" s="32" t="str">
        <f aca="true">IF(G171="", IF(I171="","",(INDIRECT("M" &amp; ROW() - 1) - M171)),IF(I171="", "", INDIRECT("M" &amp; ROW() - 1) - M171))</f>
        <v/>
      </c>
    </row>
    <row r="172" customFormat="false" ht="13.8" hidden="false" customHeight="false" outlineLevel="0" collapsed="false">
      <c r="B172" s="25" t="str">
        <f aca="false">IF(D172="","",VLOOKUP(D172,'SKU Адыгейский'!$A$1:$B$150,2,0))</f>
        <v/>
      </c>
      <c r="C172" s="25" t="str">
        <f aca="false">IF(D172="","",VLOOKUP(D172, 'SKU Адыгейский'!$A$1:$C$150,3,0))</f>
        <v/>
      </c>
      <c r="F172" s="32" t="str">
        <f aca="true">IF(G172="", IF(I172="","",(INDIRECT("M" &amp; ROW() - 1) - M172)),IF(I172="", "", INDIRECT("M" &amp; ROW() - 1) - M172))</f>
        <v/>
      </c>
    </row>
    <row r="173" customFormat="false" ht="13.8" hidden="false" customHeight="false" outlineLevel="0" collapsed="false">
      <c r="B173" s="25" t="str">
        <f aca="false">IF(D173="","",VLOOKUP(D173,'SKU Адыгейский'!$A$1:$B$150,2,0))</f>
        <v/>
      </c>
      <c r="C173" s="25" t="str">
        <f aca="false">IF(D173="","",VLOOKUP(D173, 'SKU Адыгейский'!$A$1:$C$150,3,0))</f>
        <v/>
      </c>
      <c r="F173" s="32" t="str">
        <f aca="true">IF(G173="", IF(I173="","",(INDIRECT("M" &amp; ROW() - 1) - M173)),IF(I173="", "", INDIRECT("M" &amp; ROW() - 1) - M173))</f>
        <v/>
      </c>
    </row>
    <row r="174" customFormat="false" ht="13.8" hidden="false" customHeight="false" outlineLevel="0" collapsed="false">
      <c r="B174" s="25" t="str">
        <f aca="false">IF(D174="","",VLOOKUP(D174,'SKU Адыгейский'!$A$1:$B$150,2,0))</f>
        <v/>
      </c>
      <c r="C174" s="25" t="str">
        <f aca="false">IF(D174="","",VLOOKUP(D174, 'SKU Адыгейский'!$A$1:$C$150,3,0))</f>
        <v/>
      </c>
      <c r="F174" s="32" t="str">
        <f aca="true">IF(G174="", IF(I174="","",(INDIRECT("M" &amp; ROW() - 1) - M174)),IF(I174="", "", INDIRECT("M" &amp; ROW() - 1) - M174))</f>
        <v/>
      </c>
    </row>
    <row r="175" customFormat="false" ht="13.8" hidden="false" customHeight="false" outlineLevel="0" collapsed="false">
      <c r="B175" s="25" t="str">
        <f aca="false">IF(D175="","",VLOOKUP(D175,'SKU Адыгейский'!$A$1:$B$150,2,0))</f>
        <v/>
      </c>
      <c r="C175" s="25" t="str">
        <f aca="false">IF(D175="","",VLOOKUP(D175, 'SKU Адыгейский'!$A$1:$C$150,3,0))</f>
        <v/>
      </c>
      <c r="F175" s="32" t="str">
        <f aca="true">IF(G175="", IF(I175="","",(INDIRECT("M" &amp; ROW() - 1) - M175)),IF(I175="", "", INDIRECT("M" &amp; ROW() - 1) - M175))</f>
        <v/>
      </c>
    </row>
    <row r="176" customFormat="false" ht="13.8" hidden="false" customHeight="false" outlineLevel="0" collapsed="false">
      <c r="B176" s="25" t="str">
        <f aca="false">IF(D176="","",VLOOKUP(D176,'SKU Адыгейский'!$A$1:$B$150,2,0))</f>
        <v/>
      </c>
      <c r="C176" s="25" t="str">
        <f aca="false">IF(D176="","",VLOOKUP(D176, 'SKU Адыгейский'!$A$1:$C$150,3,0))</f>
        <v/>
      </c>
      <c r="F176" s="32" t="str">
        <f aca="true">IF(G176="", IF(I176="","",(INDIRECT("M" &amp; ROW() - 1) - M176)),IF(I176="", "", INDIRECT("M" &amp; ROW() - 1) - M176))</f>
        <v/>
      </c>
    </row>
    <row r="177" customFormat="false" ht="13.8" hidden="false" customHeight="false" outlineLevel="0" collapsed="false">
      <c r="B177" s="25" t="str">
        <f aca="false">IF(D177="","",VLOOKUP(D177,'SKU Адыгейский'!$A$1:$B$150,2,0))</f>
        <v/>
      </c>
      <c r="C177" s="25" t="str">
        <f aca="false">IF(D177="","",VLOOKUP(D177, 'SKU Адыгейский'!$A$1:$C$150,3,0))</f>
        <v/>
      </c>
      <c r="F177" s="32" t="str">
        <f aca="true">IF(G177="", IF(I177="","",(INDIRECT("M" &amp; ROW() - 1) - M177)),IF(I177="", "", INDIRECT("M" &amp; ROW() - 1) - M177))</f>
        <v/>
      </c>
    </row>
    <row r="178" customFormat="false" ht="13.8" hidden="false" customHeight="false" outlineLevel="0" collapsed="false">
      <c r="B178" s="25" t="str">
        <f aca="false">IF(D178="","",VLOOKUP(D178,'SKU Адыгейский'!$A$1:$B$150,2,0))</f>
        <v/>
      </c>
      <c r="C178" s="25" t="str">
        <f aca="false">IF(D178="","",VLOOKUP(D178, 'SKU Адыгейский'!$A$1:$C$150,3,0))</f>
        <v/>
      </c>
      <c r="F178" s="32" t="str">
        <f aca="true">IF(G178="", IF(I178="","",(INDIRECT("M" &amp; ROW() - 1) - M178)),IF(I178="", "", INDIRECT("M" &amp; ROW() - 1) - M178))</f>
        <v/>
      </c>
    </row>
    <row r="179" customFormat="false" ht="13.8" hidden="false" customHeight="false" outlineLevel="0" collapsed="false">
      <c r="B179" s="25" t="str">
        <f aca="false">IF(D179="","",VLOOKUP(D179,'SKU Адыгейский'!$A$1:$B$150,2,0))</f>
        <v/>
      </c>
      <c r="C179" s="25" t="str">
        <f aca="false">IF(D179="","",VLOOKUP(D179, 'SKU Адыгейский'!$A$1:$C$150,3,0))</f>
        <v/>
      </c>
      <c r="F179" s="32" t="str">
        <f aca="true">IF(G179="", IF(I179="","",(INDIRECT("M" &amp; ROW() - 1) - M179)),IF(I179="", "", INDIRECT("M" &amp; ROW() - 1) - M179))</f>
        <v/>
      </c>
    </row>
    <row r="180" customFormat="false" ht="13.8" hidden="false" customHeight="false" outlineLevel="0" collapsed="false">
      <c r="B180" s="25" t="str">
        <f aca="false">IF(D180="","",VLOOKUP(D180,'SKU Адыгейский'!$A$1:$B$150,2,0))</f>
        <v/>
      </c>
      <c r="C180" s="25" t="str">
        <f aca="false">IF(D180="","",VLOOKUP(D180, 'SKU Адыгейский'!$A$1:$C$150,3,0))</f>
        <v/>
      </c>
      <c r="F180" s="32" t="str">
        <f aca="true">IF(G180="", IF(I180="","",(INDIRECT("M" &amp; ROW() - 1) - M180)),IF(I180="", "", INDIRECT("M" &amp; ROW() - 1) - M180))</f>
        <v/>
      </c>
    </row>
    <row r="181" customFormat="false" ht="13.8" hidden="false" customHeight="false" outlineLevel="0" collapsed="false">
      <c r="B181" s="25" t="str">
        <f aca="false">IF(D181="","",VLOOKUP(D181,'SKU Адыгейский'!$A$1:$B$150,2,0))</f>
        <v/>
      </c>
      <c r="C181" s="25" t="str">
        <f aca="false">IF(D181="","",VLOOKUP(D181, 'SKU Адыгейский'!$A$1:$C$150,3,0))</f>
        <v/>
      </c>
      <c r="F181" s="32" t="str">
        <f aca="true">IF(G181="", IF(I181="","",(INDIRECT("M" &amp; ROW() - 1) - M181)),IF(I181="", "", INDIRECT("M" &amp; ROW() - 1) - M181))</f>
        <v/>
      </c>
    </row>
    <row r="182" customFormat="false" ht="13.8" hidden="false" customHeight="false" outlineLevel="0" collapsed="false">
      <c r="B182" s="25" t="str">
        <f aca="false">IF(D182="","",VLOOKUP(D182,'SKU Адыгейский'!$A$1:$B$150,2,0))</f>
        <v/>
      </c>
      <c r="C182" s="25" t="str">
        <f aca="false">IF(D182="","",VLOOKUP(D182, 'SKU Адыгейский'!$A$1:$C$150,3,0))</f>
        <v/>
      </c>
      <c r="F182" s="32" t="str">
        <f aca="true">IF(G182="", IF(I182="","",(INDIRECT("M" &amp; ROW() - 1) - M182)),IF(I182="", "", INDIRECT("M" &amp; ROW() - 1) - M182))</f>
        <v/>
      </c>
    </row>
    <row r="183" customFormat="false" ht="13.8" hidden="false" customHeight="false" outlineLevel="0" collapsed="false">
      <c r="B183" s="25" t="str">
        <f aca="false">IF(D183="","",VLOOKUP(D183,'SKU Адыгейский'!$A$1:$B$150,2,0))</f>
        <v/>
      </c>
      <c r="C183" s="25" t="str">
        <f aca="false">IF(D183="","",VLOOKUP(D183, 'SKU Адыгейский'!$A$1:$C$150,3,0))</f>
        <v/>
      </c>
      <c r="F183" s="32" t="str">
        <f aca="true">IF(G183="", IF(I183="","",(INDIRECT("M" &amp; ROW() - 1) - M183)),IF(I183="", "", INDIRECT("M" &amp; ROW() - 1) - M183))</f>
        <v/>
      </c>
    </row>
    <row r="184" customFormat="false" ht="13.8" hidden="false" customHeight="false" outlineLevel="0" collapsed="false">
      <c r="B184" s="25" t="str">
        <f aca="false">IF(D184="","",VLOOKUP(D184,'SKU Адыгейский'!$A$1:$B$150,2,0))</f>
        <v/>
      </c>
      <c r="C184" s="25" t="str">
        <f aca="false">IF(D184="","",VLOOKUP(D184, 'SKU Адыгейский'!$A$1:$C$150,3,0))</f>
        <v/>
      </c>
      <c r="F184" s="32" t="str">
        <f aca="true">IF(G184="", IF(I184="","",(INDIRECT("M" &amp; ROW() - 1) - M184)),IF(I184="", "", INDIRECT("M" &amp; ROW() - 1) - M184))</f>
        <v/>
      </c>
    </row>
    <row r="185" customFormat="false" ht="13.8" hidden="false" customHeight="false" outlineLevel="0" collapsed="false">
      <c r="B185" s="25" t="str">
        <f aca="false">IF(D185="","",VLOOKUP(D185,'SKU Адыгейский'!$A$1:$B$150,2,0))</f>
        <v/>
      </c>
      <c r="C185" s="25" t="str">
        <f aca="false">IF(D185="","",VLOOKUP(D185, 'SKU Адыгейский'!$A$1:$C$150,3,0))</f>
        <v/>
      </c>
      <c r="F185" s="32" t="str">
        <f aca="true">IF(G185="", IF(I185="","",(INDIRECT("M" &amp; ROW() - 1) - M185)),IF(I185="", "", INDIRECT("M" &amp; ROW() - 1) - M185))</f>
        <v/>
      </c>
    </row>
    <row r="186" customFormat="false" ht="13.8" hidden="false" customHeight="false" outlineLevel="0" collapsed="false">
      <c r="B186" s="25" t="str">
        <f aca="false">IF(D186="","",VLOOKUP(D186,'SKU Адыгейский'!$A$1:$B$150,2,0))</f>
        <v/>
      </c>
      <c r="C186" s="25" t="str">
        <f aca="false">IF(D186="","",VLOOKUP(D186, 'SKU Адыгейский'!$A$1:$C$150,3,0))</f>
        <v/>
      </c>
      <c r="F186" s="32" t="str">
        <f aca="true">IF(G186="", IF(I186="","",(INDIRECT("M" &amp; ROW() - 1) - M186)),IF(I186="", "", INDIRECT("M" &amp; ROW() - 1) - M186))</f>
        <v/>
      </c>
    </row>
    <row r="187" customFormat="false" ht="13.8" hidden="false" customHeight="false" outlineLevel="0" collapsed="false">
      <c r="B187" s="25" t="str">
        <f aca="false">IF(D187="","",VLOOKUP(D187,'SKU Адыгейский'!$A$1:$B$150,2,0))</f>
        <v/>
      </c>
      <c r="C187" s="25" t="str">
        <f aca="false">IF(D187="","",VLOOKUP(D187, 'SKU Адыгейский'!$A$1:$C$150,3,0))</f>
        <v/>
      </c>
      <c r="F187" s="32" t="str">
        <f aca="true">IF(G187="", IF(I187="","",(INDIRECT("M" &amp; ROW() - 1) - M187)),IF(I187="", "", INDIRECT("M" &amp; ROW() - 1) - M187))</f>
        <v/>
      </c>
    </row>
    <row r="188" customFormat="false" ht="13.8" hidden="false" customHeight="false" outlineLevel="0" collapsed="false">
      <c r="B188" s="25" t="str">
        <f aca="false">IF(D188="","",VLOOKUP(D188,'SKU Адыгейский'!$A$1:$B$150,2,0))</f>
        <v/>
      </c>
      <c r="C188" s="25" t="str">
        <f aca="false">IF(D188="","",VLOOKUP(D188, 'SKU Адыгейский'!$A$1:$C$150,3,0))</f>
        <v/>
      </c>
      <c r="F188" s="32" t="str">
        <f aca="true">IF(G188="", IF(I188="","",(INDIRECT("M" &amp; ROW() - 1) - M188)),IF(I188="", "", INDIRECT("M" &amp; ROW() - 1) - M188))</f>
        <v/>
      </c>
    </row>
    <row r="189" customFormat="false" ht="13.8" hidden="false" customHeight="false" outlineLevel="0" collapsed="false">
      <c r="B189" s="25" t="str">
        <f aca="false">IF(D189="","",VLOOKUP(D189,'SKU Адыгейский'!$A$1:$B$150,2,0))</f>
        <v/>
      </c>
      <c r="C189" s="25" t="str">
        <f aca="false">IF(D189="","",VLOOKUP(D189, 'SKU Адыгейский'!$A$1:$C$150,3,0))</f>
        <v/>
      </c>
      <c r="F189" s="32" t="str">
        <f aca="true">IF(G189="", IF(I189="","",(INDIRECT("M" &amp; ROW() - 1) - M189)),IF(I189="", "", INDIRECT("M" &amp; ROW() - 1) - M189))</f>
        <v/>
      </c>
    </row>
    <row r="190" customFormat="false" ht="13.8" hidden="false" customHeight="false" outlineLevel="0" collapsed="false">
      <c r="B190" s="25" t="str">
        <f aca="false">IF(D190="","",VLOOKUP(D190,'SKU Адыгейский'!$A$1:$B$150,2,0))</f>
        <v/>
      </c>
      <c r="C190" s="25" t="str">
        <f aca="false">IF(D190="","",VLOOKUP(D190, 'SKU Адыгейский'!$A$1:$C$150,3,0))</f>
        <v/>
      </c>
      <c r="F190" s="32" t="str">
        <f aca="true">IF(G190="", IF(I190="","",(INDIRECT("M" &amp; ROW() - 1) - M190)),IF(I190="", "", INDIRECT("M" &amp; ROW() - 1) - M190))</f>
        <v/>
      </c>
    </row>
    <row r="191" customFormat="false" ht="13.8" hidden="false" customHeight="false" outlineLevel="0" collapsed="false">
      <c r="B191" s="25" t="str">
        <f aca="false">IF(D191="","",VLOOKUP(D191,'SKU Адыгейский'!$A$1:$B$150,2,0))</f>
        <v/>
      </c>
      <c r="C191" s="25" t="str">
        <f aca="false">IF(D191="","",VLOOKUP(D191, 'SKU Адыгейский'!$A$1:$C$150,3,0))</f>
        <v/>
      </c>
      <c r="F191" s="32" t="str">
        <f aca="true">IF(G191="", IF(I191="","",(INDIRECT("M" &amp; ROW() - 1) - M191)),IF(I191="", "", INDIRECT("M" &amp; ROW() - 1) - M191))</f>
        <v/>
      </c>
    </row>
    <row r="192" customFormat="false" ht="13.8" hidden="false" customHeight="false" outlineLevel="0" collapsed="false">
      <c r="B192" s="25" t="str">
        <f aca="false">IF(D192="","",VLOOKUP(D192,'SKU Адыгейский'!$A$1:$B$150,2,0))</f>
        <v/>
      </c>
      <c r="C192" s="25" t="str">
        <f aca="false">IF(D192="","",VLOOKUP(D192, 'SKU Адыгейский'!$A$1:$C$150,3,0))</f>
        <v/>
      </c>
      <c r="F192" s="32" t="str">
        <f aca="true">IF(G192="", IF(I192="","",(INDIRECT("M" &amp; ROW() - 1) - M192)),IF(I192="", "", INDIRECT("M" &amp; ROW() - 1) - M192))</f>
        <v/>
      </c>
    </row>
    <row r="193" customFormat="false" ht="13.8" hidden="false" customHeight="false" outlineLevel="0" collapsed="false">
      <c r="B193" s="25" t="str">
        <f aca="false">IF(D193="","",VLOOKUP(D193,'SKU Адыгейский'!$A$1:$B$150,2,0))</f>
        <v/>
      </c>
      <c r="C193" s="25" t="str">
        <f aca="false">IF(D193="","",VLOOKUP(D193, 'SKU Адыгейский'!$A$1:$C$150,3,0))</f>
        <v/>
      </c>
      <c r="F193" s="32" t="str">
        <f aca="true">IF(G193="", IF(I193="","",(INDIRECT("M" &amp; ROW() - 1) - M193)),IF(I193="", "", INDIRECT("M" &amp; ROW() - 1) - M193))</f>
        <v/>
      </c>
    </row>
    <row r="194" customFormat="false" ht="13.8" hidden="false" customHeight="false" outlineLevel="0" collapsed="false">
      <c r="B194" s="25" t="str">
        <f aca="false">IF(D194="","",VLOOKUP(D194,'SKU Адыгейский'!$A$1:$B$150,2,0))</f>
        <v/>
      </c>
      <c r="C194" s="25" t="str">
        <f aca="false">IF(D194="","",VLOOKUP(D194, 'SKU Адыгейский'!$A$1:$C$150,3,0))</f>
        <v/>
      </c>
      <c r="F194" s="32" t="str">
        <f aca="true">IF(G194="", IF(I194="","",(INDIRECT("M" &amp; ROW() - 1) - M194)),IF(I194="", "", INDIRECT("M" &amp; ROW() - 1) - M194))</f>
        <v/>
      </c>
    </row>
    <row r="195" customFormat="false" ht="13.8" hidden="false" customHeight="false" outlineLevel="0" collapsed="false">
      <c r="B195" s="25" t="str">
        <f aca="false">IF(D195="","",VLOOKUP(D195,'SKU Адыгейский'!$A$1:$B$150,2,0))</f>
        <v/>
      </c>
      <c r="C195" s="25" t="str">
        <f aca="false">IF(D195="","",VLOOKUP(D195, 'SKU Адыгейский'!$A$1:$C$150,3,0))</f>
        <v/>
      </c>
      <c r="F195" s="32" t="str">
        <f aca="true">IF(G195="", IF(I195="","",(INDIRECT("M" &amp; ROW() - 1) - M195)),IF(I195="", "", INDIRECT("M" &amp; ROW() - 1) - M195))</f>
        <v/>
      </c>
    </row>
    <row r="196" customFormat="false" ht="13.8" hidden="false" customHeight="false" outlineLevel="0" collapsed="false">
      <c r="B196" s="25" t="str">
        <f aca="false">IF(D196="","",VLOOKUP(D196,'SKU Адыгейский'!$A$1:$B$150,2,0))</f>
        <v/>
      </c>
      <c r="C196" s="25" t="str">
        <f aca="false">IF(D196="","",VLOOKUP(D196, 'SKU Адыгейский'!$A$1:$C$150,3,0))</f>
        <v/>
      </c>
      <c r="F196" s="32" t="str">
        <f aca="true">IF(G196="", IF(I196="","",(INDIRECT("M" &amp; ROW() - 1) - M196)),IF(I196="", "", INDIRECT("M" &amp; ROW() - 1) - M196))</f>
        <v/>
      </c>
    </row>
    <row r="197" customFormat="false" ht="13.8" hidden="false" customHeight="false" outlineLevel="0" collapsed="false">
      <c r="B197" s="25" t="str">
        <f aca="false">IF(D197="","",VLOOKUP(D197,'SKU Адыгейский'!$A$1:$B$150,2,0))</f>
        <v/>
      </c>
      <c r="C197" s="25" t="str">
        <f aca="false">IF(D197="","",VLOOKUP(D197, 'SKU Адыгейский'!$A$1:$C$150,3,0))</f>
        <v/>
      </c>
      <c r="F197" s="32" t="str">
        <f aca="true">IF(G197="", IF(I197="","",(INDIRECT("M" &amp; ROW() - 1) - M197)),IF(I197="", "", INDIRECT("M" &amp; ROW() - 1) - M197))</f>
        <v/>
      </c>
    </row>
    <row r="198" customFormat="false" ht="13.8" hidden="false" customHeight="false" outlineLevel="0" collapsed="false">
      <c r="B198" s="25" t="str">
        <f aca="false">IF(D198="","",VLOOKUP(D198,'SKU Адыгейский'!$A$1:$B$150,2,0))</f>
        <v/>
      </c>
      <c r="C198" s="25" t="str">
        <f aca="false">IF(D198="","",VLOOKUP(D198, 'SKU Адыгейский'!$A$1:$C$150,3,0))</f>
        <v/>
      </c>
      <c r="F198" s="32" t="str">
        <f aca="true">IF(G198="", IF(I198="","",(INDIRECT("M" &amp; ROW() - 1) - M198)),IF(I198="", "", INDIRECT("M" &amp; ROW() - 1) - M198))</f>
        <v/>
      </c>
    </row>
    <row r="199" customFormat="false" ht="13.8" hidden="false" customHeight="false" outlineLevel="0" collapsed="false">
      <c r="B199" s="25" t="str">
        <f aca="false">IF(D199="","",VLOOKUP(D199,'SKU Адыгейский'!$A$1:$B$150,2,0))</f>
        <v/>
      </c>
      <c r="C199" s="25" t="str">
        <f aca="false">IF(D199="","",VLOOKUP(D199, 'SKU Адыгейский'!$A$1:$C$150,3,0))</f>
        <v/>
      </c>
      <c r="F199" s="32" t="str">
        <f aca="true">IF(G199="", IF(I199="","",(INDIRECT("M" &amp; ROW() - 1) - M199)),IF(I199="", "", INDIRECT("M" &amp; ROW() - 1) - M199))</f>
        <v/>
      </c>
    </row>
    <row r="200" customFormat="false" ht="13.8" hidden="false" customHeight="false" outlineLevel="0" collapsed="false">
      <c r="B200" s="25" t="str">
        <f aca="false">IF(D200="","",VLOOKUP(D200,'SKU Адыгейский'!$A$1:$B$150,2,0))</f>
        <v/>
      </c>
      <c r="C200" s="25" t="str">
        <f aca="false">IF(D200="","",VLOOKUP(D200, 'SKU Адыгейский'!$A$1:$C$150,3,0))</f>
        <v/>
      </c>
      <c r="F200" s="32" t="str">
        <f aca="true">IF(G200="", IF(I200="","",(INDIRECT("M" &amp; ROW() - 1) - M200)),IF(I200="", "", INDIRECT("M" &amp; ROW() - 1) - M200))</f>
        <v/>
      </c>
    </row>
    <row r="201" customFormat="false" ht="13.8" hidden="false" customHeight="false" outlineLevel="0" collapsed="false">
      <c r="B201" s="25" t="str">
        <f aca="false">IF(D201="","",VLOOKUP(D201,'SKU Адыгейский'!$A$1:$B$150,2,0))</f>
        <v/>
      </c>
      <c r="C201" s="25" t="str">
        <f aca="false">IF(D201="","",VLOOKUP(D201, 'SKU Адыгейский'!$A$1:$C$150,3,0))</f>
        <v/>
      </c>
      <c r="F201" s="32" t="str">
        <f aca="true">IF(G201="", IF(I201="","",(INDIRECT("M" &amp; ROW() - 1) - M201)),IF(I201="", "", INDIRECT("M" &amp; ROW() - 1) - M201))</f>
        <v/>
      </c>
    </row>
    <row r="202" customFormat="false" ht="13.8" hidden="false" customHeight="false" outlineLevel="0" collapsed="false">
      <c r="B202" s="25" t="str">
        <f aca="false">IF(D202="","",VLOOKUP(D202,'SKU Адыгейский'!$A$1:$B$150,2,0))</f>
        <v/>
      </c>
      <c r="C202" s="25" t="str">
        <f aca="false">IF(D202="","",VLOOKUP(D202, 'SKU Адыгейский'!$A$1:$C$150,3,0))</f>
        <v/>
      </c>
      <c r="F202" s="32" t="str">
        <f aca="true">IF(G202="", IF(I202="","",(INDIRECT("M" &amp; ROW() - 1) - M202)),IF(I202="", "", INDIRECT("M" &amp; ROW() - 1) - M202))</f>
        <v/>
      </c>
    </row>
    <row r="203" customFormat="false" ht="13.8" hidden="false" customHeight="false" outlineLevel="0" collapsed="false">
      <c r="B203" s="25" t="str">
        <f aca="false">IF(D203="","",VLOOKUP(D203,'SKU Адыгейский'!$A$1:$B$150,2,0))</f>
        <v/>
      </c>
      <c r="C203" s="25" t="str">
        <f aca="false">IF(D203="","",VLOOKUP(D203, 'SKU Адыгейский'!$A$1:$C$150,3,0))</f>
        <v/>
      </c>
      <c r="F203" s="32" t="str">
        <f aca="true">IF(G203="", IF(I203="","",(INDIRECT("M" &amp; ROW() - 1) - M203)),IF(I203="", "", INDIRECT("M" &amp; ROW() - 1) - M203))</f>
        <v/>
      </c>
    </row>
    <row r="204" customFormat="false" ht="13.8" hidden="false" customHeight="false" outlineLevel="0" collapsed="false">
      <c r="B204" s="25" t="str">
        <f aca="false">IF(D204="","",VLOOKUP(D204,'SKU Адыгейский'!$A$1:$B$150,2,0))</f>
        <v/>
      </c>
      <c r="C204" s="25" t="str">
        <f aca="false">IF(D204="","",VLOOKUP(D204, 'SKU Адыгейский'!$A$1:$C$150,3,0))</f>
        <v/>
      </c>
      <c r="F204" s="32" t="str">
        <f aca="true">IF(G204="", IF(I204="","",(INDIRECT("M" &amp; ROW() - 1) - M204)),IF(I204="", "", INDIRECT("M" &amp; ROW() - 1) - M204))</f>
        <v/>
      </c>
    </row>
    <row r="205" customFormat="false" ht="13.8" hidden="false" customHeight="false" outlineLevel="0" collapsed="false">
      <c r="B205" s="25" t="str">
        <f aca="false">IF(D205="","",VLOOKUP(D205,'SKU Адыгейский'!$A$1:$B$150,2,0))</f>
        <v/>
      </c>
      <c r="C205" s="25" t="str">
        <f aca="false">IF(D205="","",VLOOKUP(D205, 'SKU Адыгейский'!$A$1:$C$150,3,0))</f>
        <v/>
      </c>
      <c r="F205" s="32" t="str">
        <f aca="true">IF(G205="", IF(I205="","",(INDIRECT("M" &amp; ROW() - 1) - M205)),IF(I205="", "", INDIRECT("M" &amp; ROW() - 1) - M205))</f>
        <v/>
      </c>
    </row>
    <row r="206" customFormat="false" ht="13.8" hidden="false" customHeight="false" outlineLevel="0" collapsed="false">
      <c r="B206" s="25" t="str">
        <f aca="false">IF(D206="","",VLOOKUP(D206,'SKU Адыгейский'!$A$1:$B$150,2,0))</f>
        <v/>
      </c>
      <c r="C206" s="25" t="str">
        <f aca="false">IF(D206="","",VLOOKUP(D206, 'SKU Адыгейский'!$A$1:$C$150,3,0))</f>
        <v/>
      </c>
      <c r="F206" s="32" t="str">
        <f aca="true">IF(G206="", IF(I206="","",(INDIRECT("M" &amp; ROW() - 1) - M206)),IF(I206="", "", INDIRECT("M" &amp; ROW() - 1) - M206))</f>
        <v/>
      </c>
    </row>
    <row r="207" customFormat="false" ht="13.8" hidden="false" customHeight="false" outlineLevel="0" collapsed="false">
      <c r="B207" s="25" t="str">
        <f aca="false">IF(D207="","",VLOOKUP(D207,'SKU Адыгейский'!$A$1:$B$150,2,0))</f>
        <v/>
      </c>
      <c r="C207" s="25" t="str">
        <f aca="false">IF(D207="","",VLOOKUP(D207, 'SKU Адыгейский'!$A$1:$C$150,3,0))</f>
        <v/>
      </c>
    </row>
    <row r="208" customFormat="false" ht="13.8" hidden="false" customHeight="false" outlineLevel="0" collapsed="false">
      <c r="B208" s="25" t="str">
        <f aca="false">IF(D208="","",VLOOKUP(D208,'SKU Адыгейский'!$A$1:$B$150,2,0))</f>
        <v/>
      </c>
      <c r="C208" s="25" t="str">
        <f aca="false">IF(D208="","",VLOOKUP(D208, 'SKU Адыгейский'!$A$1:$C$150,3,0))</f>
        <v/>
      </c>
    </row>
    <row r="209" customFormat="false" ht="13.8" hidden="false" customHeight="false" outlineLevel="0" collapsed="false">
      <c r="B209" s="25" t="str">
        <f aca="false">IF(D209="","",VLOOKUP(D209,'SKU Адыгейский'!$A$1:$B$150,2,0))</f>
        <v/>
      </c>
      <c r="C209" s="25" t="str">
        <f aca="false">IF(D209="","",VLOOKUP(D209, 'SKU Адыгейский'!$A$1:$C$150,3,0))</f>
        <v/>
      </c>
    </row>
    <row r="210" customFormat="false" ht="13.8" hidden="false" customHeight="false" outlineLevel="0" collapsed="false">
      <c r="B210" s="25" t="str">
        <f aca="false">IF(D210="","",VLOOKUP(D210,'SKU Адыгейский'!$A$1:$B$150,2,0))</f>
        <v/>
      </c>
      <c r="C210" s="25" t="str">
        <f aca="false">IF(D210="","",VLOOKUP(D210, 'SKU Адыгейский'!$A$1:$C$150,3,0))</f>
        <v/>
      </c>
    </row>
    <row r="211" customFormat="false" ht="13.8" hidden="false" customHeight="false" outlineLevel="0" collapsed="false">
      <c r="B211" s="25" t="str">
        <f aca="false">IF(D211="","",VLOOKUP(D211,'SKU Адыгейский'!$A$1:$B$150,2,0))</f>
        <v/>
      </c>
      <c r="C211" s="25" t="str">
        <f aca="false">IF(D211="","",VLOOKUP(D211, 'SKU Адыгейский'!$A$1:$C$150,3,0))</f>
        <v/>
      </c>
    </row>
    <row r="212" customFormat="false" ht="13.8" hidden="false" customHeight="false" outlineLevel="0" collapsed="false">
      <c r="B212" s="25" t="str">
        <f aca="false">IF(D212="","",VLOOKUP(D212,'SKU Адыгейский'!$A$1:$B$150,2,0))</f>
        <v/>
      </c>
      <c r="C212" s="25" t="str">
        <f aca="false">IF(D212="","",VLOOKUP(D212, 'SKU Адыгейский'!$A$1:$C$150,3,0))</f>
        <v/>
      </c>
    </row>
    <row r="213" customFormat="false" ht="13.8" hidden="false" customHeight="false" outlineLevel="0" collapsed="false">
      <c r="B213" s="25" t="str">
        <f aca="false">IF(D213="","",VLOOKUP(D213,'SKU Адыгейский'!$A$1:$B$150,2,0))</f>
        <v/>
      </c>
      <c r="C213" s="25" t="str">
        <f aca="false">IF(D213="","",VLOOKUP(D213, 'SKU Адыгейский'!$A$1:$C$150,3,0))</f>
        <v/>
      </c>
    </row>
    <row r="214" customFormat="false" ht="13.8" hidden="false" customHeight="false" outlineLevel="0" collapsed="false">
      <c r="B214" s="25" t="str">
        <f aca="false">IF(D214="","",VLOOKUP(D214,'SKU Адыгейский'!$A$1:$B$150,2,0))</f>
        <v/>
      </c>
      <c r="C214" s="25" t="str">
        <f aca="false">IF(D214="","",VLOOKUP(D214, 'SKU Адыгейский'!$A$1:$C$150,3,0))</f>
        <v/>
      </c>
    </row>
    <row r="215" customFormat="false" ht="13.8" hidden="false" customHeight="false" outlineLevel="0" collapsed="false">
      <c r="B215" s="25" t="str">
        <f aca="false">IF(D215="","",VLOOKUP(D215,'SKU Адыгейский'!$A$1:$B$150,2,0))</f>
        <v/>
      </c>
      <c r="C215" s="25" t="str">
        <f aca="false">IF(D215="","",VLOOKUP(D215, 'SKU Адыгейский'!$A$1:$C$150,3,0))</f>
        <v/>
      </c>
    </row>
    <row r="216" customFormat="false" ht="13.8" hidden="false" customHeight="false" outlineLevel="0" collapsed="false">
      <c r="B216" s="25" t="str">
        <f aca="false">IF(D216="","",VLOOKUP(D216,'SKU Адыгейский'!$A$1:$B$150,2,0))</f>
        <v/>
      </c>
      <c r="C216" s="25" t="str">
        <f aca="false">IF(D216="","",VLOOKUP(D216, 'SKU Адыгейский'!$A$1:$C$150,3,0))</f>
        <v/>
      </c>
    </row>
    <row r="217" customFormat="false" ht="13.8" hidden="false" customHeight="false" outlineLevel="0" collapsed="false">
      <c r="B217" s="25" t="str">
        <f aca="false">IF(D217="","",VLOOKUP(D217,'SKU Адыгейский'!$A$1:$B$150,2,0))</f>
        <v/>
      </c>
      <c r="C217" s="25" t="str">
        <f aca="false">IF(D217="","",VLOOKUP(D217, 'SKU Адыгейский'!$A$1:$C$150,3,0))</f>
        <v/>
      </c>
    </row>
    <row r="218" customFormat="false" ht="13.8" hidden="false" customHeight="false" outlineLevel="0" collapsed="false">
      <c r="B218" s="25" t="str">
        <f aca="false">IF(D218="","",VLOOKUP(D218,'SKU Адыгейский'!$A$1:$B$150,2,0))</f>
        <v/>
      </c>
      <c r="C218" s="25" t="str">
        <f aca="false">IF(D218="","",VLOOKUP(D218, 'SKU Адыгейский'!$A$1:$C$150,3,0))</f>
        <v/>
      </c>
    </row>
    <row r="219" customFormat="false" ht="13.8" hidden="false" customHeight="false" outlineLevel="0" collapsed="false">
      <c r="B219" s="25" t="str">
        <f aca="false">IF(D219="","",VLOOKUP(D219,'SKU Адыгейский'!$A$1:$B$150,2,0))</f>
        <v/>
      </c>
      <c r="C219" s="25" t="str">
        <f aca="false">IF(D219="","",VLOOKUP(D219, 'SKU Адыгейский'!$A$1:$C$150,3,0))</f>
        <v/>
      </c>
    </row>
    <row r="220" customFormat="false" ht="13.8" hidden="false" customHeight="false" outlineLevel="0" collapsed="false">
      <c r="B220" s="25" t="str">
        <f aca="false">IF(D220="","",VLOOKUP(D220,'SKU Адыгейский'!$A$1:$B$150,2,0))</f>
        <v/>
      </c>
      <c r="C220" s="25" t="str">
        <f aca="false">IF(D220="","",VLOOKUP(D220, 'SKU Адыгейский'!$A$1:$C$150,3,0))</f>
        <v/>
      </c>
    </row>
    <row r="221" customFormat="false" ht="13.8" hidden="false" customHeight="false" outlineLevel="0" collapsed="false">
      <c r="B221" s="25" t="str">
        <f aca="false">IF(D221="","",VLOOKUP(D221,'SKU Адыгейский'!$A$1:$B$150,2,0))</f>
        <v/>
      </c>
      <c r="C221" s="25" t="str">
        <f aca="false">IF(D221="","",VLOOKUP(D221, 'SKU Адыгейский'!$A$1:$C$150,3,0))</f>
        <v/>
      </c>
    </row>
    <row r="222" customFormat="false" ht="13.8" hidden="false" customHeight="false" outlineLevel="0" collapsed="false">
      <c r="B222" s="25" t="str">
        <f aca="false">IF(D222="","",VLOOKUP(D222,'SKU Адыгейский'!$A$1:$B$150,2,0))</f>
        <v/>
      </c>
      <c r="C222" s="25" t="str">
        <f aca="false">IF(D222="","",VLOOKUP(D222, 'SKU Адыгейский'!$A$1:$C$150,3,0))</f>
        <v/>
      </c>
    </row>
    <row r="223" customFormat="false" ht="13.8" hidden="false" customHeight="false" outlineLevel="0" collapsed="false">
      <c r="B223" s="25" t="str">
        <f aca="false">IF(D223="","",VLOOKUP(D223,'SKU Адыгейский'!$A$1:$B$150,2,0))</f>
        <v/>
      </c>
      <c r="C223" s="25" t="str">
        <f aca="false">IF(D223="","",VLOOKUP(D223, 'SKU Адыгейский'!$A$1:$C$150,3,0))</f>
        <v/>
      </c>
    </row>
    <row r="224" customFormat="false" ht="13.8" hidden="false" customHeight="false" outlineLevel="0" collapsed="false">
      <c r="B224" s="25" t="str">
        <f aca="false">IF(D224="","",VLOOKUP(D224,'SKU Адыгейский'!$A$1:$B$150,2,0))</f>
        <v/>
      </c>
      <c r="C224" s="25" t="str">
        <f aca="false">IF(D224="","",VLOOKUP(D224, 'SKU Адыгейский'!$A$1:$C$150,3,0))</f>
        <v/>
      </c>
    </row>
    <row r="225" customFormat="false" ht="13.8" hidden="false" customHeight="false" outlineLevel="0" collapsed="false">
      <c r="B225" s="25" t="str">
        <f aca="false">IF(D225="","",VLOOKUP(D225,'SKU Адыгейский'!$A$1:$B$150,2,0))</f>
        <v/>
      </c>
      <c r="C225" s="25" t="str">
        <f aca="false">IF(D225="","",VLOOKUP(D225, 'SKU Адыгейский'!$A$1:$C$150,3,0))</f>
        <v/>
      </c>
    </row>
    <row r="226" customFormat="false" ht="13.8" hidden="false" customHeight="false" outlineLevel="0" collapsed="false">
      <c r="B226" s="25" t="str">
        <f aca="false">IF(D226="","",VLOOKUP(D226,'SKU Адыгейский'!$A$1:$B$150,2,0))</f>
        <v/>
      </c>
      <c r="C226" s="25" t="str">
        <f aca="false">IF(D226="","",VLOOKUP(D226, 'SKU Адыгейский'!$A$1:$C$150,3,0))</f>
        <v/>
      </c>
    </row>
    <row r="227" customFormat="false" ht="13.8" hidden="false" customHeight="false" outlineLevel="0" collapsed="false">
      <c r="B227" s="25" t="str">
        <f aca="false">IF(D227="","",VLOOKUP(D227,'SKU Адыгейский'!$A$1:$B$150,2,0))</f>
        <v/>
      </c>
      <c r="C227" s="25" t="str">
        <f aca="false">IF(D227="","",VLOOKUP(D227, 'SKU Адыгейский'!$A$1:$C$150,3,0))</f>
        <v/>
      </c>
    </row>
    <row r="228" customFormat="false" ht="13.8" hidden="false" customHeight="false" outlineLevel="0" collapsed="false">
      <c r="B228" s="25" t="str">
        <f aca="false">IF(D228="","",VLOOKUP(D228,'SKU Адыгейский'!$A$1:$B$150,2,0))</f>
        <v/>
      </c>
      <c r="C228" s="25" t="str">
        <f aca="false">IF(D228="","",VLOOKUP(D228, 'SKU Адыгейский'!$A$1:$C$150,3,0))</f>
        <v/>
      </c>
    </row>
    <row r="229" customFormat="false" ht="13.8" hidden="false" customHeight="false" outlineLevel="0" collapsed="false">
      <c r="B229" s="25" t="str">
        <f aca="false">IF(D229="","",VLOOKUP(D229,'SKU Адыгейский'!$A$1:$B$150,2,0))</f>
        <v/>
      </c>
      <c r="C229" s="25" t="str">
        <f aca="false">IF(D229="","",VLOOKUP(D229, 'SKU Адыгейский'!$A$1:$C$150,3,0))</f>
        <v/>
      </c>
    </row>
    <row r="230" customFormat="false" ht="13.8" hidden="false" customHeight="false" outlineLevel="0" collapsed="false">
      <c r="B230" s="25" t="str">
        <f aca="false">IF(D230="","",VLOOKUP(D230,'SKU Адыгейский'!$A$1:$B$150,2,0))</f>
        <v/>
      </c>
      <c r="C230" s="25" t="str">
        <f aca="false">IF(D230="","",VLOOKUP(D230, 'SKU Адыгейский'!$A$1:$C$150,3,0))</f>
        <v/>
      </c>
    </row>
    <row r="231" customFormat="false" ht="13.8" hidden="false" customHeight="false" outlineLevel="0" collapsed="false">
      <c r="B231" s="25" t="str">
        <f aca="false">IF(D231="","",VLOOKUP(D231,'SKU Адыгейский'!$A$1:$B$150,2,0))</f>
        <v/>
      </c>
      <c r="C231" s="25" t="str">
        <f aca="false">IF(D231="","",VLOOKUP(D231, 'SKU Адыгейский'!$A$1:$C$150,3,0))</f>
        <v/>
      </c>
    </row>
    <row r="232" customFormat="false" ht="13.8" hidden="false" customHeight="false" outlineLevel="0" collapsed="false">
      <c r="B232" s="25" t="str">
        <f aca="false">IF(D232="","",VLOOKUP(D232,'SKU Адыгейский'!$A$1:$B$150,2,0))</f>
        <v/>
      </c>
      <c r="C232" s="25" t="str">
        <f aca="false">IF(D232="","",VLOOKUP(D232, 'SKU Адыгейский'!$A$1:$C$150,3,0))</f>
        <v/>
      </c>
    </row>
    <row r="233" customFormat="false" ht="13.8" hidden="false" customHeight="false" outlineLevel="0" collapsed="false">
      <c r="B233" s="25" t="str">
        <f aca="false">IF(D233="","",VLOOKUP(D233,'SKU Адыгейский'!$A$1:$B$150,2,0))</f>
        <v/>
      </c>
      <c r="C233" s="25" t="str">
        <f aca="false">IF(D233="","",VLOOKUP(D233, 'SKU Адыгейский'!$A$1:$C$150,3,0))</f>
        <v/>
      </c>
    </row>
    <row r="234" customFormat="false" ht="13.8" hidden="false" customHeight="false" outlineLevel="0" collapsed="false">
      <c r="B234" s="25" t="str">
        <f aca="false">IF(D234="","",VLOOKUP(D234,'SKU Адыгейский'!$A$1:$B$150,2,0))</f>
        <v/>
      </c>
      <c r="C234" s="25" t="str">
        <f aca="false">IF(D234="","",VLOOKUP(D234, 'SKU Адыгейский'!$A$1:$C$150,3,0))</f>
        <v/>
      </c>
    </row>
    <row r="235" customFormat="false" ht="13.8" hidden="false" customHeight="false" outlineLevel="0" collapsed="false">
      <c r="B235" s="25" t="str">
        <f aca="false">IF(D235="","",VLOOKUP(D235,'SKU Адыгейский'!$A$1:$B$150,2,0))</f>
        <v/>
      </c>
      <c r="C235" s="25" t="str">
        <f aca="false">IF(D235="","",VLOOKUP(D235, 'SKU Адыгейский'!$A$1:$C$150,3,0))</f>
        <v/>
      </c>
    </row>
    <row r="236" customFormat="false" ht="13.8" hidden="false" customHeight="false" outlineLevel="0" collapsed="false">
      <c r="B236" s="25" t="str">
        <f aca="false">IF(D236="","",VLOOKUP(D236,'SKU Адыгейский'!$A$1:$B$150,2,0))</f>
        <v/>
      </c>
      <c r="C236" s="25" t="str">
        <f aca="false">IF(D236="","",VLOOKUP(D236, 'SKU Адыгейский'!$A$1:$C$150,3,0))</f>
        <v/>
      </c>
    </row>
    <row r="237" customFormat="false" ht="13.8" hidden="false" customHeight="false" outlineLevel="0" collapsed="false">
      <c r="B237" s="25" t="str">
        <f aca="false">IF(D237="","",VLOOKUP(D237,'SKU Адыгейский'!$A$1:$B$150,2,0))</f>
        <v/>
      </c>
      <c r="C237" s="25" t="str">
        <f aca="false">IF(D237="","",VLOOKUP(D237, 'SKU Адыгейский'!$A$1:$C$150,3,0))</f>
        <v/>
      </c>
    </row>
    <row r="238" customFormat="false" ht="13.8" hidden="false" customHeight="false" outlineLevel="0" collapsed="false">
      <c r="B238" s="25" t="str">
        <f aca="false">IF(D238="","",VLOOKUP(D238,'SKU Адыгейский'!$A$1:$B$150,2,0))</f>
        <v/>
      </c>
      <c r="C238" s="25" t="str">
        <f aca="false">IF(D238="","",VLOOKUP(D238, 'SKU Адыгейский'!$A$1:$C$150,3,0))</f>
        <v/>
      </c>
    </row>
    <row r="239" customFormat="false" ht="13.8" hidden="false" customHeight="false" outlineLevel="0" collapsed="false">
      <c r="B239" s="25" t="str">
        <f aca="false">IF(D239="","",VLOOKUP(D239,'SKU Адыгейский'!$A$1:$B$150,2,0))</f>
        <v/>
      </c>
      <c r="C239" s="25" t="str">
        <f aca="false">IF(D239="","",VLOOKUP(D239, 'SKU Адыгейский'!$A$1:$C$150,3,0))</f>
        <v/>
      </c>
    </row>
    <row r="240" customFormat="false" ht="13.8" hidden="false" customHeight="false" outlineLevel="0" collapsed="false">
      <c r="B240" s="25" t="str">
        <f aca="false">IF(D240="","",VLOOKUP(D240,'SKU Адыгейский'!$A$1:$B$150,2,0))</f>
        <v/>
      </c>
      <c r="C240" s="25" t="str">
        <f aca="false">IF(D240="","",VLOOKUP(D240, 'SKU Адыгейский'!$A$1:$C$150,3,0))</f>
        <v/>
      </c>
    </row>
    <row r="241" customFormat="false" ht="13.8" hidden="false" customHeight="false" outlineLevel="0" collapsed="false">
      <c r="B241" s="25" t="str">
        <f aca="false">IF(D241="","",VLOOKUP(D241,'SKU Адыгейский'!$A$1:$B$150,2,0))</f>
        <v/>
      </c>
      <c r="C241" s="25" t="str">
        <f aca="false">IF(D241="","",VLOOKUP(D241, 'SKU Адыгейский'!$A$1:$C$150,3,0))</f>
        <v/>
      </c>
    </row>
    <row r="242" customFormat="false" ht="13.8" hidden="false" customHeight="false" outlineLevel="0" collapsed="false">
      <c r="B242" s="25" t="str">
        <f aca="false">IF(D242="","",VLOOKUP(D242,'SKU Адыгейский'!$A$1:$B$150,2,0))</f>
        <v/>
      </c>
      <c r="C242" s="25" t="str">
        <f aca="false">IF(D242="","",VLOOKUP(D242, 'SKU Адыгейский'!$A$1:$C$150,3,0))</f>
        <v/>
      </c>
    </row>
    <row r="243" customFormat="false" ht="13.8" hidden="false" customHeight="false" outlineLevel="0" collapsed="false">
      <c r="B243" s="25" t="str">
        <f aca="false">IF(D243="","",VLOOKUP(D243,'SKU Адыгейский'!$A$1:$B$150,2,0))</f>
        <v/>
      </c>
      <c r="C243" s="25" t="str">
        <f aca="false">IF(D243="","",VLOOKUP(D243, 'SKU Адыгейский'!$A$1:$C$150,3,0))</f>
        <v/>
      </c>
    </row>
    <row r="244" customFormat="false" ht="13.8" hidden="false" customHeight="false" outlineLevel="0" collapsed="false">
      <c r="B244" s="25" t="str">
        <f aca="false">IF(D244="","",VLOOKUP(D244,'SKU Адыгейский'!$A$1:$B$150,2,0))</f>
        <v/>
      </c>
      <c r="C244" s="25" t="str">
        <f aca="false">IF(D244="","",VLOOKUP(D244, 'SKU Адыгейский'!$A$1:$C$150,3,0))</f>
        <v/>
      </c>
    </row>
    <row r="245" customFormat="false" ht="13.8" hidden="false" customHeight="false" outlineLevel="0" collapsed="false">
      <c r="B245" s="25" t="str">
        <f aca="false">IF(D245="","",VLOOKUP(D245,'SKU Адыгейский'!$A$1:$B$150,2,0))</f>
        <v/>
      </c>
      <c r="C245" s="25" t="str">
        <f aca="false">IF(D245="","",VLOOKUP(D245, 'SKU Адыгейский'!$A$1:$C$150,3,0))</f>
        <v/>
      </c>
    </row>
    <row r="246" customFormat="false" ht="13.8" hidden="false" customHeight="false" outlineLevel="0" collapsed="false">
      <c r="B246" s="25" t="str">
        <f aca="false">IF(D246="","",VLOOKUP(D246,'SKU Адыгейский'!$A$1:$B$150,2,0))</f>
        <v/>
      </c>
      <c r="C246" s="25" t="str">
        <f aca="false">IF(D246="","",VLOOKUP(D246, 'SKU Адыгейский'!$A$1:$C$150,3,0))</f>
        <v/>
      </c>
    </row>
    <row r="247" customFormat="false" ht="13.8" hidden="false" customHeight="false" outlineLevel="0" collapsed="false">
      <c r="B247" s="25" t="str">
        <f aca="false">IF(D247="","",VLOOKUP(D247,'SKU Адыгейский'!$A$1:$B$150,2,0))</f>
        <v/>
      </c>
      <c r="C247" s="25" t="str">
        <f aca="false">IF(D247="","",VLOOKUP(D247, 'SKU Адыгейский'!$A$1:$C$150,3,0))</f>
        <v/>
      </c>
    </row>
    <row r="248" customFormat="false" ht="13.8" hidden="false" customHeight="false" outlineLevel="0" collapsed="false">
      <c r="B248" s="25" t="str">
        <f aca="false">IF(D248="","",VLOOKUP(D248,'SKU Адыгейский'!$A$1:$B$150,2,0))</f>
        <v/>
      </c>
      <c r="C248" s="25" t="str">
        <f aca="false">IF(D248="","",VLOOKUP(D248, 'SKU Адыгейский'!$A$1:$C$150,3,0))</f>
        <v/>
      </c>
    </row>
    <row r="249" customFormat="false" ht="13.8" hidden="false" customHeight="false" outlineLevel="0" collapsed="false">
      <c r="B249" s="25" t="str">
        <f aca="false">IF(D249="","",VLOOKUP(D249,'SKU Адыгейский'!$A$1:$B$150,2,0))</f>
        <v/>
      </c>
      <c r="C249" s="25" t="str">
        <f aca="false">IF(D249="","",VLOOKUP(D249, 'SKU Адыгейский'!$A$1:$C$150,3,0))</f>
        <v/>
      </c>
    </row>
    <row r="250" customFormat="false" ht="13.8" hidden="false" customHeight="false" outlineLevel="0" collapsed="false">
      <c r="B250" s="25" t="str">
        <f aca="false">IF(D250="","",VLOOKUP(D250,'SKU Адыгейский'!$A$1:$B$150,2,0))</f>
        <v/>
      </c>
      <c r="C250" s="25" t="str">
        <f aca="false">IF(D250="","",VLOOKUP(D250, 'SKU Адыгейский'!$A$1:$C$150,3,0))</f>
        <v/>
      </c>
    </row>
    <row r="251" customFormat="false" ht="13.8" hidden="false" customHeight="false" outlineLevel="0" collapsed="false">
      <c r="B251" s="25" t="str">
        <f aca="false">IF(D251="","",VLOOKUP(D251,'SKU Адыгейский'!$A$1:$B$150,2,0))</f>
        <v/>
      </c>
      <c r="C251" s="25" t="str">
        <f aca="false">IF(D251="","",VLOOKUP(D251, 'SKU Адыгейский'!$A$1:$C$150,3,0))</f>
        <v/>
      </c>
    </row>
    <row r="252" customFormat="false" ht="13.8" hidden="false" customHeight="false" outlineLevel="0" collapsed="false">
      <c r="B252" s="25" t="str">
        <f aca="false">IF(D252="","",VLOOKUP(D252,'SKU Адыгейский'!$A$1:$B$150,2,0))</f>
        <v/>
      </c>
      <c r="C252" s="25" t="str">
        <f aca="false">IF(D252="","",VLOOKUP(D252, 'SKU Адыгейский'!$A$1:$C$150,3,0))</f>
        <v/>
      </c>
    </row>
    <row r="253" customFormat="false" ht="13.8" hidden="false" customHeight="false" outlineLevel="0" collapsed="false">
      <c r="B253" s="25" t="str">
        <f aca="false">IF(D253="","",VLOOKUP(D253,'SKU Адыгейский'!$A$1:$B$150,2,0))</f>
        <v/>
      </c>
      <c r="C253" s="25" t="str">
        <f aca="false">IF(D253="","",VLOOKUP(D253, 'SKU Адыгейский'!$A$1:$C$150,3,0))</f>
        <v/>
      </c>
    </row>
    <row r="254" customFormat="false" ht="13.8" hidden="false" customHeight="false" outlineLevel="0" collapsed="false">
      <c r="B254" s="25" t="str">
        <f aca="false">IF(D254="","",VLOOKUP(D254,'SKU Адыгейский'!$A$1:$B$150,2,0))</f>
        <v/>
      </c>
      <c r="C254" s="25" t="str">
        <f aca="false">IF(D254="","",VLOOKUP(D254, 'SKU Адыгейский'!$A$1:$C$150,3,0))</f>
        <v/>
      </c>
    </row>
    <row r="255" customFormat="false" ht="13.8" hidden="false" customHeight="false" outlineLevel="0" collapsed="false">
      <c r="B255" s="25" t="str">
        <f aca="false">IF(D255="","",VLOOKUP(D255,'SKU Адыгейский'!$A$1:$B$150,2,0))</f>
        <v/>
      </c>
      <c r="C255" s="25" t="str">
        <f aca="false">IF(D255="","",VLOOKUP(D255, 'SKU Адыгейский'!$A$1:$C$150,3,0))</f>
        <v/>
      </c>
    </row>
    <row r="256" customFormat="false" ht="13.8" hidden="false" customHeight="false" outlineLevel="0" collapsed="false">
      <c r="B256" s="25" t="str">
        <f aca="false">IF(D256="","",VLOOKUP(D256,'SKU Адыгейский'!$A$1:$B$150,2,0))</f>
        <v/>
      </c>
      <c r="C256" s="25" t="str">
        <f aca="false">IF(D256="","",VLOOKUP(D256, 'SKU Адыгейский'!$A$1:$C$150,3,0))</f>
        <v/>
      </c>
    </row>
    <row r="257" customFormat="false" ht="13.8" hidden="false" customHeight="false" outlineLevel="0" collapsed="false">
      <c r="B257" s="25" t="str">
        <f aca="false">IF(D257="","",VLOOKUP(D257,'SKU Адыгейский'!$A$1:$B$150,2,0))</f>
        <v/>
      </c>
      <c r="C257" s="25" t="str">
        <f aca="false">IF(D257="","",VLOOKUP(D257, 'SKU Адыгейский'!$A$1:$C$150,3,0))</f>
        <v/>
      </c>
    </row>
    <row r="258" customFormat="false" ht="13.8" hidden="false" customHeight="false" outlineLevel="0" collapsed="false">
      <c r="B258" s="25" t="str">
        <f aca="false">IF(D258="","",VLOOKUP(D258,'SKU Адыгейский'!$A$1:$B$150,2,0))</f>
        <v/>
      </c>
      <c r="C258" s="25" t="str">
        <f aca="false">IF(D258="","",VLOOKUP(D258, 'SKU Адыгейский'!$A$1:$C$150,3,0))</f>
        <v/>
      </c>
    </row>
    <row r="259" customFormat="false" ht="13.8" hidden="false" customHeight="false" outlineLevel="0" collapsed="false">
      <c r="B259" s="25" t="str">
        <f aca="false">IF(D259="","",VLOOKUP(D259,'SKU Адыгейский'!$A$1:$B$150,2,0))</f>
        <v/>
      </c>
      <c r="C259" s="25" t="str">
        <f aca="false">IF(D259="","",VLOOKUP(D259, 'SKU Адыгейский'!$A$1:$C$150,3,0))</f>
        <v/>
      </c>
    </row>
    <row r="260" customFormat="false" ht="13.8" hidden="false" customHeight="false" outlineLevel="0" collapsed="false">
      <c r="B260" s="25" t="str">
        <f aca="false">IF(D260="","",VLOOKUP(D260,'SKU Адыгейский'!$A$1:$B$150,2,0))</f>
        <v/>
      </c>
      <c r="C260" s="25" t="str">
        <f aca="false">IF(D260="","",VLOOKUP(D260, 'SKU Адыгейский'!$A$1:$C$150,3,0))</f>
        <v/>
      </c>
    </row>
    <row r="261" customFormat="false" ht="13.8" hidden="false" customHeight="false" outlineLevel="0" collapsed="false">
      <c r="B261" s="25" t="str">
        <f aca="false">IF(D261="","",VLOOKUP(D261,'SKU Адыгейский'!$A$1:$B$150,2,0))</f>
        <v/>
      </c>
      <c r="C261" s="25" t="str">
        <f aca="false">IF(D261="","",VLOOKUP(D261, 'SKU Адыгейский'!$A$1:$C$150,3,0))</f>
        <v/>
      </c>
    </row>
    <row r="262" customFormat="false" ht="13.8" hidden="false" customHeight="false" outlineLevel="0" collapsed="false">
      <c r="B262" s="25" t="str">
        <f aca="false">IF(D262="","",VLOOKUP(D262,'SKU Адыгейский'!$A$1:$B$150,2,0))</f>
        <v/>
      </c>
      <c r="C262" s="25" t="str">
        <f aca="false">IF(D262="","",VLOOKUP(D262, 'SKU Адыгейский'!$A$1:$C$150,3,0))</f>
        <v/>
      </c>
    </row>
    <row r="263" customFormat="false" ht="13.8" hidden="false" customHeight="false" outlineLevel="0" collapsed="false">
      <c r="B263" s="25" t="str">
        <f aca="false">IF(D263="","",VLOOKUP(D263,'SKU Адыгейский'!$A$1:$B$150,2,0))</f>
        <v/>
      </c>
      <c r="C263" s="25" t="str">
        <f aca="false">IF(D263="","",VLOOKUP(D263, 'SKU Адыгейский'!$A$1:$C$150,3,0))</f>
        <v/>
      </c>
    </row>
    <row r="264" customFormat="false" ht="13.8" hidden="false" customHeight="false" outlineLevel="0" collapsed="false">
      <c r="B264" s="25" t="str">
        <f aca="false">IF(D264="","",VLOOKUP(D264,'SKU Адыгейский'!$A$1:$B$150,2,0))</f>
        <v/>
      </c>
      <c r="C264" s="25" t="str">
        <f aca="false">IF(D264="","",VLOOKUP(D264, 'SKU Адыгейский'!$A$1:$C$150,3,0))</f>
        <v/>
      </c>
    </row>
    <row r="265" customFormat="false" ht="13.8" hidden="false" customHeight="false" outlineLevel="0" collapsed="false">
      <c r="B265" s="25" t="str">
        <f aca="false">IF(D265="","",VLOOKUP(D265,'SKU Адыгейский'!$A$1:$B$150,2,0))</f>
        <v/>
      </c>
      <c r="C265" s="25" t="str">
        <f aca="false">IF(D265="","",VLOOKUP(D265, 'SKU Адыгейский'!$A$1:$C$150,3,0))</f>
        <v/>
      </c>
    </row>
    <row r="266" customFormat="false" ht="13.8" hidden="false" customHeight="false" outlineLevel="0" collapsed="false">
      <c r="B266" s="25" t="str">
        <f aca="false">IF(D266="","",VLOOKUP(D266,'SKU Адыгейский'!$A$1:$B$150,2,0))</f>
        <v/>
      </c>
      <c r="C266" s="25" t="str">
        <f aca="false">IF(D266="","",VLOOKUP(D266, 'SKU Адыгейский'!$A$1:$C$150,3,0))</f>
        <v/>
      </c>
    </row>
    <row r="267" customFormat="false" ht="13.8" hidden="false" customHeight="false" outlineLevel="0" collapsed="false">
      <c r="B267" s="25" t="str">
        <f aca="false">IF(D267="","",VLOOKUP(D267,'SKU Адыгейский'!$A$1:$B$150,2,0))</f>
        <v/>
      </c>
      <c r="C267" s="25" t="str">
        <f aca="false">IF(D267="","",VLOOKUP(D267, 'SKU Адыгейский'!$A$1:$C$150,3,0))</f>
        <v/>
      </c>
    </row>
    <row r="268" customFormat="false" ht="13.8" hidden="false" customHeight="false" outlineLevel="0" collapsed="false">
      <c r="B268" s="25" t="str">
        <f aca="false">IF(D268="","",VLOOKUP(D268,'SKU Адыгейский'!$A$1:$B$150,2,0))</f>
        <v/>
      </c>
      <c r="C268" s="25" t="str">
        <f aca="false">IF(D268="","",VLOOKUP(D268, 'SKU Адыгейский'!$A$1:$C$150,3,0))</f>
        <v/>
      </c>
    </row>
    <row r="269" customFormat="false" ht="13.8" hidden="false" customHeight="false" outlineLevel="0" collapsed="false">
      <c r="B269" s="25" t="str">
        <f aca="false">IF(D269="","",VLOOKUP(D269,'SKU Адыгейский'!$A$1:$B$150,2,0))</f>
        <v/>
      </c>
      <c r="C269" s="25" t="str">
        <f aca="false">IF(D269="","",VLOOKUP(D269, 'SKU Адыгейский'!$A$1:$C$150,3,0))</f>
        <v/>
      </c>
    </row>
    <row r="270" customFormat="false" ht="13.8" hidden="false" customHeight="false" outlineLevel="0" collapsed="false">
      <c r="B270" s="25" t="str">
        <f aca="false">IF(D270="","",VLOOKUP(D270,'SKU Адыгейский'!$A$1:$B$150,2,0))</f>
        <v/>
      </c>
      <c r="C270" s="25" t="str">
        <f aca="false">IF(D270="","",VLOOKUP(D270, 'SKU Адыгейский'!$A$1:$C$150,3,0))</f>
        <v/>
      </c>
    </row>
    <row r="271" customFormat="false" ht="13.8" hidden="false" customHeight="false" outlineLevel="0" collapsed="false">
      <c r="B271" s="25" t="str">
        <f aca="false">IF(D271="","",VLOOKUP(D271,'SKU Адыгейский'!$A$1:$B$150,2,0))</f>
        <v/>
      </c>
      <c r="C271" s="25" t="str">
        <f aca="false">IF(D271="","",VLOOKUP(D271, 'SKU Адыгейский'!$A$1:$C$150,3,0))</f>
        <v/>
      </c>
    </row>
    <row r="272" customFormat="false" ht="13.8" hidden="false" customHeight="false" outlineLevel="0" collapsed="false">
      <c r="B272" s="25" t="str">
        <f aca="false">IF(D272="","",VLOOKUP(D272,'SKU Адыгейский'!$A$1:$B$150,2,0))</f>
        <v/>
      </c>
      <c r="C272" s="25" t="str">
        <f aca="false">IF(D272="","",VLOOKUP(D272, 'SKU Адыгейский'!$A$1:$C$150,3,0))</f>
        <v/>
      </c>
    </row>
    <row r="273" customFormat="false" ht="13.8" hidden="false" customHeight="false" outlineLevel="0" collapsed="false">
      <c r="C273" s="25" t="str">
        <f aca="false">IF(D273="","",VLOOKUP(D273, 'SKU Адыгейский'!$A$1:$C$150,3,0))</f>
        <v/>
      </c>
    </row>
    <row r="274" customFormat="false" ht="13.8" hidden="false" customHeight="false" outlineLevel="0" collapsed="false">
      <c r="C274" s="25" t="str">
        <f aca="false">IF(D274="","",VLOOKUP(D274, 'SKU Адыгейский'!$A$1:$C$150,3,0))</f>
        <v/>
      </c>
    </row>
    <row r="275" customFormat="false" ht="13.8" hidden="false" customHeight="false" outlineLevel="0" collapsed="false">
      <c r="C275" s="25" t="str">
        <f aca="false">IF(D275="","",VLOOKUP(D275, 'SKU Адыгейский'!$A$1:$C$150,3,0))</f>
        <v/>
      </c>
    </row>
    <row r="276" customFormat="false" ht="13.8" hidden="false" customHeight="false" outlineLevel="0" collapsed="false">
      <c r="C276" s="25" t="str">
        <f aca="false">IF(D276="","",VLOOKUP(D276, 'SKU Адыгейский'!$A$1:$C$150,3,0))</f>
        <v/>
      </c>
    </row>
    <row r="277" customFormat="false" ht="13.8" hidden="false" customHeight="false" outlineLevel="0" collapsed="false">
      <c r="C277" s="25" t="str">
        <f aca="false">IF(D277="","",VLOOKUP(D277, 'SKU Адыгейский'!$A$1:$C$150,3,0))</f>
        <v/>
      </c>
    </row>
    <row r="278" customFormat="false" ht="13.8" hidden="false" customHeight="false" outlineLevel="0" collapsed="false">
      <c r="C278" s="25" t="str">
        <f aca="false">IF(D278="","",VLOOKUP(D278, 'SKU Адыгейский'!$A$1:$C$150,3,0))</f>
        <v/>
      </c>
    </row>
    <row r="279" customFormat="false" ht="13.8" hidden="false" customHeight="false" outlineLevel="0" collapsed="false">
      <c r="C279" s="25" t="str">
        <f aca="false">IF(D279="","",VLOOKUP(D279, 'SKU Адыгейский'!$A$1:$C$150,3,0))</f>
        <v/>
      </c>
    </row>
    <row r="280" customFormat="false" ht="13.8" hidden="false" customHeight="false" outlineLevel="0" collapsed="false">
      <c r="C280" s="25" t="str">
        <f aca="false">IF(D280="","",VLOOKUP(D280, 'SKU Адыгейский'!$A$1:$C$150,3,0))</f>
        <v/>
      </c>
    </row>
    <row r="281" customFormat="false" ht="13.8" hidden="false" customHeight="false" outlineLevel="0" collapsed="false">
      <c r="C281" s="25" t="str">
        <f aca="false">IF(D281="","",VLOOKUP(D281, 'SKU Адыгейский'!$A$1:$C$150,3,0))</f>
        <v/>
      </c>
    </row>
    <row r="282" customFormat="false" ht="13.8" hidden="false" customHeight="false" outlineLevel="0" collapsed="false">
      <c r="C282" s="25" t="str">
        <f aca="false">IF(D282="","",VLOOKUP(D282, 'SKU Адыгейский'!$A$1:$C$150,3,0))</f>
        <v/>
      </c>
    </row>
    <row r="283" customFormat="false" ht="13.8" hidden="false" customHeight="false" outlineLevel="0" collapsed="false">
      <c r="C283" s="25" t="str">
        <f aca="false">IF(D283="","",VLOOKUP(D283, 'SKU Адыгейский'!$A$1:$C$150,3,0))</f>
        <v/>
      </c>
    </row>
    <row r="284" customFormat="false" ht="13.8" hidden="false" customHeight="false" outlineLevel="0" collapsed="false">
      <c r="C284" s="25" t="str">
        <f aca="false">IF(D284="","",VLOOKUP(D284, 'SKU Адыгейский'!$A$1:$C$150,3,0))</f>
        <v/>
      </c>
    </row>
    <row r="285" customFormat="false" ht="13.8" hidden="false" customHeight="false" outlineLevel="0" collapsed="false">
      <c r="C285" s="25" t="str">
        <f aca="false">IF(D285="","",VLOOKUP(D285, 'SKU Адыгейский'!$A$1:$C$150,3,0))</f>
        <v/>
      </c>
    </row>
    <row r="286" customFormat="false" ht="13.8" hidden="false" customHeight="false" outlineLevel="0" collapsed="false">
      <c r="C286" s="25" t="str">
        <f aca="false">IF(D286="","",VLOOKUP(D286, 'SKU Адыгейский'!$A$1:$C$150,3,0))</f>
        <v/>
      </c>
    </row>
    <row r="287" customFormat="false" ht="13.8" hidden="false" customHeight="false" outlineLevel="0" collapsed="false">
      <c r="C287" s="25" t="str">
        <f aca="false">IF(D287="","",VLOOKUP(D287, 'SKU Адыгейский'!$A$1:$C$150,3,0))</f>
        <v/>
      </c>
    </row>
    <row r="288" customFormat="false" ht="13.8" hidden="false" customHeight="false" outlineLevel="0" collapsed="false">
      <c r="C288" s="25" t="str">
        <f aca="false">IF(D288="","",VLOOKUP(D288, 'SKU Адыгейский'!$A$1:$C$150,3,0))</f>
        <v/>
      </c>
    </row>
    <row r="289" customFormat="false" ht="13.8" hidden="false" customHeight="false" outlineLevel="0" collapsed="false">
      <c r="C289" s="25" t="str">
        <f aca="false">IF(D289="","",VLOOKUP(D289, 'SKU Адыгейский'!$A$1:$C$150,3,0))</f>
        <v/>
      </c>
    </row>
    <row r="290" customFormat="false" ht="13.8" hidden="false" customHeight="false" outlineLevel="0" collapsed="false">
      <c r="C290" s="25" t="str">
        <f aca="false">IF(D290="","",VLOOKUP(D290, 'SKU Адыгейский'!$A$1:$C$150,3,0))</f>
        <v/>
      </c>
    </row>
    <row r="291" customFormat="false" ht="13.8" hidden="false" customHeight="false" outlineLevel="0" collapsed="false">
      <c r="C291" s="25" t="str">
        <f aca="false">IF(D291="","",VLOOKUP(D291, 'SKU Адыгейский'!$A$1:$C$150,3,0))</f>
        <v/>
      </c>
    </row>
    <row r="292" customFormat="false" ht="13.8" hidden="false" customHeight="false" outlineLevel="0" collapsed="false">
      <c r="C292" s="25" t="str">
        <f aca="false">IF(D292="","",VLOOKUP(D292, 'SKU Адыгейский'!$A$1:$C$150,3,0))</f>
        <v/>
      </c>
    </row>
    <row r="293" customFormat="false" ht="13.8" hidden="false" customHeight="false" outlineLevel="0" collapsed="false">
      <c r="C293" s="25" t="str">
        <f aca="false">IF(D293="","",VLOOKUP(D293, 'SKU Адыгейский'!$A$1:$C$150,3,0))</f>
        <v/>
      </c>
    </row>
    <row r="294" customFormat="false" ht="13.8" hidden="false" customHeight="false" outlineLevel="0" collapsed="false">
      <c r="C294" s="25" t="str">
        <f aca="false">IF(D294="","",VLOOKUP(D294, 'SKU Адыгейский'!$A$1:$C$150,3,0))</f>
        <v/>
      </c>
    </row>
    <row r="295" customFormat="false" ht="13.8" hidden="false" customHeight="false" outlineLevel="0" collapsed="false">
      <c r="C295" s="25" t="str">
        <f aca="false">IF(D295="","",VLOOKUP(D295, 'SKU Адыгейский'!$A$1:$C$150,3,0))</f>
        <v/>
      </c>
    </row>
    <row r="296" customFormat="false" ht="13.8" hidden="false" customHeight="false" outlineLevel="0" collapsed="false">
      <c r="C296" s="25" t="str">
        <f aca="false">IF(D296="","",VLOOKUP(D296, 'SKU Адыгейский'!$A$1:$C$150,3,0))</f>
        <v/>
      </c>
    </row>
    <row r="297" customFormat="false" ht="13.8" hidden="false" customHeight="false" outlineLevel="0" collapsed="false">
      <c r="C297" s="25" t="str">
        <f aca="false">IF(D297="","",VLOOKUP(D297, 'SKU Адыгейский'!$A$1:$C$150,3,0))</f>
        <v/>
      </c>
    </row>
    <row r="298" customFormat="false" ht="13.8" hidden="false" customHeight="false" outlineLevel="0" collapsed="false">
      <c r="C298" s="25" t="str">
        <f aca="false">IF(D298="","",VLOOKUP(D298, 'SKU Адыгейский'!$A$1:$C$150,3,0))</f>
        <v/>
      </c>
    </row>
    <row r="299" customFormat="false" ht="13.8" hidden="false" customHeight="false" outlineLevel="0" collapsed="false">
      <c r="C299" s="25" t="str">
        <f aca="false">IF(D299="","",VLOOKUP(D299, 'SKU Адыгейский'!$A$1:$C$150,3,0))</f>
        <v/>
      </c>
    </row>
    <row r="300" customFormat="false" ht="13.8" hidden="false" customHeight="false" outlineLevel="0" collapsed="false">
      <c r="C300" s="25" t="str">
        <f aca="false">IF(D300="","",VLOOKUP(D300, 'SKU Адыгейский'!$A$1:$C$150,3,0))</f>
        <v/>
      </c>
    </row>
    <row r="301" customFormat="false" ht="13.8" hidden="false" customHeight="false" outlineLevel="0" collapsed="false">
      <c r="C301" s="25" t="str">
        <f aca="false">IF(D301="","",VLOOKUP(D301, 'SKU Адыгейский'!$A$1:$C$150,3,0))</f>
        <v/>
      </c>
    </row>
    <row r="302" customFormat="false" ht="13.8" hidden="false" customHeight="false" outlineLevel="0" collapsed="false">
      <c r="C302" s="25" t="str">
        <f aca="false">IF(D302="","",VLOOKUP(D302, 'SKU Адыгейский'!$A$1:$C$150,3,0))</f>
        <v/>
      </c>
    </row>
    <row r="303" customFormat="false" ht="13.8" hidden="false" customHeight="false" outlineLevel="0" collapsed="false">
      <c r="C303" s="25" t="str">
        <f aca="false">IF(D303="","",VLOOKUP(D303, 'SKU Адыгейский'!$A$1:$C$150,3,0))</f>
        <v/>
      </c>
    </row>
    <row r="304" customFormat="false" ht="13.8" hidden="false" customHeight="false" outlineLevel="0" collapsed="false">
      <c r="C304" s="25" t="str">
        <f aca="false">IF(D304="","",VLOOKUP(D304, 'SKU Адыгейский'!$A$1:$C$150,3,0))</f>
        <v/>
      </c>
    </row>
    <row r="305" customFormat="false" ht="13.8" hidden="false" customHeight="false" outlineLevel="0" collapsed="false">
      <c r="C305" s="25" t="str">
        <f aca="false">IF(D305="","",VLOOKUP(D305, 'SKU Адыгейский'!$A$1:$C$150,3,0))</f>
        <v/>
      </c>
    </row>
    <row r="306" customFormat="false" ht="13.8" hidden="false" customHeight="false" outlineLevel="0" collapsed="false">
      <c r="C306" s="25" t="str">
        <f aca="false">IF(D306="","",VLOOKUP(D306, 'SKU Адыгейский'!$A$1:$C$150,3,0))</f>
        <v/>
      </c>
    </row>
    <row r="307" customFormat="false" ht="13.8" hidden="false" customHeight="false" outlineLevel="0" collapsed="false">
      <c r="C307" s="25" t="str">
        <f aca="false">IF(D307="","",VLOOKUP(D307, 'SKU Адыгейский'!$A$1:$C$150,3,0))</f>
        <v/>
      </c>
    </row>
    <row r="308" customFormat="false" ht="13.8" hidden="false" customHeight="false" outlineLevel="0" collapsed="false">
      <c r="C308" s="25" t="str">
        <f aca="false">IF(D308="","",VLOOKUP(D308, 'SKU Адыгейский'!$A$1:$C$150,3,0))</f>
        <v/>
      </c>
    </row>
    <row r="309" customFormat="false" ht="13.8" hidden="false" customHeight="false" outlineLevel="0" collapsed="false">
      <c r="C309" s="25" t="str">
        <f aca="false">IF(D309="","",VLOOKUP(D309, 'SKU Адыгейский'!$A$1:$C$150,3,0))</f>
        <v/>
      </c>
    </row>
    <row r="310" customFormat="false" ht="13.8" hidden="false" customHeight="false" outlineLevel="0" collapsed="false">
      <c r="C310" s="25" t="str">
        <f aca="false">IF(D310="","",VLOOKUP(D310, 'SKU Адыгейский'!$A$1:$C$150,3,0))</f>
        <v/>
      </c>
    </row>
    <row r="311" customFormat="false" ht="13.8" hidden="false" customHeight="false" outlineLevel="0" collapsed="false">
      <c r="C311" s="25" t="str">
        <f aca="false">IF(D311="","",VLOOKUP(D311, 'SKU Адыгейский'!$A$1:$C$150,3,0))</f>
        <v/>
      </c>
    </row>
    <row r="312" customFormat="false" ht="13.8" hidden="false" customHeight="false" outlineLevel="0" collapsed="false">
      <c r="C312" s="25" t="str">
        <f aca="false">IF(D312="","",VLOOKUP(D312, 'SKU Адыгейский'!$A$1:$C$150,3,0))</f>
        <v/>
      </c>
    </row>
    <row r="313" customFormat="false" ht="13.8" hidden="false" customHeight="false" outlineLevel="0" collapsed="false">
      <c r="C313" s="25" t="str">
        <f aca="false">IF(D313="","",VLOOKUP(D313, 'SKU Адыгейский'!$A$1:$C$150,3,0))</f>
        <v/>
      </c>
    </row>
    <row r="314" customFormat="false" ht="13.8" hidden="false" customHeight="false" outlineLevel="0" collapsed="false">
      <c r="C314" s="25" t="str">
        <f aca="false">IF(D314="","",VLOOKUP(D314, 'SKU Адыгейский'!$A$1:$C$150,3,0))</f>
        <v/>
      </c>
    </row>
    <row r="315" customFormat="false" ht="13.8" hidden="false" customHeight="false" outlineLevel="0" collapsed="false">
      <c r="C315" s="25" t="str">
        <f aca="false">IF(D315="","",VLOOKUP(D315, 'SKU Адыгейский'!$A$1:$C$150,3,0))</f>
        <v/>
      </c>
    </row>
    <row r="316" customFormat="false" ht="13.8" hidden="false" customHeight="false" outlineLevel="0" collapsed="false">
      <c r="C316" s="25" t="str">
        <f aca="false">IF(D316="","",VLOOKUP(D316, 'SKU Адыгейский'!$A$1:$C$150,3,0))</f>
        <v/>
      </c>
    </row>
    <row r="317" customFormat="false" ht="13.8" hidden="false" customHeight="false" outlineLevel="0" collapsed="false">
      <c r="C317" s="25" t="str">
        <f aca="false">IF(D317="","",VLOOKUP(D317, 'SKU Адыгейский'!$A$1:$C$150,3,0))</f>
        <v/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F3:F206">
    <cfRule type="expression" priority="2" aboveAverage="0" equalAverage="0" bottom="0" percent="0" rank="0" text="" dxfId="0">
      <formula>IF(H3="",0, F3)  &lt; - 0.05* IF(H3="",0,INDIRECT("C" &amp; ROW() - 1))</formula>
    </cfRule>
    <cfRule type="expression" priority="3" aboveAverage="0" equalAverage="0" bottom="0" percent="0" rank="0" text="" dxfId="1">
      <formula>AND(IF(H3="",0, F3)  &gt;= - 0.05* IF(H3="",0,INDIRECT("C" &amp; ROW() - 1)), IF(H3="",0, F3) &lt; 0)</formula>
    </cfRule>
    <cfRule type="expression" priority="4" aboveAverage="0" equalAverage="0" bottom="0" percent="0" rank="0" text="" dxfId="1">
      <formula>AND(H3="",0, F3)  &lt;= 0.05* IF(H3="",0,INDIRECT("C" &amp; ROW() - 1)), IF(H3="",0, F3) &gt; 0)</formula>
    </cfRule>
    <cfRule type="expression" priority="5" aboveAverage="0" equalAverage="0" bottom="0" percent="0" rank="0" text="" dxfId="3">
      <formula>IF(H3="",0,F3)  &gt; 0.05* IF(H3="",0,INDIRECT("C" &amp; ROW() - 1))</formula>
    </cfRule>
  </conditionalFormatting>
  <dataValidations count="2">
    <dataValidation allowBlank="true" operator="between" showDropDown="false" showErrorMessage="false" showInputMessage="true" sqref="B3:B272" type="list">
      <formula1>'План варок адыгейский'!$A$1:$A$102</formula1>
      <formula2>0</formula2>
    </dataValidation>
    <dataValidation allowBlank="true" operator="between" showDropDown="false" showErrorMessage="true" showInputMessage="true" sqref="D3:D60" type="list">
      <formula1>'SKU Милкпроджект'!$A$1:$A$137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0" width="36.05"/>
    <col collapsed="false" customWidth="true" hidden="false" outlineLevel="0" max="1025" min="2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2021-09-04T09:08:26Z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