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2" t="n">
        <v>1</v>
      </c>
      <c r="B2" s="2" t="n">
        <v>1</v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M1 = 0, "", M2 - M1)</f>
        <v/>
      </c>
      <c r="I2" s="2" t="inlineStr"/>
      <c r="J2" s="2">
        <f>IF(I2 = "-", -D1,G2)</f>
        <v/>
      </c>
      <c r="K2" s="2">
        <f>IF(I2 = "-", SUM(J$2:J2), 0)</f>
        <v/>
      </c>
      <c r="L2" s="2">
        <f>IF(I2="-",1,0)</f>
        <v/>
      </c>
      <c r="M2" s="2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2" t="n">
        <v>2</v>
      </c>
      <c r="B4" s="2" t="n">
        <v>1</v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M3 = 0, "", M4 - M3)</f>
        <v/>
      </c>
      <c r="I4" s="2" t="inlineStr"/>
      <c r="J4" s="2">
        <f>IF(I4 = "-", -D3,G4)</f>
        <v/>
      </c>
      <c r="K4" s="2">
        <f>IF(I4 = "-", SUM(J$2:J4), 0)</f>
        <v/>
      </c>
      <c r="L4" s="2">
        <f>IF(I4="-",1,0)</f>
        <v/>
      </c>
      <c r="M4" s="2">
        <f>IF(K4 = 0, M3, K4)</f>
        <v/>
      </c>
    </row>
    <row r="5">
      <c r="A5" s="3" t="inlineStr">
        <is>
          <t>-</t>
        </is>
      </c>
      <c r="B5" s="3" t="inlineStr">
        <is>
          <t>-</t>
        </is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M4 = 0, "", M5 - M4)</f>
        <v/>
      </c>
      <c r="I5" s="3" t="inlineStr">
        <is>
          <t>-</t>
        </is>
      </c>
      <c r="J5" s="3">
        <f>IF(I5 = "-", -D4,G5)</f>
        <v/>
      </c>
      <c r="K5" s="3">
        <f>IF(I5 = "-", SUM(J$2:J5), 0)</f>
        <v/>
      </c>
      <c r="L5" s="3">
        <f>IF(I5="-",1,0)</f>
        <v/>
      </c>
      <c r="M5" s="3">
        <f>IF(K5 = 0, M4, K5)</f>
        <v/>
      </c>
    </row>
    <row r="6">
      <c r="A6" s="2" t="n">
        <v>3</v>
      </c>
      <c r="B6" s="2" t="n">
        <v>1</v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M5 = 0, "", M6 - M5)</f>
        <v/>
      </c>
      <c r="I6" s="2" t="inlineStr"/>
      <c r="J6" s="2">
        <f>IF(I6 = "-", -D5,G6)</f>
        <v/>
      </c>
      <c r="K6" s="2">
        <f>IF(I6 = "-", SUM(J$2:J6), 0)</f>
        <v/>
      </c>
      <c r="L6" s="2">
        <f>IF(I6="-",1,0)</f>
        <v/>
      </c>
      <c r="M6" s="2">
        <f>IF(K6 = 0, M5, K6)</f>
        <v/>
      </c>
    </row>
    <row r="7">
      <c r="A7" s="3" t="inlineStr">
        <is>
          <t>-</t>
        </is>
      </c>
      <c r="B7" s="3" t="inlineStr">
        <is>
          <t>-</t>
        </is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M6 = 0, "", M7 - M6)</f>
        <v/>
      </c>
      <c r="I7" s="3" t="inlineStr">
        <is>
          <t>-</t>
        </is>
      </c>
      <c r="J7" s="3">
        <f>IF(I7 = "-", -D6,G7)</f>
        <v/>
      </c>
      <c r="K7" s="3">
        <f>IF(I7 = "-", SUM(J$2:J7), 0)</f>
        <v/>
      </c>
      <c r="L7" s="3">
        <f>IF(I7="-",1,0)</f>
        <v/>
      </c>
      <c r="M7" s="3">
        <f>IF(K7 = 0, M6, K7)</f>
        <v/>
      </c>
    </row>
    <row r="8">
      <c r="A8" s="2" t="n">
        <v>4</v>
      </c>
      <c r="B8" s="2" t="n">
        <v>1</v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M7 = 0, "", M8 - M7)</f>
        <v/>
      </c>
      <c r="I8" s="2" t="inlineStr"/>
      <c r="J8" s="2">
        <f>IF(I8 = "-", -D7,G8)</f>
        <v/>
      </c>
      <c r="K8" s="2">
        <f>IF(I8 = "-", SUM(J$2:J8), 0)</f>
        <v/>
      </c>
      <c r="L8" s="2">
        <f>IF(I8="-",1,0)</f>
        <v/>
      </c>
      <c r="M8" s="2">
        <f>IF(K8 = 0, M7, K8)</f>
        <v/>
      </c>
    </row>
    <row r="9">
      <c r="A9" s="3" t="inlineStr">
        <is>
          <t>-</t>
        </is>
      </c>
      <c r="B9" s="3" t="inlineStr">
        <is>
          <t>-</t>
        </is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M8 = 0, "", M9 - M8)</f>
        <v/>
      </c>
      <c r="I9" s="3" t="inlineStr">
        <is>
          <t>-</t>
        </is>
      </c>
      <c r="J9" s="3">
        <f>IF(I9 = "-", -D8,G9)</f>
        <v/>
      </c>
      <c r="K9" s="3">
        <f>IF(I9 = "-", SUM(J$2:J9), 0)</f>
        <v/>
      </c>
      <c r="L9" s="3">
        <f>IF(I9="-",1,0)</f>
        <v/>
      </c>
      <c r="M9" s="3">
        <f>IF(K9 = 0, M8, K9)</f>
        <v/>
      </c>
    </row>
    <row r="10">
      <c r="A10" s="2" t="n">
        <v>5</v>
      </c>
      <c r="B10" s="2" t="n">
        <v>1</v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M9 = 0, "", M10 - M9)</f>
        <v/>
      </c>
      <c r="I10" s="2" t="inlineStr"/>
      <c r="J10" s="2">
        <f>IF(I10 = "-", -D9,G10)</f>
        <v/>
      </c>
      <c r="K10" s="2">
        <f>IF(I10 = "-", SUM(J$2:J10), 0)</f>
        <v/>
      </c>
      <c r="L10" s="2">
        <f>IF(I10="-",1,0)</f>
        <v/>
      </c>
      <c r="M10" s="2">
        <f>IF(K10 = 0, M9, K10)</f>
        <v/>
      </c>
    </row>
    <row r="11">
      <c r="A11" s="3" t="inlineStr">
        <is>
          <t>-</t>
        </is>
      </c>
      <c r="B11" s="3" t="inlineStr">
        <is>
          <t>-</t>
        </is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M10 = 0, "", M11 - M10)</f>
        <v/>
      </c>
      <c r="I11" s="3" t="inlineStr">
        <is>
          <t>-</t>
        </is>
      </c>
      <c r="J11" s="3">
        <f>IF(I11 = "-", -D10,G11)</f>
        <v/>
      </c>
      <c r="K11" s="3">
        <f>IF(I11 = "-", SUM(J$2:J11), 0)</f>
        <v/>
      </c>
      <c r="L11" s="3">
        <f>IF(I11="-",1,0)</f>
        <v/>
      </c>
      <c r="M11" s="3">
        <f>IF(K11 = 0, M10, K11)</f>
        <v/>
      </c>
    </row>
    <row r="12">
      <c r="A12" s="2" t="n">
        <v>6</v>
      </c>
      <c r="B12" s="2" t="n">
        <v>1</v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"ВкусВилл", 45%, 0,28 кг, т/ф</t>
        </is>
      </c>
      <c r="G12" s="2" t="n">
        <v>758.8800000000001</v>
      </c>
      <c r="H12" s="2">
        <f>IF(M12 - M11 = 0, "", M12 - M11)</f>
        <v/>
      </c>
      <c r="I12" s="2" t="inlineStr"/>
      <c r="J12" s="2">
        <f>IF(I12 = "-", -D11,G12)</f>
        <v/>
      </c>
      <c r="K12" s="2">
        <f>IF(I12 = "-", SUM(J$2:J12), 0)</f>
        <v/>
      </c>
      <c r="L12" s="2">
        <f>IF(I12="-",1,0)</f>
        <v/>
      </c>
      <c r="M12" s="2">
        <f>IF(K12 = 0, M11, K12)</f>
        <v/>
      </c>
    </row>
    <row r="13">
      <c r="A13" s="2" t="n">
        <v>6</v>
      </c>
      <c r="B13" s="2" t="n">
        <v>1</v>
      </c>
      <c r="C13" s="2" t="inlineStr">
        <is>
          <t xml:space="preserve">2.7 Альче </t>
        </is>
      </c>
      <c r="D13" s="2" t="n">
        <v>850</v>
      </c>
      <c r="E13" s="2" t="inlineStr">
        <is>
          <t>Сулугуни</t>
        </is>
      </c>
      <c r="F13" s="2" t="inlineStr">
        <is>
          <t>Сулугуни "Умалат", 45%, 0,28 кг, т/ф, (8 шт)</t>
        </is>
      </c>
      <c r="G13" s="2" t="n">
        <v>91.11999999999989</v>
      </c>
      <c r="H13" s="2">
        <f>IF(M13 - M12 = 0, "", M13 - M12)</f>
        <v/>
      </c>
      <c r="I13" s="2" t="inlineStr"/>
      <c r="J13" s="2">
        <f>IF(I13 = "-", -D12,G13)</f>
        <v/>
      </c>
      <c r="K13" s="2">
        <f>IF(I13 = "-", SUM(J$2:J13), 0)</f>
        <v/>
      </c>
      <c r="L13" s="2">
        <f>IF(I13="-",1,0)</f>
        <v/>
      </c>
      <c r="M13" s="2">
        <f>IF(K13 = 0, M12, K13)</f>
        <v/>
      </c>
    </row>
    <row r="14">
      <c r="A14" s="3" t="inlineStr">
        <is>
          <t>-</t>
        </is>
      </c>
      <c r="B14" s="3" t="inlineStr">
        <is>
          <t>-</t>
        </is>
      </c>
      <c r="C14" s="3" t="inlineStr">
        <is>
          <t>-</t>
        </is>
      </c>
      <c r="D14" s="3" t="inlineStr">
        <is>
          <t>-</t>
        </is>
      </c>
      <c r="E14" s="3" t="inlineStr">
        <is>
          <t>-</t>
        </is>
      </c>
      <c r="F14" s="3" t="inlineStr">
        <is>
          <t>-</t>
        </is>
      </c>
      <c r="G14" s="3" t="inlineStr">
        <is>
          <t>-</t>
        </is>
      </c>
      <c r="H14" s="3">
        <f>IF(M14 - M13 = 0, "", M14 - M13)</f>
        <v/>
      </c>
      <c r="I14" s="3" t="inlineStr">
        <is>
          <t>-</t>
        </is>
      </c>
      <c r="J14" s="3">
        <f>IF(I14 = "-", -D13,G14)</f>
        <v/>
      </c>
      <c r="K14" s="3">
        <f>IF(I14 = "-", SUM(J$2:J14), 0)</f>
        <v/>
      </c>
      <c r="L14" s="3">
        <f>IF(I14="-",1,0)</f>
        <v/>
      </c>
      <c r="M14" s="3">
        <f>IF(K14 = 0, M13, K14)</f>
        <v/>
      </c>
    </row>
    <row r="15">
      <c r="A15" s="2" t="n">
        <v>7</v>
      </c>
      <c r="B15" s="2" t="n">
        <v>1</v>
      </c>
      <c r="C15" s="2" t="inlineStr">
        <is>
          <t xml:space="preserve">2.7 Альче </t>
        </is>
      </c>
      <c r="D15" s="2" t="n">
        <v>850</v>
      </c>
      <c r="E15" s="2" t="inlineStr">
        <is>
          <t>Сулугуни</t>
        </is>
      </c>
      <c r="F15" s="2" t="inlineStr">
        <is>
          <t>Сулугуни "ВкусВилл", 45%, 0,28 кг, т/ф</t>
        </is>
      </c>
      <c r="G15" s="2" t="n">
        <v>24.95999999999992</v>
      </c>
      <c r="H15" s="2">
        <f>IF(M15 - M14 = 0, "", M15 - M14)</f>
        <v/>
      </c>
      <c r="I15" s="2" t="inlineStr"/>
      <c r="J15" s="2">
        <f>IF(I15 = "-", -D14,G15)</f>
        <v/>
      </c>
      <c r="K15" s="2">
        <f>IF(I15 = "-", SUM(J$2:J15), 0)</f>
        <v/>
      </c>
      <c r="L15" s="2">
        <f>IF(I15="-",1,0)</f>
        <v/>
      </c>
      <c r="M15" s="2">
        <f>IF(K15 = 0, M14, K15)</f>
        <v/>
      </c>
    </row>
    <row r="16">
      <c r="A16" s="2" t="n">
        <v>7</v>
      </c>
      <c r="B16" s="2" t="n">
        <v>1</v>
      </c>
      <c r="C16" s="2" t="inlineStr">
        <is>
          <t xml:space="preserve">2.7 Альче </t>
        </is>
      </c>
      <c r="D16" s="2" t="n">
        <v>850</v>
      </c>
      <c r="E16" s="2" t="inlineStr">
        <is>
          <t>Сулугуни</t>
        </is>
      </c>
      <c r="F16" s="2" t="inlineStr">
        <is>
          <t>Сулугуни "Умалат" (для хачапури), 45%, 0,12 кг, ф/п</t>
        </is>
      </c>
      <c r="G16" s="2" t="n">
        <v>699.0400000000001</v>
      </c>
      <c r="H16" s="2">
        <f>IF(M16 - M15 = 0, "", M16 - M15)</f>
        <v/>
      </c>
      <c r="I16" s="2" t="inlineStr"/>
      <c r="J16" s="2">
        <f>IF(I16 = "-", -D15,G16)</f>
        <v/>
      </c>
      <c r="K16" s="2">
        <f>IF(I16 = "-", SUM(J$2:J16), 0)</f>
        <v/>
      </c>
      <c r="L16" s="2">
        <f>IF(I16="-",1,0)</f>
        <v/>
      </c>
      <c r="M16" s="2">
        <f>IF(K16 = 0, M15, K16)</f>
        <v/>
      </c>
    </row>
    <row r="17">
      <c r="A17" s="2" t="n">
        <v>7</v>
      </c>
      <c r="B17" s="2" t="n">
        <v>1</v>
      </c>
      <c r="C17" s="2" t="inlineStr">
        <is>
          <t xml:space="preserve">2.7 Альче </t>
        </is>
      </c>
      <c r="D17" s="2" t="n">
        <v>850</v>
      </c>
      <c r="E17" s="2" t="inlineStr">
        <is>
          <t>Сулугуни</t>
        </is>
      </c>
      <c r="F17" s="2" t="inlineStr">
        <is>
          <t>Сулугуни "Умалат", 45%, 0,2 кг, т/ф, (9 шт)</t>
        </is>
      </c>
      <c r="G17" s="2" t="n">
        <v>126</v>
      </c>
      <c r="H17" s="2">
        <f>IF(M17 - M16 = 0, "", M17 - M16)</f>
        <v/>
      </c>
      <c r="I17" s="2" t="inlineStr"/>
      <c r="J17" s="2">
        <f>IF(I17 = "-", -D16,G17)</f>
        <v/>
      </c>
      <c r="K17" s="2">
        <f>IF(I17 = "-", SUM(J$2:J17), 0)</f>
        <v/>
      </c>
      <c r="L17" s="2">
        <f>IF(I17="-",1,0)</f>
        <v/>
      </c>
      <c r="M17" s="2">
        <f>IF(K17 = 0, M16, K17)</f>
        <v/>
      </c>
    </row>
    <row r="18">
      <c r="A18" s="2" t="n">
        <v>7</v>
      </c>
      <c r="B18" s="2" t="n">
        <v>1</v>
      </c>
      <c r="C18" s="2" t="inlineStr">
        <is>
          <t xml:space="preserve">2.7 Альче </t>
        </is>
      </c>
      <c r="D18" s="2" t="n">
        <v>850</v>
      </c>
      <c r="E18" s="2" t="inlineStr">
        <is>
          <t>Сулугуни</t>
        </is>
      </c>
      <c r="F18" s="2" t="inlineStr">
        <is>
          <t>Сулугуни "Умалат", 45%, 0,28 кг, т/ф, (8 шт)</t>
        </is>
      </c>
      <c r="G18" s="2" t="n">
        <v>0</v>
      </c>
      <c r="H18" s="2">
        <f>IF(M18 - M17 = 0, "", M18 - M17)</f>
        <v/>
      </c>
      <c r="I18" s="2" t="inlineStr"/>
      <c r="J18" s="2">
        <f>IF(I18 = "-", -D17,G18)</f>
        <v/>
      </c>
      <c r="K18" s="2">
        <f>IF(I18 = "-", SUM(J$2:J18), 0)</f>
        <v/>
      </c>
      <c r="L18" s="2">
        <f>IF(I18="-",1,0)</f>
        <v/>
      </c>
      <c r="M18" s="2">
        <f>IF(K18 = 0, M17, K18)</f>
        <v/>
      </c>
    </row>
    <row r="19">
      <c r="A19" s="3" t="inlineStr">
        <is>
          <t>-</t>
        </is>
      </c>
      <c r="B19" s="3" t="inlineStr">
        <is>
          <t>-</t>
        </is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M18 = 0, "", M19 - M18)</f>
        <v/>
      </c>
      <c r="I19" s="3" t="inlineStr">
        <is>
          <t>-</t>
        </is>
      </c>
      <c r="J19" s="3">
        <f>IF(I19 = "-", -D18,G19)</f>
        <v/>
      </c>
      <c r="K19" s="3">
        <f>IF(I19 = "-", SUM(J$2:J19), 0)</f>
        <v/>
      </c>
      <c r="L19" s="3">
        <f>IF(I19="-",1,0)</f>
        <v/>
      </c>
      <c r="M19" s="3">
        <f>IF(K19 = 0, M18, K19)</f>
        <v/>
      </c>
    </row>
    <row r="20">
      <c r="A20" s="2" t="n">
        <v>8</v>
      </c>
      <c r="B20" s="2" t="n">
        <v>1</v>
      </c>
      <c r="C20" s="2" t="inlineStr">
        <is>
          <t xml:space="preserve">2.7 Альче </t>
        </is>
      </c>
      <c r="D20" s="2" t="n">
        <v>850</v>
      </c>
      <c r="E20" s="2" t="inlineStr">
        <is>
          <t>Сулугуни</t>
        </is>
      </c>
      <c r="F20" s="2" t="inlineStr">
        <is>
          <t>Сулугуни  "Умалат", 45%, 0,37 кг, т/ф, (6 шт)</t>
        </is>
      </c>
      <c r="G20" s="2" t="n">
        <v>477.4400000000002</v>
      </c>
      <c r="H20" s="2">
        <f>IF(M20 - M19 = 0, "", M20 - M19)</f>
        <v/>
      </c>
      <c r="I20" s="2" t="inlineStr"/>
      <c r="J20" s="2">
        <f>IF(I20 = "-", -D19,G20)</f>
        <v/>
      </c>
      <c r="K20" s="2">
        <f>IF(I20 = "-", SUM(J$2:J20), 0)</f>
        <v/>
      </c>
      <c r="L20" s="2">
        <f>IF(I20="-",1,0)</f>
        <v/>
      </c>
      <c r="M20" s="2">
        <f>IF(K20 = 0, M19, K20)</f>
        <v/>
      </c>
    </row>
    <row r="21">
      <c r="A21" s="2" t="n">
        <v>8</v>
      </c>
      <c r="B21" s="2" t="n">
        <v>1</v>
      </c>
      <c r="C21" s="2" t="inlineStr">
        <is>
          <t xml:space="preserve">2.7 Альче </t>
        </is>
      </c>
      <c r="D21" s="2" t="n">
        <v>850</v>
      </c>
      <c r="E21" s="2" t="inlineStr">
        <is>
          <t>Сулугуни</t>
        </is>
      </c>
      <c r="F21" s="2" t="inlineStr">
        <is>
          <t>Сулугуни "ВкусВилл", 45%, 0,28 кг, т/ф</t>
        </is>
      </c>
      <c r="G21" s="2" t="n">
        <v>0</v>
      </c>
      <c r="H21" s="2">
        <f>IF(M21 - M20 = 0, "", M21 - M20)</f>
        <v/>
      </c>
      <c r="I21" s="2" t="inlineStr"/>
      <c r="J21" s="2">
        <f>IF(I21 = "-", -D20,G21)</f>
        <v/>
      </c>
      <c r="K21" s="2">
        <f>IF(I21 = "-", SUM(J$2:J21), 0)</f>
        <v/>
      </c>
      <c r="L21" s="2">
        <f>IF(I21="-",1,0)</f>
        <v/>
      </c>
      <c r="M21" s="2">
        <f>IF(K21 = 0, M20, K21)</f>
        <v/>
      </c>
    </row>
    <row r="22">
      <c r="A22" s="2" t="n">
        <v>8</v>
      </c>
      <c r="B22" s="2" t="n">
        <v>1</v>
      </c>
      <c r="C22" s="2" t="inlineStr">
        <is>
          <t xml:space="preserve">2.7 Альче </t>
        </is>
      </c>
      <c r="D22" s="2" t="n">
        <v>850</v>
      </c>
      <c r="E22" s="2" t="inlineStr">
        <is>
          <t>Сулугуни</t>
        </is>
      </c>
      <c r="F22" s="2" t="inlineStr">
        <is>
          <t>Сулугуни "Умалат" (для хачапури), 45%, 0,12 кг, ф/п</t>
        </is>
      </c>
      <c r="G22" s="2" t="n">
        <v>372.5599999999998</v>
      </c>
      <c r="H22" s="2">
        <f>IF(M22 - M21 = 0, "", M22 - M21)</f>
        <v/>
      </c>
      <c r="I22" s="2" t="inlineStr"/>
      <c r="J22" s="2">
        <f>IF(I22 = "-", -D21,G22)</f>
        <v/>
      </c>
      <c r="K22" s="2">
        <f>IF(I22 = "-", SUM(J$2:J22), 0)</f>
        <v/>
      </c>
      <c r="L22" s="2">
        <f>IF(I22="-",1,0)</f>
        <v/>
      </c>
      <c r="M22" s="2">
        <f>IF(K22 = 0, M21, K22)</f>
        <v/>
      </c>
    </row>
    <row r="23">
      <c r="A23" s="2" t="n">
        <v>8</v>
      </c>
      <c r="B23" s="2" t="n">
        <v>1</v>
      </c>
      <c r="C23" s="2" t="inlineStr">
        <is>
          <t xml:space="preserve">2.7 Альче </t>
        </is>
      </c>
      <c r="D23" s="2" t="n">
        <v>850</v>
      </c>
      <c r="E23" s="2" t="inlineStr">
        <is>
          <t>Сулугуни</t>
        </is>
      </c>
      <c r="F23" s="2" t="inlineStr">
        <is>
          <t>Сулугуни "Умалат", 45%, 0,2 кг, т/ф, (9 шт)</t>
        </is>
      </c>
      <c r="G23" s="2" t="n">
        <v>0</v>
      </c>
      <c r="H23" s="2">
        <f>IF(M23 - M22 = 0, "", M23 - M22)</f>
        <v/>
      </c>
      <c r="I23" s="2" t="inlineStr"/>
      <c r="J23" s="2">
        <f>IF(I23 = "-", -D22,G23)</f>
        <v/>
      </c>
      <c r="K23" s="2">
        <f>IF(I23 = "-", SUM(J$2:J23), 0)</f>
        <v/>
      </c>
      <c r="L23" s="2">
        <f>IF(I23="-",1,0)</f>
        <v/>
      </c>
      <c r="M23" s="2">
        <f>IF(K23 = 0, M22, K23)</f>
        <v/>
      </c>
    </row>
    <row r="24">
      <c r="A24" s="2" t="n">
        <v>8</v>
      </c>
      <c r="B24" s="2" t="n">
        <v>1</v>
      </c>
      <c r="C24" s="2" t="inlineStr">
        <is>
          <t xml:space="preserve">2.7 Альче </t>
        </is>
      </c>
      <c r="D24" s="2" t="n">
        <v>850</v>
      </c>
      <c r="E24" s="2" t="inlineStr">
        <is>
          <t>Сулугуни</t>
        </is>
      </c>
      <c r="F24" s="2" t="inlineStr">
        <is>
          <t>Сулугуни "Умалат", 45%, 0,28 кг, т/ф, (8 шт)</t>
        </is>
      </c>
      <c r="G24" s="2" t="n">
        <v>0</v>
      </c>
      <c r="H24" s="2">
        <f>IF(M24 - M23 = 0, "", M24 - M23)</f>
        <v/>
      </c>
      <c r="I24" s="2" t="inlineStr"/>
      <c r="J24" s="2">
        <f>IF(I24 = "-", -D23,G24)</f>
        <v/>
      </c>
      <c r="K24" s="2">
        <f>IF(I24 = "-", SUM(J$2:J24), 0)</f>
        <v/>
      </c>
      <c r="L24" s="2">
        <f>IF(I24="-",1,0)</f>
        <v/>
      </c>
      <c r="M24" s="2">
        <f>IF(K24 = 0, M23, K24)</f>
        <v/>
      </c>
    </row>
    <row r="25">
      <c r="A25" s="3" t="inlineStr">
        <is>
          <t>-</t>
        </is>
      </c>
      <c r="B25" s="3" t="inlineStr">
        <is>
          <t>-</t>
        </is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M24 = 0, "", M25 - M24)</f>
        <v/>
      </c>
      <c r="I25" s="3" t="inlineStr">
        <is>
          <t>-</t>
        </is>
      </c>
      <c r="J25" s="3">
        <f>IF(I25 = "-", -D24,G25)</f>
        <v/>
      </c>
      <c r="K25" s="3">
        <f>IF(I25 = "-", SUM(J$2:J25), 0)</f>
        <v/>
      </c>
      <c r="L25" s="3">
        <f>IF(I25="-",1,0)</f>
        <v/>
      </c>
      <c r="M25" s="3">
        <f>IF(K25 = 0, M24, K25)</f>
        <v/>
      </c>
    </row>
    <row r="26">
      <c r="A26" s="4" t="n">
        <v>9</v>
      </c>
      <c r="B26" s="4" t="n">
        <v>1</v>
      </c>
      <c r="C26" s="4" t="inlineStr">
        <is>
          <t xml:space="preserve">2.7 Альче </t>
        </is>
      </c>
      <c r="D26" s="4" t="n">
        <v>850</v>
      </c>
      <c r="E26" s="4" t="inlineStr">
        <is>
          <t>Для пиццы</t>
        </is>
      </c>
      <c r="F26" s="4" t="inlineStr">
        <is>
          <t>Моцарелла для сэндвичей "Unagrande", 45%, 0,28 кг, т/ф, (8 шт)</t>
        </is>
      </c>
      <c r="G26" s="4" t="n">
        <v>375.0600000000002</v>
      </c>
      <c r="H26" s="4">
        <f>IF(M26 - M25 = 0, "", M26 - M25)</f>
        <v/>
      </c>
      <c r="I26" s="4" t="inlineStr"/>
      <c r="J26" s="4">
        <f>IF(I26 = "-", -D25,G26)</f>
        <v/>
      </c>
      <c r="K26" s="4">
        <f>IF(I26 = "-", SUM(J$2:J26), 0)</f>
        <v/>
      </c>
      <c r="L26" s="4">
        <f>IF(I26="-",1,0)</f>
        <v/>
      </c>
      <c r="M26" s="4">
        <f>IF(K26 = 0, M25, K26)</f>
        <v/>
      </c>
    </row>
    <row r="27">
      <c r="A27" s="2" t="n">
        <v>9</v>
      </c>
      <c r="B27" s="2" t="n">
        <v>1</v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 "Умалат", 45%, 0,37 кг, т/ф, (6 шт)</t>
        </is>
      </c>
      <c r="G27" s="2" t="n">
        <v>474.9399999999998</v>
      </c>
      <c r="H27" s="2">
        <f>IF(M27 - M26 = 0, "", M27 - M26)</f>
        <v/>
      </c>
      <c r="I27" s="2" t="inlineStr"/>
      <c r="J27" s="2">
        <f>IF(I27 = "-", -D26,G27)</f>
        <v/>
      </c>
      <c r="K27" s="2">
        <f>IF(I27 = "-", SUM(J$2:J27), 0)</f>
        <v/>
      </c>
      <c r="L27" s="2">
        <f>IF(I27="-",1,0)</f>
        <v/>
      </c>
      <c r="M27" s="2">
        <f>IF(K27 = 0, M26, K27)</f>
        <v/>
      </c>
    </row>
    <row r="28">
      <c r="A28" s="2" t="n">
        <v>9</v>
      </c>
      <c r="B28" s="2" t="n">
        <v>1</v>
      </c>
      <c r="C28" s="2" t="inlineStr">
        <is>
          <t xml:space="preserve">2.7 Альче </t>
        </is>
      </c>
      <c r="D28" s="2" t="n">
        <v>850</v>
      </c>
      <c r="E28" s="2" t="inlineStr">
        <is>
          <t>Сулугуни</t>
        </is>
      </c>
      <c r="F28" s="2" t="inlineStr">
        <is>
          <t>Сулугуни "ВкусВилл", 45%, 0,28 кг, т/ф</t>
        </is>
      </c>
      <c r="G28" s="2" t="n">
        <v>0</v>
      </c>
      <c r="H28" s="2">
        <f>IF(M28 - M27 = 0, "", M28 - M27)</f>
        <v/>
      </c>
      <c r="I28" s="2" t="inlineStr"/>
      <c r="J28" s="2">
        <f>IF(I28 = "-", -D27,G28)</f>
        <v/>
      </c>
      <c r="K28" s="2">
        <f>IF(I28 = "-", SUM(J$2:J28), 0)</f>
        <v/>
      </c>
      <c r="L28" s="2">
        <f>IF(I28="-",1,0)</f>
        <v/>
      </c>
      <c r="M28" s="2">
        <f>IF(K28 = 0, M27, K28)</f>
        <v/>
      </c>
    </row>
    <row r="29">
      <c r="A29" s="2" t="n">
        <v>9</v>
      </c>
      <c r="B29" s="2" t="n">
        <v>1</v>
      </c>
      <c r="C29" s="2" t="inlineStr">
        <is>
          <t xml:space="preserve">2.7 Альче </t>
        </is>
      </c>
      <c r="D29" s="2" t="n">
        <v>850</v>
      </c>
      <c r="E29" s="2" t="inlineStr">
        <is>
          <t>Сулугуни</t>
        </is>
      </c>
      <c r="F29" s="2" t="inlineStr">
        <is>
          <t>Сулугуни "Умалат" (для хачапури), 45%, 0,12 кг, ф/п</t>
        </is>
      </c>
      <c r="G29" s="2" t="n">
        <v>0</v>
      </c>
      <c r="H29" s="2">
        <f>IF(M29 - M28 = 0, "", M29 - M28)</f>
        <v/>
      </c>
      <c r="I29" s="2" t="inlineStr"/>
      <c r="J29" s="2">
        <f>IF(I29 = "-", -D28,G29)</f>
        <v/>
      </c>
      <c r="K29" s="2">
        <f>IF(I29 = "-", SUM(J$2:J29), 0)</f>
        <v/>
      </c>
      <c r="L29" s="2">
        <f>IF(I29="-",1,0)</f>
        <v/>
      </c>
      <c r="M29" s="2">
        <f>IF(K29 = 0, M28, K29)</f>
        <v/>
      </c>
    </row>
    <row r="30">
      <c r="A30" s="2" t="n">
        <v>9</v>
      </c>
      <c r="B30" s="2" t="n">
        <v>1</v>
      </c>
      <c r="C30" s="2" t="inlineStr">
        <is>
          <t xml:space="preserve">2.7 Альче </t>
        </is>
      </c>
      <c r="D30" s="2" t="n">
        <v>850</v>
      </c>
      <c r="E30" s="2" t="inlineStr">
        <is>
          <t>Сулугуни</t>
        </is>
      </c>
      <c r="F30" s="2" t="inlineStr">
        <is>
          <t>Сулугуни "Умалат", 45%, 0,2 кг, т/ф, (9 шт)</t>
        </is>
      </c>
      <c r="G30" s="2" t="n">
        <v>0</v>
      </c>
      <c r="H30" s="2">
        <f>IF(M30 - M29 = 0, "", M30 - M29)</f>
        <v/>
      </c>
      <c r="I30" s="2" t="inlineStr"/>
      <c r="J30" s="2">
        <f>IF(I30 = "-", -D29,G30)</f>
        <v/>
      </c>
      <c r="K30" s="2">
        <f>IF(I30 = "-", SUM(J$2:J30), 0)</f>
        <v/>
      </c>
      <c r="L30" s="2">
        <f>IF(I30="-",1,0)</f>
        <v/>
      </c>
      <c r="M30" s="2">
        <f>IF(K30 = 0, M29, K30)</f>
        <v/>
      </c>
    </row>
    <row r="31">
      <c r="A31" s="2" t="n">
        <v>9</v>
      </c>
      <c r="B31" s="2" t="n">
        <v>1</v>
      </c>
      <c r="C31" s="2" t="inlineStr">
        <is>
          <t xml:space="preserve">2.7 Альче </t>
        </is>
      </c>
      <c r="D31" s="2" t="n">
        <v>850</v>
      </c>
      <c r="E31" s="2" t="inlineStr">
        <is>
          <t>Сулугуни</t>
        </is>
      </c>
      <c r="F31" s="2" t="inlineStr">
        <is>
          <t>Сулугуни "Умалат", 45%, 0,28 кг, т/ф, (8 шт)</t>
        </is>
      </c>
      <c r="G31" s="2" t="n">
        <v>0</v>
      </c>
      <c r="H31" s="2">
        <f>IF(M31 - M30 = 0, "", M31 - M30)</f>
        <v/>
      </c>
      <c r="I31" s="2" t="inlineStr"/>
      <c r="J31" s="2">
        <f>IF(I31 = "-", -D30,G31)</f>
        <v/>
      </c>
      <c r="K31" s="2">
        <f>IF(I31 = "-", SUM(J$2:J31), 0)</f>
        <v/>
      </c>
      <c r="L31" s="2">
        <f>IF(I31="-",1,0)</f>
        <v/>
      </c>
      <c r="M31" s="2">
        <f>IF(K31 = 0, M30, K31)</f>
        <v/>
      </c>
    </row>
    <row r="32">
      <c r="A32" s="3" t="inlineStr">
        <is>
          <t>-</t>
        </is>
      </c>
      <c r="B32" s="3" t="inlineStr">
        <is>
          <t>-</t>
        </is>
      </c>
      <c r="C32" s="3" t="inlineStr">
        <is>
          <t>-</t>
        </is>
      </c>
      <c r="D32" s="3" t="inlineStr">
        <is>
          <t>-</t>
        </is>
      </c>
      <c r="E32" s="3" t="inlineStr">
        <is>
          <t>-</t>
        </is>
      </c>
      <c r="F32" s="3" t="inlineStr">
        <is>
          <t>-</t>
        </is>
      </c>
      <c r="G32" s="3" t="inlineStr">
        <is>
          <t>-</t>
        </is>
      </c>
      <c r="H32" s="3">
        <f>IF(M32 - M31 = 0, "", M32 - M31)</f>
        <v/>
      </c>
      <c r="I32" s="3" t="inlineStr">
        <is>
          <t>-</t>
        </is>
      </c>
      <c r="J32" s="3">
        <f>IF(I32 = "-", -D31,G32)</f>
        <v/>
      </c>
      <c r="K32" s="3">
        <f>IF(I32 = "-", SUM(J$2:J32), 0)</f>
        <v/>
      </c>
      <c r="L32" s="3">
        <f>IF(I32="-",1,0)</f>
        <v/>
      </c>
      <c r="M32" s="3">
        <f>IF(K32 = 0, M31, K32)</f>
        <v/>
      </c>
    </row>
    <row r="33">
      <c r="A33" s="4" t="n">
        <v>10</v>
      </c>
      <c r="B33" s="4" t="n">
        <v>1</v>
      </c>
      <c r="C33" s="4" t="inlineStr">
        <is>
          <t xml:space="preserve">2.7 Альче </t>
        </is>
      </c>
      <c r="D33" s="4" t="n">
        <v>850</v>
      </c>
      <c r="E33" s="4" t="inlineStr">
        <is>
          <t>Для пиццы</t>
        </is>
      </c>
      <c r="F33" s="4" t="inlineStr">
        <is>
          <t>Моцарелла для пиццы "Unagrande", 45%, 0,46 кг, в/у, (8 шт)</t>
        </is>
      </c>
      <c r="G33" s="4" t="n">
        <v>773.4200000000003</v>
      </c>
      <c r="H33" s="4">
        <f>IF(M33 - M32 = 0, "", M33 - M32)</f>
        <v/>
      </c>
      <c r="I33" s="4" t="inlineStr"/>
      <c r="J33" s="4">
        <f>IF(I33 = "-", -D32,G33)</f>
        <v/>
      </c>
      <c r="K33" s="4">
        <f>IF(I33 = "-", SUM(J$2:J33), 0)</f>
        <v/>
      </c>
      <c r="L33" s="4">
        <f>IF(I33="-",1,0)</f>
        <v/>
      </c>
      <c r="M33" s="4">
        <f>IF(K33 = 0, M32, K33)</f>
        <v/>
      </c>
    </row>
    <row r="34">
      <c r="A34" s="4" t="n">
        <v>10</v>
      </c>
      <c r="B34" s="4" t="n">
        <v>1</v>
      </c>
      <c r="C34" s="4" t="inlineStr">
        <is>
          <t xml:space="preserve">2.7 Альче </t>
        </is>
      </c>
      <c r="D34" s="4" t="n">
        <v>850</v>
      </c>
      <c r="E34" s="4" t="inlineStr">
        <is>
          <t>Для пиццы</t>
        </is>
      </c>
      <c r="F34" s="4" t="inlineStr">
        <is>
          <t>Моцарелла для сэндвичей "Unagrande", 45%, 0,28 кг, т/ф, (8 шт)</t>
        </is>
      </c>
      <c r="G34" s="4" t="n">
        <v>76.57999999999976</v>
      </c>
      <c r="H34" s="4">
        <f>IF(M34 - M33 = 0, "", M34 - M33)</f>
        <v/>
      </c>
      <c r="I34" s="4" t="inlineStr"/>
      <c r="J34" s="4">
        <f>IF(I34 = "-", -D33,G34)</f>
        <v/>
      </c>
      <c r="K34" s="4">
        <f>IF(I34 = "-", SUM(J$2:J34), 0)</f>
        <v/>
      </c>
      <c r="L34" s="4">
        <f>IF(I34="-",1,0)</f>
        <v/>
      </c>
      <c r="M34" s="4">
        <f>IF(K34 = 0, M33, K34)</f>
        <v/>
      </c>
    </row>
    <row r="35">
      <c r="A35" s="2" t="n">
        <v>10</v>
      </c>
      <c r="B35" s="2" t="n">
        <v>1</v>
      </c>
      <c r="C35" s="2" t="inlineStr">
        <is>
          <t xml:space="preserve">2.7 Альче </t>
        </is>
      </c>
      <c r="D35" s="2" t="n">
        <v>850</v>
      </c>
      <c r="E35" s="2" t="inlineStr">
        <is>
          <t>Сулугуни</t>
        </is>
      </c>
      <c r="F35" s="2" t="inlineStr">
        <is>
          <t>Сулугуни  "Умалат", 45%, 0,37 кг, т/ф, (6 шт)</t>
        </is>
      </c>
      <c r="G35" s="2" t="n">
        <v>0</v>
      </c>
      <c r="H35" s="2">
        <f>IF(M35 - M34 = 0, "", M35 - M34)</f>
        <v/>
      </c>
      <c r="I35" s="2" t="inlineStr"/>
      <c r="J35" s="2">
        <f>IF(I35 = "-", -D34,G35)</f>
        <v/>
      </c>
      <c r="K35" s="2">
        <f>IF(I35 = "-", SUM(J$2:J35), 0)</f>
        <v/>
      </c>
      <c r="L35" s="2">
        <f>IF(I35="-",1,0)</f>
        <v/>
      </c>
      <c r="M35" s="2">
        <f>IF(K35 = 0, M34, K35)</f>
        <v/>
      </c>
    </row>
    <row r="36">
      <c r="A36" s="2" t="n">
        <v>10</v>
      </c>
      <c r="B36" s="2" t="n">
        <v>1</v>
      </c>
      <c r="C36" s="2" t="inlineStr">
        <is>
          <t xml:space="preserve">2.7 Альче </t>
        </is>
      </c>
      <c r="D36" s="2" t="n">
        <v>850</v>
      </c>
      <c r="E36" s="2" t="inlineStr">
        <is>
          <t>Сулугуни</t>
        </is>
      </c>
      <c r="F36" s="2" t="inlineStr">
        <is>
          <t>Сулугуни "ВкусВилл", 45%, 0,28 кг, т/ф</t>
        </is>
      </c>
      <c r="G36" s="2" t="n">
        <v>0</v>
      </c>
      <c r="H36" s="2">
        <f>IF(M36 - M35 = 0, "", M36 - M35)</f>
        <v/>
      </c>
      <c r="I36" s="2" t="inlineStr"/>
      <c r="J36" s="2">
        <f>IF(I36 = "-", -D35,G36)</f>
        <v/>
      </c>
      <c r="K36" s="2">
        <f>IF(I36 = "-", SUM(J$2:J36), 0)</f>
        <v/>
      </c>
      <c r="L36" s="2">
        <f>IF(I36="-",1,0)</f>
        <v/>
      </c>
      <c r="M36" s="2">
        <f>IF(K36 = 0, M35, K36)</f>
        <v/>
      </c>
    </row>
    <row r="37">
      <c r="A37" s="2" t="n">
        <v>10</v>
      </c>
      <c r="B37" s="2" t="n">
        <v>1</v>
      </c>
      <c r="C37" s="2" t="inlineStr">
        <is>
          <t xml:space="preserve">2.7 Альче </t>
        </is>
      </c>
      <c r="D37" s="2" t="n">
        <v>850</v>
      </c>
      <c r="E37" s="2" t="inlineStr">
        <is>
          <t>Сулугуни</t>
        </is>
      </c>
      <c r="F37" s="2" t="inlineStr">
        <is>
          <t>Сулугуни "Умалат" (для хачапури), 45%, 0,12 кг, ф/п</t>
        </is>
      </c>
      <c r="G37" s="2" t="n">
        <v>0</v>
      </c>
      <c r="H37" s="2">
        <f>IF(M37 - M36 = 0, "", M37 - M36)</f>
        <v/>
      </c>
      <c r="I37" s="2" t="inlineStr"/>
      <c r="J37" s="2">
        <f>IF(I37 = "-", -D36,G37)</f>
        <v/>
      </c>
      <c r="K37" s="2">
        <f>IF(I37 = "-", SUM(J$2:J37), 0)</f>
        <v/>
      </c>
      <c r="L37" s="2">
        <f>IF(I37="-",1,0)</f>
        <v/>
      </c>
      <c r="M37" s="2">
        <f>IF(K37 = 0, M36, K37)</f>
        <v/>
      </c>
    </row>
    <row r="38">
      <c r="A38" s="2" t="n">
        <v>10</v>
      </c>
      <c r="B38" s="2" t="n">
        <v>1</v>
      </c>
      <c r="C38" s="2" t="inlineStr">
        <is>
          <t xml:space="preserve">2.7 Альче </t>
        </is>
      </c>
      <c r="D38" s="2" t="n">
        <v>850</v>
      </c>
      <c r="E38" s="2" t="inlineStr">
        <is>
          <t>Сулугуни</t>
        </is>
      </c>
      <c r="F38" s="2" t="inlineStr">
        <is>
          <t>Сулугуни "Умалат", 45%, 0,2 кг, т/ф, (9 шт)</t>
        </is>
      </c>
      <c r="G38" s="2" t="n">
        <v>0</v>
      </c>
      <c r="H38" s="2">
        <f>IF(M38 - M37 = 0, "", M38 - M37)</f>
        <v/>
      </c>
      <c r="I38" s="2" t="inlineStr"/>
      <c r="J38" s="2">
        <f>IF(I38 = "-", -D37,G38)</f>
        <v/>
      </c>
      <c r="K38" s="2">
        <f>IF(I38 = "-", SUM(J$2:J38), 0)</f>
        <v/>
      </c>
      <c r="L38" s="2">
        <f>IF(I38="-",1,0)</f>
        <v/>
      </c>
      <c r="M38" s="2">
        <f>IF(K38 = 0, M37, K38)</f>
        <v/>
      </c>
    </row>
    <row r="39">
      <c r="A39" s="2" t="n">
        <v>10</v>
      </c>
      <c r="B39" s="2" t="n">
        <v>1</v>
      </c>
      <c r="C39" s="2" t="inlineStr">
        <is>
          <t xml:space="preserve">2.7 Альче </t>
        </is>
      </c>
      <c r="D39" s="2" t="n">
        <v>850</v>
      </c>
      <c r="E39" s="2" t="inlineStr">
        <is>
          <t>Сулугуни</t>
        </is>
      </c>
      <c r="F39" s="2" t="inlineStr">
        <is>
          <t>Сулугуни "Умалат", 45%, 0,28 кг, т/ф, (8 шт)</t>
        </is>
      </c>
      <c r="G39" s="2" t="n">
        <v>0</v>
      </c>
      <c r="H39" s="2">
        <f>IF(M39 - M38 = 0, "", M39 - M38)</f>
        <v/>
      </c>
      <c r="I39" s="2" t="inlineStr"/>
      <c r="J39" s="2">
        <f>IF(I39 = "-", -D38,G39)</f>
        <v/>
      </c>
      <c r="K39" s="2">
        <f>IF(I39 = "-", SUM(J$2:J39), 0)</f>
        <v/>
      </c>
      <c r="L39" s="2">
        <f>IF(I39="-",1,0)</f>
        <v/>
      </c>
      <c r="M39" s="2">
        <f>IF(K39 = 0, M38, K39)</f>
        <v/>
      </c>
    </row>
    <row r="40">
      <c r="A40" s="3" t="inlineStr">
        <is>
          <t>-</t>
        </is>
      </c>
      <c r="B40" s="3" t="inlineStr">
        <is>
          <t>-</t>
        </is>
      </c>
      <c r="C40" s="3" t="inlineStr">
        <is>
          <t>-</t>
        </is>
      </c>
      <c r="D40" s="3" t="inlineStr">
        <is>
          <t>-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>
        <f>IF(M40 - M39 = 0, "", M40 - M39)</f>
        <v/>
      </c>
      <c r="I40" s="3" t="inlineStr">
        <is>
          <t>-</t>
        </is>
      </c>
      <c r="J40" s="3">
        <f>IF(I40 = "-", -D39,G40)</f>
        <v/>
      </c>
      <c r="K40" s="3">
        <f>IF(I40 = "-", SUM(J$2:J40), 0)</f>
        <v/>
      </c>
      <c r="L40" s="3">
        <f>IF(I40="-",1,0)</f>
        <v/>
      </c>
      <c r="M40" s="3">
        <f>IF(K40 = 0, M39, K40)</f>
        <v/>
      </c>
    </row>
    <row r="41">
      <c r="A41" s="4" t="n">
        <v>11</v>
      </c>
      <c r="B41" s="4" t="n">
        <v>1</v>
      </c>
      <c r="C41" s="4" t="inlineStr">
        <is>
          <t xml:space="preserve">2.7 Альче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для пиццы "Unagrande", 45%, 0,46 кг, в/у, (8 шт)</t>
        </is>
      </c>
      <c r="G41" s="4" t="n">
        <v>626.5799999999997</v>
      </c>
      <c r="H41" s="4">
        <f>IF(M41 - M40 = 0, "", M41 - M40)</f>
        <v/>
      </c>
      <c r="I41" s="4" t="inlineStr"/>
      <c r="J41" s="4">
        <f>IF(I41 = "-", -D40,G41)</f>
        <v/>
      </c>
      <c r="K41" s="4">
        <f>IF(I41 = "-", SUM(J$2:J41), 0)</f>
        <v/>
      </c>
      <c r="L41" s="4">
        <f>IF(I41="-",1,0)</f>
        <v/>
      </c>
      <c r="M41" s="4">
        <f>IF(K41 = 0, M40, K41)</f>
        <v/>
      </c>
    </row>
    <row r="42">
      <c r="A42" s="4" t="n">
        <v>11</v>
      </c>
      <c r="B42" s="4" t="n">
        <v>1</v>
      </c>
      <c r="C42" s="4" t="inlineStr">
        <is>
          <t xml:space="preserve">2.7 Альче </t>
        </is>
      </c>
      <c r="D42" s="4" t="n">
        <v>850</v>
      </c>
      <c r="E42" s="4" t="inlineStr">
        <is>
          <t>Для пиццы</t>
        </is>
      </c>
      <c r="F42" s="4" t="inlineStr">
        <is>
          <t>Моцарелла для сэндвичей "Unagrande", 45%, 0,28 кг, т/ф, (8 шт)</t>
        </is>
      </c>
      <c r="G42" s="4" t="n">
        <v>0</v>
      </c>
      <c r="H42" s="4">
        <f>IF(M42 - M41 = 0, "", M42 - M41)</f>
        <v/>
      </c>
      <c r="I42" s="4" t="inlineStr"/>
      <c r="J42" s="4">
        <f>IF(I42 = "-", -D41,G42)</f>
        <v/>
      </c>
      <c r="K42" s="4">
        <f>IF(I42 = "-", SUM(J$2:J42), 0)</f>
        <v/>
      </c>
      <c r="L42" s="4">
        <f>IF(I42="-",1,0)</f>
        <v/>
      </c>
      <c r="M42" s="4">
        <f>IF(K42 = 0, M41, K42)</f>
        <v/>
      </c>
    </row>
    <row r="43">
      <c r="A43" s="4" t="n">
        <v>11</v>
      </c>
      <c r="B43" s="4" t="n">
        <v>1</v>
      </c>
      <c r="C43" s="4" t="inlineStr">
        <is>
          <t xml:space="preserve">2.7 Альче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палочки "ВкусВилл", 45%, 0,12 кг, т/ф</t>
        </is>
      </c>
      <c r="G43" s="4" t="n">
        <v>223.4200000000003</v>
      </c>
      <c r="H43" s="4">
        <f>IF(M43 - M42 = 0, "", M43 - M42)</f>
        <v/>
      </c>
      <c r="I43" s="4" t="inlineStr"/>
      <c r="J43" s="4">
        <f>IF(I43 = "-", -D42,G43)</f>
        <v/>
      </c>
      <c r="K43" s="4">
        <f>IF(I43 = "-", SUM(J$2:J43), 0)</f>
        <v/>
      </c>
      <c r="L43" s="4">
        <f>IF(I43="-",1,0)</f>
        <v/>
      </c>
      <c r="M43" s="4">
        <f>IF(K43 = 0, M42, K43)</f>
        <v/>
      </c>
    </row>
    <row r="44">
      <c r="A44" s="2" t="n">
        <v>11</v>
      </c>
      <c r="B44" s="2" t="n">
        <v>1</v>
      </c>
      <c r="C44" s="2" t="inlineStr">
        <is>
          <t xml:space="preserve">2.7 Альче </t>
        </is>
      </c>
      <c r="D44" s="2" t="n">
        <v>850</v>
      </c>
      <c r="E44" s="2" t="inlineStr">
        <is>
          <t>Сулугуни</t>
        </is>
      </c>
      <c r="F44" s="2" t="inlineStr">
        <is>
          <t>Сулугуни  "Умалат", 45%, 0,37 кг, т/ф, (6 шт)</t>
        </is>
      </c>
      <c r="G44" s="2" t="n">
        <v>0</v>
      </c>
      <c r="H44" s="2">
        <f>IF(M44 - M43 = 0, "", M44 - M43)</f>
        <v/>
      </c>
      <c r="I44" s="2" t="inlineStr"/>
      <c r="J44" s="2">
        <f>IF(I44 = "-", -D43,G44)</f>
        <v/>
      </c>
      <c r="K44" s="2">
        <f>IF(I44 = "-", SUM(J$2:J44), 0)</f>
        <v/>
      </c>
      <c r="L44" s="2">
        <f>IF(I44="-",1,0)</f>
        <v/>
      </c>
      <c r="M44" s="2">
        <f>IF(K44 = 0, M43, K44)</f>
        <v/>
      </c>
    </row>
    <row r="45">
      <c r="A45" s="2" t="n">
        <v>11</v>
      </c>
      <c r="B45" s="2" t="n">
        <v>1</v>
      </c>
      <c r="C45" s="2" t="inlineStr">
        <is>
          <t xml:space="preserve">2.7 Альче </t>
        </is>
      </c>
      <c r="D45" s="2" t="n">
        <v>850</v>
      </c>
      <c r="E45" s="2" t="inlineStr">
        <is>
          <t>Сулугуни</t>
        </is>
      </c>
      <c r="F45" s="2" t="inlineStr">
        <is>
          <t>Сулугуни "ВкусВилл", 45%, 0,28 кг, т/ф</t>
        </is>
      </c>
      <c r="G45" s="2" t="n">
        <v>0</v>
      </c>
      <c r="H45" s="2">
        <f>IF(M45 - M44 = 0, "", M45 - M44)</f>
        <v/>
      </c>
      <c r="I45" s="2" t="inlineStr"/>
      <c r="J45" s="2">
        <f>IF(I45 = "-", -D44,G45)</f>
        <v/>
      </c>
      <c r="K45" s="2">
        <f>IF(I45 = "-", SUM(J$2:J45), 0)</f>
        <v/>
      </c>
      <c r="L45" s="2">
        <f>IF(I45="-",1,0)</f>
        <v/>
      </c>
      <c r="M45" s="2">
        <f>IF(K45 = 0, M44, K45)</f>
        <v/>
      </c>
    </row>
    <row r="46">
      <c r="A46" s="2" t="n">
        <v>11</v>
      </c>
      <c r="B46" s="2" t="n">
        <v>1</v>
      </c>
      <c r="C46" s="2" t="inlineStr">
        <is>
          <t xml:space="preserve">2.7 Альче </t>
        </is>
      </c>
      <c r="D46" s="2" t="n">
        <v>850</v>
      </c>
      <c r="E46" s="2" t="inlineStr">
        <is>
          <t>Сулугуни</t>
        </is>
      </c>
      <c r="F46" s="2" t="inlineStr">
        <is>
          <t>Сулугуни "Умалат" (для хачапури), 45%, 0,12 кг, ф/п</t>
        </is>
      </c>
      <c r="G46" s="2" t="n">
        <v>0</v>
      </c>
      <c r="H46" s="2">
        <f>IF(M46 - M45 = 0, "", M46 - M45)</f>
        <v/>
      </c>
      <c r="I46" s="2" t="inlineStr"/>
      <c r="J46" s="2">
        <f>IF(I46 = "-", -D45,G46)</f>
        <v/>
      </c>
      <c r="K46" s="2">
        <f>IF(I46 = "-", SUM(J$2:J46), 0)</f>
        <v/>
      </c>
      <c r="L46" s="2">
        <f>IF(I46="-",1,0)</f>
        <v/>
      </c>
      <c r="M46" s="2">
        <f>IF(K46 = 0, M45, K46)</f>
        <v/>
      </c>
    </row>
    <row r="47">
      <c r="A47" s="2" t="n">
        <v>11</v>
      </c>
      <c r="B47" s="2" t="n">
        <v>1</v>
      </c>
      <c r="C47" s="2" t="inlineStr">
        <is>
          <t xml:space="preserve">2.7 Альче </t>
        </is>
      </c>
      <c r="D47" s="2" t="n">
        <v>850</v>
      </c>
      <c r="E47" s="2" t="inlineStr">
        <is>
          <t>Сулугуни</t>
        </is>
      </c>
      <c r="F47" s="2" t="inlineStr">
        <is>
          <t>Сулугуни "Умалат", 45%, 0,2 кг, т/ф, (9 шт)</t>
        </is>
      </c>
      <c r="G47" s="2" t="n">
        <v>0</v>
      </c>
      <c r="H47" s="2">
        <f>IF(M47 - M46 = 0, "", M47 - M46)</f>
        <v/>
      </c>
      <c r="I47" s="2" t="inlineStr"/>
      <c r="J47" s="2">
        <f>IF(I47 = "-", -D46,G47)</f>
        <v/>
      </c>
      <c r="K47" s="2">
        <f>IF(I47 = "-", SUM(J$2:J47), 0)</f>
        <v/>
      </c>
      <c r="L47" s="2">
        <f>IF(I47="-",1,0)</f>
        <v/>
      </c>
      <c r="M47" s="2">
        <f>IF(K47 = 0, M46, K47)</f>
        <v/>
      </c>
    </row>
    <row r="48">
      <c r="A48" s="2" t="n">
        <v>11</v>
      </c>
      <c r="B48" s="2" t="n">
        <v>1</v>
      </c>
      <c r="C48" s="2" t="inlineStr">
        <is>
          <t xml:space="preserve">2.7 Альче </t>
        </is>
      </c>
      <c r="D48" s="2" t="n">
        <v>850</v>
      </c>
      <c r="E48" s="2" t="inlineStr">
        <is>
          <t>Сулугуни</t>
        </is>
      </c>
      <c r="F48" s="2" t="inlineStr">
        <is>
          <t>Сулугуни "Умалат", 45%, 0,28 кг, т/ф, (8 шт)</t>
        </is>
      </c>
      <c r="G48" s="2" t="n">
        <v>0</v>
      </c>
      <c r="H48" s="2">
        <f>IF(M48 - M47 = 0, "", M48 - M47)</f>
        <v/>
      </c>
      <c r="I48" s="2" t="inlineStr"/>
      <c r="J48" s="2">
        <f>IF(I48 = "-", -D47,G48)</f>
        <v/>
      </c>
      <c r="K48" s="2">
        <f>IF(I48 = "-", SUM(J$2:J48), 0)</f>
        <v/>
      </c>
      <c r="L48" s="2">
        <f>IF(I48="-",1,0)</f>
        <v/>
      </c>
      <c r="M48" s="2">
        <f>IF(K48 = 0, M47, K48)</f>
        <v/>
      </c>
    </row>
    <row r="49">
      <c r="A49" s="3" t="inlineStr">
        <is>
          <t>-</t>
        </is>
      </c>
      <c r="B49" s="3" t="inlineStr">
        <is>
          <t>-</t>
        </is>
      </c>
      <c r="C49" s="3" t="inlineStr">
        <is>
          <t>-</t>
        </is>
      </c>
      <c r="D49" s="3" t="inlineStr">
        <is>
          <t>-</t>
        </is>
      </c>
      <c r="E49" s="3" t="inlineStr">
        <is>
          <t>-</t>
        </is>
      </c>
      <c r="F49" s="3" t="inlineStr">
        <is>
          <t>-</t>
        </is>
      </c>
      <c r="G49" s="3" t="inlineStr">
        <is>
          <t>-</t>
        </is>
      </c>
      <c r="H49" s="3">
        <f>IF(M49 - M48 = 0, "", M49 - M48)</f>
        <v/>
      </c>
      <c r="I49" s="3" t="inlineStr">
        <is>
          <t>-</t>
        </is>
      </c>
      <c r="J49" s="3">
        <f>IF(I49 = "-", -D48,G49)</f>
        <v/>
      </c>
      <c r="K49" s="3">
        <f>IF(I49 = "-", SUM(J$2:J49), 0)</f>
        <v/>
      </c>
      <c r="L49" s="3">
        <f>IF(I49="-",1,0)</f>
        <v/>
      </c>
      <c r="M49" s="3">
        <f>IF(K49 = 0, M48, K49)</f>
        <v/>
      </c>
    </row>
    <row r="50">
      <c r="A50" s="4" t="n">
        <v>12</v>
      </c>
      <c r="B50" s="4" t="n">
        <v>1</v>
      </c>
      <c r="C50" s="4" t="inlineStr">
        <is>
          <t xml:space="preserve">2.7 Альче </t>
        </is>
      </c>
      <c r="D50" s="4" t="n">
        <v>850</v>
      </c>
      <c r="E50" s="4" t="inlineStr">
        <is>
          <t>Для пиццы</t>
        </is>
      </c>
      <c r="F50" s="4" t="inlineStr">
        <is>
          <t>Моцарелла "Unagrande", 45%, 3 кг, пл/л</t>
        </is>
      </c>
      <c r="G50" s="4" t="n">
        <v>303.0200000000003</v>
      </c>
      <c r="H50" s="4">
        <f>IF(M50 - M49 = 0, "", M50 - M49)</f>
        <v/>
      </c>
      <c r="I50" s="4" t="inlineStr"/>
      <c r="J50" s="4">
        <f>IF(I50 = "-", -D49,G50)</f>
        <v/>
      </c>
      <c r="K50" s="4">
        <f>IF(I50 = "-", SUM(J$2:J50), 0)</f>
        <v/>
      </c>
      <c r="L50" s="4">
        <f>IF(I50="-",1,0)</f>
        <v/>
      </c>
      <c r="M50" s="4">
        <f>IF(K50 = 0, M49, K50)</f>
        <v/>
      </c>
    </row>
    <row r="51">
      <c r="A51" s="4" t="n">
        <v>12</v>
      </c>
      <c r="B51" s="4" t="n">
        <v>1</v>
      </c>
      <c r="C51" s="4" t="inlineStr">
        <is>
          <t xml:space="preserve">2.7 Альче </t>
        </is>
      </c>
      <c r="D51" s="4" t="n">
        <v>850</v>
      </c>
      <c r="E51" s="4" t="inlineStr">
        <is>
          <t>Для пиццы</t>
        </is>
      </c>
      <c r="F51" s="4" t="inlineStr">
        <is>
          <t>Моцарелла для пиццы "Unagrande", 45%, 0,46 кг, в/у, (8 шт)</t>
        </is>
      </c>
      <c r="G51" s="4" t="n">
        <v>0</v>
      </c>
      <c r="H51" s="4">
        <f>IF(M51 - M50 = 0, "", M51 - M50)</f>
        <v/>
      </c>
      <c r="I51" s="4" t="inlineStr"/>
      <c r="J51" s="4">
        <f>IF(I51 = "-", -D50,G51)</f>
        <v/>
      </c>
      <c r="K51" s="4">
        <f>IF(I51 = "-", SUM(J$2:J51), 0)</f>
        <v/>
      </c>
      <c r="L51" s="4">
        <f>IF(I51="-",1,0)</f>
        <v/>
      </c>
      <c r="M51" s="4">
        <f>IF(K51 = 0, M50, K51)</f>
        <v/>
      </c>
    </row>
    <row r="52">
      <c r="A52" s="4" t="n">
        <v>12</v>
      </c>
      <c r="B52" s="4" t="n">
        <v>1</v>
      </c>
      <c r="C52" s="4" t="inlineStr">
        <is>
          <t xml:space="preserve">2.7 Альче </t>
        </is>
      </c>
      <c r="D52" s="4" t="n">
        <v>850</v>
      </c>
      <c r="E52" s="4" t="inlineStr">
        <is>
          <t>Для пиццы</t>
        </is>
      </c>
      <c r="F52" s="4" t="inlineStr">
        <is>
          <t>Моцарелла для сэндвичей "Unagrande", 45%, 0,28 кг, т/ф, (8 шт)</t>
        </is>
      </c>
      <c r="G52" s="4" t="n">
        <v>0</v>
      </c>
      <c r="H52" s="4">
        <f>IF(M52 - M51 = 0, "", M52 - M51)</f>
        <v/>
      </c>
      <c r="I52" s="4" t="inlineStr"/>
      <c r="J52" s="4">
        <f>IF(I52 = "-", -D51,G52)</f>
        <v/>
      </c>
      <c r="K52" s="4">
        <f>IF(I52 = "-", SUM(J$2:J52), 0)</f>
        <v/>
      </c>
      <c r="L52" s="4">
        <f>IF(I52="-",1,0)</f>
        <v/>
      </c>
      <c r="M52" s="4">
        <f>IF(K52 = 0, M51, K52)</f>
        <v/>
      </c>
    </row>
    <row r="53">
      <c r="A53" s="4" t="n">
        <v>12</v>
      </c>
      <c r="B53" s="4" t="n">
        <v>1</v>
      </c>
      <c r="C53" s="4" t="inlineStr">
        <is>
          <t xml:space="preserve">2.7 Альче </t>
        </is>
      </c>
      <c r="D53" s="4" t="n">
        <v>850</v>
      </c>
      <c r="E53" s="4" t="inlineStr">
        <is>
          <t>Для пиццы</t>
        </is>
      </c>
      <c r="F53" s="4" t="inlineStr">
        <is>
          <t>Моцарелла палочки "ВкусВилл", 45%, 0,12 кг, т/ф</t>
        </is>
      </c>
      <c r="G53" s="4" t="n">
        <v>546.9799999999997</v>
      </c>
      <c r="H53" s="4">
        <f>IF(M53 - M52 = 0, "", M53 - M52)</f>
        <v/>
      </c>
      <c r="I53" s="4" t="inlineStr"/>
      <c r="J53" s="4">
        <f>IF(I53 = "-", -D52,G53)</f>
        <v/>
      </c>
      <c r="K53" s="4">
        <f>IF(I53 = "-", SUM(J$2:J53), 0)</f>
        <v/>
      </c>
      <c r="L53" s="4">
        <f>IF(I53="-",1,0)</f>
        <v/>
      </c>
      <c r="M53" s="4">
        <f>IF(K53 = 0, M52, K53)</f>
        <v/>
      </c>
    </row>
    <row r="54">
      <c r="A54" s="2" t="n">
        <v>12</v>
      </c>
      <c r="B54" s="2" t="n">
        <v>1</v>
      </c>
      <c r="C54" s="2" t="inlineStr">
        <is>
          <t xml:space="preserve">2.7 Альче </t>
        </is>
      </c>
      <c r="D54" s="2" t="n">
        <v>850</v>
      </c>
      <c r="E54" s="2" t="inlineStr">
        <is>
          <t>Сулугуни</t>
        </is>
      </c>
      <c r="F54" s="2" t="inlineStr">
        <is>
          <t>Сулугуни  "Умалат", 45%, 0,37 кг, т/ф, (6 шт)</t>
        </is>
      </c>
      <c r="G54" s="2" t="n">
        <v>0</v>
      </c>
      <c r="H54" s="2">
        <f>IF(M54 - M53 = 0, "", M54 - M53)</f>
        <v/>
      </c>
      <c r="I54" s="2" t="inlineStr"/>
      <c r="J54" s="2">
        <f>IF(I54 = "-", -D53,G54)</f>
        <v/>
      </c>
      <c r="K54" s="2">
        <f>IF(I54 = "-", SUM(J$2:J54), 0)</f>
        <v/>
      </c>
      <c r="L54" s="2">
        <f>IF(I54="-",1,0)</f>
        <v/>
      </c>
      <c r="M54" s="2">
        <f>IF(K54 = 0, M53, K54)</f>
        <v/>
      </c>
    </row>
    <row r="55">
      <c r="A55" s="2" t="n">
        <v>12</v>
      </c>
      <c r="B55" s="2" t="n">
        <v>1</v>
      </c>
      <c r="C55" s="2" t="inlineStr">
        <is>
          <t xml:space="preserve">2.7 Альче </t>
        </is>
      </c>
      <c r="D55" s="2" t="n">
        <v>850</v>
      </c>
      <c r="E55" s="2" t="inlineStr">
        <is>
          <t>Сулугуни</t>
        </is>
      </c>
      <c r="F55" s="2" t="inlineStr">
        <is>
          <t>Сулугуни "ВкусВилл", 45%, 0,28 кг, т/ф</t>
        </is>
      </c>
      <c r="G55" s="2" t="n">
        <v>0</v>
      </c>
      <c r="H55" s="2">
        <f>IF(M55 - M54 = 0, "", M55 - M54)</f>
        <v/>
      </c>
      <c r="I55" s="2" t="inlineStr"/>
      <c r="J55" s="2">
        <f>IF(I55 = "-", -D54,G55)</f>
        <v/>
      </c>
      <c r="K55" s="2">
        <f>IF(I55 = "-", SUM(J$2:J55), 0)</f>
        <v/>
      </c>
      <c r="L55" s="2">
        <f>IF(I55="-",1,0)</f>
        <v/>
      </c>
      <c r="M55" s="2">
        <f>IF(K55 = 0, M54, K55)</f>
        <v/>
      </c>
    </row>
    <row r="56">
      <c r="A56" s="2" t="n">
        <v>12</v>
      </c>
      <c r="B56" s="2" t="n">
        <v>1</v>
      </c>
      <c r="C56" s="2" t="inlineStr">
        <is>
          <t xml:space="preserve">2.7 Альче </t>
        </is>
      </c>
      <c r="D56" s="2" t="n">
        <v>850</v>
      </c>
      <c r="E56" s="2" t="inlineStr">
        <is>
          <t>Сулугуни</t>
        </is>
      </c>
      <c r="F56" s="2" t="inlineStr">
        <is>
          <t>Сулугуни "Умалат" (для хачапури), 45%, 0,12 кг, ф/п</t>
        </is>
      </c>
      <c r="G56" s="2" t="n">
        <v>0</v>
      </c>
      <c r="H56" s="2">
        <f>IF(M56 - M55 = 0, "", M56 - M55)</f>
        <v/>
      </c>
      <c r="I56" s="2" t="inlineStr"/>
      <c r="J56" s="2">
        <f>IF(I56 = "-", -D55,G56)</f>
        <v/>
      </c>
      <c r="K56" s="2">
        <f>IF(I56 = "-", SUM(J$2:J56), 0)</f>
        <v/>
      </c>
      <c r="L56" s="2">
        <f>IF(I56="-",1,0)</f>
        <v/>
      </c>
      <c r="M56" s="2">
        <f>IF(K56 = 0, M55, K56)</f>
        <v/>
      </c>
    </row>
    <row r="57">
      <c r="A57" s="2" t="n">
        <v>12</v>
      </c>
      <c r="B57" s="2" t="n">
        <v>1</v>
      </c>
      <c r="C57" s="2" t="inlineStr">
        <is>
          <t xml:space="preserve">2.7 Альче </t>
        </is>
      </c>
      <c r="D57" s="2" t="n">
        <v>850</v>
      </c>
      <c r="E57" s="2" t="inlineStr">
        <is>
          <t>Сулугуни</t>
        </is>
      </c>
      <c r="F57" s="2" t="inlineStr">
        <is>
          <t>Сулугуни "Умалат", 45%, 0,2 кг, т/ф, (9 шт)</t>
        </is>
      </c>
      <c r="G57" s="2" t="n">
        <v>0</v>
      </c>
      <c r="H57" s="2">
        <f>IF(M57 - M56 = 0, "", M57 - M56)</f>
        <v/>
      </c>
      <c r="I57" s="2" t="inlineStr"/>
      <c r="J57" s="2">
        <f>IF(I57 = "-", -D56,G57)</f>
        <v/>
      </c>
      <c r="K57" s="2">
        <f>IF(I57 = "-", SUM(J$2:J57), 0)</f>
        <v/>
      </c>
      <c r="L57" s="2">
        <f>IF(I57="-",1,0)</f>
        <v/>
      </c>
      <c r="M57" s="2">
        <f>IF(K57 = 0, M56, K57)</f>
        <v/>
      </c>
    </row>
    <row r="58">
      <c r="A58" s="2" t="n">
        <v>12</v>
      </c>
      <c r="B58" s="2" t="n">
        <v>1</v>
      </c>
      <c r="C58" s="2" t="inlineStr">
        <is>
          <t xml:space="preserve">2.7 Альче </t>
        </is>
      </c>
      <c r="D58" s="2" t="n">
        <v>850</v>
      </c>
      <c r="E58" s="2" t="inlineStr">
        <is>
          <t>Сулугуни</t>
        </is>
      </c>
      <c r="F58" s="2" t="inlineStr">
        <is>
          <t>Сулугуни "Умалат", 45%, 0,28 кг, т/ф, (8 шт)</t>
        </is>
      </c>
      <c r="G58" s="2" t="n">
        <v>0</v>
      </c>
      <c r="H58" s="2">
        <f>IF(M58 - M57 = 0, "", M58 - M57)</f>
        <v/>
      </c>
      <c r="I58" s="2" t="inlineStr"/>
      <c r="J58" s="2">
        <f>IF(I58 = "-", -D57,G58)</f>
        <v/>
      </c>
      <c r="K58" s="2">
        <f>IF(I58 = "-", SUM(J$2:J58), 0)</f>
        <v/>
      </c>
      <c r="L58" s="2">
        <f>IF(I58="-",1,0)</f>
        <v/>
      </c>
      <c r="M58" s="2">
        <f>IF(K58 = 0, M57, K58)</f>
        <v/>
      </c>
    </row>
    <row r="59">
      <c r="A59" s="3" t="inlineStr">
        <is>
          <t>-</t>
        </is>
      </c>
      <c r="B59" s="3" t="inlineStr">
        <is>
          <t>-</t>
        </is>
      </c>
      <c r="C59" s="3" t="inlineStr">
        <is>
          <t>-</t>
        </is>
      </c>
      <c r="D59" s="3" t="inlineStr">
        <is>
          <t>-</t>
        </is>
      </c>
      <c r="E59" s="3" t="inlineStr">
        <is>
          <t>-</t>
        </is>
      </c>
      <c r="F59" s="3" t="inlineStr">
        <is>
          <t>-</t>
        </is>
      </c>
      <c r="G59" s="3" t="inlineStr">
        <is>
          <t>-</t>
        </is>
      </c>
      <c r="H59" s="3">
        <f>IF(M59 - M58 = 0, "", M59 - M58)</f>
        <v/>
      </c>
      <c r="I59" s="3" t="inlineStr">
        <is>
          <t>-</t>
        </is>
      </c>
      <c r="J59" s="3">
        <f>IF(I59 = "-", -D58,G59)</f>
        <v/>
      </c>
      <c r="K59" s="3">
        <f>IF(I59 = "-", SUM(J$2:J59), 0)</f>
        <v/>
      </c>
      <c r="L59" s="3">
        <f>IF(I59="-",1,0)</f>
        <v/>
      </c>
      <c r="M59" s="3">
        <f>IF(K59 = 0, M58, K59)</f>
        <v/>
      </c>
    </row>
    <row r="60">
      <c r="A60" s="4" t="n">
        <v>13</v>
      </c>
      <c r="B60" s="4" t="n">
        <v>1</v>
      </c>
      <c r="C60" s="4" t="inlineStr">
        <is>
          <t xml:space="preserve">2.7 Альче </t>
        </is>
      </c>
      <c r="D60" s="4" t="n">
        <v>850</v>
      </c>
      <c r="E60" s="4" t="inlineStr">
        <is>
          <t>Для пиццы</t>
        </is>
      </c>
      <c r="F60" s="4" t="inlineStr">
        <is>
          <t>Моцарелла "Unagrande", 45%, 0,12 кг, ф/п (кубики)</t>
        </is>
      </c>
      <c r="G60" s="4" t="n">
        <v>7.199999999999998</v>
      </c>
      <c r="H60" s="4">
        <f>IF(M60 - M59 = 0, "", M60 - M59)</f>
        <v/>
      </c>
      <c r="I60" s="4" t="inlineStr"/>
      <c r="J60" s="4">
        <f>IF(I60 = "-", -D59,G60)</f>
        <v/>
      </c>
      <c r="K60" s="4">
        <f>IF(I60 = "-", SUM(J$2:J60), 0)</f>
        <v/>
      </c>
      <c r="L60" s="4">
        <f>IF(I60="-",1,0)</f>
        <v/>
      </c>
      <c r="M60" s="4">
        <f>IF(K60 = 0, M59, K60)</f>
        <v/>
      </c>
    </row>
    <row r="61">
      <c r="A61" s="4" t="n">
        <v>13</v>
      </c>
      <c r="B61" s="4" t="n">
        <v>1</v>
      </c>
      <c r="C61" s="4" t="inlineStr">
        <is>
          <t xml:space="preserve">2.7 Альче </t>
        </is>
      </c>
      <c r="D61" s="4" t="n">
        <v>850</v>
      </c>
      <c r="E61" s="4" t="inlineStr">
        <is>
          <t>Для пиццы</t>
        </is>
      </c>
      <c r="F61" s="4" t="inlineStr">
        <is>
          <t>Моцарелла "Unagrande", 45%, 3 кг, пл/л</t>
        </is>
      </c>
      <c r="G61" s="4" t="n">
        <v>842.8</v>
      </c>
      <c r="H61" s="4">
        <f>IF(M61 - M60 = 0, "", M61 - M60)</f>
        <v/>
      </c>
      <c r="I61" s="4" t="inlineStr"/>
      <c r="J61" s="4">
        <f>IF(I61 = "-", -D60,G61)</f>
        <v/>
      </c>
      <c r="K61" s="4">
        <f>IF(I61 = "-", SUM(J$2:J61), 0)</f>
        <v/>
      </c>
      <c r="L61" s="4">
        <f>IF(I61="-",1,0)</f>
        <v/>
      </c>
      <c r="M61" s="4">
        <f>IF(K61 = 0, M60, K61)</f>
        <v/>
      </c>
    </row>
    <row r="62">
      <c r="A62" s="4" t="n">
        <v>13</v>
      </c>
      <c r="B62" s="4" t="n">
        <v>1</v>
      </c>
      <c r="C62" s="4" t="inlineStr">
        <is>
          <t xml:space="preserve">2.7 Альче </t>
        </is>
      </c>
      <c r="D62" s="4" t="n">
        <v>850</v>
      </c>
      <c r="E62" s="4" t="inlineStr">
        <is>
          <t>Для пиццы</t>
        </is>
      </c>
      <c r="F62" s="4" t="inlineStr">
        <is>
          <t>Моцарелла для пиццы "Unagrande", 45%, 0,46 кг, в/у, (8 шт)</t>
        </is>
      </c>
      <c r="G62" s="4" t="n">
        <v>0</v>
      </c>
      <c r="H62" s="4">
        <f>IF(M62 - M61 = 0, "", M62 - M61)</f>
        <v/>
      </c>
      <c r="I62" s="4" t="inlineStr"/>
      <c r="J62" s="4">
        <f>IF(I62 = "-", -D61,G62)</f>
        <v/>
      </c>
      <c r="K62" s="4">
        <f>IF(I62 = "-", SUM(J$2:J62), 0)</f>
        <v/>
      </c>
      <c r="L62" s="4">
        <f>IF(I62="-",1,0)</f>
        <v/>
      </c>
      <c r="M62" s="4">
        <f>IF(K62 = 0, M61, K62)</f>
        <v/>
      </c>
    </row>
    <row r="63">
      <c r="A63" s="4" t="n">
        <v>13</v>
      </c>
      <c r="B63" s="4" t="n">
        <v>1</v>
      </c>
      <c r="C63" s="4" t="inlineStr">
        <is>
          <t xml:space="preserve">2.7 Альче </t>
        </is>
      </c>
      <c r="D63" s="4" t="n">
        <v>850</v>
      </c>
      <c r="E63" s="4" t="inlineStr">
        <is>
          <t>Для пиццы</t>
        </is>
      </c>
      <c r="F63" s="4" t="inlineStr">
        <is>
          <t>Моцарелла для сэндвичей "Unagrande", 45%, 0,28 кг, т/ф, (8 шт)</t>
        </is>
      </c>
      <c r="G63" s="4" t="n">
        <v>0</v>
      </c>
      <c r="H63" s="4">
        <f>IF(M63 - M62 = 0, "", M63 - M62)</f>
        <v/>
      </c>
      <c r="I63" s="4" t="inlineStr"/>
      <c r="J63" s="4">
        <f>IF(I63 = "-", -D62,G63)</f>
        <v/>
      </c>
      <c r="K63" s="4">
        <f>IF(I63 = "-", SUM(J$2:J63), 0)</f>
        <v/>
      </c>
      <c r="L63" s="4">
        <f>IF(I63="-",1,0)</f>
        <v/>
      </c>
      <c r="M63" s="4">
        <f>IF(K63 = 0, M62, K63)</f>
        <v/>
      </c>
    </row>
    <row r="64">
      <c r="A64" s="4" t="n">
        <v>13</v>
      </c>
      <c r="B64" s="4" t="n">
        <v>1</v>
      </c>
      <c r="C64" s="4" t="inlineStr">
        <is>
          <t xml:space="preserve">2.7 Альче </t>
        </is>
      </c>
      <c r="D64" s="4" t="n">
        <v>850</v>
      </c>
      <c r="E64" s="4" t="inlineStr">
        <is>
          <t>Для пиццы</t>
        </is>
      </c>
      <c r="F64" s="4" t="inlineStr">
        <is>
          <t>Моцарелла палочки "ВкусВилл", 45%, 0,12 кг, т/ф</t>
        </is>
      </c>
      <c r="G64" s="4" t="n">
        <v>0</v>
      </c>
      <c r="H64" s="4">
        <f>IF(M64 - M63 = 0, "", M64 - M63)</f>
        <v/>
      </c>
      <c r="I64" s="4" t="inlineStr"/>
      <c r="J64" s="4">
        <f>IF(I64 = "-", -D63,G64)</f>
        <v/>
      </c>
      <c r="K64" s="4">
        <f>IF(I64 = "-", SUM(J$2:J64), 0)</f>
        <v/>
      </c>
      <c r="L64" s="4">
        <f>IF(I64="-",1,0)</f>
        <v/>
      </c>
      <c r="M64" s="4">
        <f>IF(K64 = 0, M63, K64)</f>
        <v/>
      </c>
    </row>
    <row r="65">
      <c r="A65" s="2" t="n">
        <v>13</v>
      </c>
      <c r="B65" s="2" t="n">
        <v>1</v>
      </c>
      <c r="C65" s="2" t="inlineStr">
        <is>
          <t xml:space="preserve">2.7 Альче </t>
        </is>
      </c>
      <c r="D65" s="2" t="n">
        <v>850</v>
      </c>
      <c r="E65" s="2" t="inlineStr">
        <is>
          <t>Сулугуни</t>
        </is>
      </c>
      <c r="F65" s="2" t="inlineStr">
        <is>
          <t>Сулугуни  "Умалат", 45%, 0,37 кг, т/ф, (6 шт)</t>
        </is>
      </c>
      <c r="G65" s="2" t="n">
        <v>0</v>
      </c>
      <c r="H65" s="2">
        <f>IF(M65 - M64 = 0, "", M65 - M64)</f>
        <v/>
      </c>
      <c r="I65" s="2" t="inlineStr"/>
      <c r="J65" s="2">
        <f>IF(I65 = "-", -D64,G65)</f>
        <v/>
      </c>
      <c r="K65" s="2">
        <f>IF(I65 = "-", SUM(J$2:J65), 0)</f>
        <v/>
      </c>
      <c r="L65" s="2">
        <f>IF(I65="-",1,0)</f>
        <v/>
      </c>
      <c r="M65" s="2">
        <f>IF(K65 = 0, M64, K65)</f>
        <v/>
      </c>
    </row>
    <row r="66">
      <c r="A66" s="2" t="n">
        <v>13</v>
      </c>
      <c r="B66" s="2" t="n">
        <v>1</v>
      </c>
      <c r="C66" s="2" t="inlineStr">
        <is>
          <t xml:space="preserve">2.7 Альче </t>
        </is>
      </c>
      <c r="D66" s="2" t="n">
        <v>850</v>
      </c>
      <c r="E66" s="2" t="inlineStr">
        <is>
          <t>Сулугуни</t>
        </is>
      </c>
      <c r="F66" s="2" t="inlineStr">
        <is>
          <t>Сулугуни "ВкусВилл", 45%, 0,28 кг, т/ф</t>
        </is>
      </c>
      <c r="G66" s="2" t="n">
        <v>0</v>
      </c>
      <c r="H66" s="2">
        <f>IF(M66 - M65 = 0, "", M66 - M65)</f>
        <v/>
      </c>
      <c r="I66" s="2" t="inlineStr"/>
      <c r="J66" s="2">
        <f>IF(I66 = "-", -D65,G66)</f>
        <v/>
      </c>
      <c r="K66" s="2">
        <f>IF(I66 = "-", SUM(J$2:J66), 0)</f>
        <v/>
      </c>
      <c r="L66" s="2">
        <f>IF(I66="-",1,0)</f>
        <v/>
      </c>
      <c r="M66" s="2">
        <f>IF(K66 = 0, M65, K66)</f>
        <v/>
      </c>
    </row>
    <row r="67">
      <c r="A67" s="2" t="n">
        <v>13</v>
      </c>
      <c r="B67" s="2" t="n">
        <v>1</v>
      </c>
      <c r="C67" s="2" t="inlineStr">
        <is>
          <t xml:space="preserve">2.7 Альче </t>
        </is>
      </c>
      <c r="D67" s="2" t="n">
        <v>850</v>
      </c>
      <c r="E67" s="2" t="inlineStr">
        <is>
          <t>Сулугуни</t>
        </is>
      </c>
      <c r="F67" s="2" t="inlineStr">
        <is>
          <t>Сулугуни "Умалат" (для хачапури), 45%, 0,12 кг, ф/п</t>
        </is>
      </c>
      <c r="G67" s="2" t="n">
        <v>0</v>
      </c>
      <c r="H67" s="2">
        <f>IF(M67 - M66 = 0, "", M67 - M66)</f>
        <v/>
      </c>
      <c r="I67" s="2" t="inlineStr"/>
      <c r="J67" s="2">
        <f>IF(I67 = "-", -D66,G67)</f>
        <v/>
      </c>
      <c r="K67" s="2">
        <f>IF(I67 = "-", SUM(J$2:J67), 0)</f>
        <v/>
      </c>
      <c r="L67" s="2">
        <f>IF(I67="-",1,0)</f>
        <v/>
      </c>
      <c r="M67" s="2">
        <f>IF(K67 = 0, M66, K67)</f>
        <v/>
      </c>
    </row>
    <row r="68">
      <c r="A68" s="2" t="n">
        <v>13</v>
      </c>
      <c r="B68" s="2" t="n">
        <v>1</v>
      </c>
      <c r="C68" s="2" t="inlineStr">
        <is>
          <t xml:space="preserve">2.7 Альче </t>
        </is>
      </c>
      <c r="D68" s="2" t="n">
        <v>850</v>
      </c>
      <c r="E68" s="2" t="inlineStr">
        <is>
          <t>Сулугуни</t>
        </is>
      </c>
      <c r="F68" s="2" t="inlineStr">
        <is>
          <t>Сулугуни "Умалат", 45%, 0,2 кг, т/ф, (9 шт)</t>
        </is>
      </c>
      <c r="G68" s="2" t="n">
        <v>0</v>
      </c>
      <c r="H68" s="2">
        <f>IF(M68 - M67 = 0, "", M68 - M67)</f>
        <v/>
      </c>
      <c r="I68" s="2" t="inlineStr"/>
      <c r="J68" s="2">
        <f>IF(I68 = "-", -D67,G68)</f>
        <v/>
      </c>
      <c r="K68" s="2">
        <f>IF(I68 = "-", SUM(J$2:J68), 0)</f>
        <v/>
      </c>
      <c r="L68" s="2">
        <f>IF(I68="-",1,0)</f>
        <v/>
      </c>
      <c r="M68" s="2">
        <f>IF(K68 = 0, M67, K68)</f>
        <v/>
      </c>
    </row>
    <row r="69">
      <c r="A69" s="2" t="n">
        <v>13</v>
      </c>
      <c r="B69" s="2" t="n">
        <v>1</v>
      </c>
      <c r="C69" s="2" t="inlineStr">
        <is>
          <t xml:space="preserve">2.7 Альче </t>
        </is>
      </c>
      <c r="D69" s="2" t="n">
        <v>850</v>
      </c>
      <c r="E69" s="2" t="inlineStr">
        <is>
          <t>Сулугуни</t>
        </is>
      </c>
      <c r="F69" s="2" t="inlineStr">
        <is>
          <t>Сулугуни "Умалат", 45%, 0,28 кг, т/ф, (8 шт)</t>
        </is>
      </c>
      <c r="G69" s="2" t="n">
        <v>0</v>
      </c>
      <c r="H69" s="2">
        <f>IF(M69 - M68 = 0, "", M69 - M68)</f>
        <v/>
      </c>
      <c r="I69" s="2" t="inlineStr"/>
      <c r="J69" s="2">
        <f>IF(I69 = "-", -D68,G69)</f>
        <v/>
      </c>
      <c r="K69" s="2">
        <f>IF(I69 = "-", SUM(J$2:J69), 0)</f>
        <v/>
      </c>
      <c r="L69" s="2">
        <f>IF(I69="-",1,0)</f>
        <v/>
      </c>
      <c r="M69" s="2">
        <f>IF(K69 = 0, M68, K69)</f>
        <v/>
      </c>
    </row>
    <row r="70">
      <c r="A70" s="3" t="inlineStr">
        <is>
          <t>-</t>
        </is>
      </c>
      <c r="B70" s="3" t="inlineStr">
        <is>
          <t>-</t>
        </is>
      </c>
      <c r="C70" s="3" t="inlineStr">
        <is>
          <t>-</t>
        </is>
      </c>
      <c r="D70" s="3" t="inlineStr">
        <is>
          <t>-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>
        <f>IF(M70 - M69 = 0, "", M70 - M69)</f>
        <v/>
      </c>
      <c r="I70" s="3" t="inlineStr">
        <is>
          <t>-</t>
        </is>
      </c>
      <c r="J70" s="3">
        <f>IF(I70 = "-", -D69,G70)</f>
        <v/>
      </c>
      <c r="K70" s="3">
        <f>IF(I70 = "-", SUM(J$2:J70), 0)</f>
        <v/>
      </c>
      <c r="L70" s="3">
        <f>IF(I70="-",1,0)</f>
        <v/>
      </c>
      <c r="M70" s="3">
        <f>IF(K70 = 0, M69, K70)</f>
        <v/>
      </c>
    </row>
    <row r="71">
      <c r="A71" s="4" t="n">
        <v>14</v>
      </c>
      <c r="B71" s="4" t="n">
        <v>2</v>
      </c>
      <c r="C71" s="4" t="inlineStr">
        <is>
          <t xml:space="preserve">2.7 Сакко </t>
        </is>
      </c>
      <c r="D71" s="4" t="n">
        <v>850</v>
      </c>
      <c r="E71" s="4" t="inlineStr">
        <is>
          <t>Для пиццы</t>
        </is>
      </c>
      <c r="F71" s="4" t="inlineStr">
        <is>
          <t>Моцарелла "Pretto" (для бутербродов), 45%, 0,2 кг, т/ф, (9 шт)</t>
        </is>
      </c>
      <c r="G71" s="4" t="n">
        <v>625.42</v>
      </c>
      <c r="H71" s="4">
        <f>IF(M71 - M70 = 0, "", M71 - M70)</f>
        <v/>
      </c>
      <c r="I71" s="4" t="inlineStr"/>
      <c r="J71" s="4">
        <f>IF(I71 = "-", -D70,G71)</f>
        <v/>
      </c>
      <c r="K71" s="4">
        <f>IF(I71 = "-", SUM(J$2:J71), 0)</f>
        <v/>
      </c>
      <c r="L71" s="4">
        <f>IF(I71="-",1,0)</f>
        <v/>
      </c>
      <c r="M71" s="4">
        <f>IF(K71 = 0, M70, K71)</f>
        <v/>
      </c>
    </row>
    <row r="72">
      <c r="A72" s="4" t="n">
        <v>14</v>
      </c>
      <c r="B72" s="4" t="n">
        <v>2</v>
      </c>
      <c r="C72" s="4" t="inlineStr">
        <is>
          <t xml:space="preserve">2.7 Сакко </t>
        </is>
      </c>
      <c r="D72" s="4" t="n">
        <v>850</v>
      </c>
      <c r="E72" s="4" t="inlineStr">
        <is>
          <t>Для пиццы</t>
        </is>
      </c>
      <c r="F72" s="4" t="inlineStr">
        <is>
          <t>Моцарелла для пиццы "Фермерская коллекция", 45%, 0,2 кг, т/ф</t>
        </is>
      </c>
      <c r="G72" s="4" t="n">
        <v>160.2</v>
      </c>
      <c r="H72" s="4">
        <f>IF(M72 - M71 = 0, "", M72 - M71)</f>
        <v/>
      </c>
      <c r="I72" s="4" t="inlineStr"/>
      <c r="J72" s="4">
        <f>IF(I72 = "-", -D71,G72)</f>
        <v/>
      </c>
      <c r="K72" s="4">
        <f>IF(I72 = "-", SUM(J$2:J72), 0)</f>
        <v/>
      </c>
      <c r="L72" s="4">
        <f>IF(I72="-",1,0)</f>
        <v/>
      </c>
      <c r="M72" s="4">
        <f>IF(K72 = 0, M71, K72)</f>
        <v/>
      </c>
    </row>
    <row r="73">
      <c r="A73" s="4" t="n">
        <v>14</v>
      </c>
      <c r="B73" s="4" t="n">
        <v>2</v>
      </c>
      <c r="C73" s="4" t="inlineStr">
        <is>
          <t xml:space="preserve">2.7 Сакко </t>
        </is>
      </c>
      <c r="D73" s="4" t="n">
        <v>850</v>
      </c>
      <c r="E73" s="4" t="inlineStr">
        <is>
          <t>Для пиццы</t>
        </is>
      </c>
      <c r="F73" s="4" t="inlineStr">
        <is>
          <t>Моцарелла для пиццы «Fine Life», 45%, 0,37 кг, т/ф, (6 шт)</t>
        </is>
      </c>
      <c r="G73" s="4" t="n">
        <v>64.38</v>
      </c>
      <c r="H73" s="4">
        <f>IF(M73 - M72 = 0, "", M73 - M72)</f>
        <v/>
      </c>
      <c r="I73" s="4" t="inlineStr"/>
      <c r="J73" s="4">
        <f>IF(I73 = "-", -D72,G73)</f>
        <v/>
      </c>
      <c r="K73" s="4">
        <f>IF(I73 = "-", SUM(J$2:J73), 0)</f>
        <v/>
      </c>
      <c r="L73" s="4">
        <f>IF(I73="-",1,0)</f>
        <v/>
      </c>
      <c r="M73" s="4">
        <f>IF(K73 = 0, M72, K73)</f>
        <v/>
      </c>
    </row>
    <row r="74">
      <c r="A74" s="3" t="inlineStr">
        <is>
          <t>-</t>
        </is>
      </c>
      <c r="B74" s="3" t="inlineStr">
        <is>
          <t>-</t>
        </is>
      </c>
      <c r="C74" s="3" t="inlineStr">
        <is>
          <t>-</t>
        </is>
      </c>
      <c r="D74" s="3" t="inlineStr">
        <is>
          <t>-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>
        <f>IF(M74 - M73 = 0, "", M74 - M73)</f>
        <v/>
      </c>
      <c r="I74" s="3" t="inlineStr">
        <is>
          <t>-</t>
        </is>
      </c>
      <c r="J74" s="3">
        <f>IF(I74 = "-", -D73,G74)</f>
        <v/>
      </c>
      <c r="K74" s="3">
        <f>IF(I74 = "-", SUM(J$2:J74), 0)</f>
        <v/>
      </c>
      <c r="L74" s="3">
        <f>IF(I74="-",1,0)</f>
        <v/>
      </c>
      <c r="M74" s="3">
        <f>IF(K74 = 0, M73, K74)</f>
        <v/>
      </c>
    </row>
    <row r="75">
      <c r="A75" s="4" t="n">
        <v>15</v>
      </c>
      <c r="B75" s="4" t="n">
        <v>2</v>
      </c>
      <c r="C75" s="4" t="inlineStr">
        <is>
          <t xml:space="preserve">2.7 Сакко </t>
        </is>
      </c>
      <c r="D75" s="4" t="n">
        <v>850</v>
      </c>
      <c r="E75" s="4" t="inlineStr">
        <is>
          <t>Для пиццы</t>
        </is>
      </c>
      <c r="F75" s="4" t="inlineStr">
        <is>
          <t>Моцарелла "Pretto" (для бутербродов), 45%, 0,2 кг, т/ф, (9 шт)</t>
        </is>
      </c>
      <c r="G75" s="4" t="n">
        <v>385.5999999999999</v>
      </c>
      <c r="H75" s="4">
        <f>IF(M75 - M74 = 0, "", M75 - M74)</f>
        <v/>
      </c>
      <c r="I75" s="4" t="inlineStr"/>
      <c r="J75" s="4">
        <f>IF(I75 = "-", -D74,G75)</f>
        <v/>
      </c>
      <c r="K75" s="4">
        <f>IF(I75 = "-", SUM(J$2:J75), 0)</f>
        <v/>
      </c>
      <c r="L75" s="4">
        <f>IF(I75="-",1,0)</f>
        <v/>
      </c>
      <c r="M75" s="4">
        <f>IF(K75 = 0, M74, K75)</f>
        <v/>
      </c>
    </row>
    <row r="76">
      <c r="A76" s="4" t="n">
        <v>15</v>
      </c>
      <c r="B76" s="4" t="n">
        <v>2</v>
      </c>
      <c r="C76" s="4" t="inlineStr">
        <is>
          <t xml:space="preserve">2.7 Сакко </t>
        </is>
      </c>
      <c r="D76" s="4" t="n">
        <v>850</v>
      </c>
      <c r="E76" s="4" t="inlineStr">
        <is>
          <t>Для пиццы</t>
        </is>
      </c>
      <c r="F76" s="4" t="inlineStr">
        <is>
          <t>Моцарелла "Pretto", 45%, 1,2 кг, в/у</t>
        </is>
      </c>
      <c r="G76" s="4" t="n">
        <v>381.6</v>
      </c>
      <c r="H76" s="4">
        <f>IF(M76 - M75 = 0, "", M76 - M75)</f>
        <v/>
      </c>
      <c r="I76" s="4" t="inlineStr"/>
      <c r="J76" s="4">
        <f>IF(I76 = "-", -D75,G76)</f>
        <v/>
      </c>
      <c r="K76" s="4">
        <f>IF(I76 = "-", SUM(J$2:J76), 0)</f>
        <v/>
      </c>
      <c r="L76" s="4">
        <f>IF(I76="-",1,0)</f>
        <v/>
      </c>
      <c r="M76" s="4">
        <f>IF(K76 = 0, M75, K76)</f>
        <v/>
      </c>
    </row>
    <row r="77">
      <c r="A77" s="4" t="n">
        <v>15</v>
      </c>
      <c r="B77" s="4" t="n">
        <v>2</v>
      </c>
      <c r="C77" s="4" t="inlineStr">
        <is>
          <t xml:space="preserve">2.7 Сакко </t>
        </is>
      </c>
      <c r="D77" s="4" t="n">
        <v>850</v>
      </c>
      <c r="E77" s="4" t="inlineStr">
        <is>
          <t>Для пиццы</t>
        </is>
      </c>
      <c r="F77" s="4" t="inlineStr">
        <is>
          <t>Моцарелла для пиццы "Фермерская коллекция", 45%, 0,2 кг, т/ф</t>
        </is>
      </c>
      <c r="G77" s="4" t="n">
        <v>0</v>
      </c>
      <c r="H77" s="4">
        <f>IF(M77 - M76 = 0, "", M77 - M76)</f>
        <v/>
      </c>
      <c r="I77" s="4" t="inlineStr"/>
      <c r="J77" s="4">
        <f>IF(I77 = "-", -D76,G77)</f>
        <v/>
      </c>
      <c r="K77" s="4">
        <f>IF(I77 = "-", SUM(J$2:J77), 0)</f>
        <v/>
      </c>
      <c r="L77" s="4">
        <f>IF(I77="-",1,0)</f>
        <v/>
      </c>
      <c r="M77" s="4">
        <f>IF(K77 = 0, M76, K77)</f>
        <v/>
      </c>
    </row>
    <row r="78">
      <c r="A78" s="4" t="n">
        <v>15</v>
      </c>
      <c r="B78" s="4" t="n">
        <v>2</v>
      </c>
      <c r="C78" s="4" t="inlineStr">
        <is>
          <t xml:space="preserve">2.7 Сакко </t>
        </is>
      </c>
      <c r="D78" s="4" t="n">
        <v>850</v>
      </c>
      <c r="E78" s="4" t="inlineStr">
        <is>
          <t>Для пиццы</t>
        </is>
      </c>
      <c r="F78" s="4" t="inlineStr">
        <is>
          <t>Моцарелла для пиццы «Fine Life», 45%, 0,37 кг, т/ф, (6 шт)</t>
        </is>
      </c>
      <c r="G78" s="4" t="n">
        <v>0</v>
      </c>
      <c r="H78" s="4">
        <f>IF(M78 - M77 = 0, "", M78 - M77)</f>
        <v/>
      </c>
      <c r="I78" s="4" t="inlineStr"/>
      <c r="J78" s="4">
        <f>IF(I78 = "-", -D77,G78)</f>
        <v/>
      </c>
      <c r="K78" s="4">
        <f>IF(I78 = "-", SUM(J$2:J78), 0)</f>
        <v/>
      </c>
      <c r="L78" s="4">
        <f>IF(I78="-",1,0)</f>
        <v/>
      </c>
      <c r="M78" s="4">
        <f>IF(K78 = 0, M77, K78)</f>
        <v/>
      </c>
    </row>
    <row r="79">
      <c r="A79" s="4" t="n">
        <v>15</v>
      </c>
      <c r="B79" s="4" t="n">
        <v>2</v>
      </c>
      <c r="C79" s="4" t="inlineStr">
        <is>
          <t xml:space="preserve">2.7 Сакко </t>
        </is>
      </c>
      <c r="D79" s="4" t="n">
        <v>850</v>
      </c>
      <c r="E79" s="4" t="inlineStr">
        <is>
          <t>Для пиццы</t>
        </is>
      </c>
      <c r="F79" s="4" t="inlineStr">
        <is>
          <t>Моцарелла шары "Metro Chef", 45%, кг, в/у</t>
        </is>
      </c>
      <c r="G79" s="4" t="n">
        <v>82.80000000000007</v>
      </c>
      <c r="H79" s="4">
        <f>IF(M79 - M78 = 0, "", M79 - M78)</f>
        <v/>
      </c>
      <c r="I79" s="4" t="inlineStr"/>
      <c r="J79" s="4">
        <f>IF(I79 = "-", -D78,G79)</f>
        <v/>
      </c>
      <c r="K79" s="4">
        <f>IF(I79 = "-", SUM(J$2:J79), 0)</f>
        <v/>
      </c>
      <c r="L79" s="4">
        <f>IF(I79="-",1,0)</f>
        <v/>
      </c>
      <c r="M79" s="4">
        <f>IF(K79 = 0, M78, K79)</f>
        <v/>
      </c>
    </row>
    <row r="80">
      <c r="A80" s="3" t="inlineStr">
        <is>
          <t>-</t>
        </is>
      </c>
      <c r="B80" s="3" t="inlineStr">
        <is>
          <t>-</t>
        </is>
      </c>
      <c r="C80" s="3" t="inlineStr">
        <is>
          <t>-</t>
        </is>
      </c>
      <c r="D80" s="3" t="inlineStr">
        <is>
          <t>-</t>
        </is>
      </c>
      <c r="E80" s="3" t="inlineStr">
        <is>
          <t>-</t>
        </is>
      </c>
      <c r="F80" s="3" t="inlineStr">
        <is>
          <t>-</t>
        </is>
      </c>
      <c r="G80" s="3" t="inlineStr">
        <is>
          <t>-</t>
        </is>
      </c>
      <c r="H80" s="3">
        <f>IF(M80 - M79 = 0, "", M80 - M79)</f>
        <v/>
      </c>
      <c r="I80" s="3" t="inlineStr">
        <is>
          <t>-</t>
        </is>
      </c>
      <c r="J80" s="3">
        <f>IF(I80 = "-", -D79,G80)</f>
        <v/>
      </c>
      <c r="K80" s="3">
        <f>IF(I80 = "-", SUM(J$2:J80), 0)</f>
        <v/>
      </c>
      <c r="L80" s="3">
        <f>IF(I80="-",1,0)</f>
        <v/>
      </c>
      <c r="M80" s="3">
        <f>IF(K80 = 0, M79, K80)</f>
        <v/>
      </c>
    </row>
    <row r="81">
      <c r="A81" s="4" t="n">
        <v>16</v>
      </c>
      <c r="B81" s="4" t="n">
        <v>3</v>
      </c>
      <c r="C81" s="4" t="inlineStr">
        <is>
          <t>2.7 Альче без лактозы</t>
        </is>
      </c>
      <c r="D81" s="4" t="n">
        <v>850</v>
      </c>
      <c r="E81" s="4" t="inlineStr">
        <is>
          <t>Для пиццы</t>
        </is>
      </c>
      <c r="F81" s="4" t="inlineStr">
        <is>
          <t>Моцарелла без лактозы для сэндвичей "Unagrande", 45%, 0,28 кг, т/ф</t>
        </is>
      </c>
      <c r="G81" s="4" t="n">
        <v>850</v>
      </c>
      <c r="H81" s="4">
        <f>IF(M81 - M80 = 0, "", M81 - M80)</f>
        <v/>
      </c>
      <c r="I81" s="4" t="inlineStr"/>
      <c r="J81" s="4">
        <f>IF(I81 = "-", -D80,G81)</f>
        <v/>
      </c>
      <c r="K81" s="4">
        <f>IF(I81 = "-", SUM(J$2:J81), 0)</f>
        <v/>
      </c>
      <c r="L81" s="4">
        <f>IF(I81="-",1,0)</f>
        <v/>
      </c>
      <c r="M81" s="4">
        <f>IF(K81 = 0, M80, K81)</f>
        <v/>
      </c>
    </row>
    <row r="82">
      <c r="A82" s="3" t="inlineStr">
        <is>
          <t>-</t>
        </is>
      </c>
      <c r="B82" s="3" t="inlineStr">
        <is>
          <t>-</t>
        </is>
      </c>
      <c r="C82" s="3" t="inlineStr">
        <is>
          <t>-</t>
        </is>
      </c>
      <c r="D82" s="3" t="inlineStr">
        <is>
          <t>-</t>
        </is>
      </c>
      <c r="E82" s="3" t="inlineStr">
        <is>
          <t>-</t>
        </is>
      </c>
      <c r="F82" s="3" t="inlineStr">
        <is>
          <t>-</t>
        </is>
      </c>
      <c r="G82" s="3" t="inlineStr">
        <is>
          <t>-</t>
        </is>
      </c>
      <c r="H82" s="3">
        <f>IF(M82 - M81 = 0, "", M82 - M81)</f>
        <v/>
      </c>
      <c r="I82" s="3" t="inlineStr">
        <is>
          <t>-</t>
        </is>
      </c>
      <c r="J82" s="3">
        <f>IF(I82 = "-", -D81,G82)</f>
        <v/>
      </c>
      <c r="K82" s="3">
        <f>IF(I82 = "-", SUM(J$2:J82), 0)</f>
        <v/>
      </c>
      <c r="L82" s="3">
        <f>IF(I82="-",1,0)</f>
        <v/>
      </c>
      <c r="M82" s="3">
        <f>IF(K82 = 0, M81, K82)</f>
        <v/>
      </c>
    </row>
    <row r="84">
      <c r="A84" s="4" t="inlineStr"/>
      <c r="B84" s="4" t="n">
        <v>1</v>
      </c>
      <c r="C84" s="4" t="inlineStr">
        <is>
          <t xml:space="preserve">2.7 Альче </t>
        </is>
      </c>
      <c r="D84" s="4" t="n">
        <v>850</v>
      </c>
      <c r="E84" s="4" t="inlineStr">
        <is>
          <t>Для пиццы</t>
        </is>
      </c>
      <c r="F84" s="4" t="inlineStr">
        <is>
          <t>Моцарелла "Unagrande", 45%, 0,12 кг, ф/п (кубики)</t>
        </is>
      </c>
      <c r="G84" s="4" t="n">
        <v>0</v>
      </c>
    </row>
    <row r="85">
      <c r="A85" s="4" t="inlineStr"/>
      <c r="B85" s="4" t="n">
        <v>1</v>
      </c>
      <c r="C85" s="4" t="inlineStr">
        <is>
          <t xml:space="preserve">2.7 Альче </t>
        </is>
      </c>
      <c r="D85" s="4" t="n">
        <v>850</v>
      </c>
      <c r="E85" s="4" t="inlineStr">
        <is>
          <t>Для пиццы</t>
        </is>
      </c>
      <c r="F85" s="4" t="inlineStr">
        <is>
          <t>Моцарелла "Unagrande", 45%, 3 кг, пл/л</t>
        </is>
      </c>
      <c r="G85" s="4" t="n">
        <v>0</v>
      </c>
    </row>
    <row r="86">
      <c r="A86" s="4" t="inlineStr"/>
      <c r="B86" s="4" t="n">
        <v>1</v>
      </c>
      <c r="C86" s="4" t="inlineStr">
        <is>
          <t xml:space="preserve">2.7 Альче </t>
        </is>
      </c>
      <c r="D86" s="4" t="n">
        <v>850</v>
      </c>
      <c r="E86" s="4" t="inlineStr">
        <is>
          <t>Для пиццы</t>
        </is>
      </c>
      <c r="F86" s="4" t="inlineStr">
        <is>
          <t>Моцарелла для пиццы "Unagrande", 45%, 0,46 кг, в/у, (8 шт)</t>
        </is>
      </c>
      <c r="G86" s="4" t="n">
        <v>0</v>
      </c>
    </row>
    <row r="87">
      <c r="A87" s="4" t="inlineStr"/>
      <c r="B87" s="4" t="n">
        <v>1</v>
      </c>
      <c r="C87" s="4" t="inlineStr">
        <is>
          <t xml:space="preserve">2.7 Альче </t>
        </is>
      </c>
      <c r="D87" s="4" t="n">
        <v>850</v>
      </c>
      <c r="E87" s="4" t="inlineStr">
        <is>
          <t>Для пиццы</t>
        </is>
      </c>
      <c r="F87" s="4" t="inlineStr">
        <is>
          <t>Моцарелла для сэндвичей "Unagrande", 45%, 0,28 кг, т/ф, (8 шт)</t>
        </is>
      </c>
      <c r="G87" s="4" t="n">
        <v>0</v>
      </c>
    </row>
    <row r="88">
      <c r="A88" s="4" t="inlineStr"/>
      <c r="B88" s="4" t="n">
        <v>1</v>
      </c>
      <c r="C88" s="4" t="inlineStr">
        <is>
          <t xml:space="preserve">2.7 Альче </t>
        </is>
      </c>
      <c r="D88" s="4" t="n">
        <v>850</v>
      </c>
      <c r="E88" s="4" t="inlineStr">
        <is>
          <t>Для пиццы</t>
        </is>
      </c>
      <c r="F88" s="4" t="inlineStr">
        <is>
          <t>Моцарелла палочки "Unagrande", 45%, 0,12 кг, т/ф</t>
        </is>
      </c>
      <c r="G88" s="4" t="n">
        <v>0</v>
      </c>
    </row>
    <row r="89">
      <c r="A89" s="4" t="inlineStr"/>
      <c r="B89" s="4" t="n">
        <v>1</v>
      </c>
      <c r="C89" s="4" t="inlineStr">
        <is>
          <t xml:space="preserve">2.7 Альче </t>
        </is>
      </c>
      <c r="D89" s="4" t="n">
        <v>850</v>
      </c>
      <c r="E89" s="4" t="inlineStr">
        <is>
          <t>Для пиццы</t>
        </is>
      </c>
      <c r="F89" s="4" t="inlineStr">
        <is>
          <t>Моцарелла палочки "ВкусВилл", 45%, 0,12 кг, т/ф</t>
        </is>
      </c>
      <c r="G89" s="4" t="n">
        <v>0</v>
      </c>
    </row>
    <row r="90">
      <c r="A90" s="5" t="inlineStr"/>
      <c r="B90" s="5" t="n">
        <v>1</v>
      </c>
      <c r="C90" s="5" t="inlineStr">
        <is>
          <t xml:space="preserve">2.7 Альче </t>
        </is>
      </c>
      <c r="D90" s="5" t="n">
        <v>850</v>
      </c>
      <c r="E90" s="5" t="inlineStr">
        <is>
          <t>Моцарелла</t>
        </is>
      </c>
      <c r="F90" s="5" t="inlineStr">
        <is>
          <t>Моцарелла (палочки), 45%, кг, пл/л</t>
        </is>
      </c>
      <c r="G90" s="5" t="n">
        <v>0</v>
      </c>
    </row>
    <row r="91">
      <c r="A91" s="5" t="inlineStr"/>
      <c r="B91" s="5" t="n">
        <v>1</v>
      </c>
      <c r="C91" s="5" t="inlineStr">
        <is>
          <t xml:space="preserve">2.7 Альче </t>
        </is>
      </c>
      <c r="D91" s="5" t="n">
        <v>850</v>
      </c>
      <c r="E91" s="5" t="inlineStr">
        <is>
          <t>Моцарелла</t>
        </is>
      </c>
      <c r="F91" s="5" t="inlineStr">
        <is>
          <t>Моцарелла палочки "Бонджорно", 45%, 0,12 кг, т/ф</t>
        </is>
      </c>
      <c r="G91" s="5" t="n">
        <v>0</v>
      </c>
    </row>
    <row r="92">
      <c r="A92" s="2" t="inlineStr"/>
      <c r="B92" s="2" t="n">
        <v>1</v>
      </c>
      <c r="C92" s="2" t="inlineStr">
        <is>
          <t xml:space="preserve">2.7 Альче </t>
        </is>
      </c>
      <c r="D92" s="2" t="n">
        <v>850</v>
      </c>
      <c r="E92" s="2" t="inlineStr">
        <is>
          <t>Сулугуни</t>
        </is>
      </c>
      <c r="F92" s="2" t="inlineStr">
        <is>
          <t>Сулугуни  "Умалат", 45%, 0,37 кг, т/ф, (6 шт)</t>
        </is>
      </c>
      <c r="G92" s="2" t="n">
        <v>0</v>
      </c>
    </row>
    <row r="93">
      <c r="A93" s="2" t="inlineStr"/>
      <c r="B93" s="2" t="n">
        <v>1</v>
      </c>
      <c r="C93" s="2" t="inlineStr">
        <is>
          <t xml:space="preserve">2.7 Альче </t>
        </is>
      </c>
      <c r="D93" s="2" t="n">
        <v>850</v>
      </c>
      <c r="E93" s="2" t="inlineStr">
        <is>
          <t>Сулугуни</t>
        </is>
      </c>
      <c r="F93" s="2" t="inlineStr">
        <is>
          <t>Сулугуни "ВкусВилл", 45%, 0,28 кг, т/ф</t>
        </is>
      </c>
      <c r="G93" s="2" t="n">
        <v>0</v>
      </c>
    </row>
    <row r="94">
      <c r="A94" s="2" t="inlineStr"/>
      <c r="B94" s="2" t="n">
        <v>1</v>
      </c>
      <c r="C94" s="2" t="inlineStr">
        <is>
          <t xml:space="preserve">2.7 Альче </t>
        </is>
      </c>
      <c r="D94" s="2" t="n">
        <v>850</v>
      </c>
      <c r="E94" s="2" t="inlineStr">
        <is>
          <t>Сулугуни</t>
        </is>
      </c>
      <c r="F94" s="2" t="inlineStr">
        <is>
          <t>Сулугуни "Умалат" (для хачапури), 45%, 0,12 кг, ф/п</t>
        </is>
      </c>
      <c r="G94" s="2" t="n">
        <v>0</v>
      </c>
    </row>
    <row r="95">
      <c r="A95" s="2" t="inlineStr"/>
      <c r="B95" s="2" t="n">
        <v>1</v>
      </c>
      <c r="C95" s="2" t="inlineStr">
        <is>
          <t xml:space="preserve">2.7 Альче </t>
        </is>
      </c>
      <c r="D95" s="2" t="n">
        <v>850</v>
      </c>
      <c r="E95" s="2" t="inlineStr">
        <is>
          <t>Сулугуни</t>
        </is>
      </c>
      <c r="F95" s="2" t="inlineStr">
        <is>
          <t>Сулугуни "Умалат", 45%, 0,2 кг, т/ф, (9 шт)</t>
        </is>
      </c>
      <c r="G95" s="2" t="n">
        <v>0</v>
      </c>
    </row>
    <row r="96">
      <c r="A96" s="2" t="inlineStr"/>
      <c r="B96" s="2" t="n">
        <v>1</v>
      </c>
      <c r="C96" s="2" t="inlineStr">
        <is>
          <t xml:space="preserve">2.7 Альче </t>
        </is>
      </c>
      <c r="D96" s="2" t="n">
        <v>850</v>
      </c>
      <c r="E96" s="2" t="inlineStr">
        <is>
          <t>Сулугуни</t>
        </is>
      </c>
      <c r="F96" s="2" t="inlineStr">
        <is>
          <t>Сулугуни "Умалат", 45%, 0,28 кг, т/ф, (8 шт)</t>
        </is>
      </c>
      <c r="G96" s="2" t="n">
        <v>0</v>
      </c>
    </row>
    <row r="97">
      <c r="A97" s="2" t="inlineStr"/>
      <c r="B97" s="2" t="n">
        <v>1</v>
      </c>
      <c r="C97" s="2" t="inlineStr">
        <is>
          <t xml:space="preserve">2.7 Альче </t>
        </is>
      </c>
      <c r="D97" s="2" t="n">
        <v>850</v>
      </c>
      <c r="E97" s="2" t="inlineStr">
        <is>
          <t>Сулугуни</t>
        </is>
      </c>
      <c r="F97" s="2" t="inlineStr">
        <is>
          <t>Сулугуни кубики "ВкусВилл", 45%, 0,12 кг, ф/п</t>
        </is>
      </c>
      <c r="G97" s="2" t="n">
        <v>0</v>
      </c>
    </row>
    <row r="98">
      <c r="A98" s="2" t="inlineStr"/>
      <c r="B98" s="2" t="n">
        <v>1</v>
      </c>
      <c r="C98" s="2" t="inlineStr">
        <is>
          <t xml:space="preserve">2.7 Альче </t>
        </is>
      </c>
      <c r="D98" s="2" t="n">
        <v>850</v>
      </c>
      <c r="E98" s="2" t="inlineStr">
        <is>
          <t>Сулугуни</t>
        </is>
      </c>
      <c r="F98" s="2" t="inlineStr">
        <is>
          <t>Сулугуни палочки "Умалат", 45%, 0,12 кг, т/ф (10 шт.)</t>
        </is>
      </c>
      <c r="G98" s="2" t="n">
        <v>0</v>
      </c>
    </row>
    <row r="99">
      <c r="A99" s="4" t="inlineStr"/>
      <c r="B99" s="4" t="n">
        <v>3</v>
      </c>
      <c r="C99" s="4" t="inlineStr">
        <is>
          <t>2.7 Альче без лактозы</t>
        </is>
      </c>
      <c r="D99" s="4" t="n">
        <v>850</v>
      </c>
      <c r="E99" s="4" t="inlineStr">
        <is>
          <t>Для пиццы</t>
        </is>
      </c>
      <c r="F99" s="4" t="inlineStr">
        <is>
          <t>Моцарелла без лактозы для сэндвичей "Unagrande", 45%, 0,28 кг, т/ф</t>
        </is>
      </c>
      <c r="G99" s="4" t="n">
        <v>0</v>
      </c>
    </row>
    <row r="100">
      <c r="A100" s="4" t="inlineStr"/>
      <c r="B100" s="4" t="n">
        <v>2</v>
      </c>
      <c r="C100" s="4" t="inlineStr">
        <is>
          <t xml:space="preserve">2.7 Сакко </t>
        </is>
      </c>
      <c r="D100" s="4" t="n">
        <v>850</v>
      </c>
      <c r="E100" s="4" t="inlineStr">
        <is>
          <t>Для пиццы</t>
        </is>
      </c>
      <c r="F100" s="4" t="inlineStr">
        <is>
          <t>Моцарелла "Pretto" (для бутербродов), 45%, 0,2 кг, т/ф, (9 шт)</t>
        </is>
      </c>
      <c r="G100" s="4" t="n">
        <v>0</v>
      </c>
    </row>
    <row r="101">
      <c r="A101" s="4" t="inlineStr"/>
      <c r="B101" s="4" t="n">
        <v>2</v>
      </c>
      <c r="C101" s="4" t="inlineStr">
        <is>
          <t xml:space="preserve">2.7 Сакко </t>
        </is>
      </c>
      <c r="D101" s="4" t="n">
        <v>850</v>
      </c>
      <c r="E101" s="4" t="inlineStr">
        <is>
          <t>Для пиццы</t>
        </is>
      </c>
      <c r="F101" s="4" t="inlineStr">
        <is>
          <t>Моцарелла "Pretto", 45%, 1,2 кг, в/у</t>
        </is>
      </c>
      <c r="G101" s="4" t="n">
        <v>0</v>
      </c>
    </row>
    <row r="102">
      <c r="A102" s="4" t="inlineStr"/>
      <c r="B102" s="4" t="n">
        <v>2</v>
      </c>
      <c r="C102" s="4" t="inlineStr">
        <is>
          <t xml:space="preserve">2.7 Сакко </t>
        </is>
      </c>
      <c r="D102" s="4" t="n">
        <v>850</v>
      </c>
      <c r="E102" s="4" t="inlineStr">
        <is>
          <t>Для пиццы</t>
        </is>
      </c>
      <c r="F102" s="4" t="inlineStr">
        <is>
          <t>Моцарелла для пиццы "Pretto", 45 %, 0,46 кг, т/ф, (8 шт)</t>
        </is>
      </c>
      <c r="G102" s="4" t="n">
        <v>0</v>
      </c>
    </row>
    <row r="103">
      <c r="A103" s="4" t="inlineStr"/>
      <c r="B103" s="4" t="n">
        <v>2</v>
      </c>
      <c r="C103" s="4" t="inlineStr">
        <is>
          <t xml:space="preserve">2.7 Сакко </t>
        </is>
      </c>
      <c r="D103" s="4" t="n">
        <v>850</v>
      </c>
      <c r="E103" s="4" t="inlineStr">
        <is>
          <t>Для пиццы</t>
        </is>
      </c>
      <c r="F103" s="4" t="inlineStr">
        <is>
          <t>Моцарелла для пиццы "Фермерская коллекция", 45%, 0,2 кг, т/ф</t>
        </is>
      </c>
      <c r="G103" s="4" t="n">
        <v>0</v>
      </c>
    </row>
    <row r="104">
      <c r="A104" s="4" t="inlineStr"/>
      <c r="B104" s="4" t="n">
        <v>2</v>
      </c>
      <c r="C104" s="4" t="inlineStr">
        <is>
          <t xml:space="preserve">2.7 Сакко </t>
        </is>
      </c>
      <c r="D104" s="4" t="n">
        <v>850</v>
      </c>
      <c r="E104" s="4" t="inlineStr">
        <is>
          <t>Для пиццы</t>
        </is>
      </c>
      <c r="F104" s="4" t="inlineStr">
        <is>
          <t>Моцарелла для пиццы «Fine Life», 45%, 0,37 кг, т/ф, (6 шт)</t>
        </is>
      </c>
      <c r="G104" s="4" t="n">
        <v>0</v>
      </c>
    </row>
    <row r="105">
      <c r="A105" s="4" t="inlineStr"/>
      <c r="B105" s="4" t="n">
        <v>2</v>
      </c>
      <c r="C105" s="4" t="inlineStr">
        <is>
          <t xml:space="preserve">2.7 Сакко </t>
        </is>
      </c>
      <c r="D105" s="4" t="n">
        <v>850</v>
      </c>
      <c r="E105" s="4" t="inlineStr">
        <is>
          <t>Для пиццы</t>
        </is>
      </c>
      <c r="F105" s="4" t="inlineStr">
        <is>
          <t>Моцарелла шары "Metro Chef", 45%, кг, в/у</t>
        </is>
      </c>
      <c r="G105" s="4" t="n">
        <v>0</v>
      </c>
    </row>
    <row r="106">
      <c r="A106" s="2" t="inlineStr"/>
      <c r="B106" s="2" t="n">
        <v>2</v>
      </c>
      <c r="C106" s="2" t="inlineStr">
        <is>
          <t xml:space="preserve">2.7 Сакко </t>
        </is>
      </c>
      <c r="D106" s="2" t="n">
        <v>850</v>
      </c>
      <c r="E106" s="2" t="inlineStr">
        <is>
          <t>Сулугуни</t>
        </is>
      </c>
      <c r="F106" s="2" t="inlineStr">
        <is>
          <t>Сулугуни "Маркет Перекресток", 45%, 0,28 кг, т/ф</t>
        </is>
      </c>
      <c r="G106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6" t="n">
        <v>17</v>
      </c>
      <c r="B2" s="6" t="n">
        <v>6</v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M1 = 0, "", M2 - M1)</f>
        <v/>
      </c>
      <c r="I2" s="6" t="inlineStr"/>
      <c r="J2" s="6">
        <f>IF(I2 = "-", -D1,G2)</f>
        <v/>
      </c>
      <c r="K2" s="6">
        <f>IF(I2 = "-", SUM(J$2:J2), 0)</f>
        <v/>
      </c>
      <c r="L2" s="6">
        <f>IF(I2="-",1,0)</f>
        <v/>
      </c>
      <c r="M2" s="6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6" t="n">
        <v>18</v>
      </c>
      <c r="B4" s="6" t="n">
        <v>6</v>
      </c>
      <c r="C4" s="6" t="inlineStr">
        <is>
          <t xml:space="preserve">3.3 Сакко </t>
        </is>
      </c>
      <c r="D4" s="6" t="n">
        <v>1000</v>
      </c>
      <c r="E4" s="6" t="inlineStr">
        <is>
          <t>Чильеджина</t>
        </is>
      </c>
      <c r="F4" s="6" t="inlineStr">
        <is>
          <t>Моцарелла Чильеджина в воде "Fine Life", 45%, 0,125 кг, ф/п</t>
        </is>
      </c>
      <c r="G4" s="6" t="n">
        <v>64.5</v>
      </c>
      <c r="H4" s="6">
        <f>IF(M4 - M3 = 0, "", M4 - M3)</f>
        <v/>
      </c>
      <c r="I4" s="6" t="inlineStr"/>
      <c r="J4" s="6">
        <f>IF(I4 = "-", -D3,G4)</f>
        <v/>
      </c>
      <c r="K4" s="6">
        <f>IF(I4 = "-", SUM(J$2:J4), 0)</f>
        <v/>
      </c>
      <c r="L4" s="6">
        <f>IF(I4="-",1,0)</f>
        <v/>
      </c>
      <c r="M4" s="6">
        <f>IF(K4 = 0, M3, K4)</f>
        <v/>
      </c>
    </row>
    <row r="5">
      <c r="A5" s="6" t="n">
        <v>18</v>
      </c>
      <c r="B5" s="6" t="n">
        <v>6</v>
      </c>
      <c r="C5" s="6" t="inlineStr">
        <is>
          <t xml:space="preserve">3.3 Сакко </t>
        </is>
      </c>
      <c r="D5" s="6" t="n">
        <v>1000</v>
      </c>
      <c r="E5" s="6" t="inlineStr">
        <is>
          <t>Чильеджина</t>
        </is>
      </c>
      <c r="F5" s="6" t="inlineStr">
        <is>
          <t>Моцарелла Чильеджина в воде "Pretto", 45%, 0,1 кг, ф/п, (8 шт)</t>
        </is>
      </c>
      <c r="G5" s="6" t="n">
        <v>152</v>
      </c>
      <c r="H5" s="6">
        <f>IF(M5 - M4 = 0, "", M5 - M4)</f>
        <v/>
      </c>
      <c r="I5" s="6" t="inlineStr"/>
      <c r="J5" s="6">
        <f>IF(I5 = "-", -D4,G5)</f>
        <v/>
      </c>
      <c r="K5" s="6">
        <f>IF(I5 = "-", SUM(J$2:J5), 0)</f>
        <v/>
      </c>
      <c r="L5" s="6">
        <f>IF(I5="-",1,0)</f>
        <v/>
      </c>
      <c r="M5" s="6">
        <f>IF(K5 = 0, M4, K5)</f>
        <v/>
      </c>
    </row>
    <row r="6">
      <c r="A6" s="6" t="n">
        <v>18</v>
      </c>
      <c r="B6" s="6" t="n">
        <v>6</v>
      </c>
      <c r="C6" s="6" t="inlineStr">
        <is>
          <t xml:space="preserve">3.3 Сакко </t>
        </is>
      </c>
      <c r="D6" s="6" t="n">
        <v>1000</v>
      </c>
      <c r="E6" s="6" t="inlineStr">
        <is>
          <t>Чильеджина</t>
        </is>
      </c>
      <c r="F6" s="6" t="inlineStr">
        <is>
          <t>Моцарелла Чильеджина в воде "Ваш выбор", 50%, 0,1 кг, ф/п</t>
        </is>
      </c>
      <c r="G6" s="6" t="n">
        <v>334.8</v>
      </c>
      <c r="H6" s="6">
        <f>IF(M6 - M5 = 0, "", M6 - M5)</f>
        <v/>
      </c>
      <c r="I6" s="6" t="inlineStr"/>
      <c r="J6" s="6">
        <f>IF(I6 = "-", -D5,G6)</f>
        <v/>
      </c>
      <c r="K6" s="6">
        <f>IF(I6 = "-", SUM(J$2:J6), 0)</f>
        <v/>
      </c>
      <c r="L6" s="6">
        <f>IF(I6="-",1,0)</f>
        <v/>
      </c>
      <c r="M6" s="6">
        <f>IF(K6 = 0, M5, K6)</f>
        <v/>
      </c>
    </row>
    <row r="7">
      <c r="A7" s="6" t="n">
        <v>18</v>
      </c>
      <c r="B7" s="6" t="n">
        <v>6</v>
      </c>
      <c r="C7" s="6" t="inlineStr">
        <is>
          <t xml:space="preserve">3.3 Сакко </t>
        </is>
      </c>
      <c r="D7" s="6" t="n">
        <v>1000</v>
      </c>
      <c r="E7" s="6" t="inlineStr">
        <is>
          <t>Чильеджина</t>
        </is>
      </c>
      <c r="F7" s="6" t="inlineStr">
        <is>
          <t>Моцарелла Чильеджина в воде "Красная птица", 45%, 0,125 кг, ф/п</t>
        </is>
      </c>
      <c r="G7" s="6" t="n">
        <v>448.7</v>
      </c>
      <c r="H7" s="6">
        <f>IF(M7 - M6 = 0, "", M7 - M6)</f>
        <v/>
      </c>
      <c r="I7" s="6" t="inlineStr"/>
      <c r="J7" s="6">
        <f>IF(I7 = "-", -D6,G7)</f>
        <v/>
      </c>
      <c r="K7" s="6">
        <f>IF(I7 = "-", SUM(J$2:J7), 0)</f>
        <v/>
      </c>
      <c r="L7" s="6">
        <f>IF(I7="-",1,0)</f>
        <v/>
      </c>
      <c r="M7" s="6">
        <f>IF(K7 = 0, M6, K7)</f>
        <v/>
      </c>
    </row>
    <row r="8">
      <c r="A8" s="3" t="inlineStr">
        <is>
          <t>-</t>
        </is>
      </c>
      <c r="B8" s="3" t="inlineStr">
        <is>
          <t>-</t>
        </is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M7 = 0, "", M8 - M7)</f>
        <v/>
      </c>
      <c r="I8" s="3" t="inlineStr">
        <is>
          <t>-</t>
        </is>
      </c>
      <c r="J8" s="3">
        <f>IF(I8 = "-", -D7,G8)</f>
        <v/>
      </c>
      <c r="K8" s="3">
        <f>IF(I8 = "-", SUM(J$2:J8), 0)</f>
        <v/>
      </c>
      <c r="L8" s="3">
        <f>IF(I8="-",1,0)</f>
        <v/>
      </c>
      <c r="M8" s="3">
        <f>IF(K8 = 0, M7, K8)</f>
        <v/>
      </c>
    </row>
    <row r="9">
      <c r="A9" s="6" t="n">
        <v>19</v>
      </c>
      <c r="B9" s="6" t="n">
        <v>6</v>
      </c>
      <c r="C9" s="6" t="inlineStr">
        <is>
          <t xml:space="preserve">3.3 Сакко </t>
        </is>
      </c>
      <c r="D9" s="6" t="n">
        <v>1000</v>
      </c>
      <c r="E9" s="6" t="inlineStr">
        <is>
          <t>Чильеджина</t>
        </is>
      </c>
      <c r="F9" s="6" t="inlineStr">
        <is>
          <t>Моцарелла Чильеджина в воде "Fine Life", 45%, 0,125 кг, ф/п</t>
        </is>
      </c>
      <c r="G9" s="6" t="n">
        <v>0</v>
      </c>
      <c r="H9" s="6">
        <f>IF(M9 - M8 = 0, "", M9 - M8)</f>
        <v/>
      </c>
      <c r="I9" s="6" t="inlineStr"/>
      <c r="J9" s="6">
        <f>IF(I9 = "-", -D8,G9)</f>
        <v/>
      </c>
      <c r="K9" s="6">
        <f>IF(I9 = "-", SUM(J$2:J9), 0)</f>
        <v/>
      </c>
      <c r="L9" s="6">
        <f>IF(I9="-",1,0)</f>
        <v/>
      </c>
      <c r="M9" s="6">
        <f>IF(K9 = 0, M8, K9)</f>
        <v/>
      </c>
    </row>
    <row r="10">
      <c r="A10" s="6" t="n">
        <v>19</v>
      </c>
      <c r="B10" s="6" t="n">
        <v>6</v>
      </c>
      <c r="C10" s="6" t="inlineStr">
        <is>
          <t xml:space="preserve">3.3 Сакко </t>
        </is>
      </c>
      <c r="D10" s="6" t="n">
        <v>1000</v>
      </c>
      <c r="E10" s="6" t="inlineStr">
        <is>
          <t>Чильеджина</t>
        </is>
      </c>
      <c r="F10" s="6" t="inlineStr">
        <is>
          <t>Моцарелла Чильеджина в воде "Pretto", 45%, 0,1 кг, ф/п, (8 шт)</t>
        </is>
      </c>
      <c r="G10" s="6" t="n">
        <v>0</v>
      </c>
      <c r="H10" s="6">
        <f>IF(M10 - M9 = 0, "", M10 - M9)</f>
        <v/>
      </c>
      <c r="I10" s="6" t="inlineStr"/>
      <c r="J10" s="6">
        <f>IF(I10 = "-", -D9,G10)</f>
        <v/>
      </c>
      <c r="K10" s="6">
        <f>IF(I10 = "-", SUM(J$2:J10), 0)</f>
        <v/>
      </c>
      <c r="L10" s="6">
        <f>IF(I10="-",1,0)</f>
        <v/>
      </c>
      <c r="M10" s="6">
        <f>IF(K10 = 0, M9, K10)</f>
        <v/>
      </c>
    </row>
    <row r="11">
      <c r="A11" s="6" t="n">
        <v>19</v>
      </c>
      <c r="B11" s="6" t="n">
        <v>6</v>
      </c>
      <c r="C11" s="6" t="inlineStr">
        <is>
          <t xml:space="preserve">3.3 Сакко </t>
        </is>
      </c>
      <c r="D11" s="6" t="n">
        <v>1000</v>
      </c>
      <c r="E11" s="6" t="inlineStr">
        <is>
          <t>Чильеджина</t>
        </is>
      </c>
      <c r="F11" s="6" t="inlineStr">
        <is>
          <t>Моцарелла Чильеджина в воде "Ваш выбор", 50%, 0,1 кг, ф/п</t>
        </is>
      </c>
      <c r="G11" s="6" t="n">
        <v>0</v>
      </c>
      <c r="H11" s="6">
        <f>IF(M11 - M10 = 0, "", M11 - M10)</f>
        <v/>
      </c>
      <c r="I11" s="6" t="inlineStr"/>
      <c r="J11" s="6">
        <f>IF(I11 = "-", -D10,G11)</f>
        <v/>
      </c>
      <c r="K11" s="6">
        <f>IF(I11 = "-", SUM(J$2:J11), 0)</f>
        <v/>
      </c>
      <c r="L11" s="6">
        <f>IF(I11="-",1,0)</f>
        <v/>
      </c>
      <c r="M11" s="6">
        <f>IF(K11 = 0, M10, K11)</f>
        <v/>
      </c>
    </row>
    <row r="12">
      <c r="A12" s="6" t="n">
        <v>19</v>
      </c>
      <c r="B12" s="6" t="n">
        <v>6</v>
      </c>
      <c r="C12" s="6" t="inlineStr">
        <is>
          <t xml:space="preserve">3.3 Сакко </t>
        </is>
      </c>
      <c r="D12" s="6" t="n">
        <v>1000</v>
      </c>
      <c r="E12" s="6" t="inlineStr">
        <is>
          <t>Чильеджина</t>
        </is>
      </c>
      <c r="F12" s="6" t="inlineStr">
        <is>
          <t>Моцарелла Чильеджина в воде "Красная птица", 45%, 0,125 кг, ф/п</t>
        </is>
      </c>
      <c r="G12" s="6" t="n">
        <v>1000</v>
      </c>
      <c r="H12" s="6">
        <f>IF(M12 - M11 = 0, "", M12 - M11)</f>
        <v/>
      </c>
      <c r="I12" s="6" t="inlineStr"/>
      <c r="J12" s="6">
        <f>IF(I12 = "-", -D11,G12)</f>
        <v/>
      </c>
      <c r="K12" s="6">
        <f>IF(I12 = "-", SUM(J$2:J12), 0)</f>
        <v/>
      </c>
      <c r="L12" s="6">
        <f>IF(I12="-",1,0)</f>
        <v/>
      </c>
      <c r="M12" s="6">
        <f>IF(K12 = 0, M11, K12)</f>
        <v/>
      </c>
    </row>
    <row r="13">
      <c r="A13" s="3" t="inlineStr">
        <is>
          <t>-</t>
        </is>
      </c>
      <c r="B13" s="3" t="inlineStr">
        <is>
          <t>-</t>
        </is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M12 = 0, "", M13 - M12)</f>
        <v/>
      </c>
      <c r="I13" s="3" t="inlineStr">
        <is>
          <t>-</t>
        </is>
      </c>
      <c r="J13" s="3">
        <f>IF(I13 = "-", -D12,G13)</f>
        <v/>
      </c>
      <c r="K13" s="3">
        <f>IF(I13 = "-", SUM(J$2:J13), 0)</f>
        <v/>
      </c>
      <c r="L13" s="3">
        <f>IF(I13="-",1,0)</f>
        <v/>
      </c>
      <c r="M13" s="3">
        <f>IF(K13 = 0, M12, K13)</f>
        <v/>
      </c>
    </row>
    <row r="14">
      <c r="A14" s="7" t="n">
        <v>20</v>
      </c>
      <c r="B14" s="7" t="n">
        <v>9</v>
      </c>
      <c r="C14" s="7" t="inlineStr">
        <is>
          <t xml:space="preserve">3.6 Альче </t>
        </is>
      </c>
      <c r="D14" s="7" t="n">
        <v>1000</v>
      </c>
      <c r="E14" s="7" t="inlineStr">
        <is>
          <t>Фиор Ди Латте</t>
        </is>
      </c>
      <c r="F14" s="7" t="inlineStr">
        <is>
          <t>Моцарелла Фиор ди латте в воде "Unagrande", 50%, 0,125 кг, ф/п, (8 шт)</t>
        </is>
      </c>
      <c r="G14" s="7" t="n">
        <v>1000</v>
      </c>
      <c r="H14" s="7">
        <f>IF(M14 - M13 = 0, "", M14 - M13)</f>
        <v/>
      </c>
      <c r="I14" s="7" t="inlineStr"/>
      <c r="J14" s="7">
        <f>IF(I14 = "-", -D13,G14)</f>
        <v/>
      </c>
      <c r="K14" s="7">
        <f>IF(I14 = "-", SUM(J$2:J14), 0)</f>
        <v/>
      </c>
      <c r="L14" s="7">
        <f>IF(I14="-",1,0)</f>
        <v/>
      </c>
      <c r="M14" s="7">
        <f>IF(K14 = 0, M13, K14)</f>
        <v/>
      </c>
    </row>
    <row r="15">
      <c r="A15" s="3" t="inlineStr">
        <is>
          <t>-</t>
        </is>
      </c>
      <c r="B15" s="3" t="inlineStr">
        <is>
          <t>-</t>
        </is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M14 = 0, "", M15 - M14)</f>
        <v/>
      </c>
      <c r="I15" s="3" t="inlineStr">
        <is>
          <t>-</t>
        </is>
      </c>
      <c r="J15" s="3">
        <f>IF(I15 = "-", -D14,G15)</f>
        <v/>
      </c>
      <c r="K15" s="3">
        <f>IF(I15 = "-", SUM(J$2:J15), 0)</f>
        <v/>
      </c>
      <c r="L15" s="3">
        <f>IF(I15="-",1,0)</f>
        <v/>
      </c>
      <c r="M15" s="3">
        <f>IF(K15 = 0, M14, K15)</f>
        <v/>
      </c>
    </row>
    <row r="16">
      <c r="A16" s="7" t="n">
        <v>21</v>
      </c>
      <c r="B16" s="7" t="n">
        <v>9</v>
      </c>
      <c r="C16" s="7" t="inlineStr">
        <is>
          <t xml:space="preserve">3.6 Альче </t>
        </is>
      </c>
      <c r="D16" s="7" t="n">
        <v>1000</v>
      </c>
      <c r="E16" s="7" t="inlineStr">
        <is>
          <t>Фиор Ди Латте</t>
        </is>
      </c>
      <c r="F16" s="7" t="inlineStr">
        <is>
          <t>Моцарелла Фиор ди латте в воде "Unagrande", 50%, 0,125 кг, ф/п, (8 шт)</t>
        </is>
      </c>
      <c r="G16" s="7" t="n">
        <v>100</v>
      </c>
      <c r="H16" s="7">
        <f>IF(M16 - M15 = 0, "", M16 - M15)</f>
        <v/>
      </c>
      <c r="I16" s="7" t="inlineStr"/>
      <c r="J16" s="7">
        <f>IF(I16 = "-", -D15,G16)</f>
        <v/>
      </c>
      <c r="K16" s="7">
        <f>IF(I16 = "-", SUM(J$2:J16), 0)</f>
        <v/>
      </c>
      <c r="L16" s="7">
        <f>IF(I16="-",1,0)</f>
        <v/>
      </c>
      <c r="M16" s="7">
        <f>IF(K16 = 0, M15, K16)</f>
        <v/>
      </c>
    </row>
    <row r="17">
      <c r="A17" s="6" t="n">
        <v>21</v>
      </c>
      <c r="B17" s="6" t="n">
        <v>9</v>
      </c>
      <c r="C17" s="6" t="inlineStr">
        <is>
          <t xml:space="preserve">3.6 Альче </t>
        </is>
      </c>
      <c r="D17" s="6" t="n">
        <v>1000</v>
      </c>
      <c r="E17" s="6" t="inlineStr">
        <is>
          <t>Чильеджина</t>
        </is>
      </c>
      <c r="F17" s="6" t="inlineStr">
        <is>
          <t>Моцарелла Чильеджина в воде "Unagrande", 50%, 0,125, ф/п, (8 шт)</t>
        </is>
      </c>
      <c r="G17" s="6" t="n">
        <v>900</v>
      </c>
      <c r="H17" s="6">
        <f>IF(M17 - M16 = 0, "", M17 - M16)</f>
        <v/>
      </c>
      <c r="I17" s="6" t="inlineStr"/>
      <c r="J17" s="6">
        <f>IF(I17 = "-", -D16,G17)</f>
        <v/>
      </c>
      <c r="K17" s="6">
        <f>IF(I17 = "-", SUM(J$2:J17), 0)</f>
        <v/>
      </c>
      <c r="L17" s="6">
        <f>IF(I17="-",1,0)</f>
        <v/>
      </c>
      <c r="M17" s="6">
        <f>IF(K17 = 0, M16, K17)</f>
        <v/>
      </c>
    </row>
    <row r="18">
      <c r="A18" s="3" t="inlineStr">
        <is>
          <t>-</t>
        </is>
      </c>
      <c r="B18" s="3" t="inlineStr">
        <is>
          <t>-</t>
        </is>
      </c>
      <c r="C18" s="3" t="inlineStr">
        <is>
          <t>-</t>
        </is>
      </c>
      <c r="D18" s="3" t="inlineStr">
        <is>
          <t>-</t>
        </is>
      </c>
      <c r="E18" s="3" t="inlineStr">
        <is>
          <t>-</t>
        </is>
      </c>
      <c r="F18" s="3" t="inlineStr">
        <is>
          <t>-</t>
        </is>
      </c>
      <c r="G18" s="3" t="inlineStr">
        <is>
          <t>-</t>
        </is>
      </c>
      <c r="H18" s="3">
        <f>IF(M18 - M17 = 0, "", M18 - M17)</f>
        <v/>
      </c>
      <c r="I18" s="3" t="inlineStr">
        <is>
          <t>-</t>
        </is>
      </c>
      <c r="J18" s="3">
        <f>IF(I18 = "-", -D17,G18)</f>
        <v/>
      </c>
      <c r="K18" s="3">
        <f>IF(I18 = "-", SUM(J$2:J18), 0)</f>
        <v/>
      </c>
      <c r="L18" s="3">
        <f>IF(I18="-",1,0)</f>
        <v/>
      </c>
      <c r="M18" s="3">
        <f>IF(K18 = 0, M17, K18)</f>
        <v/>
      </c>
    </row>
    <row r="19">
      <c r="A19" s="7" t="n">
        <v>22</v>
      </c>
      <c r="B19" s="7" t="n">
        <v>9</v>
      </c>
      <c r="C19" s="7" t="inlineStr">
        <is>
          <t xml:space="preserve">3.6 Альче </t>
        </is>
      </c>
      <c r="D19" s="7" t="n">
        <v>1000</v>
      </c>
      <c r="E19" s="7" t="inlineStr">
        <is>
          <t>Фиор Ди Латте</t>
        </is>
      </c>
      <c r="F19" s="7" t="inlineStr">
        <is>
          <t>Моцарелла Фиор ди латте в воде "Unagrande", 50%, 0,125 кг, ф/п, (8 шт)</t>
        </is>
      </c>
      <c r="G19" s="7" t="n">
        <v>0</v>
      </c>
      <c r="H19" s="7">
        <f>IF(M19 - M18 = 0, "", M19 - M18)</f>
        <v/>
      </c>
      <c r="I19" s="7" t="inlineStr"/>
      <c r="J19" s="7">
        <f>IF(I19 = "-", -D18,G19)</f>
        <v/>
      </c>
      <c r="K19" s="7">
        <f>IF(I19 = "-", SUM(J$2:J19), 0)</f>
        <v/>
      </c>
      <c r="L19" s="7">
        <f>IF(I19="-",1,0)</f>
        <v/>
      </c>
      <c r="M19" s="7">
        <f>IF(K19 = 0, M18, K19)</f>
        <v/>
      </c>
    </row>
    <row r="20">
      <c r="A20" s="6" t="n">
        <v>22</v>
      </c>
      <c r="B20" s="6" t="n">
        <v>9</v>
      </c>
      <c r="C20" s="6" t="inlineStr">
        <is>
          <t xml:space="preserve">3.6 Альче </t>
        </is>
      </c>
      <c r="D20" s="6" t="n">
        <v>1000</v>
      </c>
      <c r="E20" s="6" t="inlineStr">
        <is>
          <t>Чильеджина</t>
        </is>
      </c>
      <c r="F20" s="6" t="inlineStr">
        <is>
          <t>Моцарелла Чильеджина в воде "Unagrande", 50%, 0,125, ф/п, (8 шт)</t>
        </is>
      </c>
      <c r="G20" s="6" t="n">
        <v>1000</v>
      </c>
      <c r="H20" s="6">
        <f>IF(M20 - M19 = 0, "", M20 - M19)</f>
        <v/>
      </c>
      <c r="I20" s="6" t="inlineStr"/>
      <c r="J20" s="6">
        <f>IF(I20 = "-", -D19,G20)</f>
        <v/>
      </c>
      <c r="K20" s="6">
        <f>IF(I20 = "-", SUM(J$2:J20), 0)</f>
        <v/>
      </c>
      <c r="L20" s="6">
        <f>IF(I20="-",1,0)</f>
        <v/>
      </c>
      <c r="M20" s="6">
        <f>IF(K20 = 0, M19, K20)</f>
        <v/>
      </c>
    </row>
    <row r="21">
      <c r="A21" s="3" t="inlineStr">
        <is>
          <t>-</t>
        </is>
      </c>
      <c r="B21" s="3" t="inlineStr">
        <is>
          <t>-</t>
        </is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M20 = 0, "", M21 - M20)</f>
        <v/>
      </c>
      <c r="I21" s="3" t="inlineStr">
        <is>
          <t>-</t>
        </is>
      </c>
      <c r="J21" s="3">
        <f>IF(I21 = "-", -D20,G21)</f>
        <v/>
      </c>
      <c r="K21" s="3">
        <f>IF(I21 = "-", SUM(J$2:J21), 0)</f>
        <v/>
      </c>
      <c r="L21" s="3">
        <f>IF(I21="-",1,0)</f>
        <v/>
      </c>
      <c r="M21" s="3">
        <f>IF(K21 = 0, M20, K21)</f>
        <v/>
      </c>
    </row>
    <row r="22">
      <c r="A22" s="2" t="n">
        <v>23</v>
      </c>
      <c r="B22" s="2" t="n">
        <v>9</v>
      </c>
      <c r="C22" s="2" t="inlineStr">
        <is>
          <t xml:space="preserve">3.6 Альче </t>
        </is>
      </c>
      <c r="D22" s="2" t="n">
        <v>1000</v>
      </c>
      <c r="E22" s="2" t="inlineStr">
        <is>
          <t>Качокавалло</t>
        </is>
      </c>
      <c r="F22" s="2" t="inlineStr">
        <is>
          <t>Качокавалло "Unagrande" (ОК), 45%, кг</t>
        </is>
      </c>
      <c r="G22" s="2" t="n">
        <v>17.1</v>
      </c>
      <c r="H22" s="2">
        <f>IF(M22 - M21 = 0, "", M22 - M21)</f>
        <v/>
      </c>
      <c r="I22" s="2" t="inlineStr"/>
      <c r="J22" s="2">
        <f>IF(I22 = "-", -D21,G22)</f>
        <v/>
      </c>
      <c r="K22" s="2">
        <f>IF(I22 = "-", SUM(J$2:J22), 0)</f>
        <v/>
      </c>
      <c r="L22" s="2">
        <f>IF(I22="-",1,0)</f>
        <v/>
      </c>
      <c r="M22" s="2">
        <f>IF(K22 = 0, M21, K22)</f>
        <v/>
      </c>
    </row>
    <row r="23">
      <c r="A23" s="2" t="n">
        <v>23</v>
      </c>
      <c r="B23" s="2" t="n">
        <v>9</v>
      </c>
      <c r="C23" s="2" t="inlineStr">
        <is>
          <t xml:space="preserve">3.6 Альче </t>
        </is>
      </c>
      <c r="D23" s="2" t="n">
        <v>1000</v>
      </c>
      <c r="E23" s="2" t="inlineStr">
        <is>
          <t>Качокавалло</t>
        </is>
      </c>
      <c r="F23" s="2" t="inlineStr">
        <is>
          <t>Качокавалло "Unagrande", 45%, кг</t>
        </is>
      </c>
      <c r="G23" s="2" t="n">
        <v>16.7</v>
      </c>
      <c r="H23" s="2">
        <f>IF(M23 - M22 = 0, "", M23 - M22)</f>
        <v/>
      </c>
      <c r="I23" s="2" t="inlineStr"/>
      <c r="J23" s="2">
        <f>IF(I23 = "-", -D22,G23)</f>
        <v/>
      </c>
      <c r="K23" s="2">
        <f>IF(I23 = "-", SUM(J$2:J23), 0)</f>
        <v/>
      </c>
      <c r="L23" s="2">
        <f>IF(I23="-",1,0)</f>
        <v/>
      </c>
      <c r="M23" s="2">
        <f>IF(K23 = 0, M22, K23)</f>
        <v/>
      </c>
    </row>
    <row r="24">
      <c r="A24" s="7" t="n">
        <v>23</v>
      </c>
      <c r="B24" s="7" t="n">
        <v>9</v>
      </c>
      <c r="C24" s="7" t="inlineStr">
        <is>
          <t xml:space="preserve">3.6 Альче </t>
        </is>
      </c>
      <c r="D24" s="7" t="n">
        <v>1000</v>
      </c>
      <c r="E24" s="7" t="inlineStr">
        <is>
          <t>Фиор Ди Латте</t>
        </is>
      </c>
      <c r="F24" s="7" t="inlineStr">
        <is>
          <t>Моцарелла Фиор ди латте в воде "Unagrande", 50%, 0,125 кг, ф/п, (8 шт)</t>
        </is>
      </c>
      <c r="G24" s="7" t="n">
        <v>0</v>
      </c>
      <c r="H24" s="7">
        <f>IF(M24 - M23 = 0, "", M24 - M23)</f>
        <v/>
      </c>
      <c r="I24" s="7" t="inlineStr"/>
      <c r="J24" s="7">
        <f>IF(I24 = "-", -D23,G24)</f>
        <v/>
      </c>
      <c r="K24" s="7">
        <f>IF(I24 = "-", SUM(J$2:J24), 0)</f>
        <v/>
      </c>
      <c r="L24" s="7">
        <f>IF(I24="-",1,0)</f>
        <v/>
      </c>
      <c r="M24" s="7">
        <f>IF(K24 = 0, M23, K24)</f>
        <v/>
      </c>
    </row>
    <row r="25">
      <c r="A25" s="6" t="n">
        <v>23</v>
      </c>
      <c r="B25" s="6" t="n">
        <v>9</v>
      </c>
      <c r="C25" s="6" t="inlineStr">
        <is>
          <t xml:space="preserve">3.6 Альче </t>
        </is>
      </c>
      <c r="D25" s="6" t="n">
        <v>1000</v>
      </c>
      <c r="E25" s="6" t="inlineStr">
        <is>
          <t>Чильеджина</t>
        </is>
      </c>
      <c r="F25" s="6" t="inlineStr">
        <is>
          <t>Моцарелла Чильеджина в воде "Unagrande", 50%, 0,125, ф/п, (8 шт)</t>
        </is>
      </c>
      <c r="G25" s="6" t="n">
        <v>966.1999999999999</v>
      </c>
      <c r="H25" s="6">
        <f>IF(M25 - M24 = 0, "", M25 - M24)</f>
        <v/>
      </c>
      <c r="I25" s="6" t="inlineStr"/>
      <c r="J25" s="6">
        <f>IF(I25 = "-", -D24,G25)</f>
        <v/>
      </c>
      <c r="K25" s="6">
        <f>IF(I25 = "-", SUM(J$2:J25), 0)</f>
        <v/>
      </c>
      <c r="L25" s="6">
        <f>IF(I25="-",1,0)</f>
        <v/>
      </c>
      <c r="M25" s="6">
        <f>IF(K25 = 0, M24, K25)</f>
        <v/>
      </c>
    </row>
    <row r="26">
      <c r="A26" s="3" t="inlineStr">
        <is>
          <t>-</t>
        </is>
      </c>
      <c r="B26" s="3" t="inlineStr">
        <is>
          <t>-</t>
        </is>
      </c>
      <c r="C26" s="3" t="inlineStr">
        <is>
          <t>-</t>
        </is>
      </c>
      <c r="D26" s="3" t="inlineStr">
        <is>
          <t>-</t>
        </is>
      </c>
      <c r="E26" s="3" t="inlineStr">
        <is>
          <t>-</t>
        </is>
      </c>
      <c r="F26" s="3" t="inlineStr">
        <is>
          <t>-</t>
        </is>
      </c>
      <c r="G26" s="3" t="inlineStr">
        <is>
          <t>-</t>
        </is>
      </c>
      <c r="H26" s="3">
        <f>IF(M26 - M25 = 0, "", M26 - M25)</f>
        <v/>
      </c>
      <c r="I26" s="3" t="inlineStr">
        <is>
          <t>-</t>
        </is>
      </c>
      <c r="J26" s="3">
        <f>IF(I26 = "-", -D25,G26)</f>
        <v/>
      </c>
      <c r="K26" s="3">
        <f>IF(I26 = "-", SUM(J$2:J26), 0)</f>
        <v/>
      </c>
      <c r="L26" s="3">
        <f>IF(I26="-",1,0)</f>
        <v/>
      </c>
      <c r="M26" s="3">
        <f>IF(K26 = 0, M25, K26)</f>
        <v/>
      </c>
    </row>
    <row r="28">
      <c r="A28" s="7" t="inlineStr"/>
      <c r="B28" s="7" t="n">
        <v>5</v>
      </c>
      <c r="C28" s="7" t="inlineStr">
        <is>
          <t xml:space="preserve">3.3 Альче </t>
        </is>
      </c>
      <c r="D28" s="7" t="n">
        <v>1000</v>
      </c>
      <c r="E28" s="7" t="inlineStr">
        <is>
          <t>Фиор Ди Латте</t>
        </is>
      </c>
      <c r="F28" s="7" t="inlineStr">
        <is>
          <t>Моцарелла сердечки в воде "Unagrande", 45%, 0,125 кг, ф/п, (8 шт)</t>
        </is>
      </c>
      <c r="G28" s="7" t="n">
        <v>0</v>
      </c>
    </row>
    <row r="29">
      <c r="A29" s="6" t="inlineStr"/>
      <c r="B29" s="6" t="n">
        <v>5</v>
      </c>
      <c r="C29" s="6" t="inlineStr">
        <is>
          <t xml:space="preserve">3.3 Альче </t>
        </is>
      </c>
      <c r="D29" s="6" t="n">
        <v>1000</v>
      </c>
      <c r="E29" s="6" t="inlineStr">
        <is>
          <t>Чильеджина</t>
        </is>
      </c>
      <c r="F29" s="6" t="inlineStr">
        <is>
          <t>Моцарелла в воде Чильеджина без лактозы "Unagrande", 45%, 0,125 кг, ф/п</t>
        </is>
      </c>
      <c r="G29" s="6" t="n">
        <v>0</v>
      </c>
    </row>
    <row r="30">
      <c r="A30" s="7" t="inlineStr"/>
      <c r="B30" s="7" t="n">
        <v>7</v>
      </c>
      <c r="C30" s="7" t="inlineStr">
        <is>
          <t>3.3 Альче без лактозы</t>
        </is>
      </c>
      <c r="D30" s="7" t="n">
        <v>1000</v>
      </c>
      <c r="E30" s="7" t="inlineStr">
        <is>
          <t>Фиор Ди Латте</t>
        </is>
      </c>
      <c r="F30" s="7" t="inlineStr">
        <is>
          <t>Моцарелла в воде Фиор Ди Латте без лактозы "Unagrande", 45%, 0,125 кг, ф/п, (8 шт)</t>
        </is>
      </c>
      <c r="G30" s="7" t="n">
        <v>0</v>
      </c>
    </row>
    <row r="31">
      <c r="A31" s="7" t="inlineStr"/>
      <c r="B31" s="7" t="n">
        <v>7</v>
      </c>
      <c r="C31" s="7" t="inlineStr">
        <is>
          <t>3.3 Альче без лактозы</t>
        </is>
      </c>
      <c r="D31" s="7" t="n">
        <v>1000</v>
      </c>
      <c r="E31" s="7" t="inlineStr">
        <is>
          <t>Фиор Ди Латте</t>
        </is>
      </c>
      <c r="F31" s="7" t="inlineStr">
        <is>
          <t>Моцарелла в воде Фиор Ди Латте без лактозы "ВкусВилл", 45%, 0,125 кг, ф/п (8 шт)</t>
        </is>
      </c>
      <c r="G31" s="7" t="n">
        <v>0</v>
      </c>
    </row>
    <row r="32">
      <c r="A32" s="7" t="inlineStr"/>
      <c r="B32" s="7" t="n">
        <v>6</v>
      </c>
      <c r="C32" s="7" t="inlineStr">
        <is>
          <t xml:space="preserve">3.3 Сакко </t>
        </is>
      </c>
      <c r="D32" s="7" t="n">
        <v>1000</v>
      </c>
      <c r="E32" s="7" t="inlineStr">
        <is>
          <t>Фиор Ди Латте</t>
        </is>
      </c>
      <c r="F32" s="7" t="inlineStr">
        <is>
          <t>Моцарелла Фиор Ди Латте в воде "Pretto", 45%, 0,1 кг, ф/п, (8 шт)</t>
        </is>
      </c>
      <c r="G32" s="7" t="n">
        <v>0</v>
      </c>
    </row>
    <row r="33">
      <c r="A33" s="7" t="inlineStr"/>
      <c r="B33" s="7" t="n">
        <v>6</v>
      </c>
      <c r="C33" s="7" t="inlineStr">
        <is>
          <t xml:space="preserve">3.3 Сакко </t>
        </is>
      </c>
      <c r="D33" s="7" t="n">
        <v>1000</v>
      </c>
      <c r="E33" s="7" t="inlineStr">
        <is>
          <t>Фиор Ди Латте</t>
        </is>
      </c>
      <c r="F33" s="7" t="inlineStr">
        <is>
          <t>Моцарелла Фиор Ди Латте в воде "Pretto", 45%, 0,125 кг, ф/п, (8 шт)</t>
        </is>
      </c>
      <c r="G33" s="7" t="n">
        <v>0</v>
      </c>
    </row>
    <row r="34">
      <c r="A34" s="7" t="inlineStr"/>
      <c r="B34" s="7" t="n">
        <v>6</v>
      </c>
      <c r="C34" s="7" t="inlineStr">
        <is>
          <t xml:space="preserve">3.3 Сакко </t>
        </is>
      </c>
      <c r="D34" s="7" t="n">
        <v>1000</v>
      </c>
      <c r="E34" s="7" t="inlineStr">
        <is>
          <t>Фиор Ди Латте</t>
        </is>
      </c>
      <c r="F34" s="7" t="inlineStr">
        <is>
          <t>Моцарелла Фиор ди Латте в воде "Ваш выбор", 50%, 0,1 кг, ф/п</t>
        </is>
      </c>
      <c r="G34" s="7" t="n">
        <v>0</v>
      </c>
    </row>
    <row r="35">
      <c r="A35" s="7" t="inlineStr"/>
      <c r="B35" s="7" t="n">
        <v>6</v>
      </c>
      <c r="C35" s="7" t="inlineStr">
        <is>
          <t xml:space="preserve">3.3 Сакко </t>
        </is>
      </c>
      <c r="D35" s="7" t="n">
        <v>1000</v>
      </c>
      <c r="E35" s="7" t="inlineStr">
        <is>
          <t>Фиор Ди Латте</t>
        </is>
      </c>
      <c r="F35" s="7" t="inlineStr">
        <is>
          <t>Моцарелла Фиор ди Латте в воде "Красная птица", 45%, 0,125 кг, ф/п</t>
        </is>
      </c>
      <c r="G35" s="7" t="n">
        <v>0</v>
      </c>
    </row>
    <row r="36">
      <c r="A36" s="7" t="inlineStr"/>
      <c r="B36" s="7" t="n">
        <v>6</v>
      </c>
      <c r="C36" s="7" t="inlineStr">
        <is>
          <t xml:space="preserve">3.3 Сакко </t>
        </is>
      </c>
      <c r="D36" s="7" t="n">
        <v>1000</v>
      </c>
      <c r="E36" s="7" t="inlineStr">
        <is>
          <t>Фиор Ди Латте</t>
        </is>
      </c>
      <c r="F36" s="7" t="inlineStr">
        <is>
          <t>Моцарелла Фиор ди латте в воде "Fine Life", 45%, 0,125 кг, ф/п</t>
        </is>
      </c>
      <c r="G36" s="7" t="n">
        <v>0</v>
      </c>
    </row>
    <row r="37">
      <c r="A37" s="7" t="inlineStr"/>
      <c r="B37" s="7" t="n">
        <v>6</v>
      </c>
      <c r="C37" s="7" t="inlineStr">
        <is>
          <t xml:space="preserve">3.3 Сакко </t>
        </is>
      </c>
      <c r="D37" s="7" t="n">
        <v>1000</v>
      </c>
      <c r="E37" s="7" t="inlineStr">
        <is>
          <t>Фиор Ди Латте</t>
        </is>
      </c>
      <c r="F37" s="7" t="inlineStr">
        <is>
          <t>Моцарелла в воде Фиор Ди Латте "Orecchio Oro", 45%, 0,1 кг, ф/п</t>
        </is>
      </c>
      <c r="G37" s="7" t="n">
        <v>0</v>
      </c>
    </row>
    <row r="38">
      <c r="A38" s="7" t="inlineStr"/>
      <c r="B38" s="7" t="n">
        <v>6</v>
      </c>
      <c r="C38" s="7" t="inlineStr">
        <is>
          <t xml:space="preserve">3.3 Сакко </t>
        </is>
      </c>
      <c r="D38" s="7" t="n">
        <v>1000</v>
      </c>
      <c r="E38" s="7" t="inlineStr">
        <is>
          <t>Фиор Ди Латте</t>
        </is>
      </c>
      <c r="F38" s="7" t="inlineStr">
        <is>
          <t>Моцарелла в воде Фиор ди Латте "Aventino", 45%, 0,1 кг, ф/п</t>
        </is>
      </c>
      <c r="G38" s="7" t="n">
        <v>0</v>
      </c>
    </row>
    <row r="39">
      <c r="A39" s="6" t="inlineStr"/>
      <c r="B39" s="6" t="n">
        <v>6</v>
      </c>
      <c r="C39" s="6" t="inlineStr">
        <is>
          <t xml:space="preserve">3.3 Сакко </t>
        </is>
      </c>
      <c r="D39" s="6" t="n">
        <v>1000</v>
      </c>
      <c r="E39" s="6" t="inlineStr">
        <is>
          <t>Чильеджина</t>
        </is>
      </c>
      <c r="F39" s="6" t="inlineStr">
        <is>
          <t>Моцарелла Чильеджина в воде "Fine Life", 45%, 0,125 кг, ф/п</t>
        </is>
      </c>
      <c r="G39" s="6" t="n">
        <v>0</v>
      </c>
    </row>
    <row r="40">
      <c r="A40" s="6" t="inlineStr"/>
      <c r="B40" s="6" t="n">
        <v>6</v>
      </c>
      <c r="C40" s="6" t="inlineStr">
        <is>
          <t xml:space="preserve">3.3 Сакко </t>
        </is>
      </c>
      <c r="D40" s="6" t="n">
        <v>1000</v>
      </c>
      <c r="E40" s="6" t="inlineStr">
        <is>
          <t>Чильеджина</t>
        </is>
      </c>
      <c r="F40" s="6" t="inlineStr">
        <is>
          <t>Моцарелла Чильеджина в воде "Pretto", 45%, 0,1 кг, ф/п, (8 шт)</t>
        </is>
      </c>
      <c r="G40" s="6" t="n">
        <v>0</v>
      </c>
    </row>
    <row r="41">
      <c r="A41" s="6" t="inlineStr"/>
      <c r="B41" s="6" t="n">
        <v>6</v>
      </c>
      <c r="C41" s="6" t="inlineStr">
        <is>
          <t xml:space="preserve">3.3 Сакко </t>
        </is>
      </c>
      <c r="D41" s="6" t="n">
        <v>1000</v>
      </c>
      <c r="E41" s="6" t="inlineStr">
        <is>
          <t>Чильеджина</t>
        </is>
      </c>
      <c r="F41" s="6" t="inlineStr">
        <is>
          <t>Моцарелла Чильеджина в воде "Ваш выбор", 50%, 0,1 кг, ф/п</t>
        </is>
      </c>
      <c r="G41" s="6" t="n">
        <v>0</v>
      </c>
    </row>
    <row r="42">
      <c r="A42" s="6" t="inlineStr"/>
      <c r="B42" s="6" t="n">
        <v>6</v>
      </c>
      <c r="C42" s="6" t="inlineStr">
        <is>
          <t xml:space="preserve">3.3 Сакко </t>
        </is>
      </c>
      <c r="D42" s="6" t="n">
        <v>1000</v>
      </c>
      <c r="E42" s="6" t="inlineStr">
        <is>
          <t>Чильеджина</t>
        </is>
      </c>
      <c r="F42" s="6" t="inlineStr">
        <is>
          <t>Моцарелла Чильеджина в воде "Красная птица", 45%, 0,125 кг, ф/п</t>
        </is>
      </c>
      <c r="G42" s="6" t="n">
        <v>0</v>
      </c>
    </row>
    <row r="43">
      <c r="A43" s="6" t="inlineStr"/>
      <c r="B43" s="6" t="n">
        <v>6</v>
      </c>
      <c r="C43" s="6" t="inlineStr">
        <is>
          <t xml:space="preserve">3.3 Сакко </t>
        </is>
      </c>
      <c r="D43" s="6" t="n">
        <v>1000</v>
      </c>
      <c r="E43" s="6" t="inlineStr">
        <is>
          <t>Чильеджина</t>
        </is>
      </c>
      <c r="F43" s="6" t="inlineStr">
        <is>
          <t>Моцарелла в воде Чильеджина "Aventino", 45%, 0,1 кг, ф/п</t>
        </is>
      </c>
      <c r="G43" s="6" t="n">
        <v>0</v>
      </c>
    </row>
    <row r="44">
      <c r="A44" s="6" t="inlineStr"/>
      <c r="B44" s="6" t="n">
        <v>6</v>
      </c>
      <c r="C44" s="6" t="inlineStr">
        <is>
          <t xml:space="preserve">3.3 Сакко </t>
        </is>
      </c>
      <c r="D44" s="6" t="n">
        <v>1000</v>
      </c>
      <c r="E44" s="6" t="inlineStr">
        <is>
          <t>Чильеджина</t>
        </is>
      </c>
      <c r="F44" s="6" t="inlineStr">
        <is>
          <t>Моцарелла в воде Чильеджина "Orecchio Oro", 45%, 0,1 кг, ф/п</t>
        </is>
      </c>
      <c r="G44" s="6" t="n">
        <v>0</v>
      </c>
    </row>
    <row r="45">
      <c r="A45" s="2" t="inlineStr"/>
      <c r="B45" s="2" t="n">
        <v>9</v>
      </c>
      <c r="C45" s="2" t="inlineStr">
        <is>
          <t xml:space="preserve">3.6 Альче </t>
        </is>
      </c>
      <c r="D45" s="2" t="n">
        <v>1000</v>
      </c>
      <c r="E45" s="2" t="inlineStr">
        <is>
          <t>Качокавалло</t>
        </is>
      </c>
      <c r="F45" s="2" t="inlineStr">
        <is>
          <t>Качокавалло "Unagrande" (ОК), 45%, кг</t>
        </is>
      </c>
      <c r="G45" s="2" t="n">
        <v>0</v>
      </c>
    </row>
    <row r="46">
      <c r="A46" s="2" t="inlineStr"/>
      <c r="B46" s="2" t="n">
        <v>9</v>
      </c>
      <c r="C46" s="2" t="inlineStr">
        <is>
          <t xml:space="preserve">3.6 Альче </t>
        </is>
      </c>
      <c r="D46" s="2" t="n">
        <v>1000</v>
      </c>
      <c r="E46" s="2" t="inlineStr">
        <is>
          <t>Качокавалло</t>
        </is>
      </c>
      <c r="F46" s="2" t="inlineStr">
        <is>
          <t>Качокавалло "Unagrande", 45%, 0,26 кг, в/у, (8 шт)</t>
        </is>
      </c>
      <c r="G46" s="2" t="n">
        <v>0</v>
      </c>
    </row>
    <row r="47">
      <c r="A47" s="2" t="inlineStr"/>
      <c r="B47" s="2" t="n">
        <v>9</v>
      </c>
      <c r="C47" s="2" t="inlineStr">
        <is>
          <t xml:space="preserve">3.6 Альче </t>
        </is>
      </c>
      <c r="D47" s="2" t="n">
        <v>1000</v>
      </c>
      <c r="E47" s="2" t="inlineStr">
        <is>
          <t>Качокавалло</t>
        </is>
      </c>
      <c r="F47" s="2" t="inlineStr">
        <is>
          <t>Качокавалло "Unagrande", 45%, кг</t>
        </is>
      </c>
      <c r="G47" s="2" t="n">
        <v>0</v>
      </c>
    </row>
    <row r="48">
      <c r="A48" s="7" t="inlineStr"/>
      <c r="B48" s="7" t="n">
        <v>9</v>
      </c>
      <c r="C48" s="7" t="inlineStr">
        <is>
          <t xml:space="preserve">3.6 Альче </t>
        </is>
      </c>
      <c r="D48" s="7" t="n">
        <v>1000</v>
      </c>
      <c r="E48" s="7" t="inlineStr">
        <is>
          <t>Фиор Ди Латте</t>
        </is>
      </c>
      <c r="F48" s="7" t="inlineStr">
        <is>
          <t>Моцарелла Грандиоза в воде "Unagrande", 50%, 0,2 кг, ф/п</t>
        </is>
      </c>
      <c r="G48" s="7" t="n">
        <v>0</v>
      </c>
    </row>
    <row r="49">
      <c r="A49" s="7" t="inlineStr"/>
      <c r="B49" s="7" t="n">
        <v>9</v>
      </c>
      <c r="C49" s="7" t="inlineStr">
        <is>
          <t xml:space="preserve">3.6 Альче </t>
        </is>
      </c>
      <c r="D49" s="7" t="n">
        <v>1000</v>
      </c>
      <c r="E49" s="7" t="inlineStr">
        <is>
          <t>Фиор Ди Латте</t>
        </is>
      </c>
      <c r="F49" s="7" t="inlineStr">
        <is>
          <t>Моцарелла Фиор ди латте в воде "Unagrande", 50%, 0,125 кг, ф/п, (8 шт)</t>
        </is>
      </c>
      <c r="G49" s="7" t="n">
        <v>0</v>
      </c>
    </row>
    <row r="50">
      <c r="A50" s="6" t="inlineStr"/>
      <c r="B50" s="6" t="n">
        <v>9</v>
      </c>
      <c r="C50" s="6" t="inlineStr">
        <is>
          <t xml:space="preserve">3.6 Альче </t>
        </is>
      </c>
      <c r="D50" s="6" t="n">
        <v>1000</v>
      </c>
      <c r="E50" s="6" t="inlineStr">
        <is>
          <t>Чильеджина</t>
        </is>
      </c>
      <c r="F50" s="6" t="inlineStr">
        <is>
          <t>Моцарелла Чильеджина в воде "Unagrande", 50%, 0,125, ф/п, (8 шт)</t>
        </is>
      </c>
      <c r="G50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2020-12-16T15:12:33Z</dcterms:created>
  <dcterms:modified xmlns:dcterms="http://purl.org/dc/terms/" xmlns:xsi="http://www.w3.org/2001/XMLSchema-instance" xsi:type="dcterms:W3CDTF">2020-12-16T15:12:33Z</dcterms:modified>
</cp:coreProperties>
</file>