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Соль" sheetId="1" state="visible" r:id="rId1"/>
    <sheet xmlns:r="http://schemas.openxmlformats.org/officeDocument/2006/relationships" name="Вода" sheetId="2" state="visible" r:id="rId2"/>
    <sheet xmlns:r="http://schemas.openxmlformats.org/officeDocument/2006/relationships"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8"/>
    </font>
  </fonts>
  <fills count="8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FFFFFF"/>
      </patternFill>
    </fill>
    <fill>
      <patternFill patternType="solid">
        <fgColor rgb="00E5B7B6"/>
      </patternFill>
    </fill>
    <fill>
      <patternFill patternType="solid">
        <fgColor rgb="00DAE5F1"/>
      </patternFill>
    </fill>
    <fill>
      <patternFill patternType="solid">
        <fgColor rgb="00E5DFEC"/>
      </patternFill>
    </fill>
    <fill>
      <patternFill patternType="solid">
        <fgColor rgb="00CBC0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5" borderId="0" pivotButton="0" quotePrefix="0" xfId="0"/>
    <xf numFmtId="0" fontId="1" fillId="6" borderId="0" pivotButton="0" quotePrefix="0" xfId="0"/>
    <xf numFmtId="0" fontId="1" fillId="7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8"/>
  <sheetViews>
    <sheetView workbookViewId="0">
      <selection activeCell="A1" sqref="A1"/>
    </sheetView>
  </sheetViews>
  <sheetFormatPr baseColWidth="8" defaultRowHeight="15"/>
  <cols>
    <col hidden="1"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8" max="8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Остатки</t>
        </is>
      </c>
      <c r="I1" s="1" t="inlineStr">
        <is>
          <t>Разделитель</t>
        </is>
      </c>
    </row>
    <row r="2">
      <c r="A2" s="2" t="n">
        <v>0</v>
      </c>
      <c r="B2" s="2">
        <f>IF(I2="-", "", 1 + SUM(INDIRECT(ADDRESS(2,COLUMN(L2)) &amp; ":" &amp; ADDRESS(ROW(),COLUMN(L2)))))</f>
        <v/>
      </c>
      <c r="C2" s="2" t="inlineStr">
        <is>
          <t xml:space="preserve">2.7 Альче </t>
        </is>
      </c>
      <c r="D2" s="2" t="n">
        <v>850</v>
      </c>
      <c r="E2" s="2" t="inlineStr">
        <is>
          <t>Сулугуни</t>
        </is>
      </c>
      <c r="F2" s="2" t="inlineStr">
        <is>
          <t>Сулугуни "Умалат", 45%, 0,28 кг, т/ф, (8 шт)</t>
        </is>
      </c>
      <c r="G2" s="2" t="n">
        <v>850</v>
      </c>
      <c r="H2" s="2">
        <f>IF(M2 - INDIRECT("M" &amp; ROW() - 1) = 0, "", INDIRECT("M" &amp; ROW() - 1) - M2)</f>
        <v/>
      </c>
      <c r="I2" s="2" t="inlineStr"/>
      <c r="J2" s="2">
        <f>IF(I2 = "-", -INDIRECT("D" &amp; ROW() - 1),G2)</f>
        <v/>
      </c>
      <c r="K2" s="2">
        <f>IF(I2 = "-", SUM(INDIRECT(ADDRESS(2,COLUMN(J2)) &amp; ":" &amp; ADDRESS(ROW(),COLUMN(J2)))), 0)</f>
        <v/>
      </c>
      <c r="L2" s="2">
        <f>IF(I2="-",1,0)</f>
        <v/>
      </c>
      <c r="M2" s="2">
        <f>IF(K2 = 0, INDIRECT("M" &amp; ROW() - 1), K2)</f>
        <v/>
      </c>
    </row>
    <row r="3">
      <c r="A3" s="3" t="inlineStr">
        <is>
          <t>-</t>
        </is>
      </c>
      <c r="B3" s="3">
        <f>IF(I3="-", "", 1 + SUM(INDIRECT(ADDRESS(2,COLUMN(L3)) &amp; ":" &amp; ADDRESS(ROW(),COLUMN(L3)))))</f>
        <v/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INDIRECT("M" &amp; ROW() - 1) = 0, "", INDIRECT("M" &amp; ROW() - 1) - M3)</f>
        <v/>
      </c>
      <c r="I3" s="3" t="inlineStr">
        <is>
          <t>-</t>
        </is>
      </c>
      <c r="J3" s="3">
        <f>IF(I3 = "-", -INDIRECT("D" &amp; ROW() - 1),G3)</f>
        <v/>
      </c>
      <c r="K3" s="3">
        <f>IF(I3 = "-", SUM(INDIRECT(ADDRESS(2,COLUMN(J3)) &amp; ":" &amp; ADDRESS(ROW(),COLUMN(J3)))), 0)</f>
        <v/>
      </c>
      <c r="L3" s="3">
        <f>IF(I3="-",1,0)</f>
        <v/>
      </c>
      <c r="M3" s="3">
        <f>IF(K3 = 0, INDIRECT("M" &amp; ROW() - 1), K3)</f>
        <v/>
      </c>
    </row>
    <row r="4">
      <c r="A4" s="2" t="n">
        <v>1</v>
      </c>
      <c r="B4" s="2">
        <f>IF(I4="-", "", 1 + SUM(INDIRECT(ADDRESS(2,COLUMN(L4)) &amp; ":" &amp; ADDRESS(ROW(),COLUMN(L4)))))</f>
        <v/>
      </c>
      <c r="C4" s="2" t="inlineStr">
        <is>
          <t xml:space="preserve">2.7 Альче </t>
        </is>
      </c>
      <c r="D4" s="2" t="n">
        <v>850</v>
      </c>
      <c r="E4" s="2" t="inlineStr">
        <is>
          <t>Сулугуни</t>
        </is>
      </c>
      <c r="F4" s="2" t="inlineStr">
        <is>
          <t>Сулугуни "Умалат", 45%, 0,28 кг, т/ф, (8 шт)</t>
        </is>
      </c>
      <c r="G4" s="2" t="n">
        <v>850</v>
      </c>
      <c r="H4" s="2">
        <f>IF(M4 - INDIRECT("M" &amp; ROW() - 1) = 0, "", INDIRECT("M" &amp; ROW() - 1) - M4)</f>
        <v/>
      </c>
      <c r="I4" s="2" t="inlineStr"/>
      <c r="J4" s="2">
        <f>IF(I4 = "-", -INDIRECT("D" &amp; ROW() - 1),G4)</f>
        <v/>
      </c>
      <c r="K4" s="2">
        <f>IF(I4 = "-", SUM(INDIRECT(ADDRESS(2,COLUMN(J4)) &amp; ":" &amp; ADDRESS(ROW(),COLUMN(J4)))), 0)</f>
        <v/>
      </c>
      <c r="L4" s="2">
        <f>IF(I4="-",1,0)</f>
        <v/>
      </c>
      <c r="M4" s="2">
        <f>IF(K4 = 0, INDIRECT("M" &amp; ROW() - 1), K4)</f>
        <v/>
      </c>
    </row>
    <row r="5">
      <c r="A5" s="3" t="inlineStr">
        <is>
          <t>-</t>
        </is>
      </c>
      <c r="B5" s="3">
        <f>IF(I5="-", "", 1 + SUM(INDIRECT(ADDRESS(2,COLUMN(L5)) &amp; ":" &amp; ADDRESS(ROW(),COLUMN(L5)))))</f>
        <v/>
      </c>
      <c r="C5" s="3" t="inlineStr">
        <is>
          <t>-</t>
        </is>
      </c>
      <c r="D5" s="3" t="inlineStr">
        <is>
          <t>-</t>
        </is>
      </c>
      <c r="E5" s="3" t="inlineStr">
        <is>
          <t>-</t>
        </is>
      </c>
      <c r="F5" s="3" t="inlineStr">
        <is>
          <t>-</t>
        </is>
      </c>
      <c r="G5" s="3" t="inlineStr">
        <is>
          <t>-</t>
        </is>
      </c>
      <c r="H5" s="3">
        <f>IF(M5 - INDIRECT("M" &amp; ROW() - 1) = 0, "", INDIRECT("M" &amp; ROW() - 1) - M5)</f>
        <v/>
      </c>
      <c r="I5" s="3" t="inlineStr">
        <is>
          <t>-</t>
        </is>
      </c>
      <c r="J5" s="3">
        <f>IF(I5 = "-", -INDIRECT("D" &amp; ROW() - 1),G5)</f>
        <v/>
      </c>
      <c r="K5" s="3">
        <f>IF(I5 = "-", SUM(INDIRECT(ADDRESS(2,COLUMN(J5)) &amp; ":" &amp; ADDRESS(ROW(),COLUMN(J5)))), 0)</f>
        <v/>
      </c>
      <c r="L5" s="3">
        <f>IF(I5="-",1,0)</f>
        <v/>
      </c>
      <c r="M5" s="3">
        <f>IF(K5 = 0, INDIRECT("M" &amp; ROW() - 1), K5)</f>
        <v/>
      </c>
    </row>
    <row r="6">
      <c r="A6" s="2" t="n">
        <v>2</v>
      </c>
      <c r="B6" s="2">
        <f>IF(I6="-", "", 1 + SUM(INDIRECT(ADDRESS(2,COLUMN(L6)) &amp; ":" &amp; ADDRESS(ROW(),COLUMN(L6)))))</f>
        <v/>
      </c>
      <c r="C6" s="2" t="inlineStr">
        <is>
          <t xml:space="preserve">2.7 Альче </t>
        </is>
      </c>
      <c r="D6" s="2" t="n">
        <v>850</v>
      </c>
      <c r="E6" s="2" t="inlineStr">
        <is>
          <t>Сулугуни</t>
        </is>
      </c>
      <c r="F6" s="2" t="inlineStr">
        <is>
          <t>Сулугуни "Умалат", 45%, 0,28 кг, т/ф, (8 шт)</t>
        </is>
      </c>
      <c r="G6" s="2" t="n">
        <v>850</v>
      </c>
      <c r="H6" s="2">
        <f>IF(M6 - INDIRECT("M" &amp; ROW() - 1) = 0, "", INDIRECT("M" &amp; ROW() - 1) - M6)</f>
        <v/>
      </c>
      <c r="I6" s="2" t="inlineStr"/>
      <c r="J6" s="2">
        <f>IF(I6 = "-", -INDIRECT("D" &amp; ROW() - 1),G6)</f>
        <v/>
      </c>
      <c r="K6" s="2">
        <f>IF(I6 = "-", SUM(INDIRECT(ADDRESS(2,COLUMN(J6)) &amp; ":" &amp; ADDRESS(ROW(),COLUMN(J6)))), 0)</f>
        <v/>
      </c>
      <c r="L6" s="2">
        <f>IF(I6="-",1,0)</f>
        <v/>
      </c>
      <c r="M6" s="2">
        <f>IF(K6 = 0, INDIRECT("M" &amp; ROW() - 1), K6)</f>
        <v/>
      </c>
    </row>
    <row r="7">
      <c r="A7" s="3" t="inlineStr">
        <is>
          <t>-</t>
        </is>
      </c>
      <c r="B7" s="3">
        <f>IF(I7="-", "", 1 + SUM(INDIRECT(ADDRESS(2,COLUMN(L7)) &amp; ":" &amp; ADDRESS(ROW(),COLUMN(L7)))))</f>
        <v/>
      </c>
      <c r="C7" s="3" t="inlineStr">
        <is>
          <t>-</t>
        </is>
      </c>
      <c r="D7" s="3" t="inlineStr">
        <is>
          <t>-</t>
        </is>
      </c>
      <c r="E7" s="3" t="inlineStr">
        <is>
          <t>-</t>
        </is>
      </c>
      <c r="F7" s="3" t="inlineStr">
        <is>
          <t>-</t>
        </is>
      </c>
      <c r="G7" s="3" t="inlineStr">
        <is>
          <t>-</t>
        </is>
      </c>
      <c r="H7" s="3">
        <f>IF(M7 - INDIRECT("M" &amp; ROW() - 1) = 0, "", INDIRECT("M" &amp; ROW() - 1) - M7)</f>
        <v/>
      </c>
      <c r="I7" s="3" t="inlineStr">
        <is>
          <t>-</t>
        </is>
      </c>
      <c r="J7" s="3">
        <f>IF(I7 = "-", -INDIRECT("D" &amp; ROW() - 1),G7)</f>
        <v/>
      </c>
      <c r="K7" s="3">
        <f>IF(I7 = "-", SUM(INDIRECT(ADDRESS(2,COLUMN(J7)) &amp; ":" &amp; ADDRESS(ROW(),COLUMN(J7)))), 0)</f>
        <v/>
      </c>
      <c r="L7" s="3">
        <f>IF(I7="-",1,0)</f>
        <v/>
      </c>
      <c r="M7" s="3">
        <f>IF(K7 = 0, INDIRECT("M" &amp; ROW() - 1), K7)</f>
        <v/>
      </c>
    </row>
    <row r="8">
      <c r="A8" s="2" t="n">
        <v>3</v>
      </c>
      <c r="B8" s="2">
        <f>IF(I8="-", "", 1 + SUM(INDIRECT(ADDRESS(2,COLUMN(L8)) &amp; ":" &amp; ADDRESS(ROW(),COLUMN(L8)))))</f>
        <v/>
      </c>
      <c r="C8" s="2" t="inlineStr">
        <is>
          <t xml:space="preserve">2.7 Альче </t>
        </is>
      </c>
      <c r="D8" s="2" t="n">
        <v>850</v>
      </c>
      <c r="E8" s="2" t="inlineStr">
        <is>
          <t>Сулугуни</t>
        </is>
      </c>
      <c r="F8" s="2" t="inlineStr">
        <is>
          <t>Сулугуни "Умалат", 45%, 0,28 кг, т/ф, (8 шт)</t>
        </is>
      </c>
      <c r="G8" s="2" t="n">
        <v>850</v>
      </c>
      <c r="H8" s="2">
        <f>IF(M8 - INDIRECT("M" &amp; ROW() - 1) = 0, "", INDIRECT("M" &amp; ROW() - 1) - M8)</f>
        <v/>
      </c>
      <c r="I8" s="2" t="inlineStr"/>
      <c r="J8" s="2">
        <f>IF(I8 = "-", -INDIRECT("D" &amp; ROW() - 1),G8)</f>
        <v/>
      </c>
      <c r="K8" s="2">
        <f>IF(I8 = "-", SUM(INDIRECT(ADDRESS(2,COLUMN(J8)) &amp; ":" &amp; ADDRESS(ROW(),COLUMN(J8)))), 0)</f>
        <v/>
      </c>
      <c r="L8" s="2">
        <f>IF(I8="-",1,0)</f>
        <v/>
      </c>
      <c r="M8" s="2">
        <f>IF(K8 = 0, INDIRECT("M" &amp; ROW() - 1), K8)</f>
        <v/>
      </c>
    </row>
    <row r="9">
      <c r="A9" s="3" t="inlineStr">
        <is>
          <t>-</t>
        </is>
      </c>
      <c r="B9" s="3">
        <f>IF(I9="-", "", 1 + SUM(INDIRECT(ADDRESS(2,COLUMN(L9)) &amp; ":" &amp; ADDRESS(ROW(),COLUMN(L9)))))</f>
        <v/>
      </c>
      <c r="C9" s="3" t="inlineStr">
        <is>
          <t>-</t>
        </is>
      </c>
      <c r="D9" s="3" t="inlineStr">
        <is>
          <t>-</t>
        </is>
      </c>
      <c r="E9" s="3" t="inlineStr">
        <is>
          <t>-</t>
        </is>
      </c>
      <c r="F9" s="3" t="inlineStr">
        <is>
          <t>-</t>
        </is>
      </c>
      <c r="G9" s="3" t="inlineStr">
        <is>
          <t>-</t>
        </is>
      </c>
      <c r="H9" s="3">
        <f>IF(M9 - INDIRECT("M" &amp; ROW() - 1) = 0, "", INDIRECT("M" &amp; ROW() - 1) - M9)</f>
        <v/>
      </c>
      <c r="I9" s="3" t="inlineStr">
        <is>
          <t>-</t>
        </is>
      </c>
      <c r="J9" s="3">
        <f>IF(I9 = "-", -INDIRECT("D" &amp; ROW() - 1),G9)</f>
        <v/>
      </c>
      <c r="K9" s="3">
        <f>IF(I9 = "-", SUM(INDIRECT(ADDRESS(2,COLUMN(J9)) &amp; ":" &amp; ADDRESS(ROW(),COLUMN(J9)))), 0)</f>
        <v/>
      </c>
      <c r="L9" s="3">
        <f>IF(I9="-",1,0)</f>
        <v/>
      </c>
      <c r="M9" s="3">
        <f>IF(K9 = 0, INDIRECT("M" &amp; ROW() - 1), K9)</f>
        <v/>
      </c>
    </row>
    <row r="10">
      <c r="A10" s="2" t="n">
        <v>4</v>
      </c>
      <c r="B10" s="2">
        <f>IF(I10="-", "", 1 + SUM(INDIRECT(ADDRESS(2,COLUMN(L10)) &amp; ":" &amp; ADDRESS(ROW(),COLUMN(L10)))))</f>
        <v/>
      </c>
      <c r="C10" s="2" t="inlineStr">
        <is>
          <t xml:space="preserve">2.7 Альче </t>
        </is>
      </c>
      <c r="D10" s="2" t="n">
        <v>850</v>
      </c>
      <c r="E10" s="2" t="inlineStr">
        <is>
          <t>Сулугуни</t>
        </is>
      </c>
      <c r="F10" s="2" t="inlineStr">
        <is>
          <t>Сулугуни "Умалат", 45%, 0,28 кг, т/ф, (8 шт)</t>
        </is>
      </c>
      <c r="G10" s="2" t="n">
        <v>850</v>
      </c>
      <c r="H10" s="2">
        <f>IF(M10 - INDIRECT("M" &amp; ROW() - 1) = 0, "", INDIRECT("M" &amp; ROW() - 1) - M10)</f>
        <v/>
      </c>
      <c r="I10" s="2" t="inlineStr"/>
      <c r="J10" s="2">
        <f>IF(I10 = "-", -INDIRECT("D" &amp; ROW() - 1),G10)</f>
        <v/>
      </c>
      <c r="K10" s="2">
        <f>IF(I10 = "-", SUM(INDIRECT(ADDRESS(2,COLUMN(J10)) &amp; ":" &amp; ADDRESS(ROW(),COLUMN(J10)))), 0)</f>
        <v/>
      </c>
      <c r="L10" s="2">
        <f>IF(I10="-",1,0)</f>
        <v/>
      </c>
      <c r="M10" s="2">
        <f>IF(K10 = 0, INDIRECT("M" &amp; ROW() - 1), K10)</f>
        <v/>
      </c>
    </row>
    <row r="11">
      <c r="A11" s="3" t="inlineStr">
        <is>
          <t>-</t>
        </is>
      </c>
      <c r="B11" s="3">
        <f>IF(I11="-", "", 1 + SUM(INDIRECT(ADDRESS(2,COLUMN(L11)) &amp; ":" &amp; ADDRESS(ROW(),COLUMN(L11)))))</f>
        <v/>
      </c>
      <c r="C11" s="3" t="inlineStr">
        <is>
          <t>-</t>
        </is>
      </c>
      <c r="D11" s="3" t="inlineStr">
        <is>
          <t>-</t>
        </is>
      </c>
      <c r="E11" s="3" t="inlineStr">
        <is>
          <t>-</t>
        </is>
      </c>
      <c r="F11" s="3" t="inlineStr">
        <is>
          <t>-</t>
        </is>
      </c>
      <c r="G11" s="3" t="inlineStr">
        <is>
          <t>-</t>
        </is>
      </c>
      <c r="H11" s="3">
        <f>IF(M11 - INDIRECT("M" &amp; ROW() - 1) = 0, "", INDIRECT("M" &amp; ROW() - 1) - M11)</f>
        <v/>
      </c>
      <c r="I11" s="3" t="inlineStr">
        <is>
          <t>-</t>
        </is>
      </c>
      <c r="J11" s="3">
        <f>IF(I11 = "-", -INDIRECT("D" &amp; ROW() - 1),G11)</f>
        <v/>
      </c>
      <c r="K11" s="3">
        <f>IF(I11 = "-", SUM(INDIRECT(ADDRESS(2,COLUMN(J11)) &amp; ":" &amp; ADDRESS(ROW(),COLUMN(J11)))), 0)</f>
        <v/>
      </c>
      <c r="L11" s="3">
        <f>IF(I11="-",1,0)</f>
        <v/>
      </c>
      <c r="M11" s="3">
        <f>IF(K11 = 0, INDIRECT("M" &amp; ROW() - 1), K11)</f>
        <v/>
      </c>
    </row>
    <row r="12">
      <c r="A12" s="2" t="n">
        <v>5</v>
      </c>
      <c r="B12" s="2">
        <f>IF(I12="-", "", 1 + SUM(INDIRECT(ADDRESS(2,COLUMN(L12)) &amp; ":" &amp; ADDRESS(ROW(),COLUMN(L12)))))</f>
        <v/>
      </c>
      <c r="C12" s="2" t="inlineStr">
        <is>
          <t xml:space="preserve">2.7 Альче </t>
        </is>
      </c>
      <c r="D12" s="2" t="n">
        <v>850</v>
      </c>
      <c r="E12" s="2" t="inlineStr">
        <is>
          <t>Сулугуни</t>
        </is>
      </c>
      <c r="F12" s="2" t="inlineStr">
        <is>
          <t>Сулугуни "Умалат", 45%, 0,28 кг, т/ф, (8 шт)</t>
        </is>
      </c>
      <c r="G12" s="2" t="n">
        <v>850</v>
      </c>
      <c r="H12" s="2">
        <f>IF(M12 - INDIRECT("M" &amp; ROW() - 1) = 0, "", INDIRECT("M" &amp; ROW() - 1) - M12)</f>
        <v/>
      </c>
      <c r="I12" s="2" t="inlineStr"/>
      <c r="J12" s="2">
        <f>IF(I12 = "-", -INDIRECT("D" &amp; ROW() - 1),G12)</f>
        <v/>
      </c>
      <c r="K12" s="2">
        <f>IF(I12 = "-", SUM(INDIRECT(ADDRESS(2,COLUMN(J12)) &amp; ":" &amp; ADDRESS(ROW(),COLUMN(J12)))), 0)</f>
        <v/>
      </c>
      <c r="L12" s="2">
        <f>IF(I12="-",1,0)</f>
        <v/>
      </c>
      <c r="M12" s="2">
        <f>IF(K12 = 0, INDIRECT("M" &amp; ROW() - 1), K12)</f>
        <v/>
      </c>
    </row>
    <row r="13">
      <c r="A13" s="3" t="inlineStr">
        <is>
          <t>-</t>
        </is>
      </c>
      <c r="B13" s="3">
        <f>IF(I13="-", "", 1 + SUM(INDIRECT(ADDRESS(2,COLUMN(L13)) &amp; ":" &amp; ADDRESS(ROW(),COLUMN(L13)))))</f>
        <v/>
      </c>
      <c r="C13" s="3" t="inlineStr">
        <is>
          <t>-</t>
        </is>
      </c>
      <c r="D13" s="3" t="inlineStr">
        <is>
          <t>-</t>
        </is>
      </c>
      <c r="E13" s="3" t="inlineStr">
        <is>
          <t>-</t>
        </is>
      </c>
      <c r="F13" s="3" t="inlineStr">
        <is>
          <t>-</t>
        </is>
      </c>
      <c r="G13" s="3" t="inlineStr">
        <is>
          <t>-</t>
        </is>
      </c>
      <c r="H13" s="3">
        <f>IF(M13 - INDIRECT("M" &amp; ROW() - 1) = 0, "", INDIRECT("M" &amp; ROW() - 1) - M13)</f>
        <v/>
      </c>
      <c r="I13" s="3" t="inlineStr">
        <is>
          <t>-</t>
        </is>
      </c>
      <c r="J13" s="3">
        <f>IF(I13 = "-", -INDIRECT("D" &amp; ROW() - 1),G13)</f>
        <v/>
      </c>
      <c r="K13" s="3">
        <f>IF(I13 = "-", SUM(INDIRECT(ADDRESS(2,COLUMN(J13)) &amp; ":" &amp; ADDRESS(ROW(),COLUMN(J13)))), 0)</f>
        <v/>
      </c>
      <c r="L13" s="3">
        <f>IF(I13="-",1,0)</f>
        <v/>
      </c>
      <c r="M13" s="3">
        <f>IF(K13 = 0, INDIRECT("M" &amp; ROW() - 1), K13)</f>
        <v/>
      </c>
    </row>
    <row r="14">
      <c r="A14" s="2" t="n">
        <v>6</v>
      </c>
      <c r="B14" s="2">
        <f>IF(I14="-", "", 1 + SUM(INDIRECT(ADDRESS(2,COLUMN(L14)) &amp; ":" &amp; ADDRESS(ROW(),COLUMN(L14)))))</f>
        <v/>
      </c>
      <c r="C14" s="2" t="inlineStr">
        <is>
          <t xml:space="preserve">2.7 Альче </t>
        </is>
      </c>
      <c r="D14" s="2" t="n">
        <v>850</v>
      </c>
      <c r="E14" s="2" t="inlineStr">
        <is>
          <t>Сулугуни</t>
        </is>
      </c>
      <c r="F14" s="2" t="inlineStr">
        <is>
          <t>Сулугуни "Умалат", 45%, 0,28 кг, т/ф, (8 шт)</t>
        </is>
      </c>
      <c r="G14" s="2" t="n">
        <v>850</v>
      </c>
      <c r="H14" s="2">
        <f>IF(M14 - INDIRECT("M" &amp; ROW() - 1) = 0, "", INDIRECT("M" &amp; ROW() - 1) - M14)</f>
        <v/>
      </c>
      <c r="I14" s="2" t="inlineStr"/>
      <c r="J14" s="2">
        <f>IF(I14 = "-", -INDIRECT("D" &amp; ROW() - 1),G14)</f>
        <v/>
      </c>
      <c r="K14" s="2">
        <f>IF(I14 = "-", SUM(INDIRECT(ADDRESS(2,COLUMN(J14)) &amp; ":" &amp; ADDRESS(ROW(),COLUMN(J14)))), 0)</f>
        <v/>
      </c>
      <c r="L14" s="2">
        <f>IF(I14="-",1,0)</f>
        <v/>
      </c>
      <c r="M14" s="2">
        <f>IF(K14 = 0, INDIRECT("M" &amp; ROW() - 1), K14)</f>
        <v/>
      </c>
    </row>
    <row r="15">
      <c r="A15" s="3" t="inlineStr">
        <is>
          <t>-</t>
        </is>
      </c>
      <c r="B15" s="3">
        <f>IF(I15="-", "", 1 + SUM(INDIRECT(ADDRESS(2,COLUMN(L15)) &amp; ":" &amp; ADDRESS(ROW(),COLUMN(L15)))))</f>
        <v/>
      </c>
      <c r="C15" s="3" t="inlineStr">
        <is>
          <t>-</t>
        </is>
      </c>
      <c r="D15" s="3" t="inlineStr">
        <is>
          <t>-</t>
        </is>
      </c>
      <c r="E15" s="3" t="inlineStr">
        <is>
          <t>-</t>
        </is>
      </c>
      <c r="F15" s="3" t="inlineStr">
        <is>
          <t>-</t>
        </is>
      </c>
      <c r="G15" s="3" t="inlineStr">
        <is>
          <t>-</t>
        </is>
      </c>
      <c r="H15" s="3">
        <f>IF(M15 - INDIRECT("M" &amp; ROW() - 1) = 0, "", INDIRECT("M" &amp; ROW() - 1) - M15)</f>
        <v/>
      </c>
      <c r="I15" s="3" t="inlineStr">
        <is>
          <t>-</t>
        </is>
      </c>
      <c r="J15" s="3">
        <f>IF(I15 = "-", -INDIRECT("D" &amp; ROW() - 1),G15)</f>
        <v/>
      </c>
      <c r="K15" s="3">
        <f>IF(I15 = "-", SUM(INDIRECT(ADDRESS(2,COLUMN(J15)) &amp; ":" &amp; ADDRESS(ROW(),COLUMN(J15)))), 0)</f>
        <v/>
      </c>
      <c r="L15" s="3">
        <f>IF(I15="-",1,0)</f>
        <v/>
      </c>
      <c r="M15" s="3">
        <f>IF(K15 = 0, INDIRECT("M" &amp; ROW() - 1), K15)</f>
        <v/>
      </c>
    </row>
    <row r="16">
      <c r="A16" s="2" t="n">
        <v>7</v>
      </c>
      <c r="B16" s="2">
        <f>IF(I16="-", "", 1 + SUM(INDIRECT(ADDRESS(2,COLUMN(L16)) &amp; ":" &amp; ADDRESS(ROW(),COLUMN(L16)))))</f>
        <v/>
      </c>
      <c r="C16" s="2" t="inlineStr">
        <is>
          <t xml:space="preserve">2.7 Альче </t>
        </is>
      </c>
      <c r="D16" s="2" t="n">
        <v>850</v>
      </c>
      <c r="E16" s="2" t="inlineStr">
        <is>
          <t>Сулугуни</t>
        </is>
      </c>
      <c r="F16" s="2" t="inlineStr">
        <is>
          <t>Сулугуни "Умалат", 45%, 0,28 кг, т/ф, (8 шт)</t>
        </is>
      </c>
      <c r="G16" s="2" t="n">
        <v>850</v>
      </c>
      <c r="H16" s="2">
        <f>IF(M16 - INDIRECT("M" &amp; ROW() - 1) = 0, "", INDIRECT("M" &amp; ROW() - 1) - M16)</f>
        <v/>
      </c>
      <c r="I16" s="2" t="inlineStr"/>
      <c r="J16" s="2">
        <f>IF(I16 = "-", -INDIRECT("D" &amp; ROW() - 1),G16)</f>
        <v/>
      </c>
      <c r="K16" s="2">
        <f>IF(I16 = "-", SUM(INDIRECT(ADDRESS(2,COLUMN(J16)) &amp; ":" &amp; ADDRESS(ROW(),COLUMN(J16)))), 0)</f>
        <v/>
      </c>
      <c r="L16" s="2">
        <f>IF(I16="-",1,0)</f>
        <v/>
      </c>
      <c r="M16" s="2">
        <f>IF(K16 = 0, INDIRECT("M" &amp; ROW() - 1), K16)</f>
        <v/>
      </c>
    </row>
    <row r="17">
      <c r="A17" s="3" t="inlineStr">
        <is>
          <t>-</t>
        </is>
      </c>
      <c r="B17" s="3">
        <f>IF(I17="-", "", 1 + SUM(INDIRECT(ADDRESS(2,COLUMN(L17)) &amp; ":" &amp; ADDRESS(ROW(),COLUMN(L17)))))</f>
        <v/>
      </c>
      <c r="C17" s="3" t="inlineStr">
        <is>
          <t>-</t>
        </is>
      </c>
      <c r="D17" s="3" t="inlineStr">
        <is>
          <t>-</t>
        </is>
      </c>
      <c r="E17" s="3" t="inlineStr">
        <is>
          <t>-</t>
        </is>
      </c>
      <c r="F17" s="3" t="inlineStr">
        <is>
          <t>-</t>
        </is>
      </c>
      <c r="G17" s="3" t="inlineStr">
        <is>
          <t>-</t>
        </is>
      </c>
      <c r="H17" s="3">
        <f>IF(M17 - INDIRECT("M" &amp; ROW() - 1) = 0, "", INDIRECT("M" &amp; ROW() - 1) - M17)</f>
        <v/>
      </c>
      <c r="I17" s="3" t="inlineStr">
        <is>
          <t>-</t>
        </is>
      </c>
      <c r="J17" s="3">
        <f>IF(I17 = "-", -INDIRECT("D" &amp; ROW() - 1),G17)</f>
        <v/>
      </c>
      <c r="K17" s="3">
        <f>IF(I17 = "-", SUM(INDIRECT(ADDRESS(2,COLUMN(J17)) &amp; ":" &amp; ADDRESS(ROW(),COLUMN(J17)))), 0)</f>
        <v/>
      </c>
      <c r="L17" s="3">
        <f>IF(I17="-",1,0)</f>
        <v/>
      </c>
      <c r="M17" s="3">
        <f>IF(K17 = 0, INDIRECT("M" &amp; ROW() - 1), K17)</f>
        <v/>
      </c>
    </row>
    <row r="18">
      <c r="A18" s="2" t="n">
        <v>8</v>
      </c>
      <c r="B18" s="2">
        <f>IF(I18="-", "", 1 + SUM(INDIRECT(ADDRESS(2,COLUMN(L18)) &amp; ":" &amp; ADDRESS(ROW(),COLUMN(L18)))))</f>
        <v/>
      </c>
      <c r="C18" s="2" t="inlineStr">
        <is>
          <t xml:space="preserve">2.7 Альче </t>
        </is>
      </c>
      <c r="D18" s="2" t="n">
        <v>850</v>
      </c>
      <c r="E18" s="2" t="inlineStr">
        <is>
          <t>Сулугуни</t>
        </is>
      </c>
      <c r="F18" s="2" t="inlineStr">
        <is>
          <t>Сулугуни  "Умалат", 45%, 0,37 кг, т/ф, (6 шт)</t>
        </is>
      </c>
      <c r="G18" s="2" t="n">
        <v>850</v>
      </c>
      <c r="H18" s="2">
        <f>IF(M18 - INDIRECT("M" &amp; ROW() - 1) = 0, "", INDIRECT("M" &amp; ROW() - 1) - M18)</f>
        <v/>
      </c>
      <c r="I18" s="2" t="inlineStr"/>
      <c r="J18" s="2">
        <f>IF(I18 = "-", -INDIRECT("D" &amp; ROW() - 1),G18)</f>
        <v/>
      </c>
      <c r="K18" s="2">
        <f>IF(I18 = "-", SUM(INDIRECT(ADDRESS(2,COLUMN(J18)) &amp; ":" &amp; ADDRESS(ROW(),COLUMN(J18)))), 0)</f>
        <v/>
      </c>
      <c r="L18" s="2">
        <f>IF(I18="-",1,0)</f>
        <v/>
      </c>
      <c r="M18" s="2">
        <f>IF(K18 = 0, INDIRECT("M" &amp; ROW() - 1), K18)</f>
        <v/>
      </c>
    </row>
    <row r="19">
      <c r="A19" s="3" t="inlineStr">
        <is>
          <t>-</t>
        </is>
      </c>
      <c r="B19" s="3">
        <f>IF(I19="-", "", 1 + SUM(INDIRECT(ADDRESS(2,COLUMN(L19)) &amp; ":" &amp; ADDRESS(ROW(),COLUMN(L19)))))</f>
        <v/>
      </c>
      <c r="C19" s="3" t="inlineStr">
        <is>
          <t>-</t>
        </is>
      </c>
      <c r="D19" s="3" t="inlineStr">
        <is>
          <t>-</t>
        </is>
      </c>
      <c r="E19" s="3" t="inlineStr">
        <is>
          <t>-</t>
        </is>
      </c>
      <c r="F19" s="3" t="inlineStr">
        <is>
          <t>-</t>
        </is>
      </c>
      <c r="G19" s="3" t="inlineStr">
        <is>
          <t>-</t>
        </is>
      </c>
      <c r="H19" s="3">
        <f>IF(M19 - INDIRECT("M" &amp; ROW() - 1) = 0, "", INDIRECT("M" &amp; ROW() - 1) - M19)</f>
        <v/>
      </c>
      <c r="I19" s="3" t="inlineStr">
        <is>
          <t>-</t>
        </is>
      </c>
      <c r="J19" s="3">
        <f>IF(I19 = "-", -INDIRECT("D" &amp; ROW() - 1),G19)</f>
        <v/>
      </c>
      <c r="K19" s="3">
        <f>IF(I19 = "-", SUM(INDIRECT(ADDRESS(2,COLUMN(J19)) &amp; ":" &amp; ADDRESS(ROW(),COLUMN(J19)))), 0)</f>
        <v/>
      </c>
      <c r="L19" s="3">
        <f>IF(I19="-",1,0)</f>
        <v/>
      </c>
      <c r="M19" s="3">
        <f>IF(K19 = 0, INDIRECT("M" &amp; ROW() - 1), K19)</f>
        <v/>
      </c>
    </row>
    <row r="20">
      <c r="A20" s="4" t="n">
        <v>9</v>
      </c>
      <c r="B20" s="4">
        <f>IF(I20="-", "", 1 + SUM(INDIRECT(ADDRESS(2,COLUMN(L20)) &amp; ":" &amp; ADDRESS(ROW(),COLUMN(L20)))))</f>
        <v/>
      </c>
      <c r="C20" s="4" t="inlineStr">
        <is>
          <t xml:space="preserve">2.7 Альче </t>
        </is>
      </c>
      <c r="D20" s="4" t="n">
        <v>850</v>
      </c>
      <c r="E20" s="4" t="inlineStr">
        <is>
          <t>Для пиццы</t>
        </is>
      </c>
      <c r="F20" s="4" t="inlineStr">
        <is>
          <t>Моцарелла для пиццы "Unagrande", 45%, 0,46 кг, в/у, (8 шт)</t>
        </is>
      </c>
      <c r="G20" s="4" t="n">
        <v>850</v>
      </c>
      <c r="H20" s="4">
        <f>IF(M20 - INDIRECT("M" &amp; ROW() - 1) = 0, "", INDIRECT("M" &amp; ROW() - 1) - M20)</f>
        <v/>
      </c>
      <c r="I20" s="4" t="inlineStr"/>
      <c r="J20" s="4">
        <f>IF(I20 = "-", -INDIRECT("D" &amp; ROW() - 1),G20)</f>
        <v/>
      </c>
      <c r="K20" s="4">
        <f>IF(I20 = "-", SUM(INDIRECT(ADDRESS(2,COLUMN(J20)) &amp; ":" &amp; ADDRESS(ROW(),COLUMN(J20)))), 0)</f>
        <v/>
      </c>
      <c r="L20" s="4">
        <f>IF(I20="-",1,0)</f>
        <v/>
      </c>
      <c r="M20" s="4">
        <f>IF(K20 = 0, INDIRECT("M" &amp; ROW() - 1), K20)</f>
        <v/>
      </c>
    </row>
    <row r="21">
      <c r="A21" s="3" t="inlineStr">
        <is>
          <t>-</t>
        </is>
      </c>
      <c r="B21" s="3">
        <f>IF(I21="-", "", 1 + SUM(INDIRECT(ADDRESS(2,COLUMN(L21)) &amp; ":" &amp; ADDRESS(ROW(),COLUMN(L21)))))</f>
        <v/>
      </c>
      <c r="C21" s="3" t="inlineStr">
        <is>
          <t>-</t>
        </is>
      </c>
      <c r="D21" s="3" t="inlineStr">
        <is>
          <t>-</t>
        </is>
      </c>
      <c r="E21" s="3" t="inlineStr">
        <is>
          <t>-</t>
        </is>
      </c>
      <c r="F21" s="3" t="inlineStr">
        <is>
          <t>-</t>
        </is>
      </c>
      <c r="G21" s="3" t="inlineStr">
        <is>
          <t>-</t>
        </is>
      </c>
      <c r="H21" s="3">
        <f>IF(M21 - INDIRECT("M" &amp; ROW() - 1) = 0, "", INDIRECT("M" &amp; ROW() - 1) - M21)</f>
        <v/>
      </c>
      <c r="I21" s="3" t="inlineStr">
        <is>
          <t>-</t>
        </is>
      </c>
      <c r="J21" s="3">
        <f>IF(I21 = "-", -INDIRECT("D" &amp; ROW() - 1),G21)</f>
        <v/>
      </c>
      <c r="K21" s="3">
        <f>IF(I21 = "-", SUM(INDIRECT(ADDRESS(2,COLUMN(J21)) &amp; ":" &amp; ADDRESS(ROW(),COLUMN(J21)))), 0)</f>
        <v/>
      </c>
      <c r="L21" s="3">
        <f>IF(I21="-",1,0)</f>
        <v/>
      </c>
      <c r="M21" s="3">
        <f>IF(K21 = 0, INDIRECT("M" &amp; ROW() - 1), K21)</f>
        <v/>
      </c>
    </row>
    <row r="22">
      <c r="A22" s="4" t="n">
        <v>10</v>
      </c>
      <c r="B22" s="4">
        <f>IF(I22="-", "", 1 + SUM(INDIRECT(ADDRESS(2,COLUMN(L22)) &amp; ":" &amp; ADDRESS(ROW(),COLUMN(L22)))))</f>
        <v/>
      </c>
      <c r="C22" s="4" t="inlineStr">
        <is>
          <t xml:space="preserve">2.7 Альче </t>
        </is>
      </c>
      <c r="D22" s="4" t="n">
        <v>850</v>
      </c>
      <c r="E22" s="4" t="inlineStr">
        <is>
          <t>Для пиццы</t>
        </is>
      </c>
      <c r="F22" s="4" t="inlineStr">
        <is>
          <t>Моцарелла палочки "ВкусВилл", 45%, 0,12 кг, т/ф</t>
        </is>
      </c>
      <c r="G22" s="4" t="n">
        <v>850</v>
      </c>
      <c r="H22" s="4">
        <f>IF(M22 - INDIRECT("M" &amp; ROW() - 1) = 0, "", INDIRECT("M" &amp; ROW() - 1) - M22)</f>
        <v/>
      </c>
      <c r="I22" s="4" t="inlineStr"/>
      <c r="J22" s="4">
        <f>IF(I22 = "-", -INDIRECT("D" &amp; ROW() - 1),G22)</f>
        <v/>
      </c>
      <c r="K22" s="4">
        <f>IF(I22 = "-", SUM(INDIRECT(ADDRESS(2,COLUMN(J22)) &amp; ":" &amp; ADDRESS(ROW(),COLUMN(J22)))), 0)</f>
        <v/>
      </c>
      <c r="L22" s="4">
        <f>IF(I22="-",1,0)</f>
        <v/>
      </c>
      <c r="M22" s="4">
        <f>IF(K22 = 0, INDIRECT("M" &amp; ROW() - 1), K22)</f>
        <v/>
      </c>
    </row>
    <row r="23">
      <c r="A23" s="3" t="inlineStr">
        <is>
          <t>-</t>
        </is>
      </c>
      <c r="B23" s="3">
        <f>IF(I23="-", "", 1 + SUM(INDIRECT(ADDRESS(2,COLUMN(L23)) &amp; ":" &amp; ADDRESS(ROW(),COLUMN(L23)))))</f>
        <v/>
      </c>
      <c r="C23" s="3" t="inlineStr">
        <is>
          <t>-</t>
        </is>
      </c>
      <c r="D23" s="3" t="inlineStr">
        <is>
          <t>-</t>
        </is>
      </c>
      <c r="E23" s="3" t="inlineStr">
        <is>
          <t>-</t>
        </is>
      </c>
      <c r="F23" s="3" t="inlineStr">
        <is>
          <t>-</t>
        </is>
      </c>
      <c r="G23" s="3" t="inlineStr">
        <is>
          <t>-</t>
        </is>
      </c>
      <c r="H23" s="3">
        <f>IF(M23 - INDIRECT("M" &amp; ROW() - 1) = 0, "", INDIRECT("M" &amp; ROW() - 1) - M23)</f>
        <v/>
      </c>
      <c r="I23" s="3" t="inlineStr">
        <is>
          <t>-</t>
        </is>
      </c>
      <c r="J23" s="3">
        <f>IF(I23 = "-", -INDIRECT("D" &amp; ROW() - 1),G23)</f>
        <v/>
      </c>
      <c r="K23" s="3">
        <f>IF(I23 = "-", SUM(INDIRECT(ADDRESS(2,COLUMN(J23)) &amp; ":" &amp; ADDRESS(ROW(),COLUMN(J23)))), 0)</f>
        <v/>
      </c>
      <c r="L23" s="3">
        <f>IF(I23="-",1,0)</f>
        <v/>
      </c>
      <c r="M23" s="3">
        <f>IF(K23 = 0, INDIRECT("M" &amp; ROW() - 1), K23)</f>
        <v/>
      </c>
    </row>
    <row r="24">
      <c r="A24" s="4" t="n">
        <v>11</v>
      </c>
      <c r="B24" s="4">
        <f>IF(I24="-", "", 1 + SUM(INDIRECT(ADDRESS(2,COLUMN(L24)) &amp; ":" &amp; ADDRESS(ROW(),COLUMN(L24)))))</f>
        <v/>
      </c>
      <c r="C24" s="4" t="inlineStr">
        <is>
          <t xml:space="preserve">2.7 Альче </t>
        </is>
      </c>
      <c r="D24" s="4" t="n">
        <v>850</v>
      </c>
      <c r="E24" s="4" t="inlineStr">
        <is>
          <t>Для пиццы</t>
        </is>
      </c>
      <c r="F24" s="4" t="inlineStr">
        <is>
          <t>Моцарелла "Unagrande", 45%, 3 кг, пл/л</t>
        </is>
      </c>
      <c r="G24" s="4" t="n">
        <v>850</v>
      </c>
      <c r="H24" s="4">
        <f>IF(M24 - INDIRECT("M" &amp; ROW() - 1) = 0, "", INDIRECT("M" &amp; ROW() - 1) - M24)</f>
        <v/>
      </c>
      <c r="I24" s="4" t="inlineStr"/>
      <c r="J24" s="4">
        <f>IF(I24 = "-", -INDIRECT("D" &amp; ROW() - 1),G24)</f>
        <v/>
      </c>
      <c r="K24" s="4">
        <f>IF(I24 = "-", SUM(INDIRECT(ADDRESS(2,COLUMN(J24)) &amp; ":" &amp; ADDRESS(ROW(),COLUMN(J24)))), 0)</f>
        <v/>
      </c>
      <c r="L24" s="4">
        <f>IF(I24="-",1,0)</f>
        <v/>
      </c>
      <c r="M24" s="4">
        <f>IF(K24 = 0, INDIRECT("M" &amp; ROW() - 1), K24)</f>
        <v/>
      </c>
    </row>
    <row r="25">
      <c r="A25" s="3" t="inlineStr">
        <is>
          <t>-</t>
        </is>
      </c>
      <c r="B25" s="3">
        <f>IF(I25="-", "", 1 + SUM(INDIRECT(ADDRESS(2,COLUMN(L25)) &amp; ":" &amp; ADDRESS(ROW(),COLUMN(L25)))))</f>
        <v/>
      </c>
      <c r="C25" s="3" t="inlineStr">
        <is>
          <t>-</t>
        </is>
      </c>
      <c r="D25" s="3" t="inlineStr">
        <is>
          <t>-</t>
        </is>
      </c>
      <c r="E25" s="3" t="inlineStr">
        <is>
          <t>-</t>
        </is>
      </c>
      <c r="F25" s="3" t="inlineStr">
        <is>
          <t>-</t>
        </is>
      </c>
      <c r="G25" s="3" t="inlineStr">
        <is>
          <t>-</t>
        </is>
      </c>
      <c r="H25" s="3">
        <f>IF(M25 - INDIRECT("M" &amp; ROW() - 1) = 0, "", INDIRECT("M" &amp; ROW() - 1) - M25)</f>
        <v/>
      </c>
      <c r="I25" s="3" t="inlineStr">
        <is>
          <t>-</t>
        </is>
      </c>
      <c r="J25" s="3">
        <f>IF(I25 = "-", -INDIRECT("D" &amp; ROW() - 1),G25)</f>
        <v/>
      </c>
      <c r="K25" s="3">
        <f>IF(I25 = "-", SUM(INDIRECT(ADDRESS(2,COLUMN(J25)) &amp; ":" &amp; ADDRESS(ROW(),COLUMN(J25)))), 0)</f>
        <v/>
      </c>
      <c r="L25" s="3">
        <f>IF(I25="-",1,0)</f>
        <v/>
      </c>
      <c r="M25" s="3">
        <f>IF(K25 = 0, INDIRECT("M" &amp; ROW() - 1), K25)</f>
        <v/>
      </c>
    </row>
    <row r="26">
      <c r="A26" s="2" t="n">
        <v>12</v>
      </c>
      <c r="B26" s="2">
        <f>IF(I26="-", "", 1 + SUM(INDIRECT(ADDRESS(2,COLUMN(L26)) &amp; ":" &amp; ADDRESS(ROW(),COLUMN(L26)))))</f>
        <v/>
      </c>
      <c r="C26" s="2" t="inlineStr">
        <is>
          <t xml:space="preserve">2.7 Альче </t>
        </is>
      </c>
      <c r="D26" s="2" t="n">
        <v>850</v>
      </c>
      <c r="E26" s="2" t="inlineStr">
        <is>
          <t>Сулугуни</t>
        </is>
      </c>
      <c r="F26" s="2" t="inlineStr">
        <is>
          <t>Сулугуни "Умалат" (для хачапури), 45%, 0,12 кг, ф/п</t>
        </is>
      </c>
      <c r="G26" s="2" t="n">
        <v>650.4</v>
      </c>
      <c r="H26" s="2">
        <f>IF(M26 - INDIRECT("M" &amp; ROW() - 1) = 0, "", INDIRECT("M" &amp; ROW() - 1) - M26)</f>
        <v/>
      </c>
      <c r="I26" s="2" t="inlineStr"/>
      <c r="J26" s="2">
        <f>IF(I26 = "-", -INDIRECT("D" &amp; ROW() - 1),G26)</f>
        <v/>
      </c>
      <c r="K26" s="2">
        <f>IF(I26 = "-", SUM(INDIRECT(ADDRESS(2,COLUMN(J26)) &amp; ":" &amp; ADDRESS(ROW(),COLUMN(J26)))), 0)</f>
        <v/>
      </c>
      <c r="L26" s="2">
        <f>IF(I26="-",1,0)</f>
        <v/>
      </c>
      <c r="M26" s="2">
        <f>IF(K26 = 0, INDIRECT("M" &amp; ROW() - 1), K26)</f>
        <v/>
      </c>
    </row>
    <row r="27">
      <c r="A27" s="2" t="n">
        <v>12</v>
      </c>
      <c r="B27" s="2">
        <f>IF(I27="-", "", 1 + SUM(INDIRECT(ADDRESS(2,COLUMN(L27)) &amp; ":" &amp; ADDRESS(ROW(),COLUMN(L27)))))</f>
        <v/>
      </c>
      <c r="C27" s="2" t="inlineStr">
        <is>
          <t xml:space="preserve">2.7 Альче </t>
        </is>
      </c>
      <c r="D27" s="2" t="n">
        <v>850</v>
      </c>
      <c r="E27" s="2" t="inlineStr">
        <is>
          <t>Сулугуни</t>
        </is>
      </c>
      <c r="F27" s="2" t="inlineStr">
        <is>
          <t>Сулугуни палочки "Умалат", 45%, 0,12 кг, т/ф (10 шт.)</t>
        </is>
      </c>
      <c r="G27" s="2" t="n">
        <v>199.6</v>
      </c>
      <c r="H27" s="2">
        <f>IF(M27 - INDIRECT("M" &amp; ROW() - 1) = 0, "", INDIRECT("M" &amp; ROW() - 1) - M27)</f>
        <v/>
      </c>
      <c r="I27" s="2" t="inlineStr"/>
      <c r="J27" s="2">
        <f>IF(I27 = "-", -INDIRECT("D" &amp; ROW() - 1),G27)</f>
        <v/>
      </c>
      <c r="K27" s="2">
        <f>IF(I27 = "-", SUM(INDIRECT(ADDRESS(2,COLUMN(J27)) &amp; ":" &amp; ADDRESS(ROW(),COLUMN(J27)))), 0)</f>
        <v/>
      </c>
      <c r="L27" s="2">
        <f>IF(I27="-",1,0)</f>
        <v/>
      </c>
      <c r="M27" s="2">
        <f>IF(K27 = 0, INDIRECT("M" &amp; ROW() - 1), K27)</f>
        <v/>
      </c>
    </row>
    <row r="28">
      <c r="A28" s="3" t="inlineStr">
        <is>
          <t>-</t>
        </is>
      </c>
      <c r="B28" s="3">
        <f>IF(I28="-", "", 1 + SUM(INDIRECT(ADDRESS(2,COLUMN(L28)) &amp; ":" &amp; ADDRESS(ROW(),COLUMN(L28)))))</f>
        <v/>
      </c>
      <c r="C28" s="3" t="inlineStr">
        <is>
          <t>-</t>
        </is>
      </c>
      <c r="D28" s="3" t="inlineStr">
        <is>
          <t>-</t>
        </is>
      </c>
      <c r="E28" s="3" t="inlineStr">
        <is>
          <t>-</t>
        </is>
      </c>
      <c r="F28" s="3" t="inlineStr">
        <is>
          <t>-</t>
        </is>
      </c>
      <c r="G28" s="3" t="inlineStr">
        <is>
          <t>-</t>
        </is>
      </c>
      <c r="H28" s="3">
        <f>IF(M28 - INDIRECT("M" &amp; ROW() - 1) = 0, "", INDIRECT("M" &amp; ROW() - 1) - M28)</f>
        <v/>
      </c>
      <c r="I28" s="3" t="inlineStr">
        <is>
          <t>-</t>
        </is>
      </c>
      <c r="J28" s="3">
        <f>IF(I28 = "-", -INDIRECT("D" &amp; ROW() - 1),G28)</f>
        <v/>
      </c>
      <c r="K28" s="3">
        <f>IF(I28 = "-", SUM(INDIRECT(ADDRESS(2,COLUMN(J28)) &amp; ":" &amp; ADDRESS(ROW(),COLUMN(J28)))), 0)</f>
        <v/>
      </c>
      <c r="L28" s="3">
        <f>IF(I28="-",1,0)</f>
        <v/>
      </c>
      <c r="M28" s="3">
        <f>IF(K28 = 0, INDIRECT("M" &amp; ROW() - 1), K28)</f>
        <v/>
      </c>
    </row>
    <row r="29">
      <c r="A29" s="4" t="n">
        <v>13</v>
      </c>
      <c r="B29" s="4">
        <f>IF(I29="-", "", 1 + SUM(INDIRECT(ADDRESS(2,COLUMN(L29)) &amp; ":" &amp; ADDRESS(ROW(),COLUMN(L29)))))</f>
        <v/>
      </c>
      <c r="C29" s="4" t="inlineStr">
        <is>
          <t xml:space="preserve">2.7 Альче </t>
        </is>
      </c>
      <c r="D29" s="4" t="n">
        <v>850</v>
      </c>
      <c r="E29" s="4" t="inlineStr">
        <is>
          <t>Для пиццы</t>
        </is>
      </c>
      <c r="F29" s="4" t="inlineStr">
        <is>
          <t>Моцарелла для сэндвичей "Unagrande", 45%, 0,28 кг, т/ф, (8 шт)</t>
        </is>
      </c>
      <c r="G29" s="4" t="n">
        <v>105.6799999999994</v>
      </c>
      <c r="H29" s="4">
        <f>IF(M29 - INDIRECT("M" &amp; ROW() - 1) = 0, "", INDIRECT("M" &amp; ROW() - 1) - M29)</f>
        <v/>
      </c>
      <c r="I29" s="4" t="inlineStr"/>
      <c r="J29" s="4">
        <f>IF(I29 = "-", -INDIRECT("D" &amp; ROW() - 1),G29)</f>
        <v/>
      </c>
      <c r="K29" s="4">
        <f>IF(I29 = "-", SUM(INDIRECT(ADDRESS(2,COLUMN(J29)) &amp; ":" &amp; ADDRESS(ROW(),COLUMN(J29)))), 0)</f>
        <v/>
      </c>
      <c r="L29" s="4">
        <f>IF(I29="-",1,0)</f>
        <v/>
      </c>
      <c r="M29" s="4">
        <f>IF(K29 = 0, INDIRECT("M" &amp; ROW() - 1), K29)</f>
        <v/>
      </c>
    </row>
    <row r="30">
      <c r="A30" s="2" t="n">
        <v>13</v>
      </c>
      <c r="B30" s="2">
        <f>IF(I30="-", "", 1 + SUM(INDIRECT(ADDRESS(2,COLUMN(L30)) &amp; ":" &amp; ADDRESS(ROW(),COLUMN(L30)))))</f>
        <v/>
      </c>
      <c r="C30" s="2" t="inlineStr">
        <is>
          <t xml:space="preserve">2.7 Альче </t>
        </is>
      </c>
      <c r="D30" s="2" t="n">
        <v>850</v>
      </c>
      <c r="E30" s="2" t="inlineStr">
        <is>
          <t>Сулугуни</t>
        </is>
      </c>
      <c r="F30" s="2" t="inlineStr">
        <is>
          <t>Сулугуни "Умалат", 45%, 0,28 кг, т/ф, (8 шт)</t>
        </is>
      </c>
      <c r="G30" s="2" t="n">
        <v>744.3200000000006</v>
      </c>
      <c r="H30" s="2">
        <f>IF(M30 - INDIRECT("M" &amp; ROW() - 1) = 0, "", INDIRECT("M" &amp; ROW() - 1) - M30)</f>
        <v/>
      </c>
      <c r="I30" s="2" t="inlineStr"/>
      <c r="J30" s="2">
        <f>IF(I30 = "-", -INDIRECT("D" &amp; ROW() - 1),G30)</f>
        <v/>
      </c>
      <c r="K30" s="2">
        <f>IF(I30 = "-", SUM(INDIRECT(ADDRESS(2,COLUMN(J30)) &amp; ":" &amp; ADDRESS(ROW(),COLUMN(J30)))), 0)</f>
        <v/>
      </c>
      <c r="L30" s="2">
        <f>IF(I30="-",1,0)</f>
        <v/>
      </c>
      <c r="M30" s="2">
        <f>IF(K30 = 0, INDIRECT("M" &amp; ROW() - 1), K30)</f>
        <v/>
      </c>
    </row>
    <row r="31">
      <c r="A31" s="3" t="inlineStr">
        <is>
          <t>-</t>
        </is>
      </c>
      <c r="B31" s="3">
        <f>IF(I31="-", "", 1 + SUM(INDIRECT(ADDRESS(2,COLUMN(L31)) &amp; ":" &amp; ADDRESS(ROW(),COLUMN(L31)))))</f>
        <v/>
      </c>
      <c r="C31" s="3" t="inlineStr">
        <is>
          <t>-</t>
        </is>
      </c>
      <c r="D31" s="3" t="inlineStr">
        <is>
          <t>-</t>
        </is>
      </c>
      <c r="E31" s="3" t="inlineStr">
        <is>
          <t>-</t>
        </is>
      </c>
      <c r="F31" s="3" t="inlineStr">
        <is>
          <t>-</t>
        </is>
      </c>
      <c r="G31" s="3" t="inlineStr">
        <is>
          <t>-</t>
        </is>
      </c>
      <c r="H31" s="3">
        <f>IF(M31 - INDIRECT("M" &amp; ROW() - 1) = 0, "", INDIRECT("M" &amp; ROW() - 1) - M31)</f>
        <v/>
      </c>
      <c r="I31" s="3" t="inlineStr">
        <is>
          <t>-</t>
        </is>
      </c>
      <c r="J31" s="3">
        <f>IF(I31 = "-", -INDIRECT("D" &amp; ROW() - 1),G31)</f>
        <v/>
      </c>
      <c r="K31" s="3">
        <f>IF(I31 = "-", SUM(INDIRECT(ADDRESS(2,COLUMN(J31)) &amp; ":" &amp; ADDRESS(ROW(),COLUMN(J31)))), 0)</f>
        <v/>
      </c>
      <c r="L31" s="3">
        <f>IF(I31="-",1,0)</f>
        <v/>
      </c>
      <c r="M31" s="3">
        <f>IF(K31 = 0, INDIRECT("M" &amp; ROW() - 1), K31)</f>
        <v/>
      </c>
    </row>
    <row r="32">
      <c r="A32" s="4" t="n">
        <v>14</v>
      </c>
      <c r="B32" s="4">
        <f>IF(I32="-", "", 1 + SUM(INDIRECT(ADDRESS(2,COLUMN(L32)) &amp; ":" &amp; ADDRESS(ROW(),COLUMN(L32)))))</f>
        <v/>
      </c>
      <c r="C32" s="4" t="inlineStr">
        <is>
          <t xml:space="preserve">2.7 Альче </t>
        </is>
      </c>
      <c r="D32" s="4" t="n">
        <v>850</v>
      </c>
      <c r="E32" s="4" t="inlineStr">
        <is>
          <t>Для пиццы</t>
        </is>
      </c>
      <c r="F32" s="4" t="inlineStr">
        <is>
          <t>Моцарелла "Unagrande", 45%, 0,12 кг, ф/п (кубики)</t>
        </is>
      </c>
      <c r="G32" s="4" t="n">
        <v>26.4</v>
      </c>
      <c r="H32" s="4">
        <f>IF(M32 - INDIRECT("M" &amp; ROW() - 1) = 0, "", INDIRECT("M" &amp; ROW() - 1) - M32)</f>
        <v/>
      </c>
      <c r="I32" s="4" t="inlineStr"/>
      <c r="J32" s="4">
        <f>IF(I32 = "-", -INDIRECT("D" &amp; ROW() - 1),G32)</f>
        <v/>
      </c>
      <c r="K32" s="4">
        <f>IF(I32 = "-", SUM(INDIRECT(ADDRESS(2,COLUMN(J32)) &amp; ":" &amp; ADDRESS(ROW(),COLUMN(J32)))), 0)</f>
        <v/>
      </c>
      <c r="L32" s="4">
        <f>IF(I32="-",1,0)</f>
        <v/>
      </c>
      <c r="M32" s="4">
        <f>IF(K32 = 0, INDIRECT("M" &amp; ROW() - 1), K32)</f>
        <v/>
      </c>
    </row>
    <row r="33">
      <c r="A33" s="4" t="n">
        <v>14</v>
      </c>
      <c r="B33" s="4">
        <f>IF(I33="-", "", 1 + SUM(INDIRECT(ADDRESS(2,COLUMN(L33)) &amp; ":" &amp; ADDRESS(ROW(),COLUMN(L33)))))</f>
        <v/>
      </c>
      <c r="C33" s="4" t="inlineStr">
        <is>
          <t xml:space="preserve">2.7 Альче </t>
        </is>
      </c>
      <c r="D33" s="4" t="n">
        <v>850</v>
      </c>
      <c r="E33" s="4" t="inlineStr">
        <is>
          <t>Для пиццы</t>
        </is>
      </c>
      <c r="F33" s="4" t="inlineStr">
        <is>
          <t>Моцарелла для сэндвичей "Unagrande", 45%, 0,28 кг, т/ф, (8 шт)</t>
        </is>
      </c>
      <c r="G33" s="4" t="n">
        <v>201.6</v>
      </c>
      <c r="H33" s="4">
        <f>IF(M33 - INDIRECT("M" &amp; ROW() - 1) = 0, "", INDIRECT("M" &amp; ROW() - 1) - M33)</f>
        <v/>
      </c>
      <c r="I33" s="4" t="inlineStr"/>
      <c r="J33" s="4">
        <f>IF(I33 = "-", -INDIRECT("D" &amp; ROW() - 1),G33)</f>
        <v/>
      </c>
      <c r="K33" s="4">
        <f>IF(I33 = "-", SUM(INDIRECT(ADDRESS(2,COLUMN(J33)) &amp; ":" &amp; ADDRESS(ROW(),COLUMN(J33)))), 0)</f>
        <v/>
      </c>
      <c r="L33" s="4">
        <f>IF(I33="-",1,0)</f>
        <v/>
      </c>
      <c r="M33" s="4">
        <f>IF(K33 = 0, INDIRECT("M" &amp; ROW() - 1), K33)</f>
        <v/>
      </c>
    </row>
    <row r="34">
      <c r="A34" s="4" t="n">
        <v>14</v>
      </c>
      <c r="B34" s="4">
        <f>IF(I34="-", "", 1 + SUM(INDIRECT(ADDRESS(2,COLUMN(L34)) &amp; ":" &amp; ADDRESS(ROW(),COLUMN(L34)))))</f>
        <v/>
      </c>
      <c r="C34" s="4" t="inlineStr">
        <is>
          <t xml:space="preserve">2.7 Альче </t>
        </is>
      </c>
      <c r="D34" s="4" t="n">
        <v>850</v>
      </c>
      <c r="E34" s="4" t="inlineStr">
        <is>
          <t>Для пиццы</t>
        </is>
      </c>
      <c r="F34" s="4" t="inlineStr">
        <is>
          <t>Моцарелла палочки "Unagrande", 45%, 0,12 кг, т/ф</t>
        </is>
      </c>
      <c r="G34" s="4" t="n">
        <v>76.8</v>
      </c>
      <c r="H34" s="4">
        <f>IF(M34 - INDIRECT("M" &amp; ROW() - 1) = 0, "", INDIRECT("M" &amp; ROW() - 1) - M34)</f>
        <v/>
      </c>
      <c r="I34" s="4" t="inlineStr"/>
      <c r="J34" s="4">
        <f>IF(I34 = "-", -INDIRECT("D" &amp; ROW() - 1),G34)</f>
        <v/>
      </c>
      <c r="K34" s="4">
        <f>IF(I34 = "-", SUM(INDIRECT(ADDRESS(2,COLUMN(J34)) &amp; ":" &amp; ADDRESS(ROW(),COLUMN(J34)))), 0)</f>
        <v/>
      </c>
      <c r="L34" s="4">
        <f>IF(I34="-",1,0)</f>
        <v/>
      </c>
      <c r="M34" s="4">
        <f>IF(K34 = 0, INDIRECT("M" &amp; ROW() - 1), K34)</f>
        <v/>
      </c>
    </row>
    <row r="35">
      <c r="A35" s="4" t="n">
        <v>14</v>
      </c>
      <c r="B35" s="4">
        <f>IF(I35="-", "", 1 + SUM(INDIRECT(ADDRESS(2,COLUMN(L35)) &amp; ":" &amp; ADDRESS(ROW(),COLUMN(L35)))))</f>
        <v/>
      </c>
      <c r="C35" s="4" t="inlineStr">
        <is>
          <t xml:space="preserve">2.7 Альче </t>
        </is>
      </c>
      <c r="D35" s="4" t="n">
        <v>850</v>
      </c>
      <c r="E35" s="4" t="inlineStr">
        <is>
          <t>Для пиццы</t>
        </is>
      </c>
      <c r="F35" s="4" t="inlineStr">
        <is>
          <t>Моцарелла палочки "ВкусВилл", 45%, 0,12 кг, т/ф</t>
        </is>
      </c>
      <c r="G35" s="4" t="n">
        <v>182</v>
      </c>
      <c r="H35" s="4">
        <f>IF(M35 - INDIRECT("M" &amp; ROW() - 1) = 0, "", INDIRECT("M" &amp; ROW() - 1) - M35)</f>
        <v/>
      </c>
      <c r="I35" s="4" t="inlineStr"/>
      <c r="J35" s="4">
        <f>IF(I35 = "-", -INDIRECT("D" &amp; ROW() - 1),G35)</f>
        <v/>
      </c>
      <c r="K35" s="4">
        <f>IF(I35 = "-", SUM(INDIRECT(ADDRESS(2,COLUMN(J35)) &amp; ":" &amp; ADDRESS(ROW(),COLUMN(J35)))), 0)</f>
        <v/>
      </c>
      <c r="L35" s="4">
        <f>IF(I35="-",1,0)</f>
        <v/>
      </c>
      <c r="M35" s="4">
        <f>IF(K35 = 0, INDIRECT("M" &amp; ROW() - 1), K35)</f>
        <v/>
      </c>
    </row>
    <row r="36">
      <c r="A36" s="2" t="n">
        <v>14</v>
      </c>
      <c r="B36" s="2">
        <f>IF(I36="-", "", 1 + SUM(INDIRECT(ADDRESS(2,COLUMN(L36)) &amp; ":" &amp; ADDRESS(ROW(),COLUMN(L36)))))</f>
        <v/>
      </c>
      <c r="C36" s="2" t="inlineStr">
        <is>
          <t xml:space="preserve">2.7 Альче </t>
        </is>
      </c>
      <c r="D36" s="2" t="n">
        <v>850</v>
      </c>
      <c r="E36" s="2" t="inlineStr">
        <is>
          <t>Сулугуни</t>
        </is>
      </c>
      <c r="F36" s="2" t="inlineStr">
        <is>
          <t>Сулугуни кубики "ВкусВилл", 45%, 0,12 кг, ф/п</t>
        </is>
      </c>
      <c r="G36" s="2" t="n">
        <v>230.4</v>
      </c>
      <c r="H36" s="2">
        <f>IF(M36 - INDIRECT("M" &amp; ROW() - 1) = 0, "", INDIRECT("M" &amp; ROW() - 1) - M36)</f>
        <v/>
      </c>
      <c r="I36" s="2" t="inlineStr"/>
      <c r="J36" s="2">
        <f>IF(I36 = "-", -INDIRECT("D" &amp; ROW() - 1),G36)</f>
        <v/>
      </c>
      <c r="K36" s="2">
        <f>IF(I36 = "-", SUM(INDIRECT(ADDRESS(2,COLUMN(J36)) &amp; ":" &amp; ADDRESS(ROW(),COLUMN(J36)))), 0)</f>
        <v/>
      </c>
      <c r="L36" s="2">
        <f>IF(I36="-",1,0)</f>
        <v/>
      </c>
      <c r="M36" s="2">
        <f>IF(K36 = 0, INDIRECT("M" &amp; ROW() - 1), K36)</f>
        <v/>
      </c>
    </row>
    <row r="37">
      <c r="A37" s="2" t="n">
        <v>14</v>
      </c>
      <c r="B37" s="2">
        <f>IF(I37="-", "", 1 + SUM(INDIRECT(ADDRESS(2,COLUMN(L37)) &amp; ":" &amp; ADDRESS(ROW(),COLUMN(L37)))))</f>
        <v/>
      </c>
      <c r="C37" s="2" t="inlineStr">
        <is>
          <t xml:space="preserve">2.7 Альче </t>
        </is>
      </c>
      <c r="D37" s="2" t="n">
        <v>850</v>
      </c>
      <c r="E37" s="2" t="inlineStr">
        <is>
          <t>Сулугуни</t>
        </is>
      </c>
      <c r="F37" s="2" t="inlineStr">
        <is>
          <t>Сулугуни палочки "Умалат", 45%, 0,12 кг, т/ф (10 шт.)</t>
        </is>
      </c>
      <c r="G37" s="2" t="n">
        <v>132.8</v>
      </c>
      <c r="H37" s="2">
        <f>IF(M37 - INDIRECT("M" &amp; ROW() - 1) = 0, "", INDIRECT("M" &amp; ROW() - 1) - M37)</f>
        <v/>
      </c>
      <c r="I37" s="2" t="inlineStr"/>
      <c r="J37" s="2">
        <f>IF(I37 = "-", -INDIRECT("D" &amp; ROW() - 1),G37)</f>
        <v/>
      </c>
      <c r="K37" s="2">
        <f>IF(I37 = "-", SUM(INDIRECT(ADDRESS(2,COLUMN(J37)) &amp; ":" &amp; ADDRESS(ROW(),COLUMN(J37)))), 0)</f>
        <v/>
      </c>
      <c r="L37" s="2">
        <f>IF(I37="-",1,0)</f>
        <v/>
      </c>
      <c r="M37" s="2">
        <f>IF(K37 = 0, INDIRECT("M" &amp; ROW() - 1), K37)</f>
        <v/>
      </c>
    </row>
    <row r="38">
      <c r="A38" s="3" t="inlineStr">
        <is>
          <t>-</t>
        </is>
      </c>
      <c r="B38" s="3">
        <f>IF(I38="-", "", 1 + SUM(INDIRECT(ADDRESS(2,COLUMN(L38)) &amp; ":" &amp; ADDRESS(ROW(),COLUMN(L38)))))</f>
        <v/>
      </c>
      <c r="C38" s="3" t="inlineStr">
        <is>
          <t>-</t>
        </is>
      </c>
      <c r="D38" s="3" t="inlineStr">
        <is>
          <t>-</t>
        </is>
      </c>
      <c r="E38" s="3" t="inlineStr">
        <is>
          <t>-</t>
        </is>
      </c>
      <c r="F38" s="3" t="inlineStr">
        <is>
          <t>-</t>
        </is>
      </c>
      <c r="G38" s="3" t="inlineStr">
        <is>
          <t>-</t>
        </is>
      </c>
      <c r="H38" s="3">
        <f>IF(M38 - INDIRECT("M" &amp; ROW() - 1) = 0, "", INDIRECT("M" &amp; ROW() - 1) - M38)</f>
        <v/>
      </c>
      <c r="I38" s="3" t="inlineStr">
        <is>
          <t>-</t>
        </is>
      </c>
      <c r="J38" s="3">
        <f>IF(I38 = "-", -INDIRECT("D" &amp; ROW() - 1),G38)</f>
        <v/>
      </c>
      <c r="K38" s="3">
        <f>IF(I38 = "-", SUM(INDIRECT(ADDRESS(2,COLUMN(J38)) &amp; ":" &amp; ADDRESS(ROW(),COLUMN(J38)))), 0)</f>
        <v/>
      </c>
      <c r="L38" s="3">
        <f>IF(I38="-",1,0)</f>
        <v/>
      </c>
      <c r="M38" s="3">
        <f>IF(K38 = 0, INDIRECT("M" &amp; ROW() - 1), K38)</f>
        <v/>
      </c>
    </row>
    <row r="39">
      <c r="A39" s="4" t="n">
        <v>15</v>
      </c>
      <c r="B39" s="4">
        <f>IF(I39="-", "", 1 + SUM(INDIRECT(ADDRESS(2,COLUMN(L39)) &amp; ":" &amp; ADDRESS(ROW(),COLUMN(L39)))))</f>
        <v/>
      </c>
      <c r="C39" s="4" t="inlineStr">
        <is>
          <t xml:space="preserve">2.7 Сакко </t>
        </is>
      </c>
      <c r="D39" s="4" t="n">
        <v>850</v>
      </c>
      <c r="E39" s="4" t="inlineStr">
        <is>
          <t>Для пиццы</t>
        </is>
      </c>
      <c r="F39" s="4" t="inlineStr">
        <is>
          <t>Моцарелла "Pretto" (для бутербродов), 45%, 0,2 кг, т/ф, (9 шт)</t>
        </is>
      </c>
      <c r="G39" s="4" t="n">
        <v>850</v>
      </c>
      <c r="H39" s="4">
        <f>IF(M39 - INDIRECT("M" &amp; ROW() - 1) = 0, "", INDIRECT("M" &amp; ROW() - 1) - M39)</f>
        <v/>
      </c>
      <c r="I39" s="4" t="inlineStr"/>
      <c r="J39" s="4">
        <f>IF(I39 = "-", -INDIRECT("D" &amp; ROW() - 1),G39)</f>
        <v/>
      </c>
      <c r="K39" s="4">
        <f>IF(I39 = "-", SUM(INDIRECT(ADDRESS(2,COLUMN(J39)) &amp; ":" &amp; ADDRESS(ROW(),COLUMN(J39)))), 0)</f>
        <v/>
      </c>
      <c r="L39" s="4">
        <f>IF(I39="-",1,0)</f>
        <v/>
      </c>
      <c r="M39" s="4">
        <f>IF(K39 = 0, INDIRECT("M" &amp; ROW() - 1), K39)</f>
        <v/>
      </c>
    </row>
    <row r="40">
      <c r="A40" s="3" t="inlineStr">
        <is>
          <t>-</t>
        </is>
      </c>
      <c r="B40" s="3">
        <f>IF(I40="-", "", 1 + SUM(INDIRECT(ADDRESS(2,COLUMN(L40)) &amp; ":" &amp; ADDRESS(ROW(),COLUMN(L40)))))</f>
        <v/>
      </c>
      <c r="C40" s="3" t="inlineStr">
        <is>
          <t>-</t>
        </is>
      </c>
      <c r="D40" s="3" t="inlineStr">
        <is>
          <t>-</t>
        </is>
      </c>
      <c r="E40" s="3" t="inlineStr">
        <is>
          <t>-</t>
        </is>
      </c>
      <c r="F40" s="3" t="inlineStr">
        <is>
          <t>-</t>
        </is>
      </c>
      <c r="G40" s="3" t="inlineStr">
        <is>
          <t>-</t>
        </is>
      </c>
      <c r="H40" s="3">
        <f>IF(M40 - INDIRECT("M" &amp; ROW() - 1) = 0, "", INDIRECT("M" &amp; ROW() - 1) - M40)</f>
        <v/>
      </c>
      <c r="I40" s="3" t="inlineStr">
        <is>
          <t>-</t>
        </is>
      </c>
      <c r="J40" s="3">
        <f>IF(I40 = "-", -INDIRECT("D" &amp; ROW() - 1),G40)</f>
        <v/>
      </c>
      <c r="K40" s="3">
        <f>IF(I40 = "-", SUM(INDIRECT(ADDRESS(2,COLUMN(J40)) &amp; ":" &amp; ADDRESS(ROW(),COLUMN(J40)))), 0)</f>
        <v/>
      </c>
      <c r="L40" s="3">
        <f>IF(I40="-",1,0)</f>
        <v/>
      </c>
      <c r="M40" s="3">
        <f>IF(K40 = 0, INDIRECT("M" &amp; ROW() - 1), K40)</f>
        <v/>
      </c>
    </row>
    <row r="41">
      <c r="A41" s="4" t="n">
        <v>16</v>
      </c>
      <c r="B41" s="4">
        <f>IF(I41="-", "", 1 + SUM(INDIRECT(ADDRESS(2,COLUMN(L41)) &amp; ":" &amp; ADDRESS(ROW(),COLUMN(L41)))))</f>
        <v/>
      </c>
      <c r="C41" s="4" t="inlineStr">
        <is>
          <t xml:space="preserve">2.7 Сакко </t>
        </is>
      </c>
      <c r="D41" s="4" t="n">
        <v>850</v>
      </c>
      <c r="E41" s="4" t="inlineStr">
        <is>
          <t>Для пиццы</t>
        </is>
      </c>
      <c r="F41" s="4" t="inlineStr">
        <is>
          <t>Моцарелла "Pretto" (для бутербродов), 45%, 0,2 кг, т/ф, (9 шт)</t>
        </is>
      </c>
      <c r="G41" s="4" t="n">
        <v>850</v>
      </c>
      <c r="H41" s="4">
        <f>IF(M41 - INDIRECT("M" &amp; ROW() - 1) = 0, "", INDIRECT("M" &amp; ROW() - 1) - M41)</f>
        <v/>
      </c>
      <c r="I41" s="4" t="inlineStr"/>
      <c r="J41" s="4">
        <f>IF(I41 = "-", -INDIRECT("D" &amp; ROW() - 1),G41)</f>
        <v/>
      </c>
      <c r="K41" s="4">
        <f>IF(I41 = "-", SUM(INDIRECT(ADDRESS(2,COLUMN(J41)) &amp; ":" &amp; ADDRESS(ROW(),COLUMN(J41)))), 0)</f>
        <v/>
      </c>
      <c r="L41" s="4">
        <f>IF(I41="-",1,0)</f>
        <v/>
      </c>
      <c r="M41" s="4">
        <f>IF(K41 = 0, INDIRECT("M" &amp; ROW() - 1), K41)</f>
        <v/>
      </c>
    </row>
    <row r="42">
      <c r="A42" s="3" t="inlineStr">
        <is>
          <t>-</t>
        </is>
      </c>
      <c r="B42" s="3">
        <f>IF(I42="-", "", 1 + SUM(INDIRECT(ADDRESS(2,COLUMN(L42)) &amp; ":" &amp; ADDRESS(ROW(),COLUMN(L42)))))</f>
        <v/>
      </c>
      <c r="C42" s="3" t="inlineStr">
        <is>
          <t>-</t>
        </is>
      </c>
      <c r="D42" s="3" t="inlineStr">
        <is>
          <t>-</t>
        </is>
      </c>
      <c r="E42" s="3" t="inlineStr">
        <is>
          <t>-</t>
        </is>
      </c>
      <c r="F42" s="3" t="inlineStr">
        <is>
          <t>-</t>
        </is>
      </c>
      <c r="G42" s="3" t="inlineStr">
        <is>
          <t>-</t>
        </is>
      </c>
      <c r="H42" s="3">
        <f>IF(M42 - INDIRECT("M" &amp; ROW() - 1) = 0, "", INDIRECT("M" &amp; ROW() - 1) - M42)</f>
        <v/>
      </c>
      <c r="I42" s="3" t="inlineStr">
        <is>
          <t>-</t>
        </is>
      </c>
      <c r="J42" s="3">
        <f>IF(I42 = "-", -INDIRECT("D" &amp; ROW() - 1),G42)</f>
        <v/>
      </c>
      <c r="K42" s="3">
        <f>IF(I42 = "-", SUM(INDIRECT(ADDRESS(2,COLUMN(J42)) &amp; ":" &amp; ADDRESS(ROW(),COLUMN(J42)))), 0)</f>
        <v/>
      </c>
      <c r="L42" s="3">
        <f>IF(I42="-",1,0)</f>
        <v/>
      </c>
      <c r="M42" s="3">
        <f>IF(K42 = 0, INDIRECT("M" &amp; ROW() - 1), K42)</f>
        <v/>
      </c>
    </row>
    <row r="43">
      <c r="A43" s="4" t="n">
        <v>17</v>
      </c>
      <c r="B43" s="4">
        <f>IF(I43="-", "", 1 + SUM(INDIRECT(ADDRESS(2,COLUMN(L43)) &amp; ":" &amp; ADDRESS(ROW(),COLUMN(L43)))))</f>
        <v/>
      </c>
      <c r="C43" s="4" t="inlineStr">
        <is>
          <t xml:space="preserve">2.7 Сакко </t>
        </is>
      </c>
      <c r="D43" s="4" t="n">
        <v>850</v>
      </c>
      <c r="E43" s="4" t="inlineStr">
        <is>
          <t>Для пиццы</t>
        </is>
      </c>
      <c r="F43" s="4" t="inlineStr">
        <is>
          <t>Моцарелла "Pretto" (для бутербродов), 45%, 0,2 кг, т/ф, (9 шт)</t>
        </is>
      </c>
      <c r="G43" s="4" t="n">
        <v>850</v>
      </c>
      <c r="H43" s="4">
        <f>IF(M43 - INDIRECT("M" &amp; ROW() - 1) = 0, "", INDIRECT("M" &amp; ROW() - 1) - M43)</f>
        <v/>
      </c>
      <c r="I43" s="4" t="inlineStr"/>
      <c r="J43" s="4">
        <f>IF(I43 = "-", -INDIRECT("D" &amp; ROW() - 1),G43)</f>
        <v/>
      </c>
      <c r="K43" s="4">
        <f>IF(I43 = "-", SUM(INDIRECT(ADDRESS(2,COLUMN(J43)) &amp; ":" &amp; ADDRESS(ROW(),COLUMN(J43)))), 0)</f>
        <v/>
      </c>
      <c r="L43" s="4">
        <f>IF(I43="-",1,0)</f>
        <v/>
      </c>
      <c r="M43" s="4">
        <f>IF(K43 = 0, INDIRECT("M" &amp; ROW() - 1), K43)</f>
        <v/>
      </c>
    </row>
    <row r="44">
      <c r="A44" s="3" t="inlineStr">
        <is>
          <t>-</t>
        </is>
      </c>
      <c r="B44" s="3">
        <f>IF(I44="-", "", 1 + SUM(INDIRECT(ADDRESS(2,COLUMN(L44)) &amp; ":" &amp; ADDRESS(ROW(),COLUMN(L44)))))</f>
        <v/>
      </c>
      <c r="C44" s="3" t="inlineStr">
        <is>
          <t>-</t>
        </is>
      </c>
      <c r="D44" s="3" t="inlineStr">
        <is>
          <t>-</t>
        </is>
      </c>
      <c r="E44" s="3" t="inlineStr">
        <is>
          <t>-</t>
        </is>
      </c>
      <c r="F44" s="3" t="inlineStr">
        <is>
          <t>-</t>
        </is>
      </c>
      <c r="G44" s="3" t="inlineStr">
        <is>
          <t>-</t>
        </is>
      </c>
      <c r="H44" s="3">
        <f>IF(M44 - INDIRECT("M" &amp; ROW() - 1) = 0, "", INDIRECT("M" &amp; ROW() - 1) - M44)</f>
        <v/>
      </c>
      <c r="I44" s="3" t="inlineStr">
        <is>
          <t>-</t>
        </is>
      </c>
      <c r="J44" s="3">
        <f>IF(I44 = "-", -INDIRECT("D" &amp; ROW() - 1),G44)</f>
        <v/>
      </c>
      <c r="K44" s="3">
        <f>IF(I44 = "-", SUM(INDIRECT(ADDRESS(2,COLUMN(J44)) &amp; ":" &amp; ADDRESS(ROW(),COLUMN(J44)))), 0)</f>
        <v/>
      </c>
      <c r="L44" s="3">
        <f>IF(I44="-",1,0)</f>
        <v/>
      </c>
      <c r="M44" s="3">
        <f>IF(K44 = 0, INDIRECT("M" &amp; ROW() - 1), K44)</f>
        <v/>
      </c>
    </row>
    <row r="46">
      <c r="A46" s="4" t="inlineStr"/>
      <c r="B46" s="4" t="n">
        <v>1</v>
      </c>
      <c r="C46" s="4" t="inlineStr">
        <is>
          <t xml:space="preserve">2.7 Альче </t>
        </is>
      </c>
      <c r="D46" s="4" t="n">
        <v>850</v>
      </c>
      <c r="E46" s="4" t="inlineStr">
        <is>
          <t>Для пиццы</t>
        </is>
      </c>
      <c r="F46" s="4" t="inlineStr">
        <is>
          <t>Моцарелла "Unagrande", 45%, 0,12 кг, ф/п (кубики)</t>
        </is>
      </c>
      <c r="G46" s="4" t="n">
        <v>0</v>
      </c>
    </row>
    <row r="47">
      <c r="A47" s="4" t="inlineStr"/>
      <c r="B47" s="4" t="n">
        <v>1</v>
      </c>
      <c r="C47" s="4" t="inlineStr">
        <is>
          <t xml:space="preserve">2.7 Альче </t>
        </is>
      </c>
      <c r="D47" s="4" t="n">
        <v>850</v>
      </c>
      <c r="E47" s="4" t="inlineStr">
        <is>
          <t>Для пиццы</t>
        </is>
      </c>
      <c r="F47" s="4" t="inlineStr">
        <is>
          <t>Моцарелла "Unagrande", 45%, 3 кг, пл/л</t>
        </is>
      </c>
      <c r="G47" s="4" t="n">
        <v>0</v>
      </c>
    </row>
    <row r="48">
      <c r="A48" s="4" t="inlineStr"/>
      <c r="B48" s="4" t="n">
        <v>1</v>
      </c>
      <c r="C48" s="4" t="inlineStr">
        <is>
          <t xml:space="preserve">2.7 Альче </t>
        </is>
      </c>
      <c r="D48" s="4" t="n">
        <v>850</v>
      </c>
      <c r="E48" s="4" t="inlineStr">
        <is>
          <t>Для пиццы</t>
        </is>
      </c>
      <c r="F48" s="4" t="inlineStr">
        <is>
          <t>Моцарелла для пиццы "Unagrande", 45%, 0,46 кг, в/у, (8 шт)</t>
        </is>
      </c>
      <c r="G48" s="4" t="n">
        <v>0</v>
      </c>
    </row>
    <row r="49">
      <c r="A49" s="4" t="inlineStr"/>
      <c r="B49" s="4" t="n">
        <v>1</v>
      </c>
      <c r="C49" s="4" t="inlineStr">
        <is>
          <t xml:space="preserve">2.7 Альче </t>
        </is>
      </c>
      <c r="D49" s="4" t="n">
        <v>850</v>
      </c>
      <c r="E49" s="4" t="inlineStr">
        <is>
          <t>Для пиццы</t>
        </is>
      </c>
      <c r="F49" s="4" t="inlineStr">
        <is>
          <t>Моцарелла для сэндвичей "Unagrande", 45%, 0,28 кг, т/ф, (8 шт)</t>
        </is>
      </c>
      <c r="G49" s="4" t="n">
        <v>0</v>
      </c>
    </row>
    <row r="50">
      <c r="A50" s="4" t="inlineStr"/>
      <c r="B50" s="4" t="n">
        <v>1</v>
      </c>
      <c r="C50" s="4" t="inlineStr">
        <is>
          <t xml:space="preserve">2.7 Альче </t>
        </is>
      </c>
      <c r="D50" s="4" t="n">
        <v>850</v>
      </c>
      <c r="E50" s="4" t="inlineStr">
        <is>
          <t>Для пиццы</t>
        </is>
      </c>
      <c r="F50" s="4" t="inlineStr">
        <is>
          <t>Моцарелла палочки "Unagrande", 45%, 0,12 кг, т/ф</t>
        </is>
      </c>
      <c r="G50" s="4" t="n">
        <v>0</v>
      </c>
    </row>
    <row r="51">
      <c r="A51" s="4" t="inlineStr"/>
      <c r="B51" s="4" t="n">
        <v>1</v>
      </c>
      <c r="C51" s="4" t="inlineStr">
        <is>
          <t xml:space="preserve">2.7 Альче </t>
        </is>
      </c>
      <c r="D51" s="4" t="n">
        <v>850</v>
      </c>
      <c r="E51" s="4" t="inlineStr">
        <is>
          <t>Для пиццы</t>
        </is>
      </c>
      <c r="F51" s="4" t="inlineStr">
        <is>
          <t>Моцарелла палочки "ВкусВилл", 45%, 0,12 кг, т/ф</t>
        </is>
      </c>
      <c r="G51" s="4" t="n">
        <v>0</v>
      </c>
    </row>
    <row r="52">
      <c r="A52" s="5" t="inlineStr"/>
      <c r="B52" s="5" t="n">
        <v>1</v>
      </c>
      <c r="C52" s="5" t="inlineStr">
        <is>
          <t xml:space="preserve">2.7 Альче </t>
        </is>
      </c>
      <c r="D52" s="5" t="n">
        <v>850</v>
      </c>
      <c r="E52" s="5" t="inlineStr">
        <is>
          <t>Моцарелла</t>
        </is>
      </c>
      <c r="F52" s="5" t="inlineStr">
        <is>
          <t>Моцарелла (палочки), 45%, кг, пл/л</t>
        </is>
      </c>
      <c r="G52" s="5" t="n">
        <v>0</v>
      </c>
    </row>
    <row r="53">
      <c r="A53" s="5" t="inlineStr"/>
      <c r="B53" s="5" t="n">
        <v>1</v>
      </c>
      <c r="C53" s="5" t="inlineStr">
        <is>
          <t xml:space="preserve">2.7 Альче </t>
        </is>
      </c>
      <c r="D53" s="5" t="n">
        <v>850</v>
      </c>
      <c r="E53" s="5" t="inlineStr">
        <is>
          <t>Моцарелла</t>
        </is>
      </c>
      <c r="F53" s="5" t="inlineStr">
        <is>
          <t>Моцарелла палочки "Бонджорно", 45%, 0,12 кг, т/ф</t>
        </is>
      </c>
      <c r="G53" s="5" t="n">
        <v>0</v>
      </c>
    </row>
    <row r="54">
      <c r="A54" s="2" t="inlineStr"/>
      <c r="B54" s="2" t="n">
        <v>1</v>
      </c>
      <c r="C54" s="2" t="inlineStr">
        <is>
          <t xml:space="preserve">2.7 Альче </t>
        </is>
      </c>
      <c r="D54" s="2" t="n">
        <v>850</v>
      </c>
      <c r="E54" s="2" t="inlineStr">
        <is>
          <t>Сулугуни</t>
        </is>
      </c>
      <c r="F54" s="2" t="inlineStr">
        <is>
          <t>Сулугуни  "Умалат", 45%, 0,37 кг, т/ф, (6 шт)</t>
        </is>
      </c>
      <c r="G54" s="2" t="n">
        <v>0</v>
      </c>
    </row>
    <row r="55">
      <c r="A55" s="2" t="inlineStr"/>
      <c r="B55" s="2" t="n">
        <v>1</v>
      </c>
      <c r="C55" s="2" t="inlineStr">
        <is>
          <t xml:space="preserve">2.7 Альче </t>
        </is>
      </c>
      <c r="D55" s="2" t="n">
        <v>850</v>
      </c>
      <c r="E55" s="2" t="inlineStr">
        <is>
          <t>Сулугуни</t>
        </is>
      </c>
      <c r="F55" s="2" t="inlineStr">
        <is>
          <t>Сулугуни "ВкусВилл", 45%, 0,28 кг, т/ф</t>
        </is>
      </c>
      <c r="G55" s="2" t="n">
        <v>0</v>
      </c>
    </row>
    <row r="56">
      <c r="A56" s="2" t="inlineStr"/>
      <c r="B56" s="2" t="n">
        <v>1</v>
      </c>
      <c r="C56" s="2" t="inlineStr">
        <is>
          <t xml:space="preserve">2.7 Альче </t>
        </is>
      </c>
      <c r="D56" s="2" t="n">
        <v>850</v>
      </c>
      <c r="E56" s="2" t="inlineStr">
        <is>
          <t>Сулугуни</t>
        </is>
      </c>
      <c r="F56" s="2" t="inlineStr">
        <is>
          <t>Сулугуни "Умалат" (для хачапури), 45%, 0,12 кг, ф/п</t>
        </is>
      </c>
      <c r="G56" s="2" t="n">
        <v>0</v>
      </c>
    </row>
    <row r="57">
      <c r="A57" s="2" t="inlineStr"/>
      <c r="B57" s="2" t="n">
        <v>1</v>
      </c>
      <c r="C57" s="2" t="inlineStr">
        <is>
          <t xml:space="preserve">2.7 Альче </t>
        </is>
      </c>
      <c r="D57" s="2" t="n">
        <v>850</v>
      </c>
      <c r="E57" s="2" t="inlineStr">
        <is>
          <t>Сулугуни</t>
        </is>
      </c>
      <c r="F57" s="2" t="inlineStr">
        <is>
          <t>Сулугуни "Умалат", 45%, 0,2 кг, т/ф, (9 шт)</t>
        </is>
      </c>
      <c r="G57" s="2" t="n">
        <v>0</v>
      </c>
    </row>
    <row r="58">
      <c r="A58" s="2" t="inlineStr"/>
      <c r="B58" s="2" t="n">
        <v>1</v>
      </c>
      <c r="C58" s="2" t="inlineStr">
        <is>
          <t xml:space="preserve">2.7 Альче </t>
        </is>
      </c>
      <c r="D58" s="2" t="n">
        <v>850</v>
      </c>
      <c r="E58" s="2" t="inlineStr">
        <is>
          <t>Сулугуни</t>
        </is>
      </c>
      <c r="F58" s="2" t="inlineStr">
        <is>
          <t>Сулугуни "Умалат", 45%, 0,28 кг, т/ф, (8 шт)</t>
        </is>
      </c>
      <c r="G58" s="2" t="n">
        <v>0</v>
      </c>
    </row>
    <row r="59">
      <c r="A59" s="2" t="inlineStr"/>
      <c r="B59" s="2" t="n">
        <v>1</v>
      </c>
      <c r="C59" s="2" t="inlineStr">
        <is>
          <t xml:space="preserve">2.7 Альче </t>
        </is>
      </c>
      <c r="D59" s="2" t="n">
        <v>850</v>
      </c>
      <c r="E59" s="2" t="inlineStr">
        <is>
          <t>Сулугуни</t>
        </is>
      </c>
      <c r="F59" s="2" t="inlineStr">
        <is>
          <t>Сулугуни кубики "ВкусВилл", 45%, 0,12 кг, ф/п</t>
        </is>
      </c>
      <c r="G59" s="2" t="n">
        <v>0</v>
      </c>
    </row>
    <row r="60">
      <c r="A60" s="2" t="inlineStr"/>
      <c r="B60" s="2" t="n">
        <v>1</v>
      </c>
      <c r="C60" s="2" t="inlineStr">
        <is>
          <t xml:space="preserve">2.7 Альче </t>
        </is>
      </c>
      <c r="D60" s="2" t="n">
        <v>850</v>
      </c>
      <c r="E60" s="2" t="inlineStr">
        <is>
          <t>Сулугуни</t>
        </is>
      </c>
      <c r="F60" s="2" t="inlineStr">
        <is>
          <t>Сулугуни палочки "Умалат", 45%, 0,12 кг, т/ф (10 шт.)</t>
        </is>
      </c>
      <c r="G60" s="2" t="n">
        <v>0</v>
      </c>
    </row>
    <row r="61">
      <c r="A61" s="4" t="inlineStr"/>
      <c r="B61" s="4" t="n">
        <v>3</v>
      </c>
      <c r="C61" s="4" t="inlineStr">
        <is>
          <t>2.7 Альче без лактозы</t>
        </is>
      </c>
      <c r="D61" s="4" t="n">
        <v>850</v>
      </c>
      <c r="E61" s="4" t="inlineStr">
        <is>
          <t>Для пиццы</t>
        </is>
      </c>
      <c r="F61" s="4" t="inlineStr">
        <is>
          <t>Моцарелла без лактозы для сэндвичей "Unagrande", 45%, 0,28 кг, т/ф</t>
        </is>
      </c>
      <c r="G61" s="4" t="n">
        <v>0</v>
      </c>
    </row>
    <row r="62">
      <c r="A62" s="4" t="inlineStr"/>
      <c r="B62" s="4" t="n">
        <v>2</v>
      </c>
      <c r="C62" s="4" t="inlineStr">
        <is>
          <t xml:space="preserve">2.7 Сакко </t>
        </is>
      </c>
      <c r="D62" s="4" t="n">
        <v>850</v>
      </c>
      <c r="E62" s="4" t="inlineStr">
        <is>
          <t>Для пиццы</t>
        </is>
      </c>
      <c r="F62" s="4" t="inlineStr">
        <is>
          <t>Моцарелла "Pretto" (для бутербродов), 45%, 0,2 кг, т/ф, (9 шт)</t>
        </is>
      </c>
      <c r="G62" s="4" t="n">
        <v>0</v>
      </c>
    </row>
    <row r="63">
      <c r="A63" s="4" t="inlineStr"/>
      <c r="B63" s="4" t="n">
        <v>2</v>
      </c>
      <c r="C63" s="4" t="inlineStr">
        <is>
          <t xml:space="preserve">2.7 Сакко </t>
        </is>
      </c>
      <c r="D63" s="4" t="n">
        <v>850</v>
      </c>
      <c r="E63" s="4" t="inlineStr">
        <is>
          <t>Для пиццы</t>
        </is>
      </c>
      <c r="F63" s="4" t="inlineStr">
        <is>
          <t>Моцарелла "Pretto", 45%, 1,2 кг, в/у</t>
        </is>
      </c>
      <c r="G63" s="4" t="n">
        <v>0</v>
      </c>
    </row>
    <row r="64">
      <c r="A64" s="4" t="inlineStr"/>
      <c r="B64" s="4" t="n">
        <v>2</v>
      </c>
      <c r="C64" s="4" t="inlineStr">
        <is>
          <t xml:space="preserve">2.7 Сакко </t>
        </is>
      </c>
      <c r="D64" s="4" t="n">
        <v>850</v>
      </c>
      <c r="E64" s="4" t="inlineStr">
        <is>
          <t>Для пиццы</t>
        </is>
      </c>
      <c r="F64" s="4" t="inlineStr">
        <is>
          <t>Моцарелла для пиццы "Pretto", 45 %, 0,46 кг, т/ф, (8 шт)</t>
        </is>
      </c>
      <c r="G64" s="4" t="n">
        <v>0</v>
      </c>
    </row>
    <row r="65">
      <c r="A65" s="4" t="inlineStr"/>
      <c r="B65" s="4" t="n">
        <v>2</v>
      </c>
      <c r="C65" s="4" t="inlineStr">
        <is>
          <t xml:space="preserve">2.7 Сакко </t>
        </is>
      </c>
      <c r="D65" s="4" t="n">
        <v>850</v>
      </c>
      <c r="E65" s="4" t="inlineStr">
        <is>
          <t>Для пиццы</t>
        </is>
      </c>
      <c r="F65" s="4" t="inlineStr">
        <is>
          <t>Моцарелла для пиццы "Фермерская коллекция", 45%, 0,2 кг, т/ф</t>
        </is>
      </c>
      <c r="G65" s="4" t="n">
        <v>0</v>
      </c>
    </row>
    <row r="66">
      <c r="A66" s="4" t="inlineStr"/>
      <c r="B66" s="4" t="n">
        <v>2</v>
      </c>
      <c r="C66" s="4" t="inlineStr">
        <is>
          <t xml:space="preserve">2.7 Сакко </t>
        </is>
      </c>
      <c r="D66" s="4" t="n">
        <v>850</v>
      </c>
      <c r="E66" s="4" t="inlineStr">
        <is>
          <t>Для пиццы</t>
        </is>
      </c>
      <c r="F66" s="4" t="inlineStr">
        <is>
          <t>Моцарелла для пиццы «Fine Life», 45%, 0,37 кг, т/ф, (6 шт)</t>
        </is>
      </c>
      <c r="G66" s="4" t="n">
        <v>0</v>
      </c>
    </row>
    <row r="67">
      <c r="A67" s="4" t="inlineStr"/>
      <c r="B67" s="4" t="n">
        <v>2</v>
      </c>
      <c r="C67" s="4" t="inlineStr">
        <is>
          <t xml:space="preserve">2.7 Сакко </t>
        </is>
      </c>
      <c r="D67" s="4" t="n">
        <v>850</v>
      </c>
      <c r="E67" s="4" t="inlineStr">
        <is>
          <t>Для пиццы</t>
        </is>
      </c>
      <c r="F67" s="4" t="inlineStr">
        <is>
          <t>Моцарелла шары "Metro Chef", 45%, кг, в/у</t>
        </is>
      </c>
      <c r="G67" s="4" t="n">
        <v>0</v>
      </c>
    </row>
    <row r="68">
      <c r="A68" s="2" t="inlineStr"/>
      <c r="B68" s="2" t="n">
        <v>2</v>
      </c>
      <c r="C68" s="2" t="inlineStr">
        <is>
          <t xml:space="preserve">2.7 Сакко </t>
        </is>
      </c>
      <c r="D68" s="2" t="n">
        <v>850</v>
      </c>
      <c r="E68" s="2" t="inlineStr">
        <is>
          <t>Сулугуни</t>
        </is>
      </c>
      <c r="F68" s="2" t="inlineStr">
        <is>
          <t>Сулугуни "Маркет Перекресток", 45%, 0,28 кг, т/ф</t>
        </is>
      </c>
      <c r="G68" s="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43"/>
  <sheetViews>
    <sheetView workbookViewId="0">
      <selection activeCell="A1" sqref="A1"/>
    </sheetView>
  </sheetViews>
  <sheetFormatPr baseColWidth="8" defaultRowHeight="15"/>
  <cols>
    <col hidden="1" width="15" customWidth="1" min="1" max="1"/>
    <col width="15" customWidth="1" min="2" max="2"/>
    <col width="15" customWidth="1" min="3" max="3"/>
    <col width="15" customWidth="1" min="4" max="4"/>
    <col width="15" customWidth="1" min="5" max="5"/>
    <col width="50" customWidth="1" min="6" max="6"/>
    <col width="15" customWidth="1" min="7" max="7"/>
    <col hidden="1" width="13" customWidth="1" min="8" max="8"/>
    <col hidden="1" width="13" customWidth="1" min="10" max="10"/>
    <col hidden="1" width="13" customWidth="1" min="11" max="11"/>
    <col hidden="1" width="13" customWidth="1" min="12" max="12"/>
    <col hidden="1" width="13" customWidth="1" min="13" max="13"/>
  </cols>
  <sheetData>
    <row r="1">
      <c r="A1" s="1" t="inlineStr">
        <is>
          <t>id варки</t>
        </is>
      </c>
      <c r="B1" s="1" t="inlineStr">
        <is>
          <t>Номер варки</t>
        </is>
      </c>
      <c r="C1" s="1" t="inlineStr">
        <is>
          <t>Тип варки</t>
        </is>
      </c>
      <c r="D1" s="1" t="inlineStr">
        <is>
          <t>Объем варки</t>
        </is>
      </c>
      <c r="E1" s="1" t="inlineStr">
        <is>
          <t>Форм фактор</t>
        </is>
      </c>
      <c r="F1" s="1" t="inlineStr">
        <is>
          <t>SKU</t>
        </is>
      </c>
      <c r="G1" s="1" t="inlineStr">
        <is>
          <t>КГ</t>
        </is>
      </c>
      <c r="H1" s="1" t="inlineStr">
        <is>
          <t>Остатки</t>
        </is>
      </c>
      <c r="I1" s="1" t="inlineStr">
        <is>
          <t>Разделитель</t>
        </is>
      </c>
    </row>
    <row r="2">
      <c r="A2" s="6" t="n">
        <v>18</v>
      </c>
      <c r="B2" s="6">
        <f>IF(I2="-", "", 1 + SUM(INDIRECT(ADDRESS(2,COLUMN(L2)) &amp; ":" &amp; ADDRESS(ROW(),COLUMN(L2)))))</f>
        <v/>
      </c>
      <c r="C2" s="6" t="inlineStr">
        <is>
          <t xml:space="preserve">3.3 Сакко </t>
        </is>
      </c>
      <c r="D2" s="6" t="n">
        <v>1000</v>
      </c>
      <c r="E2" s="6" t="inlineStr">
        <is>
          <t>Чильеджина</t>
        </is>
      </c>
      <c r="F2" s="6" t="inlineStr">
        <is>
          <t>Моцарелла Чильеджина в воде "Pretto", 45%, 0,1 кг, ф/п, (8 шт)</t>
        </is>
      </c>
      <c r="G2" s="6" t="n">
        <v>1000</v>
      </c>
      <c r="H2" s="6">
        <f>IF(M2 - INDIRECT("M" &amp; ROW() - 1) = 0, "", INDIRECT("M" &amp; ROW() - 1) - M2)</f>
        <v/>
      </c>
      <c r="I2" s="6" t="inlineStr"/>
      <c r="J2" s="6">
        <f>IF(I2 = "-", -INDIRECT("D" &amp; ROW() - 1),G2)</f>
        <v/>
      </c>
      <c r="K2" s="6">
        <f>IF(I2 = "-", SUM(INDIRECT(ADDRESS(2,COLUMN(J2)) &amp; ":" &amp; ADDRESS(ROW(),COLUMN(J2)))), 0)</f>
        <v/>
      </c>
      <c r="L2" s="6">
        <f>IF(I2="-",1,0)</f>
        <v/>
      </c>
      <c r="M2" s="6">
        <f>IF(K2 = 0, INDIRECT("M" &amp; ROW() - 1), K2)</f>
        <v/>
      </c>
    </row>
    <row r="3">
      <c r="A3" s="3" t="inlineStr">
        <is>
          <t>-</t>
        </is>
      </c>
      <c r="B3" s="3">
        <f>IF(I3="-", "", 1 + SUM(INDIRECT(ADDRESS(2,COLUMN(L3)) &amp; ":" &amp; ADDRESS(ROW(),COLUMN(L3)))))</f>
        <v/>
      </c>
      <c r="C3" s="3" t="inlineStr">
        <is>
          <t>-</t>
        </is>
      </c>
      <c r="D3" s="3" t="inlineStr">
        <is>
          <t>-</t>
        </is>
      </c>
      <c r="E3" s="3" t="inlineStr">
        <is>
          <t>-</t>
        </is>
      </c>
      <c r="F3" s="3" t="inlineStr">
        <is>
          <t>-</t>
        </is>
      </c>
      <c r="G3" s="3" t="inlineStr">
        <is>
          <t>-</t>
        </is>
      </c>
      <c r="H3" s="3">
        <f>IF(M3 - INDIRECT("M" &amp; ROW() - 1) = 0, "", INDIRECT("M" &amp; ROW() - 1) - M3)</f>
        <v/>
      </c>
      <c r="I3" s="3" t="inlineStr">
        <is>
          <t>-</t>
        </is>
      </c>
      <c r="J3" s="3">
        <f>IF(I3 = "-", -INDIRECT("D" &amp; ROW() - 1),G3)</f>
        <v/>
      </c>
      <c r="K3" s="3">
        <f>IF(I3 = "-", SUM(INDIRECT(ADDRESS(2,COLUMN(J3)) &amp; ":" &amp; ADDRESS(ROW(),COLUMN(J3)))), 0)</f>
        <v/>
      </c>
      <c r="L3" s="3">
        <f>IF(I3="-",1,0)</f>
        <v/>
      </c>
      <c r="M3" s="3">
        <f>IF(K3 = 0, INDIRECT("M" &amp; ROW() - 1), K3)</f>
        <v/>
      </c>
    </row>
    <row r="4">
      <c r="A4" s="7" t="n">
        <v>19</v>
      </c>
      <c r="B4" s="7">
        <f>IF(I4="-", "", 1 + SUM(INDIRECT(ADDRESS(2,COLUMN(L4)) &amp; ":" &amp; ADDRESS(ROW(),COLUMN(L4)))))</f>
        <v/>
      </c>
      <c r="C4" s="7" t="inlineStr">
        <is>
          <t xml:space="preserve">3.3 Сакко </t>
        </is>
      </c>
      <c r="D4" s="7" t="n">
        <v>1000</v>
      </c>
      <c r="E4" s="7" t="inlineStr">
        <is>
          <t>Фиор Ди Латте</t>
        </is>
      </c>
      <c r="F4" s="7" t="inlineStr">
        <is>
          <t>Моцарелла Фиор Ди Латте в воде "Pretto", 45%, 0,1 кг, ф/п, (8 шт)</t>
        </is>
      </c>
      <c r="G4" s="7" t="n">
        <v>506.3999999999999</v>
      </c>
      <c r="H4" s="7">
        <f>IF(M4 - INDIRECT("M" &amp; ROW() - 1) = 0, "", INDIRECT("M" &amp; ROW() - 1) - M4)</f>
        <v/>
      </c>
      <c r="I4" s="7" t="inlineStr"/>
      <c r="J4" s="7">
        <f>IF(I4 = "-", -INDIRECT("D" &amp; ROW() - 1),G4)</f>
        <v/>
      </c>
      <c r="K4" s="7">
        <f>IF(I4 = "-", SUM(INDIRECT(ADDRESS(2,COLUMN(J4)) &amp; ":" &amp; ADDRESS(ROW(),COLUMN(J4)))), 0)</f>
        <v/>
      </c>
      <c r="L4" s="7">
        <f>IF(I4="-",1,0)</f>
        <v/>
      </c>
      <c r="M4" s="7">
        <f>IF(K4 = 0, INDIRECT("M" &amp; ROW() - 1), K4)</f>
        <v/>
      </c>
    </row>
    <row r="5">
      <c r="A5" s="7" t="n">
        <v>19</v>
      </c>
      <c r="B5" s="7">
        <f>IF(I5="-", "", 1 + SUM(INDIRECT(ADDRESS(2,COLUMN(L5)) &amp; ":" &amp; ADDRESS(ROW(),COLUMN(L5)))))</f>
        <v/>
      </c>
      <c r="C5" s="7" t="inlineStr">
        <is>
          <t xml:space="preserve">3.3 Сакко </t>
        </is>
      </c>
      <c r="D5" s="7" t="n">
        <v>1000</v>
      </c>
      <c r="E5" s="7" t="inlineStr">
        <is>
          <t>Фиор Ди Латте</t>
        </is>
      </c>
      <c r="F5" s="7" t="inlineStr">
        <is>
          <t>Моцарелла Фиор ди Латте в воде "Ваш выбор", 50%, 0,1 кг, ф/п</t>
        </is>
      </c>
      <c r="G5" s="7" t="n">
        <v>59.60000000000014</v>
      </c>
      <c r="H5" s="7">
        <f>IF(M5 - INDIRECT("M" &amp; ROW() - 1) = 0, "", INDIRECT("M" &amp; ROW() - 1) - M5)</f>
        <v/>
      </c>
      <c r="I5" s="7" t="inlineStr"/>
      <c r="J5" s="7">
        <f>IF(I5 = "-", -INDIRECT("D" &amp; ROW() - 1),G5)</f>
        <v/>
      </c>
      <c r="K5" s="7">
        <f>IF(I5 = "-", SUM(INDIRECT(ADDRESS(2,COLUMN(J5)) &amp; ":" &amp; ADDRESS(ROW(),COLUMN(J5)))), 0)</f>
        <v/>
      </c>
      <c r="L5" s="7">
        <f>IF(I5="-",1,0)</f>
        <v/>
      </c>
      <c r="M5" s="7">
        <f>IF(K5 = 0, INDIRECT("M" &amp; ROW() - 1), K5)</f>
        <v/>
      </c>
    </row>
    <row r="6">
      <c r="A6" s="6" t="n">
        <v>19</v>
      </c>
      <c r="B6" s="6">
        <f>IF(I6="-", "", 1 + SUM(INDIRECT(ADDRESS(2,COLUMN(L6)) &amp; ":" &amp; ADDRESS(ROW(),COLUMN(L6)))))</f>
        <v/>
      </c>
      <c r="C6" s="6" t="inlineStr">
        <is>
          <t xml:space="preserve">3.3 Сакко </t>
        </is>
      </c>
      <c r="D6" s="6" t="n">
        <v>1000</v>
      </c>
      <c r="E6" s="6" t="inlineStr">
        <is>
          <t>Чильеджина</t>
        </is>
      </c>
      <c r="F6" s="6" t="inlineStr">
        <is>
          <t>Моцарелла Чильеджина в воде "Pretto", 45%, 0,1 кг, ф/п, (8 шт)</t>
        </is>
      </c>
      <c r="G6" s="6" t="n">
        <v>209.5999999999999</v>
      </c>
      <c r="H6" s="6">
        <f>IF(M6 - INDIRECT("M" &amp; ROW() - 1) = 0, "", INDIRECT("M" &amp; ROW() - 1) - M6)</f>
        <v/>
      </c>
      <c r="I6" s="6" t="inlineStr"/>
      <c r="J6" s="6">
        <f>IF(I6 = "-", -INDIRECT("D" &amp; ROW() - 1),G6)</f>
        <v/>
      </c>
      <c r="K6" s="6">
        <f>IF(I6 = "-", SUM(INDIRECT(ADDRESS(2,COLUMN(J6)) &amp; ":" &amp; ADDRESS(ROW(),COLUMN(J6)))), 0)</f>
        <v/>
      </c>
      <c r="L6" s="6">
        <f>IF(I6="-",1,0)</f>
        <v/>
      </c>
      <c r="M6" s="6">
        <f>IF(K6 = 0, INDIRECT("M" &amp; ROW() - 1), K6)</f>
        <v/>
      </c>
    </row>
    <row r="7">
      <c r="A7" s="6" t="n">
        <v>19</v>
      </c>
      <c r="B7" s="6">
        <f>IF(I7="-", "", 1 + SUM(INDIRECT(ADDRESS(2,COLUMN(L7)) &amp; ":" &amp; ADDRESS(ROW(),COLUMN(L7)))))</f>
        <v/>
      </c>
      <c r="C7" s="6" t="inlineStr">
        <is>
          <t xml:space="preserve">3.3 Сакко </t>
        </is>
      </c>
      <c r="D7" s="6" t="n">
        <v>1000</v>
      </c>
      <c r="E7" s="6" t="inlineStr">
        <is>
          <t>Чильеджина</t>
        </is>
      </c>
      <c r="F7" s="6" t="inlineStr">
        <is>
          <t>Моцарелла Чильеджина в воде "Ваш выбор", 50%, 0,1 кг, ф/п</t>
        </is>
      </c>
      <c r="G7" s="6" t="n">
        <v>224.4</v>
      </c>
      <c r="H7" s="6">
        <f>IF(M7 - INDIRECT("M" &amp; ROW() - 1) = 0, "", INDIRECT("M" &amp; ROW() - 1) - M7)</f>
        <v/>
      </c>
      <c r="I7" s="6" t="inlineStr"/>
      <c r="J7" s="6">
        <f>IF(I7 = "-", -INDIRECT("D" &amp; ROW() - 1),G7)</f>
        <v/>
      </c>
      <c r="K7" s="6">
        <f>IF(I7 = "-", SUM(INDIRECT(ADDRESS(2,COLUMN(J7)) &amp; ":" &amp; ADDRESS(ROW(),COLUMN(J7)))), 0)</f>
        <v/>
      </c>
      <c r="L7" s="6">
        <f>IF(I7="-",1,0)</f>
        <v/>
      </c>
      <c r="M7" s="6">
        <f>IF(K7 = 0, INDIRECT("M" &amp; ROW() - 1), K7)</f>
        <v/>
      </c>
    </row>
    <row r="8">
      <c r="A8" s="3" t="inlineStr">
        <is>
          <t>-</t>
        </is>
      </c>
      <c r="B8" s="3">
        <f>IF(I8="-", "", 1 + SUM(INDIRECT(ADDRESS(2,COLUMN(L8)) &amp; ":" &amp; ADDRESS(ROW(),COLUMN(L8)))))</f>
        <v/>
      </c>
      <c r="C8" s="3" t="inlineStr">
        <is>
          <t>-</t>
        </is>
      </c>
      <c r="D8" s="3" t="inlineStr">
        <is>
          <t>-</t>
        </is>
      </c>
      <c r="E8" s="3" t="inlineStr">
        <is>
          <t>-</t>
        </is>
      </c>
      <c r="F8" s="3" t="inlineStr">
        <is>
          <t>-</t>
        </is>
      </c>
      <c r="G8" s="3" t="inlineStr">
        <is>
          <t>-</t>
        </is>
      </c>
      <c r="H8" s="3">
        <f>IF(M8 - INDIRECT("M" &amp; ROW() - 1) = 0, "", INDIRECT("M" &amp; ROW() - 1) - M8)</f>
        <v/>
      </c>
      <c r="I8" s="3" t="inlineStr">
        <is>
          <t>-</t>
        </is>
      </c>
      <c r="J8" s="3">
        <f>IF(I8 = "-", -INDIRECT("D" &amp; ROW() - 1),G8)</f>
        <v/>
      </c>
      <c r="K8" s="3">
        <f>IF(I8 = "-", SUM(INDIRECT(ADDRESS(2,COLUMN(J8)) &amp; ":" &amp; ADDRESS(ROW(),COLUMN(J8)))), 0)</f>
        <v/>
      </c>
      <c r="L8" s="3">
        <f>IF(I8="-",1,0)</f>
        <v/>
      </c>
      <c r="M8" s="3">
        <f>IF(K8 = 0, INDIRECT("M" &amp; ROW() - 1), K8)</f>
        <v/>
      </c>
    </row>
    <row r="9">
      <c r="A9" s="7" t="n">
        <v>20</v>
      </c>
      <c r="B9" s="7">
        <f>IF(I9="-", "", 1 + SUM(INDIRECT(ADDRESS(2,COLUMN(L9)) &amp; ":" &amp; ADDRESS(ROW(),COLUMN(L9)))))</f>
        <v/>
      </c>
      <c r="C9" s="7" t="inlineStr">
        <is>
          <t xml:space="preserve">3.3 Сакко </t>
        </is>
      </c>
      <c r="D9" s="7" t="n">
        <v>1000</v>
      </c>
      <c r="E9" s="7" t="inlineStr">
        <is>
          <t>Фиор Ди Латте</t>
        </is>
      </c>
      <c r="F9" s="7" t="inlineStr">
        <is>
          <t>Моцарелла Фиор Ди Латте в воде "Pretto", 45%, 0,125 кг, ф/п, (8 шт)</t>
        </is>
      </c>
      <c r="G9" s="7" t="n">
        <v>91</v>
      </c>
      <c r="H9" s="7">
        <f>IF(M9 - INDIRECT("M" &amp; ROW() - 1) = 0, "", INDIRECT("M" &amp; ROW() - 1) - M9)</f>
        <v/>
      </c>
      <c r="I9" s="7" t="inlineStr"/>
      <c r="J9" s="7">
        <f>IF(I9 = "-", -INDIRECT("D" &amp; ROW() - 1),G9)</f>
        <v/>
      </c>
      <c r="K9" s="7">
        <f>IF(I9 = "-", SUM(INDIRECT(ADDRESS(2,COLUMN(J9)) &amp; ":" &amp; ADDRESS(ROW(),COLUMN(J9)))), 0)</f>
        <v/>
      </c>
      <c r="L9" s="7">
        <f>IF(I9="-",1,0)</f>
        <v/>
      </c>
      <c r="M9" s="7">
        <f>IF(K9 = 0, INDIRECT("M" &amp; ROW() - 1), K9)</f>
        <v/>
      </c>
    </row>
    <row r="10">
      <c r="A10" s="7" t="n">
        <v>20</v>
      </c>
      <c r="B10" s="7">
        <f>IF(I10="-", "", 1 + SUM(INDIRECT(ADDRESS(2,COLUMN(L10)) &amp; ":" &amp; ADDRESS(ROW(),COLUMN(L10)))))</f>
        <v/>
      </c>
      <c r="C10" s="7" t="inlineStr">
        <is>
          <t xml:space="preserve">3.3 Сакко </t>
        </is>
      </c>
      <c r="D10" s="7" t="n">
        <v>1000</v>
      </c>
      <c r="E10" s="7" t="inlineStr">
        <is>
          <t>Фиор Ди Латте</t>
        </is>
      </c>
      <c r="F10" s="7" t="inlineStr">
        <is>
          <t>Моцарелла Фиор ди Латте в воде "Ваш выбор", 50%, 0,1 кг, ф/п</t>
        </is>
      </c>
      <c r="G10" s="7" t="n">
        <v>102.3999999999999</v>
      </c>
      <c r="H10" s="7">
        <f>IF(M10 - INDIRECT("M" &amp; ROW() - 1) = 0, "", INDIRECT("M" &amp; ROW() - 1) - M10)</f>
        <v/>
      </c>
      <c r="I10" s="7" t="inlineStr"/>
      <c r="J10" s="7">
        <f>IF(I10 = "-", -INDIRECT("D" &amp; ROW() - 1),G10)</f>
        <v/>
      </c>
      <c r="K10" s="7">
        <f>IF(I10 = "-", SUM(INDIRECT(ADDRESS(2,COLUMN(J10)) &amp; ":" &amp; ADDRESS(ROW(),COLUMN(J10)))), 0)</f>
        <v/>
      </c>
      <c r="L10" s="7">
        <f>IF(I10="-",1,0)</f>
        <v/>
      </c>
      <c r="M10" s="7">
        <f>IF(K10 = 0, INDIRECT("M" &amp; ROW() - 1), K10)</f>
        <v/>
      </c>
    </row>
    <row r="11">
      <c r="A11" s="7" t="n">
        <v>20</v>
      </c>
      <c r="B11" s="7">
        <f>IF(I11="-", "", 1 + SUM(INDIRECT(ADDRESS(2,COLUMN(L11)) &amp; ":" &amp; ADDRESS(ROW(),COLUMN(L11)))))</f>
        <v/>
      </c>
      <c r="C11" s="7" t="inlineStr">
        <is>
          <t xml:space="preserve">3.3 Сакко </t>
        </is>
      </c>
      <c r="D11" s="7" t="n">
        <v>1000</v>
      </c>
      <c r="E11" s="7" t="inlineStr">
        <is>
          <t>Фиор Ди Латте</t>
        </is>
      </c>
      <c r="F11" s="7" t="inlineStr">
        <is>
          <t>Моцарелла Фиор ди Латте в воде "Красная птица", 45%, 0,125 кг, ф/п</t>
        </is>
      </c>
      <c r="G11" s="7" t="n">
        <v>429</v>
      </c>
      <c r="H11" s="7">
        <f>IF(M11 - INDIRECT("M" &amp; ROW() - 1) = 0, "", INDIRECT("M" &amp; ROW() - 1) - M11)</f>
        <v/>
      </c>
      <c r="I11" s="7" t="inlineStr"/>
      <c r="J11" s="7">
        <f>IF(I11 = "-", -INDIRECT("D" &amp; ROW() - 1),G11)</f>
        <v/>
      </c>
      <c r="K11" s="7">
        <f>IF(I11 = "-", SUM(INDIRECT(ADDRESS(2,COLUMN(J11)) &amp; ":" &amp; ADDRESS(ROW(),COLUMN(J11)))), 0)</f>
        <v/>
      </c>
      <c r="L11" s="7">
        <f>IF(I11="-",1,0)</f>
        <v/>
      </c>
      <c r="M11" s="7">
        <f>IF(K11 = 0, INDIRECT("M" &amp; ROW() - 1), K11)</f>
        <v/>
      </c>
    </row>
    <row r="12">
      <c r="A12" s="7" t="n">
        <v>20</v>
      </c>
      <c r="B12" s="7">
        <f>IF(I12="-", "", 1 + SUM(INDIRECT(ADDRESS(2,COLUMN(L12)) &amp; ":" &amp; ADDRESS(ROW(),COLUMN(L12)))))</f>
        <v/>
      </c>
      <c r="C12" s="7" t="inlineStr">
        <is>
          <t xml:space="preserve">3.3 Сакко </t>
        </is>
      </c>
      <c r="D12" s="7" t="n">
        <v>1000</v>
      </c>
      <c r="E12" s="7" t="inlineStr">
        <is>
          <t>Фиор Ди Латте</t>
        </is>
      </c>
      <c r="F12" s="7" t="inlineStr">
        <is>
          <t>Моцарелла Фиор ди латте в воде "Fine Life", 45%, 0,125 кг, ф/п</t>
        </is>
      </c>
      <c r="G12" s="7" t="n">
        <v>39</v>
      </c>
      <c r="H12" s="7">
        <f>IF(M12 - INDIRECT("M" &amp; ROW() - 1) = 0, "", INDIRECT("M" &amp; ROW() - 1) - M12)</f>
        <v/>
      </c>
      <c r="I12" s="7" t="inlineStr"/>
      <c r="J12" s="7">
        <f>IF(I12 = "-", -INDIRECT("D" &amp; ROW() - 1),G12)</f>
        <v/>
      </c>
      <c r="K12" s="7">
        <f>IF(I12 = "-", SUM(INDIRECT(ADDRESS(2,COLUMN(J12)) &amp; ":" &amp; ADDRESS(ROW(),COLUMN(J12)))), 0)</f>
        <v/>
      </c>
      <c r="L12" s="7">
        <f>IF(I12="-",1,0)</f>
        <v/>
      </c>
      <c r="M12" s="7">
        <f>IF(K12 = 0, INDIRECT("M" &amp; ROW() - 1), K12)</f>
        <v/>
      </c>
    </row>
    <row r="13">
      <c r="A13" s="6" t="n">
        <v>20</v>
      </c>
      <c r="B13" s="6">
        <f>IF(I13="-", "", 1 + SUM(INDIRECT(ADDRESS(2,COLUMN(L13)) &amp; ":" &amp; ADDRESS(ROW(),COLUMN(L13)))))</f>
        <v/>
      </c>
      <c r="C13" s="6" t="inlineStr">
        <is>
          <t xml:space="preserve">3.3 Сакко </t>
        </is>
      </c>
      <c r="D13" s="6" t="n">
        <v>1000</v>
      </c>
      <c r="E13" s="6" t="inlineStr">
        <is>
          <t>Чильеджина</t>
        </is>
      </c>
      <c r="F13" s="6" t="inlineStr">
        <is>
          <t>Моцарелла Чильеджина в воде "Fine Life", 45%, 0,125 кг, ф/п</t>
        </is>
      </c>
      <c r="G13" s="6" t="n">
        <v>13.5</v>
      </c>
      <c r="H13" s="6">
        <f>IF(M13 - INDIRECT("M" &amp; ROW() - 1) = 0, "", INDIRECT("M" &amp; ROW() - 1) - M13)</f>
        <v/>
      </c>
      <c r="I13" s="6" t="inlineStr"/>
      <c r="J13" s="6">
        <f>IF(I13 = "-", -INDIRECT("D" &amp; ROW() - 1),G13)</f>
        <v/>
      </c>
      <c r="K13" s="6">
        <f>IF(I13 = "-", SUM(INDIRECT(ADDRESS(2,COLUMN(J13)) &amp; ":" &amp; ADDRESS(ROW(),COLUMN(J13)))), 0)</f>
        <v/>
      </c>
      <c r="L13" s="6">
        <f>IF(I13="-",1,0)</f>
        <v/>
      </c>
      <c r="M13" s="6">
        <f>IF(K13 = 0, INDIRECT("M" &amp; ROW() - 1), K13)</f>
        <v/>
      </c>
    </row>
    <row r="14">
      <c r="A14" s="6" t="n">
        <v>20</v>
      </c>
      <c r="B14" s="6">
        <f>IF(I14="-", "", 1 + SUM(INDIRECT(ADDRESS(2,COLUMN(L14)) &amp; ":" &amp; ADDRESS(ROW(),COLUMN(L14)))))</f>
        <v/>
      </c>
      <c r="C14" s="6" t="inlineStr">
        <is>
          <t xml:space="preserve">3.3 Сакко </t>
        </is>
      </c>
      <c r="D14" s="6" t="n">
        <v>1000</v>
      </c>
      <c r="E14" s="6" t="inlineStr">
        <is>
          <t>Чильеджина</t>
        </is>
      </c>
      <c r="F14" s="6" t="inlineStr">
        <is>
          <t>Моцарелла Чильеджина в воде "Красная птица", 45%, 0,125 кг, ф/п</t>
        </is>
      </c>
      <c r="G14" s="6" t="n">
        <v>325.1000000000001</v>
      </c>
      <c r="H14" s="6">
        <f>IF(M14 - INDIRECT("M" &amp; ROW() - 1) = 0, "", INDIRECT("M" &amp; ROW() - 1) - M14)</f>
        <v/>
      </c>
      <c r="I14" s="6" t="inlineStr"/>
      <c r="J14" s="6">
        <f>IF(I14 = "-", -INDIRECT("D" &amp; ROW() - 1),G14)</f>
        <v/>
      </c>
      <c r="K14" s="6">
        <f>IF(I14 = "-", SUM(INDIRECT(ADDRESS(2,COLUMN(J14)) &amp; ":" &amp; ADDRESS(ROW(),COLUMN(J14)))), 0)</f>
        <v/>
      </c>
      <c r="L14" s="6">
        <f>IF(I14="-",1,0)</f>
        <v/>
      </c>
      <c r="M14" s="6">
        <f>IF(K14 = 0, INDIRECT("M" &amp; ROW() - 1), K14)</f>
        <v/>
      </c>
    </row>
    <row r="15">
      <c r="A15" s="3" t="inlineStr">
        <is>
          <t>-</t>
        </is>
      </c>
      <c r="B15" s="3">
        <f>IF(I15="-", "", 1 + SUM(INDIRECT(ADDRESS(2,COLUMN(L15)) &amp; ":" &amp; ADDRESS(ROW(),COLUMN(L15)))))</f>
        <v/>
      </c>
      <c r="C15" s="3" t="inlineStr">
        <is>
          <t>-</t>
        </is>
      </c>
      <c r="D15" s="3" t="inlineStr">
        <is>
          <t>-</t>
        </is>
      </c>
      <c r="E15" s="3" t="inlineStr">
        <is>
          <t>-</t>
        </is>
      </c>
      <c r="F15" s="3" t="inlineStr">
        <is>
          <t>-</t>
        </is>
      </c>
      <c r="G15" s="3" t="inlineStr">
        <is>
          <t>-</t>
        </is>
      </c>
      <c r="H15" s="3">
        <f>IF(M15 - INDIRECT("M" &amp; ROW() - 1) = 0, "", INDIRECT("M" &amp; ROW() - 1) - M15)</f>
        <v/>
      </c>
      <c r="I15" s="3" t="inlineStr">
        <is>
          <t>-</t>
        </is>
      </c>
      <c r="J15" s="3">
        <f>IF(I15 = "-", -INDIRECT("D" &amp; ROW() - 1),G15)</f>
        <v/>
      </c>
      <c r="K15" s="3">
        <f>IF(I15 = "-", SUM(INDIRECT(ADDRESS(2,COLUMN(J15)) &amp; ":" &amp; ADDRESS(ROW(),COLUMN(J15)))), 0)</f>
        <v/>
      </c>
      <c r="L15" s="3">
        <f>IF(I15="-",1,0)</f>
        <v/>
      </c>
      <c r="M15" s="3">
        <f>IF(K15 = 0, INDIRECT("M" &amp; ROW() - 1), K15)</f>
        <v/>
      </c>
    </row>
    <row r="16">
      <c r="A16" s="6" t="n">
        <v>21</v>
      </c>
      <c r="B16" s="6">
        <f>IF(I16="-", "", 1 + SUM(INDIRECT(ADDRESS(2,COLUMN(L16)) &amp; ":" &amp; ADDRESS(ROW(),COLUMN(L16)))))</f>
        <v/>
      </c>
      <c r="C16" s="6" t="inlineStr">
        <is>
          <t xml:space="preserve">3.6 Альче </t>
        </is>
      </c>
      <c r="D16" s="6" t="n">
        <v>1000</v>
      </c>
      <c r="E16" s="6" t="inlineStr">
        <is>
          <t>Чильеджина</t>
        </is>
      </c>
      <c r="F16" s="6" t="inlineStr">
        <is>
          <t>Моцарелла Чильеджина в воде "Unagrande", 50%, 0,125, ф/п, (8 шт)</t>
        </is>
      </c>
      <c r="G16" s="6" t="n">
        <v>1000</v>
      </c>
      <c r="H16" s="6">
        <f>IF(M16 - INDIRECT("M" &amp; ROW() - 1) = 0, "", INDIRECT("M" &amp; ROW() - 1) - M16)</f>
        <v/>
      </c>
      <c r="I16" s="6" t="inlineStr"/>
      <c r="J16" s="6">
        <f>IF(I16 = "-", -INDIRECT("D" &amp; ROW() - 1),G16)</f>
        <v/>
      </c>
      <c r="K16" s="6">
        <f>IF(I16 = "-", SUM(INDIRECT(ADDRESS(2,COLUMN(J16)) &amp; ":" &amp; ADDRESS(ROW(),COLUMN(J16)))), 0)</f>
        <v/>
      </c>
      <c r="L16" s="6">
        <f>IF(I16="-",1,0)</f>
        <v/>
      </c>
      <c r="M16" s="6">
        <f>IF(K16 = 0, INDIRECT("M" &amp; ROW() - 1), K16)</f>
        <v/>
      </c>
    </row>
    <row r="17">
      <c r="A17" s="3" t="inlineStr">
        <is>
          <t>-</t>
        </is>
      </c>
      <c r="B17" s="3">
        <f>IF(I17="-", "", 1 + SUM(INDIRECT(ADDRESS(2,COLUMN(L17)) &amp; ":" &amp; ADDRESS(ROW(),COLUMN(L17)))))</f>
        <v/>
      </c>
      <c r="C17" s="3" t="inlineStr">
        <is>
          <t>-</t>
        </is>
      </c>
      <c r="D17" s="3" t="inlineStr">
        <is>
          <t>-</t>
        </is>
      </c>
      <c r="E17" s="3" t="inlineStr">
        <is>
          <t>-</t>
        </is>
      </c>
      <c r="F17" s="3" t="inlineStr">
        <is>
          <t>-</t>
        </is>
      </c>
      <c r="G17" s="3" t="inlineStr">
        <is>
          <t>-</t>
        </is>
      </c>
      <c r="H17" s="3">
        <f>IF(M17 - INDIRECT("M" &amp; ROW() - 1) = 0, "", INDIRECT("M" &amp; ROW() - 1) - M17)</f>
        <v/>
      </c>
      <c r="I17" s="3" t="inlineStr">
        <is>
          <t>-</t>
        </is>
      </c>
      <c r="J17" s="3">
        <f>IF(I17 = "-", -INDIRECT("D" &amp; ROW() - 1),G17)</f>
        <v/>
      </c>
      <c r="K17" s="3">
        <f>IF(I17 = "-", SUM(INDIRECT(ADDRESS(2,COLUMN(J17)) &amp; ":" &amp; ADDRESS(ROW(),COLUMN(J17)))), 0)</f>
        <v/>
      </c>
      <c r="L17" s="3">
        <f>IF(I17="-",1,0)</f>
        <v/>
      </c>
      <c r="M17" s="3">
        <f>IF(K17 = 0, INDIRECT("M" &amp; ROW() - 1), K17)</f>
        <v/>
      </c>
    </row>
    <row r="18">
      <c r="A18" s="6" t="n">
        <v>22</v>
      </c>
      <c r="B18" s="6">
        <f>IF(I18="-", "", 1 + SUM(INDIRECT(ADDRESS(2,COLUMN(L18)) &amp; ":" &amp; ADDRESS(ROW(),COLUMN(L18)))))</f>
        <v/>
      </c>
      <c r="C18" s="6" t="inlineStr">
        <is>
          <t xml:space="preserve">3.6 Альче </t>
        </is>
      </c>
      <c r="D18" s="6" t="n">
        <v>1000</v>
      </c>
      <c r="E18" s="6" t="inlineStr">
        <is>
          <t>Чильеджина</t>
        </is>
      </c>
      <c r="F18" s="6" t="inlineStr">
        <is>
          <t>Моцарелла Чильеджина в воде "Unagrande", 50%, 0,125, ф/п, (8 шт)</t>
        </is>
      </c>
      <c r="G18" s="6" t="n">
        <v>1000</v>
      </c>
      <c r="H18" s="6">
        <f>IF(M18 - INDIRECT("M" &amp; ROW() - 1) = 0, "", INDIRECT("M" &amp; ROW() - 1) - M18)</f>
        <v/>
      </c>
      <c r="I18" s="6" t="inlineStr"/>
      <c r="J18" s="6">
        <f>IF(I18 = "-", -INDIRECT("D" &amp; ROW() - 1),G18)</f>
        <v/>
      </c>
      <c r="K18" s="6">
        <f>IF(I18 = "-", SUM(INDIRECT(ADDRESS(2,COLUMN(J18)) &amp; ":" &amp; ADDRESS(ROW(),COLUMN(J18)))), 0)</f>
        <v/>
      </c>
      <c r="L18" s="6">
        <f>IF(I18="-",1,0)</f>
        <v/>
      </c>
      <c r="M18" s="6">
        <f>IF(K18 = 0, INDIRECT("M" &amp; ROW() - 1), K18)</f>
        <v/>
      </c>
    </row>
    <row r="19">
      <c r="A19" s="3" t="inlineStr">
        <is>
          <t>-</t>
        </is>
      </c>
      <c r="B19" s="3">
        <f>IF(I19="-", "", 1 + SUM(INDIRECT(ADDRESS(2,COLUMN(L19)) &amp; ":" &amp; ADDRESS(ROW(),COLUMN(L19)))))</f>
        <v/>
      </c>
      <c r="C19" s="3" t="inlineStr">
        <is>
          <t>-</t>
        </is>
      </c>
      <c r="D19" s="3" t="inlineStr">
        <is>
          <t>-</t>
        </is>
      </c>
      <c r="E19" s="3" t="inlineStr">
        <is>
          <t>-</t>
        </is>
      </c>
      <c r="F19" s="3" t="inlineStr">
        <is>
          <t>-</t>
        </is>
      </c>
      <c r="G19" s="3" t="inlineStr">
        <is>
          <t>-</t>
        </is>
      </c>
      <c r="H19" s="3">
        <f>IF(M19 - INDIRECT("M" &amp; ROW() - 1) = 0, "", INDIRECT("M" &amp; ROW() - 1) - M19)</f>
        <v/>
      </c>
      <c r="I19" s="3" t="inlineStr">
        <is>
          <t>-</t>
        </is>
      </c>
      <c r="J19" s="3">
        <f>IF(I19 = "-", -INDIRECT("D" &amp; ROW() - 1),G19)</f>
        <v/>
      </c>
      <c r="K19" s="3">
        <f>IF(I19 = "-", SUM(INDIRECT(ADDRESS(2,COLUMN(J19)) &amp; ":" &amp; ADDRESS(ROW(),COLUMN(J19)))), 0)</f>
        <v/>
      </c>
      <c r="L19" s="3">
        <f>IF(I19="-",1,0)</f>
        <v/>
      </c>
      <c r="M19" s="3">
        <f>IF(K19 = 0, INDIRECT("M" &amp; ROW() - 1), K19)</f>
        <v/>
      </c>
    </row>
    <row r="21">
      <c r="A21" s="7" t="inlineStr"/>
      <c r="B21" s="7" t="n">
        <v>5</v>
      </c>
      <c r="C21" s="7" t="inlineStr">
        <is>
          <t xml:space="preserve">3.3 Альче </t>
        </is>
      </c>
      <c r="D21" s="7" t="n">
        <v>1000</v>
      </c>
      <c r="E21" s="7" t="inlineStr">
        <is>
          <t>Фиор Ди Латте</t>
        </is>
      </c>
      <c r="F21" s="7" t="inlineStr">
        <is>
          <t>Моцарелла сердечки в воде "Unagrande", 45%, 0,125 кг, ф/п, (8 шт)</t>
        </is>
      </c>
      <c r="G21" s="7" t="n">
        <v>0</v>
      </c>
    </row>
    <row r="22">
      <c r="A22" s="6" t="inlineStr"/>
      <c r="B22" s="6" t="n">
        <v>5</v>
      </c>
      <c r="C22" s="6" t="inlineStr">
        <is>
          <t xml:space="preserve">3.3 Альче </t>
        </is>
      </c>
      <c r="D22" s="6" t="n">
        <v>1000</v>
      </c>
      <c r="E22" s="6" t="inlineStr">
        <is>
          <t>Чильеджина</t>
        </is>
      </c>
      <c r="F22" s="6" t="inlineStr">
        <is>
          <t>Моцарелла в воде Чильеджина без лактозы "Unagrande", 45%, 0,125 кг, ф/п</t>
        </is>
      </c>
      <c r="G22" s="6" t="n">
        <v>0</v>
      </c>
    </row>
    <row r="23">
      <c r="A23" s="7" t="inlineStr"/>
      <c r="B23" s="7" t="n">
        <v>7</v>
      </c>
      <c r="C23" s="7" t="inlineStr">
        <is>
          <t>3.3 Альче без лактозы</t>
        </is>
      </c>
      <c r="D23" s="7" t="n">
        <v>1000</v>
      </c>
      <c r="E23" s="7" t="inlineStr">
        <is>
          <t>Фиор Ди Латте</t>
        </is>
      </c>
      <c r="F23" s="7" t="inlineStr">
        <is>
          <t>Моцарелла в воде Фиор Ди Латте без лактозы "Unagrande", 45%, 0,125 кг, ф/п, (8 шт)</t>
        </is>
      </c>
      <c r="G23" s="7" t="n">
        <v>0</v>
      </c>
    </row>
    <row r="24">
      <c r="A24" s="7" t="inlineStr"/>
      <c r="B24" s="7" t="n">
        <v>7</v>
      </c>
      <c r="C24" s="7" t="inlineStr">
        <is>
          <t>3.3 Альче без лактозы</t>
        </is>
      </c>
      <c r="D24" s="7" t="n">
        <v>1000</v>
      </c>
      <c r="E24" s="7" t="inlineStr">
        <is>
          <t>Фиор Ди Латте</t>
        </is>
      </c>
      <c r="F24" s="7" t="inlineStr">
        <is>
          <t>Моцарелла в воде Фиор Ди Латте без лактозы "ВкусВилл", 45%, 0,125 кг, ф/п (8 шт)</t>
        </is>
      </c>
      <c r="G24" s="7" t="n">
        <v>0</v>
      </c>
    </row>
    <row r="25">
      <c r="A25" s="7" t="inlineStr"/>
      <c r="B25" s="7" t="n">
        <v>6</v>
      </c>
      <c r="C25" s="7" t="inlineStr">
        <is>
          <t xml:space="preserve">3.3 Сакко </t>
        </is>
      </c>
      <c r="D25" s="7" t="n">
        <v>1000</v>
      </c>
      <c r="E25" s="7" t="inlineStr">
        <is>
          <t>Фиор Ди Латте</t>
        </is>
      </c>
      <c r="F25" s="7" t="inlineStr">
        <is>
          <t>Моцарелла Фиор Ди Латте в воде "Pretto", 45%, 0,1 кг, ф/п, (8 шт)</t>
        </is>
      </c>
      <c r="G25" s="7" t="n">
        <v>0</v>
      </c>
    </row>
    <row r="26">
      <c r="A26" s="7" t="inlineStr"/>
      <c r="B26" s="7" t="n">
        <v>6</v>
      </c>
      <c r="C26" s="7" t="inlineStr">
        <is>
          <t xml:space="preserve">3.3 Сакко </t>
        </is>
      </c>
      <c r="D26" s="7" t="n">
        <v>1000</v>
      </c>
      <c r="E26" s="7" t="inlineStr">
        <is>
          <t>Фиор Ди Латте</t>
        </is>
      </c>
      <c r="F26" s="7" t="inlineStr">
        <is>
          <t>Моцарелла Фиор Ди Латте в воде "Pretto", 45%, 0,125 кг, ф/п, (8 шт)</t>
        </is>
      </c>
      <c r="G26" s="7" t="n">
        <v>0</v>
      </c>
    </row>
    <row r="27">
      <c r="A27" s="7" t="inlineStr"/>
      <c r="B27" s="7" t="n">
        <v>6</v>
      </c>
      <c r="C27" s="7" t="inlineStr">
        <is>
          <t xml:space="preserve">3.3 Сакко </t>
        </is>
      </c>
      <c r="D27" s="7" t="n">
        <v>1000</v>
      </c>
      <c r="E27" s="7" t="inlineStr">
        <is>
          <t>Фиор Ди Латте</t>
        </is>
      </c>
      <c r="F27" s="7" t="inlineStr">
        <is>
          <t>Моцарелла Фиор ди Латте в воде "Ваш выбор", 50%, 0,1 кг, ф/п</t>
        </is>
      </c>
      <c r="G27" s="7" t="n">
        <v>0</v>
      </c>
    </row>
    <row r="28">
      <c r="A28" s="7" t="inlineStr"/>
      <c r="B28" s="7" t="n">
        <v>6</v>
      </c>
      <c r="C28" s="7" t="inlineStr">
        <is>
          <t xml:space="preserve">3.3 Сакко </t>
        </is>
      </c>
      <c r="D28" s="7" t="n">
        <v>1000</v>
      </c>
      <c r="E28" s="7" t="inlineStr">
        <is>
          <t>Фиор Ди Латте</t>
        </is>
      </c>
      <c r="F28" s="7" t="inlineStr">
        <is>
          <t>Моцарелла Фиор ди Латте в воде "Красная птица", 45%, 0,125 кг, ф/п</t>
        </is>
      </c>
      <c r="G28" s="7" t="n">
        <v>0</v>
      </c>
    </row>
    <row r="29">
      <c r="A29" s="7" t="inlineStr"/>
      <c r="B29" s="7" t="n">
        <v>6</v>
      </c>
      <c r="C29" s="7" t="inlineStr">
        <is>
          <t xml:space="preserve">3.3 Сакко </t>
        </is>
      </c>
      <c r="D29" s="7" t="n">
        <v>1000</v>
      </c>
      <c r="E29" s="7" t="inlineStr">
        <is>
          <t>Фиор Ди Латте</t>
        </is>
      </c>
      <c r="F29" s="7" t="inlineStr">
        <is>
          <t>Моцарелла Фиор ди латте в воде "Fine Life", 45%, 0,125 кг, ф/п</t>
        </is>
      </c>
      <c r="G29" s="7" t="n">
        <v>0</v>
      </c>
    </row>
    <row r="30">
      <c r="A30" s="7" t="inlineStr"/>
      <c r="B30" s="7" t="n">
        <v>6</v>
      </c>
      <c r="C30" s="7" t="inlineStr">
        <is>
          <t xml:space="preserve">3.3 Сакко </t>
        </is>
      </c>
      <c r="D30" s="7" t="n">
        <v>1000</v>
      </c>
      <c r="E30" s="7" t="inlineStr">
        <is>
          <t>Фиор Ди Латте</t>
        </is>
      </c>
      <c r="F30" s="7" t="inlineStr">
        <is>
          <t>Моцарелла в воде Фиор Ди Латте "Orecchio Oro", 45%, 0,1 кг, ф/п</t>
        </is>
      </c>
      <c r="G30" s="7" t="n">
        <v>0</v>
      </c>
    </row>
    <row r="31">
      <c r="A31" s="7" t="inlineStr"/>
      <c r="B31" s="7" t="n">
        <v>6</v>
      </c>
      <c r="C31" s="7" t="inlineStr">
        <is>
          <t xml:space="preserve">3.3 Сакко </t>
        </is>
      </c>
      <c r="D31" s="7" t="n">
        <v>1000</v>
      </c>
      <c r="E31" s="7" t="inlineStr">
        <is>
          <t>Фиор Ди Латте</t>
        </is>
      </c>
      <c r="F31" s="7" t="inlineStr">
        <is>
          <t>Моцарелла в воде Фиор ди Латте "Aventino", 45%, 0,1 кг, ф/п</t>
        </is>
      </c>
      <c r="G31" s="7" t="n">
        <v>0</v>
      </c>
    </row>
    <row r="32">
      <c r="A32" s="6" t="inlineStr"/>
      <c r="B32" s="6" t="n">
        <v>6</v>
      </c>
      <c r="C32" s="6" t="inlineStr">
        <is>
          <t xml:space="preserve">3.3 Сакко </t>
        </is>
      </c>
      <c r="D32" s="6" t="n">
        <v>1000</v>
      </c>
      <c r="E32" s="6" t="inlineStr">
        <is>
          <t>Чильеджина</t>
        </is>
      </c>
      <c r="F32" s="6" t="inlineStr">
        <is>
          <t>Моцарелла Чильеджина в воде "Fine Life", 45%, 0,125 кг, ф/п</t>
        </is>
      </c>
      <c r="G32" s="6" t="n">
        <v>0</v>
      </c>
    </row>
    <row r="33">
      <c r="A33" s="6" t="inlineStr"/>
      <c r="B33" s="6" t="n">
        <v>6</v>
      </c>
      <c r="C33" s="6" t="inlineStr">
        <is>
          <t xml:space="preserve">3.3 Сакко </t>
        </is>
      </c>
      <c r="D33" s="6" t="n">
        <v>1000</v>
      </c>
      <c r="E33" s="6" t="inlineStr">
        <is>
          <t>Чильеджина</t>
        </is>
      </c>
      <c r="F33" s="6" t="inlineStr">
        <is>
          <t>Моцарелла Чильеджина в воде "Pretto", 45%, 0,1 кг, ф/п, (8 шт)</t>
        </is>
      </c>
      <c r="G33" s="6" t="n">
        <v>0</v>
      </c>
    </row>
    <row r="34">
      <c r="A34" s="6" t="inlineStr"/>
      <c r="B34" s="6" t="n">
        <v>6</v>
      </c>
      <c r="C34" s="6" t="inlineStr">
        <is>
          <t xml:space="preserve">3.3 Сакко </t>
        </is>
      </c>
      <c r="D34" s="6" t="n">
        <v>1000</v>
      </c>
      <c r="E34" s="6" t="inlineStr">
        <is>
          <t>Чильеджина</t>
        </is>
      </c>
      <c r="F34" s="6" t="inlineStr">
        <is>
          <t>Моцарелла Чильеджина в воде "Ваш выбор", 50%, 0,1 кг, ф/п</t>
        </is>
      </c>
      <c r="G34" s="6" t="n">
        <v>0</v>
      </c>
    </row>
    <row r="35">
      <c r="A35" s="6" t="inlineStr"/>
      <c r="B35" s="6" t="n">
        <v>6</v>
      </c>
      <c r="C35" s="6" t="inlineStr">
        <is>
          <t xml:space="preserve">3.3 Сакко </t>
        </is>
      </c>
      <c r="D35" s="6" t="n">
        <v>1000</v>
      </c>
      <c r="E35" s="6" t="inlineStr">
        <is>
          <t>Чильеджина</t>
        </is>
      </c>
      <c r="F35" s="6" t="inlineStr">
        <is>
          <t>Моцарелла Чильеджина в воде "Красная птица", 45%, 0,125 кг, ф/п</t>
        </is>
      </c>
      <c r="G35" s="6" t="n">
        <v>0</v>
      </c>
    </row>
    <row r="36">
      <c r="A36" s="6" t="inlineStr"/>
      <c r="B36" s="6" t="n">
        <v>6</v>
      </c>
      <c r="C36" s="6" t="inlineStr">
        <is>
          <t xml:space="preserve">3.3 Сакко </t>
        </is>
      </c>
      <c r="D36" s="6" t="n">
        <v>1000</v>
      </c>
      <c r="E36" s="6" t="inlineStr">
        <is>
          <t>Чильеджина</t>
        </is>
      </c>
      <c r="F36" s="6" t="inlineStr">
        <is>
          <t>Моцарелла в воде Чильеджина "Aventino", 45%, 0,1 кг, ф/п</t>
        </is>
      </c>
      <c r="G36" s="6" t="n">
        <v>0</v>
      </c>
    </row>
    <row r="37">
      <c r="A37" s="6" t="inlineStr"/>
      <c r="B37" s="6" t="n">
        <v>6</v>
      </c>
      <c r="C37" s="6" t="inlineStr">
        <is>
          <t xml:space="preserve">3.3 Сакко </t>
        </is>
      </c>
      <c r="D37" s="6" t="n">
        <v>1000</v>
      </c>
      <c r="E37" s="6" t="inlineStr">
        <is>
          <t>Чильеджина</t>
        </is>
      </c>
      <c r="F37" s="6" t="inlineStr">
        <is>
          <t>Моцарелла в воде Чильеджина "Orecchio Oro", 45%, 0,1 кг, ф/п</t>
        </is>
      </c>
      <c r="G37" s="6" t="n">
        <v>0</v>
      </c>
    </row>
    <row r="38">
      <c r="A38" s="2" t="inlineStr"/>
      <c r="B38" s="2" t="n">
        <v>9</v>
      </c>
      <c r="C38" s="2" t="inlineStr">
        <is>
          <t xml:space="preserve">3.6 Альче </t>
        </is>
      </c>
      <c r="D38" s="2" t="n">
        <v>1000</v>
      </c>
      <c r="E38" s="2" t="inlineStr">
        <is>
          <t>Качокавалло</t>
        </is>
      </c>
      <c r="F38" s="2" t="inlineStr">
        <is>
          <t>Качокавалло "Unagrande" (ОК), 45%, кг</t>
        </is>
      </c>
      <c r="G38" s="2" t="n">
        <v>0</v>
      </c>
    </row>
    <row r="39">
      <c r="A39" s="2" t="inlineStr"/>
      <c r="B39" s="2" t="n">
        <v>9</v>
      </c>
      <c r="C39" s="2" t="inlineStr">
        <is>
          <t xml:space="preserve">3.6 Альче </t>
        </is>
      </c>
      <c r="D39" s="2" t="n">
        <v>1000</v>
      </c>
      <c r="E39" s="2" t="inlineStr">
        <is>
          <t>Качокавалло</t>
        </is>
      </c>
      <c r="F39" s="2" t="inlineStr">
        <is>
          <t>Качокавалло "Unagrande", 45%, 0,26 кг, в/у, (8 шт)</t>
        </is>
      </c>
      <c r="G39" s="2" t="n">
        <v>0</v>
      </c>
    </row>
    <row r="40">
      <c r="A40" s="2" t="inlineStr"/>
      <c r="B40" s="2" t="n">
        <v>9</v>
      </c>
      <c r="C40" s="2" t="inlineStr">
        <is>
          <t xml:space="preserve">3.6 Альче </t>
        </is>
      </c>
      <c r="D40" s="2" t="n">
        <v>1000</v>
      </c>
      <c r="E40" s="2" t="inlineStr">
        <is>
          <t>Качокавалло</t>
        </is>
      </c>
      <c r="F40" s="2" t="inlineStr">
        <is>
          <t>Качокавалло "Unagrande", 45%, кг</t>
        </is>
      </c>
      <c r="G40" s="2" t="n">
        <v>0</v>
      </c>
    </row>
    <row r="41">
      <c r="A41" s="7" t="inlineStr"/>
      <c r="B41" s="7" t="n">
        <v>9</v>
      </c>
      <c r="C41" s="7" t="inlineStr">
        <is>
          <t xml:space="preserve">3.6 Альче </t>
        </is>
      </c>
      <c r="D41" s="7" t="n">
        <v>1000</v>
      </c>
      <c r="E41" s="7" t="inlineStr">
        <is>
          <t>Фиор Ди Латте</t>
        </is>
      </c>
      <c r="F41" s="7" t="inlineStr">
        <is>
          <t>Моцарелла Грандиоза в воде "Unagrande", 50%, 0,2 кг, ф/п</t>
        </is>
      </c>
      <c r="G41" s="7" t="n">
        <v>0</v>
      </c>
    </row>
    <row r="42">
      <c r="A42" s="7" t="inlineStr"/>
      <c r="B42" s="7" t="n">
        <v>9</v>
      </c>
      <c r="C42" s="7" t="inlineStr">
        <is>
          <t xml:space="preserve">3.6 Альче </t>
        </is>
      </c>
      <c r="D42" s="7" t="n">
        <v>1000</v>
      </c>
      <c r="E42" s="7" t="inlineStr">
        <is>
          <t>Фиор Ди Латте</t>
        </is>
      </c>
      <c r="F42" s="7" t="inlineStr">
        <is>
          <t>Моцарелла Фиор ди латте в воде "Unagrande", 50%, 0,125 кг, ф/п, (8 шт)</t>
        </is>
      </c>
      <c r="G42" s="7" t="n">
        <v>0</v>
      </c>
    </row>
    <row r="43">
      <c r="A43" s="6" t="inlineStr"/>
      <c r="B43" s="6" t="n">
        <v>9</v>
      </c>
      <c r="C43" s="6" t="inlineStr">
        <is>
          <t xml:space="preserve">3.6 Альче </t>
        </is>
      </c>
      <c r="D43" s="6" t="n">
        <v>1000</v>
      </c>
      <c r="E43" s="6" t="inlineStr">
        <is>
          <t>Чильеджина</t>
        </is>
      </c>
      <c r="F43" s="6" t="inlineStr">
        <is>
          <t>Моцарелла Чильеджина в воде "Unagrande", 50%, 0,125, ф/п, (8 шт)</t>
        </is>
      </c>
      <c r="G43" s="6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2020-12-17T12:39:20Z</dcterms:created>
  <dcterms:modified xmlns:dcterms="http://purl.org/dc/terms/" xmlns:xsi="http://www.w3.org/2001/XMLSchema-instance" xsi:type="dcterms:W3CDTF">2020-12-17T12:39:20Z</dcterms:modified>
</cp:coreProperties>
</file>