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<sst xmlns="http://schemas.openxmlformats.org/spreadsheetml/2006/main" count="31" uniqueCount="30">
  <si>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</si>
  <si>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</si>
  <si>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</si>
  <si>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</si>
  <si>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</si>
  <si>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</si>
  <si>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</si>
  <si>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</si>
  <si>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</si>
  <si>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</si>
  <si>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</si>
  <si>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</si>
  <si>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</si>
  <si>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</si>
  <si>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</si>
  <si>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</si>
  <si>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Количество ванн в одной варке</t>
  </si>
  <si>
    <t xml:space="preserve">SKU</t>
  </si>
  <si>
    <t xml:space="preserve">КГ</t>
  </si>
  <si>
    <t xml:space="preserve">Остатки</t>
  </si>
  <si>
    <t xml:space="preserve">Суммарный вес  сыворотки в одной варке</t>
  </si>
  <si>
    <t xml:space="preserve">Вес на выходе одной варки</t>
  </si>
  <si>
    <t xml:space="preserve">Количество ванн</t>
  </si>
  <si>
    <t xml:space="preserve">Количество варок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</si>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</sst>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10.27"/>
    <col collapsed="false" customWidth="true" hidden="false" outlineLevel="0" max="7" min="7" style="0" width="8.72"/>
    <col collapsed="false" customWidth="true" hidden="false" outlineLevel="0" max="9" min="8" style="9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false" outlineLevel="0" max="17" min="17" style="0" width="8.54"/>
    <col collapsed="false" customWidth="true" hidden="false" outlineLevel="0" max="18" min="18" style="10" width="8.54"/>
    <col collapsed="false" customWidth="true" hidden="false" outlineLevel="0" max="19" min="19" style="0" width="17.15"/>
    <col collapsed="false" customWidth="true" hidden="false" outlineLevel="0" max="20" min="20" style="0" width="16.89"/>
    <col collapsed="false" customWidth="true" hidden="false" outlineLevel="0" max="21" min="21" style="0" width="17.02"/>
    <col collapsed="false" customWidth="true" hidden="false" outlineLevel="0" max="1015" min="22" style="0" width="8.54"/>
    <col collapsed="false" customWidth="true" hidden="false" outlineLevel="0" max="1025" min="1016" style="0" width="9.14"/>
  </cols>
  <sheetData>
    <row r="1" customFormat="false" ht="34.15" hidden="false" customHeight="true" outlineLevel="0" collapsed="false">
      <c r="A1" s="11" t="s">
        <v>14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3" t="s">
        <v>20</v>
      </c>
      <c r="I1" s="13" t="s">
        <v>21</v>
      </c>
      <c r="J1" s="14"/>
      <c r="L1" s="14"/>
      <c r="M1" s="14"/>
      <c r="N1" s="14"/>
      <c r="Q1" s="15" t="s">
        <v>22</v>
      </c>
      <c r="R1" s="15" t="s">
        <v>23</v>
      </c>
      <c r="S1" s="16" t="s">
        <v>24</v>
      </c>
      <c r="T1" s="17" t="s">
        <v>25</v>
      </c>
      <c r="U1" s="18" t="s">
        <v>26</v>
      </c>
    </row>
    <row r="2" customFormat="false" ht="29.15" hidden="false" customHeight="true" outlineLevel="0" collapsed="false">
      <c r="A2" s="11"/>
      <c r="B2" s="12"/>
      <c r="C2" s="12"/>
      <c r="D2" s="12"/>
      <c r="E2" s="12"/>
      <c r="F2" s="12"/>
      <c r="G2" s="12"/>
      <c r="H2" s="13"/>
      <c r="I2" s="13"/>
      <c r="J2" s="14" t="s">
        <v>27</v>
      </c>
      <c r="L2" s="14" t="s">
        <v>28</v>
      </c>
      <c r="M2" s="14" t="s">
        <v>29</v>
      </c>
      <c r="N2" s="14" t="n">
        <v>0</v>
      </c>
      <c r="Q2" s="15"/>
      <c r="R2" s="15"/>
      <c r="S2" s="19"/>
      <c r="T2" s="20" t="n">
        <f aca="false">SUMPRODUCT(H3:H122, R3:R122)</f>
        <v>0</v>
      </c>
      <c r="U2" s="21" t="n">
        <f aca="false">S2-T2</f>
        <v>0</v>
      </c>
    </row>
    <row r="3" customFormat="false" ht="13.8" hidden="false" customHeight="true" outlineLevel="0" collapsed="false">
      <c r="B3" s="22" t="str">
        <f aca="false">IF(E3="","",VLOOKUP(E3,SKU!$A$1:$B$150,2,0))</f>
        <v/>
      </c>
      <c r="C3" s="22" t="str">
        <f aca="false">IF(E3="","",VLOOKUP(E3,SKU!$A$1:$C$150,3,0))</f>
        <v/>
      </c>
      <c r="D3" s="22" t="str">
        <f aca="false">IF(E3="","",VLOOKUP(E3,SKU!$A$1:$D$150,4,0))</f>
        <v/>
      </c>
      <c r="G3" s="23" t="str">
        <f aca="false">IF(H3="", IF(J3="","",#REF!+(INDIRECT("N" &amp; ROW() - 1) - N3)),IF(J3="", "", INDIRECT("N" &amp; ROW() - 1) - N3))</f>
        <v/>
      </c>
      <c r="H3" s="24" t="str">
        <f aca="true">IF(J3 = "-", INDIRECT("D" &amp; ROW() - 1) * 1890,"")</f>
        <v/>
      </c>
      <c r="I3" s="24" t="str">
        <f aca="true">IF(J3 = "-", INDIRECT("C" &amp; ROW() - 1) ,"")</f>
        <v/>
      </c>
      <c r="K3" s="0" t="n">
        <f aca="true">IF(J3 = "-", -INDIRECT("C" &amp; ROW() - 1)*R3,F3)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R3" s="25" t="str">
        <f aca="true">IF(Q3 = "", "", Q3 / INDIRECT("D" &amp; ROW() - 1) )</f>
        <v/>
      </c>
    </row>
    <row r="4" customFormat="false" ht="13.8" hidden="false" customHeight="false" outlineLevel="0" collapsed="false">
      <c r="B4" s="22" t="str">
        <f aca="false">IF(E4="","",VLOOKUP(E4,SKU!$A$1:$B$150,2,0))</f>
        <v/>
      </c>
      <c r="C4" s="22" t="str">
        <f aca="false">IF(E4="","",VLOOKUP(E4,SKU!$A$1:$C$150,3,0))</f>
        <v/>
      </c>
      <c r="D4" s="22" t="str">
        <f aca="false">IF(E4="","",VLOOKUP(E4,SKU!$A$1:$D$150,4,0))</f>
        <v/>
      </c>
      <c r="G4" s="23" t="str">
        <f aca="false">IF(H4="", IF(J4="","",#REF!+(INDIRECT("N" &amp; ROW() - 1) - N4)),IF(J4="", "", INDIRECT("N" &amp; ROW() - 1) - N4))</f>
        <v/>
      </c>
      <c r="H4" s="24" t="str">
        <f aca="true">IF(J4 = "-", INDIRECT("D" &amp; ROW() - 1) * 1890,"")</f>
        <v/>
      </c>
      <c r="I4" s="24" t="str">
        <f aca="true">IF(J4 = "-", INDIRECT("C" &amp; ROW() - 1) ,"")</f>
        <v/>
      </c>
      <c r="K4" s="0" t="n">
        <f aca="true">IF(J4 = "-", -INDIRECT("C" &amp; ROW() - 1)*R4,F4)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R4" s="25" t="str">
        <f aca="true">IF(Q4 = "", "", Q4 / INDIRECT("D" &amp; ROW() - 1) )</f>
        <v/>
      </c>
    </row>
    <row r="5" customFormat="false" ht="13.8" hidden="false" customHeight="false" outlineLevel="0" collapsed="false">
      <c r="B5" s="22" t="str">
        <f aca="false">IF(E5="","",VLOOKUP(E5,SKU!$A$1:$B$150,2,0))</f>
        <v/>
      </c>
      <c r="C5" s="22" t="str">
        <f aca="false">IF(E5="","",VLOOKUP(E5,SKU!$A$1:$C$150,3,0))</f>
        <v/>
      </c>
      <c r="D5" s="22" t="str">
        <f aca="false">IF(E5="","",VLOOKUP(E5,SKU!$A$1:$D$150,4,0))</f>
        <v/>
      </c>
      <c r="G5" s="23" t="str">
        <f aca="false">IF(H5="", IF(J5="","",#REF!+(INDIRECT("N" &amp; ROW() - 1) - N5)),IF(J5="", "", INDIRECT("N" &amp; ROW() - 1) - N5))</f>
        <v/>
      </c>
      <c r="H5" s="24" t="str">
        <f aca="true">IF(J5 = "-", INDIRECT("D" &amp; ROW() - 1) * 1890,"")</f>
        <v/>
      </c>
      <c r="I5" s="24" t="str">
        <f aca="true">IF(J5 = "-", INDIRECT("C" &amp; ROW() - 1) ,"")</f>
        <v/>
      </c>
      <c r="K5" s="0" t="n">
        <f aca="true">IF(J5 = "-", -INDIRECT("C" &amp; ROW() - 1)*R5,F5)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R5" s="25" t="str">
        <f aca="true">IF(Q5 = "", "", Q5 / INDIRECT("D" &amp; ROW() - 1) )</f>
        <v/>
      </c>
    </row>
    <row r="6" customFormat="false" ht="13.8" hidden="false" customHeight="false" outlineLevel="0" collapsed="false">
      <c r="B6" s="22" t="str">
        <f aca="false">IF(E6="","",VLOOKUP(E6,SKU!$A$1:$B$150,2,0))</f>
        <v/>
      </c>
      <c r="C6" s="22" t="str">
        <f aca="false">IF(E6="","",VLOOKUP(E6,SKU!$A$1:$C$150,3,0))</f>
        <v/>
      </c>
      <c r="D6" s="22" t="str">
        <f aca="false">IF(E6="","",VLOOKUP(E6,SKU!$A$1:$D$150,4,0))</f>
        <v/>
      </c>
      <c r="G6" s="23" t="str">
        <f aca="false">IF(H6="", IF(J6="","",#REF!+(INDIRECT("N" &amp; ROW() - 1) - N6)),IF(J6="", "", INDIRECT("N" &amp; ROW() - 1) - N6))</f>
        <v/>
      </c>
      <c r="H6" s="24" t="str">
        <f aca="true">IF(J6 = "-", INDIRECT("D" &amp; ROW() - 1) * 1890,"")</f>
        <v/>
      </c>
      <c r="I6" s="24" t="str">
        <f aca="true">IF(J6 = "-", INDIRECT("C" &amp; ROW() - 1) ,"")</f>
        <v/>
      </c>
      <c r="K6" s="0" t="n">
        <f aca="true">IF(J6 = "-", -INDIRECT("C" &amp; ROW() - 1)*R6,F6)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R6" s="25" t="str">
        <f aca="true">IF(Q6 = "", "", Q6 / INDIRECT("D" &amp; ROW() - 1) )</f>
        <v/>
      </c>
    </row>
    <row r="7" customFormat="false" ht="13.8" hidden="false" customHeight="false" outlineLevel="0" collapsed="false">
      <c r="B7" s="22" t="str">
        <f aca="false">IF(E7="","",VLOOKUP(E7,SKU!$A$1:$B$150,2,0))</f>
        <v/>
      </c>
      <c r="C7" s="22" t="str">
        <f aca="false">IF(E7="","",VLOOKUP(E7,SKU!$A$1:$C$150,3,0))</f>
        <v/>
      </c>
      <c r="D7" s="22" t="str">
        <f aca="false">IF(E7="","",VLOOKUP(E7,SKU!$A$1:$D$150,4,0))</f>
        <v/>
      </c>
      <c r="G7" s="23" t="str">
        <f aca="false">IF(H7="", IF(J7="","",#REF!+(INDIRECT("N" &amp; ROW() - 1) - N7)),IF(J7="", "", INDIRECT("N" &amp; ROW() - 1) - N7))</f>
        <v/>
      </c>
      <c r="H7" s="24" t="str">
        <f aca="true">IF(J7 = "-", INDIRECT("D" &amp; ROW() - 1) * 1890,"")</f>
        <v/>
      </c>
      <c r="I7" s="24" t="str">
        <f aca="true">IF(J7 = "-", INDIRECT("C" &amp; ROW() - 1) ,"")</f>
        <v/>
      </c>
      <c r="K7" s="0" t="n">
        <f aca="true">IF(J7 = "-", -INDIRECT("C" &amp; ROW() - 1)*R7,F7)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R7" s="25" t="str">
        <f aca="true">IF(Q7 = "", "", Q7 / INDIRECT("D" &amp; ROW() - 1) )</f>
        <v/>
      </c>
    </row>
    <row r="8" customFormat="false" ht="13.8" hidden="false" customHeight="false" outlineLevel="0" collapsed="false">
      <c r="B8" s="22" t="str">
        <f aca="false">IF(E8="","",VLOOKUP(E8,SKU!$A$1:$B$150,2,0))</f>
        <v/>
      </c>
      <c r="C8" s="22" t="str">
        <f aca="false">IF(E8="","",VLOOKUP(E8,SKU!$A$1:$C$150,3,0))</f>
        <v/>
      </c>
      <c r="D8" s="22" t="str">
        <f aca="false">IF(E8="","",VLOOKUP(E8,SKU!$A$1:$D$150,4,0))</f>
        <v/>
      </c>
      <c r="G8" s="23" t="str">
        <f aca="false">IF(H8="", IF(J8="","",#REF!+(INDIRECT("N" &amp; ROW() - 1) - N8)),IF(J8="", "", INDIRECT("N" &amp; ROW() - 1) - N8))</f>
        <v/>
      </c>
      <c r="H8" s="24" t="str">
        <f aca="true">IF(J8 = "-", INDIRECT("D" &amp; ROW() - 1) * 1890,"")</f>
        <v/>
      </c>
      <c r="I8" s="24" t="str">
        <f aca="true">IF(J8 = "-", INDIRECT("C" &amp; ROW() - 1) ,"")</f>
        <v/>
      </c>
      <c r="K8" s="0" t="n">
        <f aca="true">IF(J8 = "-", -INDIRECT("C" &amp; ROW() - 1)*R8,F8)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R8" s="25" t="str">
        <f aca="true">IF(Q8 = "", "", Q8 / INDIRECT("D" &amp; ROW() - 1) )</f>
        <v/>
      </c>
    </row>
    <row r="9" customFormat="false" ht="13.8" hidden="false" customHeight="false" outlineLevel="0" collapsed="false">
      <c r="B9" s="22" t="str">
        <f aca="false">IF(E9="","",VLOOKUP(E9,SKU!$A$1:$B$150,2,0))</f>
        <v/>
      </c>
      <c r="C9" s="22" t="str">
        <f aca="false">IF(E9="","",VLOOKUP(E9,SKU!$A$1:$C$150,3,0))</f>
        <v/>
      </c>
      <c r="D9" s="22" t="str">
        <f aca="false">IF(E9="","",VLOOKUP(E9,SKU!$A$1:$D$150,4,0))</f>
        <v/>
      </c>
      <c r="G9" s="23" t="str">
        <f aca="false">IF(H9="", IF(J9="","",#REF!+(INDIRECT("N" &amp; ROW() - 1) - N9)),IF(J9="", "", INDIRECT("N" &amp; ROW() - 1) - N9))</f>
        <v/>
      </c>
      <c r="H9" s="24" t="str">
        <f aca="true">IF(J9 = "-", INDIRECT("D" &amp; ROW() - 1) * 1890,"")</f>
        <v/>
      </c>
      <c r="I9" s="24" t="str">
        <f aca="true">IF(J9 = "-", INDIRECT("C" &amp; ROW() - 1) ,"")</f>
        <v/>
      </c>
      <c r="K9" s="0" t="n">
        <f aca="true">IF(J9 = "-", -INDIRECT("C" &amp; ROW() - 1)*R9,F9)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R9" s="25" t="str">
        <f aca="true">IF(Q9 = "", "", Q9 / INDIRECT("D" &amp; ROW() - 1) )</f>
        <v/>
      </c>
    </row>
    <row r="10" customFormat="false" ht="13.8" hidden="false" customHeight="false" outlineLevel="0" collapsed="false">
      <c r="B10" s="22" t="str">
        <f aca="false">IF(E10="","",VLOOKUP(E10,SKU!$A$1:$B$150,2,0))</f>
        <v/>
      </c>
      <c r="C10" s="22" t="str">
        <f aca="false">IF(E10="","",VLOOKUP(E10,SKU!$A$1:$C$150,3,0))</f>
        <v/>
      </c>
      <c r="D10" s="22" t="str">
        <f aca="false">IF(E10="","",VLOOKUP(E10,SKU!$A$1:$D$150,4,0))</f>
        <v/>
      </c>
      <c r="G10" s="23" t="str">
        <f aca="false">IF(H10="", IF(J10="","",#REF!+(INDIRECT("N" &amp; ROW() - 1) - N10)),IF(J10="", "", INDIRECT("N" &amp; ROW() - 1) - N10))</f>
        <v/>
      </c>
      <c r="H10" s="24" t="str">
        <f aca="true">IF(J10 = "-", INDIRECT("D" &amp; ROW() - 1) * 1890,"")</f>
        <v/>
      </c>
      <c r="I10" s="24" t="str">
        <f aca="true">IF(J10 = "-", INDIRECT("C" &amp; ROW() - 1) ,"")</f>
        <v/>
      </c>
      <c r="K10" s="0" t="n">
        <f aca="true">IF(J10 = "-", -INDIRECT("C" &amp; ROW() - 1)*R10,F10)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R10" s="25" t="str">
        <f aca="true">IF(Q10 = "", "", Q10 / INDIRECT("D" &amp; ROW() - 1) )</f>
        <v/>
      </c>
    </row>
    <row r="11" customFormat="false" ht="13.8" hidden="false" customHeight="false" outlineLevel="0" collapsed="false">
      <c r="B11" s="22" t="str">
        <f aca="false">IF(E11="","",VLOOKUP(E11,SKU!$A$1:$B$150,2,0))</f>
        <v/>
      </c>
      <c r="C11" s="22" t="str">
        <f aca="false">IF(E11="","",VLOOKUP(E11,SKU!$A$1:$C$150,3,0))</f>
        <v/>
      </c>
      <c r="D11" s="22" t="str">
        <f aca="false">IF(E11="","",VLOOKUP(E11,SKU!$A$1:$D$150,4,0))</f>
        <v/>
      </c>
      <c r="G11" s="23" t="str">
        <f aca="false">IF(H11="", IF(J11="","",#REF!+(INDIRECT("N" &amp; ROW() - 1) - N11)),IF(J11="", "", INDIRECT("N" &amp; ROW() - 1) - N11))</f>
        <v/>
      </c>
      <c r="H11" s="24" t="str">
        <f aca="true">IF(J11 = "-", INDIRECT("D" &amp; ROW() - 1) * 1890,"")</f>
        <v/>
      </c>
      <c r="I11" s="24" t="str">
        <f aca="true">IF(J11 = "-", INDIRECT("C" &amp; ROW() - 1) ,"")</f>
        <v/>
      </c>
      <c r="K11" s="0" t="n">
        <f aca="true">IF(J11 = "-", -INDIRECT("C" &amp; ROW() - 1)*R11,F11)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R11" s="25" t="str">
        <f aca="true">IF(Q11 = "", "", Q11 / INDIRECT("D" &amp; ROW() - 1) )</f>
        <v/>
      </c>
    </row>
    <row r="12" customFormat="false" ht="13.8" hidden="false" customHeight="false" outlineLevel="0" collapsed="false">
      <c r="B12" s="22" t="str">
        <f aca="false">IF(E12="","",VLOOKUP(E12,SKU!$A$1:$B$150,2,0))</f>
        <v/>
      </c>
      <c r="C12" s="22" t="str">
        <f aca="false">IF(E12="","",VLOOKUP(E12,SKU!$A$1:$C$150,3,0))</f>
        <v/>
      </c>
      <c r="D12" s="22" t="str">
        <f aca="false">IF(E12="","",VLOOKUP(E12,SKU!$A$1:$D$150,4,0))</f>
        <v/>
      </c>
      <c r="G12" s="23" t="str">
        <f aca="false">IF(H12="", IF(J12="","",#REF!+(INDIRECT("N" &amp; ROW() - 1) - N12)),IF(J12="", "", INDIRECT("N" &amp; ROW() - 1) - N12))</f>
        <v/>
      </c>
      <c r="H12" s="24" t="str">
        <f aca="true">IF(J12 = "-", INDIRECT("D" &amp; ROW() - 1) * 1890,"")</f>
        <v/>
      </c>
      <c r="I12" s="24" t="str">
        <f aca="true">IF(J12 = "-", INDIRECT("C" &amp; ROW() - 1) ,"")</f>
        <v/>
      </c>
      <c r="K12" s="0" t="n">
        <f aca="true">IF(J12 = "-", -INDIRECT("C" &amp; ROW() - 1)*R12,F12)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R12" s="25" t="str">
        <f aca="true">IF(Q12 = "", "", Q12 / INDIRECT("D" &amp; ROW() - 1) )</f>
        <v/>
      </c>
    </row>
    <row r="13" customFormat="false" ht="13.8" hidden="false" customHeight="false" outlineLevel="0" collapsed="false">
      <c r="B13" s="22" t="str">
        <f aca="false">IF(E13="","",VLOOKUP(E13,SKU!$A$1:$B$150,2,0))</f>
        <v/>
      </c>
      <c r="C13" s="22" t="str">
        <f aca="false">IF(E13="","",VLOOKUP(E13,SKU!$A$1:$C$150,3,0))</f>
        <v/>
      </c>
      <c r="D13" s="22" t="str">
        <f aca="false">IF(E13="","",VLOOKUP(E13,SKU!$A$1:$D$150,4,0))</f>
        <v/>
      </c>
      <c r="G13" s="23" t="str">
        <f aca="false">IF(H13="", IF(J13="","",#REF!+(INDIRECT("N" &amp; ROW() - 1) - N13)),IF(J13="", "", INDIRECT("N" &amp; ROW() - 1) - N13))</f>
        <v/>
      </c>
      <c r="H13" s="24" t="str">
        <f aca="true">IF(J13 = "-", INDIRECT("D" &amp; ROW() - 1) * 1890,"")</f>
        <v/>
      </c>
      <c r="I13" s="24" t="str">
        <f aca="true">IF(J13 = "-", INDIRECT("C" &amp; ROW() - 1) ,"")</f>
        <v/>
      </c>
      <c r="K13" s="0" t="n">
        <f aca="true">IF(J13 = "-", -INDIRECT("C" &amp; ROW() - 1)*R13,F13)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R13" s="25" t="str">
        <f aca="true">IF(Q13 = "", "", Q13 / INDIRECT("D" &amp; ROW() - 1) )</f>
        <v/>
      </c>
    </row>
    <row r="14" customFormat="false" ht="13.8" hidden="false" customHeight="false" outlineLevel="0" collapsed="false">
      <c r="B14" s="22" t="str">
        <f aca="false">IF(E14="","",VLOOKUP(E14,SKU!$A$1:$B$150,2,0))</f>
        <v/>
      </c>
      <c r="C14" s="22" t="str">
        <f aca="false">IF(E14="","",VLOOKUP(E14,SKU!$A$1:$C$150,3,0))</f>
        <v/>
      </c>
      <c r="D14" s="22" t="str">
        <f aca="false">IF(E14="","",VLOOKUP(E14,SKU!$A$1:$D$150,4,0))</f>
        <v/>
      </c>
      <c r="G14" s="23" t="str">
        <f aca="false">IF(H14="", IF(J14="","",#REF!+(INDIRECT("N" &amp; ROW() - 1) - N14)),IF(J14="", "", INDIRECT("N" &amp; ROW() - 1) - N14))</f>
        <v/>
      </c>
      <c r="H14" s="24" t="str">
        <f aca="true">IF(J14 = "-", INDIRECT("D" &amp; ROW() - 1) * 1890,"")</f>
        <v/>
      </c>
      <c r="I14" s="24" t="str">
        <f aca="true">IF(J14 = "-", INDIRECT("C" &amp; ROW() - 1) ,"")</f>
        <v/>
      </c>
      <c r="K14" s="0" t="n">
        <f aca="true">IF(J14 = "-", -INDIRECT("C" &amp; ROW() - 1)*R14,F14)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R14" s="25" t="str">
        <f aca="true">IF(Q14 = "", "", Q14 / INDIRECT("D" &amp; ROW() - 1) )</f>
        <v/>
      </c>
    </row>
    <row r="15" customFormat="false" ht="13.8" hidden="false" customHeight="false" outlineLevel="0" collapsed="false">
      <c r="B15" s="22" t="str">
        <f aca="false">IF(E15="","",VLOOKUP(E15,SKU!$A$1:$B$150,2,0))</f>
        <v/>
      </c>
      <c r="C15" s="22" t="str">
        <f aca="false">IF(E15="","",VLOOKUP(E15,SKU!$A$1:$C$150,3,0))</f>
        <v/>
      </c>
      <c r="D15" s="22" t="str">
        <f aca="false">IF(E15="","",VLOOKUP(E15,SKU!$A$1:$D$150,4,0))</f>
        <v/>
      </c>
      <c r="G15" s="23" t="str">
        <f aca="false">IF(H15="", IF(J15="","",#REF!+(INDIRECT("N" &amp; ROW() - 1) - N15)),IF(J15="", "", INDIRECT("N" &amp; ROW() - 1) - N15))</f>
        <v/>
      </c>
      <c r="H15" s="24" t="str">
        <f aca="true">IF(J15 = "-", INDIRECT("D" &amp; ROW() - 1) * 1890,"")</f>
        <v/>
      </c>
      <c r="I15" s="24" t="str">
        <f aca="true">IF(J15 = "-", INDIRECT("C" &amp; ROW() - 1) ,"")</f>
        <v/>
      </c>
      <c r="K15" s="0" t="n">
        <f aca="true">IF(J15 = "-", -INDIRECT("C" &amp; ROW() - 1)*R15,F15)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R15" s="25" t="str">
        <f aca="true">IF(Q15 = "", "", Q15 / INDIRECT("D" &amp; ROW() - 1) )</f>
        <v/>
      </c>
    </row>
    <row r="16" customFormat="false" ht="13.8" hidden="false" customHeight="false" outlineLevel="0" collapsed="false">
      <c r="B16" s="22" t="str">
        <f aca="false">IF(E16="","",VLOOKUP(E16,SKU!$A$1:$B$150,2,0))</f>
        <v/>
      </c>
      <c r="C16" s="22" t="str">
        <f aca="false">IF(E16="","",VLOOKUP(E16,SKU!$A$1:$C$150,3,0))</f>
        <v/>
      </c>
      <c r="D16" s="22" t="str">
        <f aca="false">IF(E16="","",VLOOKUP(E16,SKU!$A$1:$D$150,4,0))</f>
        <v/>
      </c>
      <c r="G16" s="23" t="str">
        <f aca="false">IF(H16="", IF(J16="","",#REF!+(INDIRECT("N" &amp; ROW() - 1) - N16)),IF(J16="", "", INDIRECT("N" &amp; ROW() - 1) - N16))</f>
        <v/>
      </c>
      <c r="H16" s="24" t="str">
        <f aca="true">IF(J16 = "-", INDIRECT("D" &amp; ROW() - 1) * 1890,"")</f>
        <v/>
      </c>
      <c r="I16" s="24" t="str">
        <f aca="true">IF(J16 = "-", INDIRECT("C" &amp; ROW() - 1) ,"")</f>
        <v/>
      </c>
      <c r="K16" s="0" t="n">
        <f aca="true">IF(J16 = "-", -INDIRECT("C" &amp; ROW() - 1)*R16,F16)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R16" s="25" t="str">
        <f aca="true">IF(Q16 = "", "", Q16 / INDIRECT("D" &amp; ROW() - 1) )</f>
        <v/>
      </c>
    </row>
    <row r="17" customFormat="false" ht="13.8" hidden="false" customHeight="false" outlineLevel="0" collapsed="false">
      <c r="B17" s="22" t="str">
        <f aca="false">IF(E17="","",VLOOKUP(E17,SKU!$A$1:$B$150,2,0))</f>
        <v/>
      </c>
      <c r="C17" s="22" t="str">
        <f aca="false">IF(E17="","",VLOOKUP(E17,SKU!$A$1:$C$150,3,0))</f>
        <v/>
      </c>
      <c r="D17" s="22" t="str">
        <f aca="false">IF(E17="","",VLOOKUP(E17,SKU!$A$1:$D$150,4,0))</f>
        <v/>
      </c>
      <c r="G17" s="23" t="str">
        <f aca="false">IF(H17="", IF(J17="","",#REF!+(INDIRECT("N" &amp; ROW() - 1) - N17)),IF(J17="", "", INDIRECT("N" &amp; ROW() - 1) - N17))</f>
        <v/>
      </c>
      <c r="H17" s="24" t="str">
        <f aca="true">IF(J17 = "-", INDIRECT("D" &amp; ROW() - 1) * 1890,"")</f>
        <v/>
      </c>
      <c r="I17" s="24" t="str">
        <f aca="true">IF(J17 = "-", INDIRECT("C" &amp; ROW() - 1) ,"")</f>
        <v/>
      </c>
      <c r="K17" s="0" t="n">
        <f aca="true">IF(J17 = "-", -INDIRECT("C" &amp; ROW() - 1)*R17,F17)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R17" s="25" t="str">
        <f aca="true">IF(Q17 = "", "", Q17 / INDIRECT("D" &amp; ROW() - 1) )</f>
        <v/>
      </c>
    </row>
    <row r="18" customFormat="false" ht="13.8" hidden="false" customHeight="false" outlineLevel="0" collapsed="false">
      <c r="B18" s="22" t="str">
        <f aca="false">IF(E18="","",VLOOKUP(E18,SKU!$A$1:$B$150,2,0))</f>
        <v/>
      </c>
      <c r="C18" s="22" t="str">
        <f aca="false">IF(E18="","",VLOOKUP(E18,SKU!$A$1:$C$150,3,0))</f>
        <v/>
      </c>
      <c r="D18" s="22" t="str">
        <f aca="false">IF(E18="","",VLOOKUP(E18,SKU!$A$1:$D$150,4,0))</f>
        <v/>
      </c>
      <c r="G18" s="23" t="str">
        <f aca="false">IF(H18="", IF(J18="","",#REF!+(INDIRECT("N" &amp; ROW() - 1) - N18)),IF(J18="", "", INDIRECT("N" &amp; ROW() - 1) - N18))</f>
        <v/>
      </c>
      <c r="H18" s="24" t="str">
        <f aca="true">IF(J18 = "-", INDIRECT("D" &amp; ROW() - 1) * 1890,"")</f>
        <v/>
      </c>
      <c r="I18" s="24" t="str">
        <f aca="true">IF(J18 = "-", INDIRECT("C" &amp; ROW() - 1) ,"")</f>
        <v/>
      </c>
      <c r="K18" s="0" t="n">
        <f aca="true">IF(J18 = "-", -INDIRECT("C" &amp; ROW() - 1)*R18,F18)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R18" s="25" t="str">
        <f aca="true">IF(Q18 = "", "", Q18 / INDIRECT("D" &amp; ROW() - 1) )</f>
        <v/>
      </c>
    </row>
    <row r="19" customFormat="false" ht="13.8" hidden="false" customHeight="false" outlineLevel="0" collapsed="false">
      <c r="B19" s="22" t="str">
        <f aca="false">IF(E19="","",VLOOKUP(E19,SKU!$A$1:$B$150,2,0))</f>
        <v/>
      </c>
      <c r="C19" s="22" t="str">
        <f aca="false">IF(E19="","",VLOOKUP(E19,SKU!$A$1:$C$150,3,0))</f>
        <v/>
      </c>
      <c r="D19" s="22" t="str">
        <f aca="false">IF(E19="","",VLOOKUP(E19,SKU!$A$1:$D$150,4,0))</f>
        <v/>
      </c>
      <c r="G19" s="23" t="str">
        <f aca="false">IF(H19="", IF(J19="","",#REF!+(INDIRECT("N" &amp; ROW() - 1) - N19)),IF(J19="", "", INDIRECT("N" &amp; ROW() - 1) - N19))</f>
        <v/>
      </c>
      <c r="H19" s="24" t="str">
        <f aca="true">IF(J19 = "-", INDIRECT("D" &amp; ROW() - 1) * 1890,"")</f>
        <v/>
      </c>
      <c r="I19" s="24" t="str">
        <f aca="true">IF(J19 = "-", INDIRECT("C" &amp; ROW() - 1) ,"")</f>
        <v/>
      </c>
      <c r="K19" s="0" t="n">
        <f aca="true">IF(J19 = "-", -INDIRECT("C" &amp; ROW() - 1)*R19,F19)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R19" s="25" t="str">
        <f aca="true">IF(Q19 = "", "", Q19 / INDIRECT("D" &amp; ROW() - 1) )</f>
        <v/>
      </c>
    </row>
    <row r="20" customFormat="false" ht="13.8" hidden="false" customHeight="false" outlineLevel="0" collapsed="false">
      <c r="B20" s="22" t="str">
        <f aca="false">IF(E20="","",VLOOKUP(E20,SKU!$A$1:$B$150,2,0))</f>
        <v/>
      </c>
      <c r="C20" s="22" t="str">
        <f aca="false">IF(E20="","",VLOOKUP(E20,SKU!$A$1:$C$150,3,0))</f>
        <v/>
      </c>
      <c r="D20" s="22" t="str">
        <f aca="false">IF(E20="","",VLOOKUP(E20,SKU!$A$1:$D$150,4,0))</f>
        <v/>
      </c>
      <c r="G20" s="23" t="str">
        <f aca="false">IF(H20="", IF(J20="","",#REF!+(INDIRECT("N" &amp; ROW() - 1) - N20)),IF(J20="", "", INDIRECT("N" &amp; ROW() - 1) - N20))</f>
        <v/>
      </c>
      <c r="H20" s="24" t="str">
        <f aca="true">IF(J20 = "-", INDIRECT("D" &amp; ROW() - 1) * 1890,"")</f>
        <v/>
      </c>
      <c r="I20" s="24" t="str">
        <f aca="true">IF(J20 = "-", INDIRECT("C" &amp; ROW() - 1) ,"")</f>
        <v/>
      </c>
      <c r="K20" s="0" t="n">
        <f aca="true">IF(J20 = "-", -INDIRECT("C" &amp; ROW() - 1)*R20,F20)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R20" s="25" t="str">
        <f aca="true">IF(Q20 = "", "", Q20 / INDIRECT("D" &amp; ROW() - 1) )</f>
        <v/>
      </c>
    </row>
    <row r="21" customFormat="false" ht="13.8" hidden="false" customHeight="false" outlineLevel="0" collapsed="false">
      <c r="B21" s="22" t="str">
        <f aca="false">IF(E21="","",VLOOKUP(E21,SKU!$A$1:$B$150,2,0))</f>
        <v/>
      </c>
      <c r="C21" s="22" t="str">
        <f aca="false">IF(E21="","",VLOOKUP(E21,SKU!$A$1:$C$150,3,0))</f>
        <v/>
      </c>
      <c r="D21" s="22" t="str">
        <f aca="false">IF(E21="","",VLOOKUP(E21,SKU!$A$1:$D$150,4,0))</f>
        <v/>
      </c>
      <c r="G21" s="23" t="str">
        <f aca="false">IF(H21="", IF(J21="","",#REF!+(INDIRECT("N" &amp; ROW() - 1) - N21)),IF(J21="", "", INDIRECT("N" &amp; ROW() - 1) - N21))</f>
        <v/>
      </c>
      <c r="H21" s="24" t="str">
        <f aca="true">IF(J21 = "-", INDIRECT("D" &amp; ROW() - 1) * 1890,"")</f>
        <v/>
      </c>
      <c r="I21" s="24" t="str">
        <f aca="true">IF(J21 = "-", INDIRECT("C" &amp; ROW() - 1) ,"")</f>
        <v/>
      </c>
      <c r="K21" s="0" t="n">
        <f aca="true">IF(J21 = "-", -INDIRECT("C" &amp; ROW() - 1)*R21,F21)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R21" s="25" t="str">
        <f aca="true">IF(Q21 = "", "", Q21 / INDIRECT("D" &amp; ROW() - 1) )</f>
        <v/>
      </c>
    </row>
    <row r="22" customFormat="false" ht="13.8" hidden="false" customHeight="false" outlineLevel="0" collapsed="false">
      <c r="B22" s="22" t="str">
        <f aca="false">IF(E22="","",VLOOKUP(E22,SKU!$A$1:$B$150,2,0))</f>
        <v/>
      </c>
      <c r="C22" s="22" t="str">
        <f aca="false">IF(E22="","",VLOOKUP(E22,SKU!$A$1:$C$150,3,0))</f>
        <v/>
      </c>
      <c r="D22" s="22" t="str">
        <f aca="false">IF(E22="","",VLOOKUP(E22,SKU!$A$1:$D$150,4,0))</f>
        <v/>
      </c>
      <c r="G22" s="23" t="str">
        <f aca="false">IF(H22="", IF(J22="","",#REF!+(INDIRECT("N" &amp; ROW() - 1) - N22)),IF(J22="", "", INDIRECT("N" &amp; ROW() - 1) - N22))</f>
        <v/>
      </c>
      <c r="H22" s="24" t="str">
        <f aca="true">IF(J22 = "-", INDIRECT("D" &amp; ROW() - 1) * 1890,"")</f>
        <v/>
      </c>
      <c r="I22" s="24" t="str">
        <f aca="true">IF(J22 = "-", INDIRECT("C" &amp; ROW() - 1) ,"")</f>
        <v/>
      </c>
      <c r="K22" s="0" t="n">
        <f aca="true">IF(J22 = "-", -INDIRECT("C" &amp; ROW() - 1)*R22,F22)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R22" s="25" t="str">
        <f aca="true">IF(Q22 = "", "", Q22 / INDIRECT("D" &amp; ROW() - 1) )</f>
        <v/>
      </c>
    </row>
    <row r="23" customFormat="false" ht="13.8" hidden="false" customHeight="false" outlineLevel="0" collapsed="false">
      <c r="B23" s="22" t="str">
        <f aca="false">IF(E23="","",VLOOKUP(E23,SKU!$A$1:$B$150,2,0))</f>
        <v/>
      </c>
      <c r="C23" s="22" t="str">
        <f aca="false">IF(E23="","",VLOOKUP(E23,SKU!$A$1:$C$150,3,0))</f>
        <v/>
      </c>
      <c r="D23" s="22" t="str">
        <f aca="false">IF(E23="","",VLOOKUP(E23,SKU!$A$1:$D$150,4,0))</f>
        <v/>
      </c>
      <c r="G23" s="23" t="str">
        <f aca="false">IF(H23="", IF(J23="","",#REF!+(INDIRECT("N" &amp; ROW() - 1) - N23)),IF(J23="", "", INDIRECT("N" &amp; ROW() - 1) - N23))</f>
        <v/>
      </c>
      <c r="H23" s="24" t="str">
        <f aca="true">IF(J23 = "-", INDIRECT("D" &amp; ROW() - 1) * 1890,"")</f>
        <v/>
      </c>
      <c r="I23" s="24" t="str">
        <f aca="true">IF(J23 = "-", INDIRECT("C" &amp; ROW() - 1) ,"")</f>
        <v/>
      </c>
      <c r="K23" s="0" t="n">
        <f aca="true">IF(J23 = "-", -INDIRECT("C" &amp; ROW() - 1)*R23,F23)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R23" s="25" t="str">
        <f aca="true">IF(Q23 = "", "", Q23 / INDIRECT("D" &amp; ROW() - 1) )</f>
        <v/>
      </c>
    </row>
    <row r="24" customFormat="false" ht="13.8" hidden="false" customHeight="false" outlineLevel="0" collapsed="false">
      <c r="B24" s="22" t="str">
        <f aca="false">IF(E24="","",VLOOKUP(E24,SKU!$A$1:$B$150,2,0))</f>
        <v/>
      </c>
      <c r="C24" s="22" t="str">
        <f aca="false">IF(E24="","",VLOOKUP(E24,SKU!$A$1:$C$150,3,0))</f>
        <v/>
      </c>
      <c r="D24" s="22" t="str">
        <f aca="false">IF(E24="","",VLOOKUP(E24,SKU!$A$1:$D$150,4,0))</f>
        <v/>
      </c>
      <c r="G24" s="23" t="str">
        <f aca="false">IF(H24="", IF(J24="","",#REF!+(INDIRECT("N" &amp; ROW() - 1) - N24)),IF(J24="", "", INDIRECT("N" &amp; ROW() - 1) - N24))</f>
        <v/>
      </c>
      <c r="H24" s="24" t="str">
        <f aca="true">IF(J24 = "-", INDIRECT("D" &amp; ROW() - 1) * 1890,"")</f>
        <v/>
      </c>
      <c r="I24" s="24" t="str">
        <f aca="true">IF(J24 = "-", INDIRECT("C" &amp; ROW() - 1) ,"")</f>
        <v/>
      </c>
      <c r="K24" s="0" t="n">
        <f aca="true">IF(J24 = "-", -INDIRECT("C" &amp; ROW() - 1)*R24,F24)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R24" s="25" t="str">
        <f aca="true">IF(Q24 = "", "", Q24 / INDIRECT("D" &amp; ROW() - 1) )</f>
        <v/>
      </c>
    </row>
    <row r="25" customFormat="false" ht="13.8" hidden="false" customHeight="false" outlineLevel="0" collapsed="false">
      <c r="B25" s="22" t="str">
        <f aca="false">IF(E25="","",VLOOKUP(E25,SKU!$A$1:$B$150,2,0))</f>
        <v/>
      </c>
      <c r="C25" s="22" t="str">
        <f aca="false">IF(E25="","",VLOOKUP(E25,SKU!$A$1:$C$150,3,0))</f>
        <v/>
      </c>
      <c r="D25" s="22" t="str">
        <f aca="false">IF(E25="","",VLOOKUP(E25,SKU!$A$1:$D$150,4,0))</f>
        <v/>
      </c>
      <c r="G25" s="23" t="str">
        <f aca="false">IF(H25="", IF(J25="","",#REF!+(INDIRECT("N" &amp; ROW() - 1) - N25)),IF(J25="", "", INDIRECT("N" &amp; ROW() - 1) - N25))</f>
        <v/>
      </c>
      <c r="H25" s="24" t="str">
        <f aca="true">IF(J25 = "-", INDIRECT("D" &amp; ROW() - 1) * 1890,"")</f>
        <v/>
      </c>
      <c r="I25" s="24" t="str">
        <f aca="true">IF(J25 = "-", INDIRECT("C" &amp; ROW() - 1) ,"")</f>
        <v/>
      </c>
      <c r="K25" s="0" t="n">
        <f aca="true">IF(J25 = "-", -INDIRECT("C" &amp; ROW() - 1)*R25,F25)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R25" s="25" t="str">
        <f aca="true">IF(Q25 = "", "", Q25 / INDIRECT("D" &amp; ROW() - 1) )</f>
        <v/>
      </c>
    </row>
    <row r="26" customFormat="false" ht="13.8" hidden="false" customHeight="false" outlineLevel="0" collapsed="false">
      <c r="B26" s="22" t="str">
        <f aca="false">IF(E26="","",VLOOKUP(E26,SKU!$A$1:$B$150,2,0))</f>
        <v/>
      </c>
      <c r="C26" s="22" t="str">
        <f aca="false">IF(E26="","",VLOOKUP(E26,SKU!$A$1:$C$150,3,0))</f>
        <v/>
      </c>
      <c r="D26" s="22" t="str">
        <f aca="false">IF(E26="","",VLOOKUP(E26,SKU!$A$1:$D$150,4,0))</f>
        <v/>
      </c>
      <c r="G26" s="23" t="str">
        <f aca="false">IF(H26="", IF(J26="","",#REF!+(INDIRECT("N" &amp; ROW() - 1) - N26)),IF(J26="", "", INDIRECT("N" &amp; ROW() - 1) - N26))</f>
        <v/>
      </c>
      <c r="H26" s="24" t="str">
        <f aca="true">IF(J26 = "-", INDIRECT("D" &amp; ROW() - 1) * 1890,"")</f>
        <v/>
      </c>
      <c r="I26" s="24" t="str">
        <f aca="true">IF(J26 = "-", INDIRECT("C" &amp; ROW() - 1) ,"")</f>
        <v/>
      </c>
      <c r="K26" s="0" t="n">
        <f aca="true">IF(J26 = "-", -INDIRECT("C" &amp; ROW() - 1)*R26,F26)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R26" s="25" t="str">
        <f aca="true">IF(Q26 = "", "", Q26 / INDIRECT("D" &amp; ROW() - 1) )</f>
        <v/>
      </c>
    </row>
    <row r="27" customFormat="false" ht="13.8" hidden="false" customHeight="false" outlineLevel="0" collapsed="false">
      <c r="B27" s="22" t="str">
        <f aca="false">IF(E27="","",VLOOKUP(E27,SKU!$A$1:$B$150,2,0))</f>
        <v/>
      </c>
      <c r="C27" s="22" t="str">
        <f aca="false">IF(E27="","",VLOOKUP(E27,SKU!$A$1:$C$150,3,0))</f>
        <v/>
      </c>
      <c r="D27" s="22" t="str">
        <f aca="false">IF(E27="","",VLOOKUP(E27,SKU!$A$1:$D$150,4,0))</f>
        <v/>
      </c>
      <c r="G27" s="23" t="str">
        <f aca="false">IF(H27="", IF(J27="","",#REF!+(INDIRECT("N" &amp; ROW() - 1) - N27)),IF(J27="", "", INDIRECT("N" &amp; ROW() - 1) - N27))</f>
        <v/>
      </c>
      <c r="H27" s="24" t="str">
        <f aca="true">IF(J27 = "-", INDIRECT("D" &amp; ROW() - 1) * 1890,"")</f>
        <v/>
      </c>
      <c r="I27" s="24" t="str">
        <f aca="true">IF(J27 = "-", INDIRECT("C" &amp; ROW() - 1) ,"")</f>
        <v/>
      </c>
      <c r="K27" s="0" t="n">
        <f aca="true">IF(J27 = "-", -INDIRECT("C" &amp; ROW() - 1)*R27,F27)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R27" s="25" t="str">
        <f aca="true">IF(Q27 = "", "", Q27 / INDIRECT("D" &amp; ROW() - 1) )</f>
        <v/>
      </c>
    </row>
    <row r="28" customFormat="false" ht="13.8" hidden="false" customHeight="false" outlineLevel="0" collapsed="false">
      <c r="B28" s="22" t="str">
        <f aca="false">IF(E28="","",VLOOKUP(E28,SKU!$A$1:$B$150,2,0))</f>
        <v/>
      </c>
      <c r="C28" s="22" t="str">
        <f aca="false">IF(E28="","",VLOOKUP(E28,SKU!$A$1:$C$150,3,0))</f>
        <v/>
      </c>
      <c r="D28" s="22" t="str">
        <f aca="false">IF(E28="","",VLOOKUP(E28,SKU!$A$1:$D$150,4,0))</f>
        <v/>
      </c>
      <c r="G28" s="23" t="str">
        <f aca="false">IF(H28="", IF(J28="","",#REF!+(INDIRECT("N" &amp; ROW() - 1) - N28)),IF(J28="", "", INDIRECT("N" &amp; ROW() - 1) - N28))</f>
        <v/>
      </c>
      <c r="H28" s="24" t="str">
        <f aca="true">IF(J28 = "-", INDIRECT("D" &amp; ROW() - 1) * 1890,"")</f>
        <v/>
      </c>
      <c r="I28" s="24" t="str">
        <f aca="true">IF(J28 = "-", INDIRECT("C" &amp; ROW() - 1) ,"")</f>
        <v/>
      </c>
      <c r="K28" s="0" t="n">
        <f aca="true">IF(J28 = "-", -INDIRECT("C" &amp; ROW() - 1)*R28,F28)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R28" s="25" t="str">
        <f aca="true">IF(Q28 = "", "", Q28 / INDIRECT("D" &amp; ROW() - 1) )</f>
        <v/>
      </c>
    </row>
    <row r="29" customFormat="false" ht="13.8" hidden="false" customHeight="false" outlineLevel="0" collapsed="false">
      <c r="B29" s="22" t="str">
        <f aca="false">IF(E29="","",VLOOKUP(E29,SKU!$A$1:$B$150,2,0))</f>
        <v/>
      </c>
      <c r="C29" s="22" t="str">
        <f aca="false">IF(E29="","",VLOOKUP(E29,SKU!$A$1:$C$150,3,0))</f>
        <v/>
      </c>
      <c r="D29" s="22" t="str">
        <f aca="false">IF(E29="","",VLOOKUP(E29,SKU!$A$1:$D$150,4,0))</f>
        <v/>
      </c>
      <c r="G29" s="23" t="str">
        <f aca="false">IF(H29="", IF(J29="","",#REF!+(INDIRECT("N" &amp; ROW() - 1) - N29)),IF(J29="", "", INDIRECT("N" &amp; ROW() - 1) - N29))</f>
        <v/>
      </c>
      <c r="H29" s="24" t="str">
        <f aca="true">IF(J29 = "-", INDIRECT("D" &amp; ROW() - 1) * 1890,"")</f>
        <v/>
      </c>
      <c r="I29" s="24" t="str">
        <f aca="true">IF(J29 = "-", INDIRECT("C" &amp; ROW() - 1) ,"")</f>
        <v/>
      </c>
      <c r="K29" s="0" t="n">
        <f aca="true">IF(J29 = "-", -INDIRECT("C" &amp; ROW() - 1)*R29,F29)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R29" s="25" t="str">
        <f aca="true">IF(Q29 = "", "", Q29 / INDIRECT("D" &amp; ROW() - 1) )</f>
        <v/>
      </c>
    </row>
    <row r="30" customFormat="false" ht="13.8" hidden="false" customHeight="false" outlineLevel="0" collapsed="false">
      <c r="B30" s="22" t="str">
        <f aca="false">IF(E30="","",VLOOKUP(E30,SKU!$A$1:$B$150,2,0))</f>
        <v/>
      </c>
      <c r="C30" s="22" t="str">
        <f aca="false">IF(E30="","",VLOOKUP(E30,SKU!$A$1:$C$150,3,0))</f>
        <v/>
      </c>
      <c r="D30" s="22" t="str">
        <f aca="false">IF(E30="","",VLOOKUP(E30,SKU!$A$1:$D$150,4,0))</f>
        <v/>
      </c>
      <c r="G30" s="23" t="str">
        <f aca="false">IF(H30="", IF(J30="","",#REF!+(INDIRECT("N" &amp; ROW() - 1) - N30)),IF(J30="", "", INDIRECT("N" &amp; ROW() - 1) - N30))</f>
        <v/>
      </c>
      <c r="H30" s="24" t="str">
        <f aca="true">IF(J30 = "-", INDIRECT("D" &amp; ROW() - 1) * 1890,"")</f>
        <v/>
      </c>
      <c r="I30" s="24" t="str">
        <f aca="true">IF(J30 = "-", INDIRECT("C" &amp; ROW() - 1) ,"")</f>
        <v/>
      </c>
      <c r="K30" s="0" t="n">
        <f aca="true">IF(J30 = "-", -INDIRECT("C" &amp; ROW() - 1)*R30,F30)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R30" s="25" t="str">
        <f aca="true">IF(Q30 = "", "", Q30 / INDIRECT("D" &amp; ROW() - 1) )</f>
        <v/>
      </c>
    </row>
    <row r="31" customFormat="false" ht="13.8" hidden="false" customHeight="false" outlineLevel="0" collapsed="false">
      <c r="B31" s="22" t="str">
        <f aca="false">IF(E31="","",VLOOKUP(E31,SKU!$A$1:$B$150,2,0))</f>
        <v/>
      </c>
      <c r="C31" s="22" t="str">
        <f aca="false">IF(E31="","",VLOOKUP(E31,SKU!$A$1:$C$150,3,0))</f>
        <v/>
      </c>
      <c r="D31" s="22" t="str">
        <f aca="false">IF(E31="","",VLOOKUP(E31,SKU!$A$1:$D$150,4,0))</f>
        <v/>
      </c>
      <c r="G31" s="23" t="str">
        <f aca="false">IF(H31="", IF(J31="","",#REF!+(INDIRECT("N" &amp; ROW() - 1) - N31)),IF(J31="", "", INDIRECT("N" &amp; ROW() - 1) - N31))</f>
        <v/>
      </c>
      <c r="H31" s="24" t="str">
        <f aca="true">IF(J31 = "-", INDIRECT("D" &amp; ROW() - 1) * 1890,"")</f>
        <v/>
      </c>
      <c r="I31" s="24" t="str">
        <f aca="true">IF(J31 = "-", INDIRECT("C" &amp; ROW() - 1) ,"")</f>
        <v/>
      </c>
      <c r="K31" s="0" t="n">
        <f aca="true">IF(J31 = "-", -INDIRECT("C" &amp; ROW() - 1)*R31,F31)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R31" s="25" t="str">
        <f aca="true">IF(Q31 = "", "", Q31 / INDIRECT("D" &amp; ROW() - 1) )</f>
        <v/>
      </c>
    </row>
    <row r="32" customFormat="false" ht="13.8" hidden="false" customHeight="false" outlineLevel="0" collapsed="false">
      <c r="B32" s="22" t="str">
        <f aca="false">IF(E32="","",VLOOKUP(E32,SKU!$A$1:$B$150,2,0))</f>
        <v/>
      </c>
      <c r="C32" s="22" t="str">
        <f aca="false">IF(E32="","",VLOOKUP(E32,SKU!$A$1:$C$150,3,0))</f>
        <v/>
      </c>
      <c r="D32" s="22" t="str">
        <f aca="false">IF(E32="","",VLOOKUP(E32,SKU!$A$1:$D$150,4,0))</f>
        <v/>
      </c>
      <c r="G32" s="23" t="str">
        <f aca="false">IF(H32="", IF(J32="","",#REF!+(INDIRECT("N" &amp; ROW() - 1) - N32)),IF(J32="", "", INDIRECT("N" &amp; ROW() - 1) - N32))</f>
        <v/>
      </c>
      <c r="H32" s="24" t="str">
        <f aca="true">IF(J32 = "-", INDIRECT("D" &amp; ROW() - 1) * 1890,"")</f>
        <v/>
      </c>
      <c r="I32" s="24" t="str">
        <f aca="true">IF(J32 = "-", INDIRECT("C" &amp; ROW() - 1) ,"")</f>
        <v/>
      </c>
      <c r="K32" s="0" t="n">
        <f aca="true">IF(J32 = "-", -INDIRECT("C" &amp; ROW() - 1)*R32,F32)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R32" s="25" t="str">
        <f aca="true">IF(Q32 = "", "", Q32 / INDIRECT("D" &amp; ROW() - 1) )</f>
        <v/>
      </c>
    </row>
    <row r="33" customFormat="false" ht="13.8" hidden="false" customHeight="false" outlineLevel="0" collapsed="false">
      <c r="B33" s="22" t="str">
        <f aca="false">IF(E33="","",VLOOKUP(E33,SKU!$A$1:$B$150,2,0))</f>
        <v/>
      </c>
      <c r="C33" s="22" t="str">
        <f aca="false">IF(E33="","",VLOOKUP(E33,SKU!$A$1:$C$150,3,0))</f>
        <v/>
      </c>
      <c r="D33" s="22" t="str">
        <f aca="false">IF(E33="","",VLOOKUP(E33,SKU!$A$1:$D$150,4,0))</f>
        <v/>
      </c>
      <c r="G33" s="23" t="str">
        <f aca="false">IF(H33="", IF(J33="","",#REF!+(INDIRECT("N" &amp; ROW() - 1) - N33)),IF(J33="", "", INDIRECT("N" &amp; ROW() - 1) - N33))</f>
        <v/>
      </c>
      <c r="H33" s="24" t="str">
        <f aca="true">IF(J33 = "-", INDIRECT("D" &amp; ROW() - 1) * 1890,"")</f>
        <v/>
      </c>
      <c r="I33" s="24" t="str">
        <f aca="true">IF(J33 = "-", INDIRECT("C" &amp; ROW() - 1) ,"")</f>
        <v/>
      </c>
      <c r="K33" s="0" t="n">
        <f aca="true">IF(J33 = "-", -INDIRECT("C" &amp; ROW() - 1)*R33,F33)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R33" s="25" t="str">
        <f aca="true">IF(Q33 = "", "", Q33 / INDIRECT("D" &amp; ROW() - 1) )</f>
        <v/>
      </c>
    </row>
    <row r="34" customFormat="false" ht="13.8" hidden="false" customHeight="false" outlineLevel="0" collapsed="false">
      <c r="B34" s="22" t="str">
        <f aca="false">IF(E34="","",VLOOKUP(E34,SKU!$A$1:$B$150,2,0))</f>
        <v/>
      </c>
      <c r="C34" s="22" t="str">
        <f aca="false">IF(E34="","",VLOOKUP(E34,SKU!$A$1:$C$150,3,0))</f>
        <v/>
      </c>
      <c r="D34" s="22" t="str">
        <f aca="false">IF(E34="","",VLOOKUP(E34,SKU!$A$1:$D$150,4,0))</f>
        <v/>
      </c>
      <c r="G34" s="23" t="str">
        <f aca="false">IF(H34="", IF(J34="","",#REF!+(INDIRECT("N" &amp; ROW() - 1) - N34)),IF(J34="", "", INDIRECT("N" &amp; ROW() - 1) - N34))</f>
        <v/>
      </c>
      <c r="H34" s="24" t="str">
        <f aca="true">IF(J34 = "-", INDIRECT("D" &amp; ROW() - 1) * 1890,"")</f>
        <v/>
      </c>
      <c r="I34" s="24" t="str">
        <f aca="true">IF(J34 = "-", INDIRECT("C" &amp; ROW() - 1) ,"")</f>
        <v/>
      </c>
      <c r="K34" s="0" t="n">
        <f aca="true">IF(J34 = "-", -INDIRECT("C" &amp; ROW() - 1)*R34,F34)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R34" s="25" t="str">
        <f aca="true">IF(Q34 = "", "", Q34 / INDIRECT("D" &amp; ROW() - 1) )</f>
        <v/>
      </c>
    </row>
    <row r="35" customFormat="false" ht="13.8" hidden="false" customHeight="false" outlineLevel="0" collapsed="false">
      <c r="B35" s="22" t="str">
        <f aca="false">IF(E35="","",VLOOKUP(E35,SKU!$A$1:$B$150,2,0))</f>
        <v/>
      </c>
      <c r="C35" s="22" t="str">
        <f aca="false">IF(E35="","",VLOOKUP(E35,SKU!$A$1:$C$150,3,0))</f>
        <v/>
      </c>
      <c r="D35" s="22" t="str">
        <f aca="false">IF(E35="","",VLOOKUP(E35,SKU!$A$1:$D$150,4,0))</f>
        <v/>
      </c>
      <c r="G35" s="23" t="str">
        <f aca="false">IF(H35="", IF(J35="","",#REF!+(INDIRECT("N" &amp; ROW() - 1) - N35)),IF(J35="", "", INDIRECT("N" &amp; ROW() - 1) - N35))</f>
        <v/>
      </c>
      <c r="H35" s="24" t="str">
        <f aca="true">IF(J35 = "-", INDIRECT("D" &amp; ROW() - 1) * 1890,"")</f>
        <v/>
      </c>
      <c r="I35" s="24" t="str">
        <f aca="true">IF(J35 = "-", INDIRECT("C" &amp; ROW() - 1) ,"")</f>
        <v/>
      </c>
      <c r="K35" s="0" t="n">
        <f aca="true">IF(J35 = "-", -INDIRECT("C" &amp; ROW() - 1)*R35,F35)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R35" s="25" t="str">
        <f aca="true">IF(Q35 = "", "", Q35 / INDIRECT("D" &amp; ROW() - 1) )</f>
        <v/>
      </c>
    </row>
    <row r="36" customFormat="false" ht="13.8" hidden="false" customHeight="false" outlineLevel="0" collapsed="false">
      <c r="B36" s="22" t="str">
        <f aca="false">IF(E36="","",VLOOKUP(E36,SKU!$A$1:$B$150,2,0))</f>
        <v/>
      </c>
      <c r="C36" s="22" t="str">
        <f aca="false">IF(E36="","",VLOOKUP(E36,SKU!$A$1:$C$150,3,0))</f>
        <v/>
      </c>
      <c r="D36" s="22" t="str">
        <f aca="false">IF(E36="","",VLOOKUP(E36,SKU!$A$1:$D$150,4,0))</f>
        <v/>
      </c>
      <c r="G36" s="23" t="str">
        <f aca="false">IF(H36="", IF(J36="","",#REF!+(INDIRECT("N" &amp; ROW() - 1) - N36)),IF(J36="", "", INDIRECT("N" &amp; ROW() - 1) - N36))</f>
        <v/>
      </c>
      <c r="H36" s="24" t="str">
        <f aca="true">IF(J36 = "-", INDIRECT("D" &amp; ROW() - 1) * 1890,"")</f>
        <v/>
      </c>
      <c r="I36" s="24" t="str">
        <f aca="true">IF(J36 = "-", INDIRECT("C" &amp; ROW() - 1) ,"")</f>
        <v/>
      </c>
      <c r="K36" s="0" t="n">
        <f aca="true">IF(J36 = "-", -INDIRECT("C" &amp; ROW() - 1)*R36,F36)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R36" s="25" t="str">
        <f aca="true">IF(Q36 = "", "", Q36 / INDIRECT("D" &amp; ROW() - 1) )</f>
        <v/>
      </c>
    </row>
    <row r="37" customFormat="false" ht="13.8" hidden="false" customHeight="false" outlineLevel="0" collapsed="false">
      <c r="B37" s="22" t="str">
        <f aca="false">IF(E37="","",VLOOKUP(E37,SKU!$A$1:$B$150,2,0))</f>
        <v/>
      </c>
      <c r="C37" s="22" t="str">
        <f aca="false">IF(E37="","",VLOOKUP(E37,SKU!$A$1:$C$150,3,0))</f>
        <v/>
      </c>
      <c r="D37" s="22" t="str">
        <f aca="false">IF(E37="","",VLOOKUP(E37,SKU!$A$1:$D$150,4,0))</f>
        <v/>
      </c>
      <c r="G37" s="23" t="str">
        <f aca="false">IF(H37="", IF(J37="","",#REF!+(INDIRECT("N" &amp; ROW() - 1) - N37)),IF(J37="", "", INDIRECT("N" &amp; ROW() - 1) - N37))</f>
        <v/>
      </c>
      <c r="H37" s="24" t="str">
        <f aca="true">IF(J37 = "-", INDIRECT("D" &amp; ROW() - 1) * 1890,"")</f>
        <v/>
      </c>
      <c r="I37" s="24" t="str">
        <f aca="true">IF(J37 = "-", INDIRECT("C" &amp; ROW() - 1) ,"")</f>
        <v/>
      </c>
      <c r="K37" s="0" t="n">
        <f aca="true">IF(J37 = "-", -INDIRECT("C" &amp; ROW() - 1)*R37,F37)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R37" s="25" t="str">
        <f aca="true">IF(Q37 = "", "", Q37 / INDIRECT("D" &amp; ROW() - 1) )</f>
        <v/>
      </c>
    </row>
    <row r="38" customFormat="false" ht="13.8" hidden="false" customHeight="false" outlineLevel="0" collapsed="false">
      <c r="B38" s="22" t="str">
        <f aca="false">IF(E38="","",VLOOKUP(E38,SKU!$A$1:$B$150,2,0))</f>
        <v/>
      </c>
      <c r="C38" s="22" t="str">
        <f aca="false">IF(E38="","",VLOOKUP(E38,SKU!$A$1:$C$150,3,0))</f>
        <v/>
      </c>
      <c r="D38" s="22" t="str">
        <f aca="false">IF(E38="","",VLOOKUP(E38,SKU!$A$1:$D$150,4,0))</f>
        <v/>
      </c>
      <c r="G38" s="23" t="str">
        <f aca="false">IF(H38="", IF(J38="","",#REF!+(INDIRECT("N" &amp; ROW() - 1) - N38)),IF(J38="", "", INDIRECT("N" &amp; ROW() - 1) - N38))</f>
        <v/>
      </c>
      <c r="H38" s="24" t="str">
        <f aca="true">IF(J38 = "-", INDIRECT("D" &amp; ROW() - 1) * 1890,"")</f>
        <v/>
      </c>
      <c r="I38" s="24" t="str">
        <f aca="true">IF(J38 = "-", INDIRECT("C" &amp; ROW() - 1) ,"")</f>
        <v/>
      </c>
      <c r="K38" s="0" t="n">
        <f aca="true">IF(J38 = "-", -INDIRECT("C" &amp; ROW() - 1)*R38,F38)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R38" s="25" t="str">
        <f aca="true">IF(Q38 = "", "", Q38 / INDIRECT("D" &amp; ROW() - 1) )</f>
        <v/>
      </c>
    </row>
    <row r="39" customFormat="false" ht="13.8" hidden="false" customHeight="false" outlineLevel="0" collapsed="false">
      <c r="B39" s="22" t="str">
        <f aca="false">IF(E39="","",VLOOKUP(E39,SKU!$A$1:$B$150,2,0))</f>
        <v/>
      </c>
      <c r="C39" s="22" t="str">
        <f aca="false">IF(E39="","",VLOOKUP(E39,SKU!$A$1:$C$150,3,0))</f>
        <v/>
      </c>
      <c r="D39" s="22" t="str">
        <f aca="false">IF(E39="","",VLOOKUP(E39,SKU!$A$1:$D$150,4,0))</f>
        <v/>
      </c>
      <c r="G39" s="23" t="str">
        <f aca="false">IF(H39="", IF(J39="","",#REF!+(INDIRECT("N" &amp; ROW() - 1) - N39)),IF(J39="", "", INDIRECT("N" &amp; ROW() - 1) - N39))</f>
        <v/>
      </c>
      <c r="H39" s="24" t="str">
        <f aca="true">IF(J39 = "-", INDIRECT("D" &amp; ROW() - 1) * 1890,"")</f>
        <v/>
      </c>
      <c r="I39" s="24" t="str">
        <f aca="true">IF(J39 = "-", INDIRECT("C" &amp; ROW() - 1) ,"")</f>
        <v/>
      </c>
      <c r="K39" s="0" t="n">
        <f aca="true">IF(J39 = "-", -INDIRECT("C" &amp; ROW() - 1)*R39,F39)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R39" s="25" t="str">
        <f aca="true">IF(Q39 = "", "", Q39 / INDIRECT("D" &amp; ROW() - 1) )</f>
        <v/>
      </c>
    </row>
    <row r="40" customFormat="false" ht="13.8" hidden="false" customHeight="false" outlineLevel="0" collapsed="false">
      <c r="B40" s="22" t="str">
        <f aca="false">IF(E40="","",VLOOKUP(E40,SKU!$A$1:$B$150,2,0))</f>
        <v/>
      </c>
      <c r="C40" s="22" t="str">
        <f aca="false">IF(E40="","",VLOOKUP(E40,SKU!$A$1:$C$150,3,0))</f>
        <v/>
      </c>
      <c r="D40" s="22" t="str">
        <f aca="false">IF(E40="","",VLOOKUP(E40,SKU!$A$1:$D$150,4,0))</f>
        <v/>
      </c>
      <c r="G40" s="23" t="str">
        <f aca="false">IF(H40="", IF(J40="","",#REF!+(INDIRECT("N" &amp; ROW() - 1) - N40)),IF(J40="", "", INDIRECT("N" &amp; ROW() - 1) - N40))</f>
        <v/>
      </c>
      <c r="H40" s="24" t="str">
        <f aca="true">IF(J40 = "-", INDIRECT("D" &amp; ROW() - 1) * 1890,"")</f>
        <v/>
      </c>
      <c r="I40" s="24" t="str">
        <f aca="true">IF(J40 = "-", INDIRECT("C" &amp; ROW() - 1) ,"")</f>
        <v/>
      </c>
      <c r="K40" s="0" t="n">
        <f aca="true">IF(J40 = "-", -INDIRECT("C" &amp; ROW() - 1)*R40,F40)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R40" s="25" t="str">
        <f aca="true">IF(Q40 = "", "", Q40 / INDIRECT("D" &amp; ROW() - 1) )</f>
        <v/>
      </c>
    </row>
    <row r="41" customFormat="false" ht="13.8" hidden="false" customHeight="false" outlineLevel="0" collapsed="false">
      <c r="B41" s="22" t="str">
        <f aca="false">IF(E41="","",VLOOKUP(E41,SKU!$A$1:$B$150,2,0))</f>
        <v/>
      </c>
      <c r="C41" s="22" t="str">
        <f aca="false">IF(E41="","",VLOOKUP(E41,SKU!$A$1:$C$150,3,0))</f>
        <v/>
      </c>
      <c r="D41" s="22" t="str">
        <f aca="false">IF(E41="","",VLOOKUP(E41,SKU!$A$1:$D$150,4,0))</f>
        <v/>
      </c>
      <c r="G41" s="23" t="str">
        <f aca="false">IF(H41="", IF(J41="","",#REF!+(INDIRECT("N" &amp; ROW() - 1) - N41)),IF(J41="", "", INDIRECT("N" &amp; ROW() - 1) - N41))</f>
        <v/>
      </c>
      <c r="H41" s="24" t="str">
        <f aca="true">IF(J41 = "-", INDIRECT("D" &amp; ROW() - 1) * 1890,"")</f>
        <v/>
      </c>
      <c r="I41" s="24" t="str">
        <f aca="true">IF(J41 = "-", INDIRECT("C" &amp; ROW() - 1) ,"")</f>
        <v/>
      </c>
      <c r="K41" s="0" t="n">
        <f aca="true">IF(J41 = "-", -INDIRECT("C" &amp; ROW() - 1)*R41,F41)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R41" s="25" t="str">
        <f aca="true">IF(Q41 = "", "", Q41 / INDIRECT("D" &amp; ROW() - 1) )</f>
        <v/>
      </c>
    </row>
    <row r="42" customFormat="false" ht="13.8" hidden="false" customHeight="false" outlineLevel="0" collapsed="false">
      <c r="B42" s="22" t="str">
        <f aca="false">IF(E42="","",VLOOKUP(E42,SKU!$A$1:$B$150,2,0))</f>
        <v/>
      </c>
      <c r="C42" s="22" t="str">
        <f aca="false">IF(E42="","",VLOOKUP(E42,SKU!$A$1:$C$150,3,0))</f>
        <v/>
      </c>
      <c r="D42" s="22" t="str">
        <f aca="false">IF(E42="","",VLOOKUP(E42,SKU!$A$1:$D$150,4,0))</f>
        <v/>
      </c>
      <c r="G42" s="23" t="str">
        <f aca="false">IF(H42="", IF(J42="","",#REF!+(INDIRECT("N" &amp; ROW() - 1) - N42)),IF(J42="", "", INDIRECT("N" &amp; ROW() - 1) - N42))</f>
        <v/>
      </c>
      <c r="H42" s="24" t="str">
        <f aca="true">IF(J42 = "-", INDIRECT("D" &amp; ROW() - 1) * 1890,"")</f>
        <v/>
      </c>
      <c r="I42" s="24" t="str">
        <f aca="true">IF(J42 = "-", INDIRECT("C" &amp; ROW() - 1) ,"")</f>
        <v/>
      </c>
      <c r="K42" s="0" t="n">
        <f aca="true">IF(J42 = "-", -INDIRECT("C" &amp; ROW() - 1)*R42,F42)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R42" s="25" t="str">
        <f aca="true">IF(Q42 = "", "", Q42 / INDIRECT("D" &amp; ROW() - 1) )</f>
        <v/>
      </c>
    </row>
    <row r="43" customFormat="false" ht="13.8" hidden="false" customHeight="false" outlineLevel="0" collapsed="false">
      <c r="B43" s="22" t="str">
        <f aca="false">IF(E43="","",VLOOKUP(E43,SKU!$A$1:$B$150,2,0))</f>
        <v/>
      </c>
      <c r="C43" s="22" t="str">
        <f aca="false">IF(E43="","",VLOOKUP(E43,SKU!$A$1:$C$150,3,0))</f>
        <v/>
      </c>
      <c r="D43" s="22" t="str">
        <f aca="false">IF(E43="","",VLOOKUP(E43,SKU!$A$1:$D$150,4,0))</f>
        <v/>
      </c>
      <c r="G43" s="23" t="str">
        <f aca="false">IF(H43="", IF(J43="","",#REF!+(INDIRECT("N" &amp; ROW() - 1) - N43)),IF(J43="", "", INDIRECT("N" &amp; ROW() - 1) - N43))</f>
        <v/>
      </c>
      <c r="H43" s="24" t="str">
        <f aca="true">IF(J43 = "-", INDIRECT("D" &amp; ROW() - 1) * 1890,"")</f>
        <v/>
      </c>
      <c r="I43" s="24" t="str">
        <f aca="true">IF(J43 = "-", INDIRECT("C" &amp; ROW() - 1) ,"")</f>
        <v/>
      </c>
      <c r="K43" s="0" t="n">
        <f aca="true">IF(J43 = "-", -INDIRECT("C" &amp; ROW() - 1)*R43,F43)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R43" s="25" t="str">
        <f aca="true">IF(Q43 = "", "", Q43 / INDIRECT("D" &amp; ROW() - 1) )</f>
        <v/>
      </c>
    </row>
    <row r="44" customFormat="false" ht="13.8" hidden="false" customHeight="false" outlineLevel="0" collapsed="false">
      <c r="B44" s="22" t="str">
        <f aca="false">IF(E44="","",VLOOKUP(E44,SKU!$A$1:$B$150,2,0))</f>
        <v/>
      </c>
      <c r="C44" s="22" t="str">
        <f aca="false">IF(E44="","",VLOOKUP(E44,SKU!$A$1:$C$150,3,0))</f>
        <v/>
      </c>
      <c r="D44" s="22" t="str">
        <f aca="false">IF(E44="","",VLOOKUP(E44,SKU!$A$1:$D$150,4,0))</f>
        <v/>
      </c>
      <c r="G44" s="23" t="str">
        <f aca="false">IF(H44="", IF(J44="","",#REF!+(INDIRECT("N" &amp; ROW() - 1) - N44)),IF(J44="", "", INDIRECT("N" &amp; ROW() - 1) - N44))</f>
        <v/>
      </c>
      <c r="H44" s="24" t="str">
        <f aca="true">IF(J44 = "-", INDIRECT("D" &amp; ROW() - 1) * 1890,"")</f>
        <v/>
      </c>
      <c r="I44" s="24" t="str">
        <f aca="true">IF(J44 = "-", INDIRECT("C" &amp; ROW() - 1) ,"")</f>
        <v/>
      </c>
      <c r="K44" s="0" t="n">
        <f aca="true">IF(J44 = "-", -INDIRECT("C" &amp; ROW() - 1)*R44,F44)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R44" s="25" t="str">
        <f aca="true">IF(Q44 = "", "", Q44 / INDIRECT("D" &amp; ROW() - 1) )</f>
        <v/>
      </c>
    </row>
    <row r="45" customFormat="false" ht="13.8" hidden="false" customHeight="false" outlineLevel="0" collapsed="false">
      <c r="B45" s="22" t="str">
        <f aca="false">IF(E45="","",VLOOKUP(E45,SKU!$A$1:$B$150,2,0))</f>
        <v/>
      </c>
      <c r="C45" s="22" t="str">
        <f aca="false">IF(E45="","",VLOOKUP(E45,SKU!$A$1:$C$150,3,0))</f>
        <v/>
      </c>
      <c r="D45" s="22" t="str">
        <f aca="false">IF(E45="","",VLOOKUP(E45,SKU!$A$1:$D$150,4,0))</f>
        <v/>
      </c>
      <c r="G45" s="23" t="str">
        <f aca="false">IF(H45="", IF(J45="","",#REF!+(INDIRECT("N" &amp; ROW() - 1) - N45)),IF(J45="", "", INDIRECT("N" &amp; ROW() - 1) - N45))</f>
        <v/>
      </c>
      <c r="H45" s="24" t="str">
        <f aca="true">IF(J45 = "-", INDIRECT("D" &amp; ROW() - 1) * 1890,"")</f>
        <v/>
      </c>
      <c r="I45" s="24" t="str">
        <f aca="true">IF(J45 = "-", INDIRECT("C" &amp; ROW() - 1) ,"")</f>
        <v/>
      </c>
      <c r="K45" s="0" t="n">
        <f aca="true">IF(J45 = "-", -INDIRECT("C" &amp; ROW() - 1)*R45,F45)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R45" s="25" t="str">
        <f aca="true">IF(Q45 = "", "", Q45 / INDIRECT("D" &amp; ROW() - 1) )</f>
        <v/>
      </c>
    </row>
    <row r="46" customFormat="false" ht="13.8" hidden="false" customHeight="false" outlineLevel="0" collapsed="false">
      <c r="B46" s="22" t="str">
        <f aca="false">IF(E46="","",VLOOKUP(E46,SKU!$A$1:$B$150,2,0))</f>
        <v/>
      </c>
      <c r="C46" s="22" t="str">
        <f aca="false">IF(E46="","",VLOOKUP(E46,SKU!$A$1:$C$150,3,0))</f>
        <v/>
      </c>
      <c r="D46" s="22" t="str">
        <f aca="false">IF(E46="","",VLOOKUP(E46,SKU!$A$1:$D$150,4,0))</f>
        <v/>
      </c>
      <c r="G46" s="23" t="str">
        <f aca="false">IF(H46="", IF(J46="","",#REF!+(INDIRECT("N" &amp; ROW() - 1) - N46)),IF(J46="", "", INDIRECT("N" &amp; ROW() - 1) - N46))</f>
        <v/>
      </c>
      <c r="H46" s="24" t="str">
        <f aca="true">IF(J46 = "-", INDIRECT("D" &amp; ROW() - 1) * 1890,"")</f>
        <v/>
      </c>
      <c r="I46" s="24" t="str">
        <f aca="true">IF(J46 = "-", INDIRECT("C" &amp; ROW() - 1) ,"")</f>
        <v/>
      </c>
      <c r="K46" s="0" t="n">
        <f aca="true">IF(J46 = "-", -INDIRECT("C" &amp; ROW() - 1)*R46,F46)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R46" s="25" t="str">
        <f aca="true">IF(Q46 = "", "", Q46 / INDIRECT("D" &amp; ROW() - 1) )</f>
        <v/>
      </c>
    </row>
    <row r="47" customFormat="false" ht="13.8" hidden="false" customHeight="false" outlineLevel="0" collapsed="false">
      <c r="B47" s="22" t="str">
        <f aca="false">IF(E47="","",VLOOKUP(E47,SKU!$A$1:$B$150,2,0))</f>
        <v/>
      </c>
      <c r="C47" s="22" t="str">
        <f aca="false">IF(E47="","",VLOOKUP(E47,SKU!$A$1:$C$150,3,0))</f>
        <v/>
      </c>
      <c r="D47" s="22" t="str">
        <f aca="false">IF(E47="","",VLOOKUP(E47,SKU!$A$1:$D$150,4,0))</f>
        <v/>
      </c>
      <c r="G47" s="23" t="str">
        <f aca="false">IF(H47="", IF(J47="","",#REF!+(INDIRECT("N" &amp; ROW() - 1) - N47)),IF(J47="", "", INDIRECT("N" &amp; ROW() - 1) - N47))</f>
        <v/>
      </c>
      <c r="H47" s="24" t="str">
        <f aca="true">IF(J47 = "-", INDIRECT("D" &amp; ROW() - 1) * 1890,"")</f>
        <v/>
      </c>
      <c r="I47" s="24" t="str">
        <f aca="true">IF(J47 = "-", INDIRECT("C" &amp; ROW() - 1) ,"")</f>
        <v/>
      </c>
      <c r="K47" s="0" t="n">
        <f aca="true">IF(J47 = "-", -INDIRECT("C" &amp; ROW() - 1)*R47,F47)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R47" s="25" t="str">
        <f aca="true">IF(Q47 = "", "", Q47 / INDIRECT("D" &amp; ROW() - 1) )</f>
        <v/>
      </c>
    </row>
    <row r="48" customFormat="false" ht="13.8" hidden="false" customHeight="false" outlineLevel="0" collapsed="false">
      <c r="B48" s="22" t="str">
        <f aca="false">IF(E48="","",VLOOKUP(E48,SKU!$A$1:$B$150,2,0))</f>
        <v/>
      </c>
      <c r="C48" s="22" t="str">
        <f aca="false">IF(E48="","",VLOOKUP(E48,SKU!$A$1:$C$150,3,0))</f>
        <v/>
      </c>
      <c r="D48" s="22" t="str">
        <f aca="false">IF(E48="","",VLOOKUP(E48,SKU!$A$1:$D$150,4,0))</f>
        <v/>
      </c>
      <c r="G48" s="23" t="str">
        <f aca="false">IF(H48="", IF(J48="","",#REF!+(INDIRECT("N" &amp; ROW() - 1) - N48)),IF(J48="", "", INDIRECT("N" &amp; ROW() - 1) - N48))</f>
        <v/>
      </c>
      <c r="H48" s="24" t="str">
        <f aca="true">IF(J48 = "-", INDIRECT("D" &amp; ROW() - 1) * 1890,"")</f>
        <v/>
      </c>
      <c r="I48" s="24" t="str">
        <f aca="true">IF(J48 = "-", INDIRECT("C" &amp; ROW() - 1) ,"")</f>
        <v/>
      </c>
      <c r="K48" s="0" t="n">
        <f aca="true">IF(J48 = "-", -INDIRECT("C" &amp; ROW() - 1)*R48,F48)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R48" s="25" t="str">
        <f aca="true">IF(Q48 = "", "", Q48 / INDIRECT("D" &amp; ROW() - 1) )</f>
        <v/>
      </c>
    </row>
    <row r="49" customFormat="false" ht="13.8" hidden="false" customHeight="false" outlineLevel="0" collapsed="false">
      <c r="B49" s="22" t="str">
        <f aca="false">IF(E49="","",VLOOKUP(E49,SKU!$A$1:$B$150,2,0))</f>
        <v/>
      </c>
      <c r="C49" s="22" t="str">
        <f aca="false">IF(E49="","",VLOOKUP(E49,SKU!$A$1:$C$150,3,0))</f>
        <v/>
      </c>
      <c r="D49" s="22" t="str">
        <f aca="false">IF(E49="","",VLOOKUP(E49,SKU!$A$1:$D$150,4,0))</f>
        <v/>
      </c>
      <c r="G49" s="23" t="str">
        <f aca="false">IF(H49="", IF(J49="","",#REF!+(INDIRECT("N" &amp; ROW() - 1) - N49)),IF(J49="", "", INDIRECT("N" &amp; ROW() - 1) - N49))</f>
        <v/>
      </c>
      <c r="H49" s="24" t="str">
        <f aca="true">IF(J49 = "-", INDIRECT("D" &amp; ROW() - 1) * 1890,"")</f>
        <v/>
      </c>
      <c r="I49" s="24" t="str">
        <f aca="true">IF(J49 = "-", INDIRECT("C" &amp; ROW() - 1) ,"")</f>
        <v/>
      </c>
      <c r="K49" s="0" t="n">
        <f aca="true">IF(J49 = "-", -INDIRECT("C" &amp; ROW() - 1)*R49,F49)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R49" s="25" t="str">
        <f aca="true">IF(Q49 = "", "", Q49 / INDIRECT("D" &amp; ROW() - 1) )</f>
        <v/>
      </c>
    </row>
    <row r="50" customFormat="false" ht="13.8" hidden="false" customHeight="false" outlineLevel="0" collapsed="false">
      <c r="B50" s="22" t="str">
        <f aca="false">IF(E50="","",VLOOKUP(E50,SKU!$A$1:$B$150,2,0))</f>
        <v/>
      </c>
      <c r="C50" s="22" t="str">
        <f aca="false">IF(E50="","",VLOOKUP(E50,SKU!$A$1:$C$150,3,0))</f>
        <v/>
      </c>
      <c r="D50" s="22" t="str">
        <f aca="false">IF(E50="","",VLOOKUP(E50,SKU!$A$1:$D$150,4,0))</f>
        <v/>
      </c>
      <c r="G50" s="23" t="str">
        <f aca="false">IF(H50="", IF(J50="","",#REF!+(INDIRECT("N" &amp; ROW() - 1) - N50)),IF(J50="", "", INDIRECT("N" &amp; ROW() - 1) - N50))</f>
        <v/>
      </c>
      <c r="H50" s="24" t="str">
        <f aca="true">IF(J50 = "-", INDIRECT("D" &amp; ROW() - 1) * 1890,"")</f>
        <v/>
      </c>
      <c r="I50" s="24" t="str">
        <f aca="true">IF(J50 = "-", INDIRECT("C" &amp; ROW() - 1) ,"")</f>
        <v/>
      </c>
      <c r="K50" s="0" t="n">
        <f aca="true">IF(J50 = "-", -INDIRECT("C" &amp; ROW() - 1)*R50,F50)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R50" s="25" t="str">
        <f aca="true">IF(Q50 = "", "", Q50 / INDIRECT("D" &amp; ROW() - 1) )</f>
        <v/>
      </c>
    </row>
    <row r="51" customFormat="false" ht="13.8" hidden="false" customHeight="false" outlineLevel="0" collapsed="false">
      <c r="B51" s="22" t="str">
        <f aca="false">IF(E51="","",VLOOKUP(E51,SKU!$A$1:$B$150,2,0))</f>
        <v/>
      </c>
      <c r="C51" s="22" t="str">
        <f aca="false">IF(E51="","",VLOOKUP(E51,SKU!$A$1:$C$150,3,0))</f>
        <v/>
      </c>
      <c r="D51" s="22" t="str">
        <f aca="false">IF(E51="","",VLOOKUP(E51,SKU!$A$1:$D$150,4,0))</f>
        <v/>
      </c>
      <c r="G51" s="23" t="str">
        <f aca="false">IF(H51="", IF(J51="","",#REF!+(INDIRECT("N" &amp; ROW() - 1) - N51)),IF(J51="", "", INDIRECT("N" &amp; ROW() - 1) - N51))</f>
        <v/>
      </c>
      <c r="H51" s="24" t="str">
        <f aca="true">IF(J51 = "-", INDIRECT("D" &amp; ROW() - 1) * 1890,"")</f>
        <v/>
      </c>
      <c r="I51" s="24" t="str">
        <f aca="true">IF(J51 = "-", INDIRECT("C" &amp; ROW() - 1) ,"")</f>
        <v/>
      </c>
      <c r="K51" s="0" t="n">
        <f aca="true">IF(J51 = "-", -INDIRECT("C" &amp; ROW() - 1)*R51,F51)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R51" s="25" t="str">
        <f aca="true">IF(Q51 = "", "", Q51 / INDIRECT("D" &amp; ROW() - 1) )</f>
        <v/>
      </c>
    </row>
    <row r="52" customFormat="false" ht="13.8" hidden="false" customHeight="false" outlineLevel="0" collapsed="false">
      <c r="B52" s="22" t="str">
        <f aca="false">IF(E52="","",VLOOKUP(E52,SKU!$A$1:$B$150,2,0))</f>
        <v/>
      </c>
      <c r="C52" s="22" t="str">
        <f aca="false">IF(E52="","",VLOOKUP(E52,SKU!$A$1:$C$150,3,0))</f>
        <v/>
      </c>
      <c r="D52" s="22" t="str">
        <f aca="false">IF(E52="","",VLOOKUP(E52,SKU!$A$1:$D$150,4,0))</f>
        <v/>
      </c>
      <c r="G52" s="23" t="str">
        <f aca="false">IF(H52="", IF(J52="","",#REF!+(INDIRECT("N" &amp; ROW() - 1) - N52)),IF(J52="", "", INDIRECT("N" &amp; ROW() - 1) - N52))</f>
        <v/>
      </c>
      <c r="H52" s="24" t="str">
        <f aca="true">IF(J52 = "-", INDIRECT("D" &amp; ROW() - 1) * 1890,"")</f>
        <v/>
      </c>
      <c r="I52" s="24" t="str">
        <f aca="true">IF(J52 = "-", INDIRECT("C" &amp; ROW() - 1) ,"")</f>
        <v/>
      </c>
      <c r="K52" s="0" t="n">
        <f aca="true">IF(J52 = "-", -INDIRECT("C" &amp; ROW() - 1)*R52,F52)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R52" s="25" t="str">
        <f aca="true">IF(Q52 = "", "", Q52 / INDIRECT("D" &amp; ROW() - 1) )</f>
        <v/>
      </c>
    </row>
    <row r="53" customFormat="false" ht="13.8" hidden="false" customHeight="false" outlineLevel="0" collapsed="false">
      <c r="B53" s="22" t="str">
        <f aca="false">IF(E53="","",VLOOKUP(E53,SKU!$A$1:$B$150,2,0))</f>
        <v/>
      </c>
      <c r="C53" s="22" t="str">
        <f aca="false">IF(E53="","",VLOOKUP(E53,SKU!$A$1:$C$150,3,0))</f>
        <v/>
      </c>
      <c r="D53" s="22" t="str">
        <f aca="false">IF(E53="","",VLOOKUP(E53,SKU!$A$1:$D$150,4,0))</f>
        <v/>
      </c>
      <c r="G53" s="23" t="str">
        <f aca="false">IF(H53="", IF(J53="","",#REF!+(INDIRECT("N" &amp; ROW() - 1) - N53)),IF(J53="", "", INDIRECT("N" &amp; ROW() - 1) - N53))</f>
        <v/>
      </c>
      <c r="H53" s="24" t="str">
        <f aca="true">IF(J53 = "-", INDIRECT("D" &amp; ROW() - 1) * 1890,"")</f>
        <v/>
      </c>
      <c r="I53" s="24" t="str">
        <f aca="true">IF(J53 = "-", INDIRECT("C" &amp; ROW() - 1) ,"")</f>
        <v/>
      </c>
      <c r="K53" s="0" t="n">
        <f aca="true">IF(J53 = "-", -INDIRECT("C" &amp; ROW() - 1)*R53,F53)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R53" s="25" t="str">
        <f aca="true">IF(Q53 = "", "", Q53 / INDIRECT("D" &amp; ROW() - 1) )</f>
        <v/>
      </c>
    </row>
    <row r="54" customFormat="false" ht="13.8" hidden="false" customHeight="false" outlineLevel="0" collapsed="false">
      <c r="B54" s="22" t="str">
        <f aca="false">IF(E54="","",VLOOKUP(E54,SKU!$A$1:$B$150,2,0))</f>
        <v/>
      </c>
      <c r="C54" s="22" t="str">
        <f aca="false">IF(E54="","",VLOOKUP(E54,SKU!$A$1:$C$150,3,0))</f>
        <v/>
      </c>
      <c r="D54" s="22" t="str">
        <f aca="false">IF(E54="","",VLOOKUP(E54,SKU!$A$1:$D$150,4,0))</f>
        <v/>
      </c>
      <c r="G54" s="23" t="str">
        <f aca="false">IF(H54="", IF(J54="","",#REF!+(INDIRECT("N" &amp; ROW() - 1) - N54)),IF(J54="", "", INDIRECT("N" &amp; ROW() - 1) - N54))</f>
        <v/>
      </c>
      <c r="H54" s="24" t="str">
        <f aca="true">IF(J54 = "-", INDIRECT("D" &amp; ROW() - 1) * 1890,"")</f>
        <v/>
      </c>
      <c r="I54" s="24" t="str">
        <f aca="true">IF(J54 = "-", INDIRECT("C" &amp; ROW() - 1) ,"")</f>
        <v/>
      </c>
      <c r="K54" s="0" t="n">
        <f aca="true">IF(J54 = "-", -INDIRECT("C" &amp; ROW() - 1)*R54,F54)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R54" s="25" t="str">
        <f aca="true">IF(Q54 = "", "", Q54 / INDIRECT("D" &amp; ROW() - 1) )</f>
        <v/>
      </c>
    </row>
    <row r="55" customFormat="false" ht="13.8" hidden="false" customHeight="false" outlineLevel="0" collapsed="false">
      <c r="B55" s="22" t="str">
        <f aca="false">IF(E55="","",VLOOKUP(E55,SKU!$A$1:$B$150,2,0))</f>
        <v/>
      </c>
      <c r="C55" s="22" t="str">
        <f aca="false">IF(E55="","",VLOOKUP(E55,SKU!$A$1:$C$150,3,0))</f>
        <v/>
      </c>
      <c r="D55" s="22" t="str">
        <f aca="false">IF(E55="","",VLOOKUP(E55,SKU!$A$1:$D$150,4,0))</f>
        <v/>
      </c>
      <c r="G55" s="23" t="str">
        <f aca="false">IF(H55="", IF(J55="","",#REF!+(INDIRECT("N" &amp; ROW() - 1) - N55)),IF(J55="", "", INDIRECT("N" &amp; ROW() - 1) - N55))</f>
        <v/>
      </c>
      <c r="H55" s="24" t="str">
        <f aca="true">IF(J55 = "-", INDIRECT("D" &amp; ROW() - 1) * 1890,"")</f>
        <v/>
      </c>
      <c r="I55" s="24" t="str">
        <f aca="true">IF(J55 = "-", INDIRECT("C" &amp; ROW() - 1) ,"")</f>
        <v/>
      </c>
      <c r="K55" s="0" t="n">
        <f aca="true">IF(J55 = "-", -INDIRECT("C" &amp; ROW() - 1)*R55,F55)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R55" s="25" t="str">
        <f aca="true">IF(Q55 = "", "", Q55 / INDIRECT("D" &amp; ROW() - 1) )</f>
        <v/>
      </c>
    </row>
    <row r="56" customFormat="false" ht="13.8" hidden="false" customHeight="false" outlineLevel="0" collapsed="false">
      <c r="B56" s="22" t="str">
        <f aca="false">IF(E56="","",VLOOKUP(E56,SKU!$A$1:$B$150,2,0))</f>
        <v/>
      </c>
      <c r="C56" s="22" t="str">
        <f aca="false">IF(E56="","",VLOOKUP(E56,SKU!$A$1:$C$150,3,0))</f>
        <v/>
      </c>
      <c r="D56" s="22" t="str">
        <f aca="false">IF(E56="","",VLOOKUP(E56,SKU!$A$1:$D$150,4,0))</f>
        <v/>
      </c>
      <c r="G56" s="23" t="str">
        <f aca="false">IF(H56="", IF(J56="","",#REF!+(INDIRECT("N" &amp; ROW() - 1) - N56)),IF(J56="", "", INDIRECT("N" &amp; ROW() - 1) - N56))</f>
        <v/>
      </c>
      <c r="H56" s="24" t="str">
        <f aca="true">IF(J56 = "-", INDIRECT("D" &amp; ROW() - 1) * 1890,"")</f>
        <v/>
      </c>
      <c r="I56" s="24" t="str">
        <f aca="true">IF(J56 = "-", INDIRECT("C" &amp; ROW() - 1) ,"")</f>
        <v/>
      </c>
      <c r="K56" s="0" t="n">
        <f aca="true">IF(J56 = "-", -INDIRECT("C" &amp; ROW() - 1)*R56,F56)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R56" s="25" t="str">
        <f aca="true">IF(Q56 = "", "", Q56 / INDIRECT("D" &amp; ROW() - 1) )</f>
        <v/>
      </c>
    </row>
    <row r="57" customFormat="false" ht="13.8" hidden="false" customHeight="false" outlineLevel="0" collapsed="false">
      <c r="B57" s="22" t="str">
        <f aca="false">IF(E57="","",VLOOKUP(E57,SKU!$A$1:$B$150,2,0))</f>
        <v/>
      </c>
      <c r="C57" s="22" t="str">
        <f aca="false">IF(E57="","",VLOOKUP(E57,SKU!$A$1:$C$150,3,0))</f>
        <v/>
      </c>
      <c r="D57" s="22" t="str">
        <f aca="false">IF(E57="","",VLOOKUP(E57,SKU!$A$1:$D$150,4,0))</f>
        <v/>
      </c>
      <c r="G57" s="23" t="str">
        <f aca="false">IF(H57="", IF(J57="","",#REF!+(INDIRECT("N" &amp; ROW() - 1) - N57)),IF(J57="", "", INDIRECT("N" &amp; ROW() - 1) - N57))</f>
        <v/>
      </c>
      <c r="H57" s="24" t="str">
        <f aca="true">IF(J57 = "-", INDIRECT("D" &amp; ROW() - 1) * 1890,"")</f>
        <v/>
      </c>
      <c r="I57" s="24" t="str">
        <f aca="true">IF(J57 = "-", INDIRECT("C" &amp; ROW() - 1) ,"")</f>
        <v/>
      </c>
      <c r="K57" s="0" t="n">
        <f aca="true">IF(J57 = "-", -INDIRECT("C" &amp; ROW() - 1)*R57,F57)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R57" s="25" t="str">
        <f aca="true">IF(Q57 = "", "", Q57 / INDIRECT("D" &amp; ROW() - 1) )</f>
        <v/>
      </c>
    </row>
    <row r="58" customFormat="false" ht="13.8" hidden="false" customHeight="false" outlineLevel="0" collapsed="false">
      <c r="B58" s="22" t="str">
        <f aca="false">IF(E58="","",VLOOKUP(E58,SKU!$A$1:$B$150,2,0))</f>
        <v/>
      </c>
      <c r="C58" s="22" t="str">
        <f aca="false">IF(E58="","",VLOOKUP(E58,SKU!$A$1:$C$150,3,0))</f>
        <v/>
      </c>
      <c r="D58" s="22" t="str">
        <f aca="false">IF(E58="","",VLOOKUP(E58,SKU!$A$1:$D$150,4,0))</f>
        <v/>
      </c>
      <c r="G58" s="23" t="str">
        <f aca="false">IF(H58="", IF(J58="","",#REF!+(INDIRECT("N" &amp; ROW() - 1) - N58)),IF(J58="", "", INDIRECT("N" &amp; ROW() - 1) - N58))</f>
        <v/>
      </c>
      <c r="H58" s="24" t="str">
        <f aca="true">IF(J58 = "-", INDIRECT("D" &amp; ROW() - 1) * 1890,"")</f>
        <v/>
      </c>
      <c r="I58" s="24" t="str">
        <f aca="true">IF(J58 = "-", INDIRECT("C" &amp; ROW() - 1) ,"")</f>
        <v/>
      </c>
      <c r="K58" s="0" t="n">
        <f aca="true">IF(J58 = "-", -INDIRECT("C" &amp; ROW() - 1)*R58,F58)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R58" s="25" t="str">
        <f aca="true">IF(Q58 = "", "", Q58 / INDIRECT("D" &amp; ROW() - 1) )</f>
        <v/>
      </c>
    </row>
    <row r="59" customFormat="false" ht="13.8" hidden="false" customHeight="false" outlineLevel="0" collapsed="false">
      <c r="B59" s="22" t="str">
        <f aca="false">IF(E59="","",VLOOKUP(E59,SKU!$A$1:$B$150,2,0))</f>
        <v/>
      </c>
      <c r="C59" s="22" t="str">
        <f aca="false">IF(E59="","",VLOOKUP(E59,SKU!$A$1:$C$150,3,0))</f>
        <v/>
      </c>
      <c r="D59" s="22" t="str">
        <f aca="false">IF(E59="","",VLOOKUP(E59,SKU!$A$1:$D$150,4,0))</f>
        <v/>
      </c>
      <c r="G59" s="23" t="str">
        <f aca="false">IF(H59="", IF(J59="","",#REF!+(INDIRECT("N" &amp; ROW() - 1) - N59)),IF(J59="", "", INDIRECT("N" &amp; ROW() - 1) - N59))</f>
        <v/>
      </c>
      <c r="H59" s="24" t="str">
        <f aca="true">IF(J59 = "-", INDIRECT("D" &amp; ROW() - 1) * 1890,"")</f>
        <v/>
      </c>
      <c r="I59" s="24" t="str">
        <f aca="true">IF(J59 = "-", INDIRECT("C" &amp; ROW() - 1) ,"")</f>
        <v/>
      </c>
      <c r="K59" s="0" t="n">
        <f aca="true">IF(J59 = "-", -INDIRECT("C" &amp; ROW() - 1)*R59,F59)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R59" s="25" t="str">
        <f aca="true">IF(Q59 = "", "", Q59 / INDIRECT("D" &amp; ROW() - 1) )</f>
        <v/>
      </c>
    </row>
    <row r="60" customFormat="false" ht="13.8" hidden="false" customHeight="false" outlineLevel="0" collapsed="false">
      <c r="B60" s="22" t="str">
        <f aca="false">IF(E60="","",VLOOKUP(E60,SKU!$A$1:$B$150,2,0))</f>
        <v/>
      </c>
      <c r="C60" s="22" t="str">
        <f aca="false">IF(E60="","",VLOOKUP(E60,SKU!$A$1:$C$150,3,0))</f>
        <v/>
      </c>
      <c r="D60" s="22" t="str">
        <f aca="false">IF(E60="","",VLOOKUP(E60,SKU!$A$1:$D$150,4,0))</f>
        <v/>
      </c>
      <c r="G60" s="23" t="str">
        <f aca="false">IF(H60="", IF(J60="","",#REF!+(INDIRECT("N" &amp; ROW() - 1) - N60)),IF(J60="", "", INDIRECT("N" &amp; ROW() - 1) - N60))</f>
        <v/>
      </c>
      <c r="H60" s="24" t="str">
        <f aca="true">IF(J60 = "-", INDIRECT("D" &amp; ROW() - 1) * 1890,"")</f>
        <v/>
      </c>
      <c r="I60" s="24" t="str">
        <f aca="true">IF(J60 = "-", INDIRECT("C" &amp; ROW() - 1) ,"")</f>
        <v/>
      </c>
      <c r="K60" s="0" t="n">
        <f aca="true">IF(J60 = "-", -INDIRECT("C" &amp; ROW() - 1)*R60,F60)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R60" s="25" t="str">
        <f aca="true">IF(Q60 = "", "", Q60 / INDIRECT("D" &amp; ROW() - 1) )</f>
        <v/>
      </c>
    </row>
    <row r="61" customFormat="false" ht="13.8" hidden="false" customHeight="false" outlineLevel="0" collapsed="false">
      <c r="B61" s="22" t="str">
        <f aca="false">IF(E61="","",VLOOKUP(E61,SKU!$A$1:$B$150,2,0))</f>
        <v/>
      </c>
      <c r="C61" s="22" t="str">
        <f aca="false">IF(E61="","",VLOOKUP(E61,SKU!$A$1:$C$150,3,0))</f>
        <v/>
      </c>
      <c r="D61" s="22" t="str">
        <f aca="false">IF(E61="","",VLOOKUP(E61,SKU!$A$1:$D$150,4,0))</f>
        <v/>
      </c>
      <c r="G61" s="23" t="str">
        <f aca="false">IF(H61="", IF(J61="","",#REF!+(INDIRECT("N" &amp; ROW() - 1) - N61)),IF(J61="", "", INDIRECT("N" &amp; ROW() - 1) - N61))</f>
        <v/>
      </c>
      <c r="H61" s="24" t="str">
        <f aca="true">IF(J61 = "-", INDIRECT("D" &amp; ROW() - 1) * 1890,"")</f>
        <v/>
      </c>
      <c r="I61" s="24" t="str">
        <f aca="true">IF(J61 = "-", INDIRECT("C" &amp; ROW() - 1) ,"")</f>
        <v/>
      </c>
      <c r="K61" s="0" t="n">
        <f aca="true">IF(J61 = "-", -INDIRECT("C" &amp; ROW() - 1)*R61,F61)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R61" s="25" t="str">
        <f aca="true">IF(Q61 = "", "", Q61 / INDIRECT("D" &amp; ROW() - 1) )</f>
        <v/>
      </c>
    </row>
    <row r="62" customFormat="false" ht="13.8" hidden="false" customHeight="false" outlineLevel="0" collapsed="false">
      <c r="B62" s="22" t="str">
        <f aca="false">IF(E62="","",VLOOKUP(E62,SKU!$A$1:$B$150,2,0))</f>
        <v/>
      </c>
      <c r="C62" s="22" t="str">
        <f aca="false">IF(E62="","",VLOOKUP(E62,SKU!$A$1:$C$150,3,0))</f>
        <v/>
      </c>
      <c r="D62" s="22" t="str">
        <f aca="false">IF(E62="","",VLOOKUP(E62,SKU!$A$1:$D$150,4,0))</f>
        <v/>
      </c>
      <c r="G62" s="23" t="str">
        <f aca="false">IF(H62="", IF(J62="","",#REF!+(INDIRECT("N" &amp; ROW() - 1) - N62)),IF(J62="", "", INDIRECT("N" &amp; ROW() - 1) - N62))</f>
        <v/>
      </c>
      <c r="H62" s="24" t="str">
        <f aca="true">IF(J62 = "-", INDIRECT("D" &amp; ROW() - 1) * 1890,"")</f>
        <v/>
      </c>
      <c r="I62" s="24" t="str">
        <f aca="true">IF(J62 = "-", INDIRECT("C" &amp; ROW() - 1) ,"")</f>
        <v/>
      </c>
      <c r="K62" s="0" t="n">
        <f aca="true">IF(J62 = "-", -INDIRECT("C" &amp; ROW() - 1)*R62,F62)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R62" s="25" t="str">
        <f aca="true">IF(Q62 = "", "", Q62 / INDIRECT("D" &amp; ROW() - 1) )</f>
        <v/>
      </c>
    </row>
    <row r="63" customFormat="false" ht="13.8" hidden="false" customHeight="false" outlineLevel="0" collapsed="false">
      <c r="B63" s="22" t="str">
        <f aca="false">IF(E63="","",VLOOKUP(E63,SKU!$A$1:$B$150,2,0))</f>
        <v/>
      </c>
      <c r="C63" s="22" t="str">
        <f aca="false">IF(E63="","",VLOOKUP(E63,SKU!$A$1:$C$150,3,0))</f>
        <v/>
      </c>
      <c r="D63" s="22" t="str">
        <f aca="false">IF(E63="","",VLOOKUP(E63,SKU!$A$1:$D$150,4,0))</f>
        <v/>
      </c>
      <c r="G63" s="23" t="str">
        <f aca="false">IF(H63="", IF(J63="","",#REF!+(INDIRECT("N" &amp; ROW() - 1) - N63)),IF(J63="", "", INDIRECT("N" &amp; ROW() - 1) - N63))</f>
        <v/>
      </c>
      <c r="H63" s="24" t="str">
        <f aca="true">IF(J63 = "-", INDIRECT("D" &amp; ROW() - 1) * 1890,"")</f>
        <v/>
      </c>
      <c r="I63" s="24" t="str">
        <f aca="true">IF(J63 = "-", INDIRECT("C" &amp; ROW() - 1) ,"")</f>
        <v/>
      </c>
      <c r="K63" s="0" t="n">
        <f aca="true">IF(J63 = "-", -INDIRECT("C" &amp; ROW() - 1)*R63,F63)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R63" s="25" t="str">
        <f aca="true">IF(Q63 = "", "", Q63 / INDIRECT("D" &amp; ROW() - 1) )</f>
        <v/>
      </c>
    </row>
    <row r="64" customFormat="false" ht="13.8" hidden="false" customHeight="false" outlineLevel="0" collapsed="false">
      <c r="B64" s="22" t="str">
        <f aca="false">IF(E64="","",VLOOKUP(E64,SKU!$A$1:$B$150,2,0))</f>
        <v/>
      </c>
      <c r="C64" s="22" t="str">
        <f aca="false">IF(E64="","",VLOOKUP(E64,SKU!$A$1:$C$150,3,0))</f>
        <v/>
      </c>
      <c r="D64" s="22" t="str">
        <f aca="false">IF(E64="","",VLOOKUP(E64,SKU!$A$1:$D$150,4,0))</f>
        <v/>
      </c>
      <c r="G64" s="23" t="str">
        <f aca="false">IF(H64="", IF(J64="","",#REF!+(INDIRECT("N" &amp; ROW() - 1) - N64)),IF(J64="", "", INDIRECT("N" &amp; ROW() - 1) - N64))</f>
        <v/>
      </c>
      <c r="H64" s="24" t="str">
        <f aca="true">IF(J64 = "-", INDIRECT("D" &amp; ROW() - 1) * 1890,"")</f>
        <v/>
      </c>
      <c r="I64" s="24" t="str">
        <f aca="true">IF(J64 = "-", INDIRECT("C" &amp; ROW() - 1) ,"")</f>
        <v/>
      </c>
      <c r="K64" s="0" t="n">
        <f aca="true">IF(J64 = "-", -INDIRECT("C" &amp; ROW() - 1)*R64,F64)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R64" s="25" t="str">
        <f aca="true">IF(Q64 = "", "", Q64 / INDIRECT("D" &amp; ROW() - 1) )</f>
        <v/>
      </c>
    </row>
    <row r="65" customFormat="false" ht="13.8" hidden="false" customHeight="false" outlineLevel="0" collapsed="false">
      <c r="B65" s="22" t="str">
        <f aca="false">IF(E65="","",VLOOKUP(E65,SKU!$A$1:$B$150,2,0))</f>
        <v/>
      </c>
      <c r="C65" s="22" t="str">
        <f aca="false">IF(E65="","",VLOOKUP(E65,SKU!$A$1:$C$150,3,0))</f>
        <v/>
      </c>
      <c r="D65" s="22" t="str">
        <f aca="false">IF(E65="","",VLOOKUP(E65,SKU!$A$1:$D$150,4,0))</f>
        <v/>
      </c>
      <c r="G65" s="23" t="str">
        <f aca="false">IF(H65="", IF(J65="","",#REF!+(INDIRECT("N" &amp; ROW() - 1) - N65)),IF(J65="", "", INDIRECT("N" &amp; ROW() - 1) - N65))</f>
        <v/>
      </c>
      <c r="H65" s="24" t="str">
        <f aca="true">IF(J65 = "-", INDIRECT("D" &amp; ROW() - 1) * 1890,"")</f>
        <v/>
      </c>
      <c r="I65" s="24" t="str">
        <f aca="true">IF(J65 = "-", INDIRECT("C" &amp; ROW() - 1) ,"")</f>
        <v/>
      </c>
      <c r="K65" s="0" t="n">
        <f aca="true">IF(J65 = "-", -INDIRECT("C" &amp; ROW() - 1)*R65,F65)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R65" s="25" t="str">
        <f aca="true">IF(Q65 = "", "", Q65 / INDIRECT("D" &amp; ROW() - 1) )</f>
        <v/>
      </c>
    </row>
    <row r="66" customFormat="false" ht="13.8" hidden="false" customHeight="false" outlineLevel="0" collapsed="false">
      <c r="B66" s="22" t="str">
        <f aca="false">IF(E66="","",VLOOKUP(E66,SKU!$A$1:$B$150,2,0))</f>
        <v/>
      </c>
      <c r="C66" s="22" t="str">
        <f aca="false">IF(E66="","",VLOOKUP(E66,SKU!$A$1:$C$150,3,0))</f>
        <v/>
      </c>
      <c r="D66" s="22" t="str">
        <f aca="false">IF(E66="","",VLOOKUP(E66,SKU!$A$1:$D$150,4,0))</f>
        <v/>
      </c>
      <c r="G66" s="23" t="str">
        <f aca="false">IF(H66="", IF(J66="","",#REF!+(INDIRECT("N" &amp; ROW() - 1) - N66)),IF(J66="", "", INDIRECT("N" &amp; ROW() - 1) - N66))</f>
        <v/>
      </c>
      <c r="H66" s="24" t="str">
        <f aca="true">IF(J66 = "-", INDIRECT("D" &amp; ROW() - 1) * 1890,"")</f>
        <v/>
      </c>
      <c r="I66" s="24" t="str">
        <f aca="true">IF(J66 = "-", INDIRECT("C" &amp; ROW() - 1) ,"")</f>
        <v/>
      </c>
      <c r="K66" s="0" t="n">
        <f aca="true">IF(J66 = "-", -INDIRECT("C" &amp; ROW() - 1)*R66,F66)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R66" s="25" t="str">
        <f aca="true">IF(Q66 = "", "", Q66 / INDIRECT("D" &amp; ROW() - 1) )</f>
        <v/>
      </c>
    </row>
    <row r="67" customFormat="false" ht="13.8" hidden="false" customHeight="false" outlineLevel="0" collapsed="false">
      <c r="B67" s="22" t="str">
        <f aca="false">IF(E67="","",VLOOKUP(E67,SKU!$A$1:$B$150,2,0))</f>
        <v/>
      </c>
      <c r="C67" s="22" t="str">
        <f aca="false">IF(E67="","",VLOOKUP(E67,SKU!$A$1:$C$150,3,0))</f>
        <v/>
      </c>
      <c r="D67" s="22" t="str">
        <f aca="false">IF(E67="","",VLOOKUP(E67,SKU!$A$1:$D$150,4,0))</f>
        <v/>
      </c>
      <c r="G67" s="23" t="str">
        <f aca="false">IF(H67="", IF(J67="","",#REF!+(INDIRECT("N" &amp; ROW() - 1) - N67)),IF(J67="", "", INDIRECT("N" &amp; ROW() - 1) - N67))</f>
        <v/>
      </c>
      <c r="H67" s="24" t="str">
        <f aca="true">IF(J67 = "-", INDIRECT("D" &amp; ROW() - 1) * 1890,"")</f>
        <v/>
      </c>
      <c r="I67" s="24" t="str">
        <f aca="true">IF(J67 = "-", INDIRECT("C" &amp; ROW() - 1) ,"")</f>
        <v/>
      </c>
      <c r="K67" s="0" t="n">
        <f aca="true">IF(J67 = "-", -INDIRECT("C" &amp; ROW() - 1)*R67,F67)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R67" s="25" t="str">
        <f aca="true">IF(Q67 = "", "", Q67 / INDIRECT("D" &amp; ROW() - 1) )</f>
        <v/>
      </c>
    </row>
    <row r="68" customFormat="false" ht="13.8" hidden="false" customHeight="false" outlineLevel="0" collapsed="false">
      <c r="B68" s="22" t="str">
        <f aca="false">IF(E68="","",VLOOKUP(E68,SKU!$A$1:$B$150,2,0))</f>
        <v/>
      </c>
      <c r="C68" s="22" t="str">
        <f aca="false">IF(E68="","",VLOOKUP(E68,SKU!$A$1:$C$150,3,0))</f>
        <v/>
      </c>
      <c r="D68" s="22" t="str">
        <f aca="false">IF(E68="","",VLOOKUP(E68,SKU!$A$1:$D$150,4,0))</f>
        <v/>
      </c>
      <c r="G68" s="23" t="str">
        <f aca="false">IF(H68="", IF(J68="","",#REF!+(INDIRECT("N" &amp; ROW() - 1) - N68)),IF(J68="", "", INDIRECT("N" &amp; ROW() - 1) - N68))</f>
        <v/>
      </c>
      <c r="H68" s="24" t="str">
        <f aca="true">IF(J68 = "-", INDIRECT("D" &amp; ROW() - 1) * 1890,"")</f>
        <v/>
      </c>
      <c r="I68" s="24" t="str">
        <f aca="true">IF(J68 = "-", INDIRECT("C" &amp; ROW() - 1) ,"")</f>
        <v/>
      </c>
      <c r="K68" s="0" t="n">
        <f aca="true">IF(J68 = "-", -INDIRECT("C" &amp; ROW() - 1)*R68,F68)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R68" s="25" t="str">
        <f aca="true">IF(Q68 = "", "", Q68 / INDIRECT("D" &amp; ROW() - 1) )</f>
        <v/>
      </c>
    </row>
    <row r="69" customFormat="false" ht="13.8" hidden="false" customHeight="false" outlineLevel="0" collapsed="false">
      <c r="B69" s="22" t="str">
        <f aca="false">IF(E69="","",VLOOKUP(E69,SKU!$A$1:$B$150,2,0))</f>
        <v/>
      </c>
      <c r="C69" s="22" t="str">
        <f aca="false">IF(E69="","",VLOOKUP(E69,SKU!$A$1:$C$150,3,0))</f>
        <v/>
      </c>
      <c r="D69" s="22" t="str">
        <f aca="false">IF(E69="","",VLOOKUP(E69,SKU!$A$1:$D$150,4,0))</f>
        <v/>
      </c>
      <c r="G69" s="23" t="str">
        <f aca="false">IF(H69="", IF(J69="","",#REF!+(INDIRECT("N" &amp; ROW() - 1) - N69)),IF(J69="", "", INDIRECT("N" &amp; ROW() - 1) - N69))</f>
        <v/>
      </c>
      <c r="H69" s="24" t="str">
        <f aca="true">IF(J69 = "-", INDIRECT("D" &amp; ROW() - 1) * 1890,"")</f>
        <v/>
      </c>
      <c r="I69" s="24" t="str">
        <f aca="true">IF(J69 = "-", INDIRECT("C" &amp; ROW() - 1) ,"")</f>
        <v/>
      </c>
      <c r="K69" s="0" t="n">
        <f aca="true">IF(J69 = "-", -INDIRECT("C" &amp; ROW() - 1)*R69,F69)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R69" s="25" t="str">
        <f aca="true">IF(Q69 = "", "", Q69 / INDIRECT("D" &amp; ROW() - 1) )</f>
        <v/>
      </c>
    </row>
    <row r="70" customFormat="false" ht="13.8" hidden="false" customHeight="false" outlineLevel="0" collapsed="false">
      <c r="B70" s="22" t="str">
        <f aca="false">IF(E70="","",VLOOKUP(E70,SKU!$A$1:$B$150,2,0))</f>
        <v/>
      </c>
      <c r="C70" s="22" t="str">
        <f aca="false">IF(E70="","",VLOOKUP(E70,SKU!$A$1:$C$150,3,0))</f>
        <v/>
      </c>
      <c r="D70" s="22" t="str">
        <f aca="false">IF(E70="","",VLOOKUP(E70,SKU!$A$1:$D$150,4,0))</f>
        <v/>
      </c>
      <c r="G70" s="23" t="str">
        <f aca="false">IF(H70="", IF(J70="","",#REF!+(INDIRECT("N" &amp; ROW() - 1) - N70)),IF(J70="", "", INDIRECT("N" &amp; ROW() - 1) - N70))</f>
        <v/>
      </c>
      <c r="H70" s="24" t="str">
        <f aca="true">IF(J70 = "-", INDIRECT("D" &amp; ROW() - 1) * 1890,"")</f>
        <v/>
      </c>
      <c r="I70" s="24" t="str">
        <f aca="true">IF(J70 = "-", INDIRECT("C" &amp; ROW() - 1) ,"")</f>
        <v/>
      </c>
      <c r="K70" s="0" t="n">
        <f aca="true">IF(J70 = "-", -INDIRECT("C" &amp; ROW() - 1)*R70,F70)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R70" s="25" t="str">
        <f aca="true">IF(Q70 = "", "", Q70 / INDIRECT("D" &amp; ROW() - 1) )</f>
        <v/>
      </c>
    </row>
    <row r="71" customFormat="false" ht="13.8" hidden="false" customHeight="false" outlineLevel="0" collapsed="false">
      <c r="B71" s="22" t="str">
        <f aca="false">IF(E71="","",VLOOKUP(E71,SKU!$A$1:$B$150,2,0))</f>
        <v/>
      </c>
      <c r="C71" s="22" t="str">
        <f aca="false">IF(E71="","",VLOOKUP(E71,SKU!$A$1:$C$150,3,0))</f>
        <v/>
      </c>
      <c r="D71" s="22" t="str">
        <f aca="false">IF(E71="","",VLOOKUP(E71,SKU!$A$1:$D$150,4,0))</f>
        <v/>
      </c>
      <c r="G71" s="23" t="str">
        <f aca="false">IF(H71="", IF(J71="","",#REF!+(INDIRECT("N" &amp; ROW() - 1) - N71)),IF(J71="", "", INDIRECT("N" &amp; ROW() - 1) - N71))</f>
        <v/>
      </c>
      <c r="H71" s="24" t="str">
        <f aca="true">IF(J71 = "-", INDIRECT("D" &amp; ROW() - 1) * 1890,"")</f>
        <v/>
      </c>
      <c r="I71" s="24" t="str">
        <f aca="true">IF(J71 = "-", INDIRECT("C" &amp; ROW() - 1) ,"")</f>
        <v/>
      </c>
      <c r="K71" s="0" t="n">
        <f aca="true">IF(J71 = "-", -INDIRECT("C" &amp; ROW() - 1)*R71,F71)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R71" s="25" t="str">
        <f aca="true">IF(Q71 = "", "", Q71 / INDIRECT("D" &amp; ROW() - 1) )</f>
        <v/>
      </c>
    </row>
    <row r="72" customFormat="false" ht="13.8" hidden="false" customHeight="false" outlineLevel="0" collapsed="false">
      <c r="B72" s="22" t="str">
        <f aca="false">IF(E72="","",VLOOKUP(E72,SKU!$A$1:$B$150,2,0))</f>
        <v/>
      </c>
      <c r="C72" s="22" t="str">
        <f aca="false">IF(E72="","",VLOOKUP(E72,SKU!$A$1:$C$150,3,0))</f>
        <v/>
      </c>
      <c r="D72" s="22" t="str">
        <f aca="false">IF(E72="","",VLOOKUP(E72,SKU!$A$1:$D$150,4,0))</f>
        <v/>
      </c>
      <c r="G72" s="23" t="str">
        <f aca="false">IF(H72="", IF(J72="","",#REF!+(INDIRECT("N" &amp; ROW() - 1) - N72)),IF(J72="", "", INDIRECT("N" &amp; ROW() - 1) - N72))</f>
        <v/>
      </c>
      <c r="H72" s="24" t="str">
        <f aca="true">IF(J72 = "-", INDIRECT("D" &amp; ROW() - 1) * 1890,"")</f>
        <v/>
      </c>
      <c r="I72" s="24" t="str">
        <f aca="true">IF(J72 = "-", INDIRECT("C" &amp; ROW() - 1) ,"")</f>
        <v/>
      </c>
      <c r="K72" s="0" t="n">
        <f aca="true">IF(J72 = "-", -INDIRECT("C" &amp; ROW() - 1)*R72,F72)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R72" s="25" t="str">
        <f aca="true">IF(Q72 = "", "", Q72 / INDIRECT("D" &amp; ROW() - 1) )</f>
        <v/>
      </c>
    </row>
    <row r="73" customFormat="false" ht="13.8" hidden="false" customHeight="false" outlineLevel="0" collapsed="false">
      <c r="B73" s="22" t="str">
        <f aca="false">IF(E73="","",VLOOKUP(E73,SKU!$A$1:$B$150,2,0))</f>
        <v/>
      </c>
      <c r="C73" s="22" t="str">
        <f aca="false">IF(E73="","",VLOOKUP(E73,SKU!$A$1:$C$150,3,0))</f>
        <v/>
      </c>
      <c r="D73" s="22" t="str">
        <f aca="false">IF(E73="","",VLOOKUP(E73,SKU!$A$1:$D$150,4,0))</f>
        <v/>
      </c>
      <c r="G73" s="23" t="str">
        <f aca="false">IF(H73="", IF(J73="","",#REF!+(INDIRECT("N" &amp; ROW() - 1) - N73)),IF(J73="", "", INDIRECT("N" &amp; ROW() - 1) - N73))</f>
        <v/>
      </c>
      <c r="H73" s="24" t="str">
        <f aca="true">IF(J73 = "-", INDIRECT("D" &amp; ROW() - 1) * 1890,"")</f>
        <v/>
      </c>
      <c r="I73" s="24" t="str">
        <f aca="true">IF(J73 = "-", INDIRECT("C" &amp; ROW() - 1) ,"")</f>
        <v/>
      </c>
      <c r="K73" s="0" t="n">
        <f aca="true">IF(J73 = "-", -INDIRECT("C" &amp; ROW() - 1)*R73,F73)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R73" s="25" t="str">
        <f aca="true">IF(Q73 = "", "", Q73 / INDIRECT("D" &amp; ROW() - 1) )</f>
        <v/>
      </c>
    </row>
    <row r="74" customFormat="false" ht="13.8" hidden="false" customHeight="false" outlineLevel="0" collapsed="false">
      <c r="B74" s="22" t="str">
        <f aca="false">IF(E74="","",VLOOKUP(E74,SKU!$A$1:$B$150,2,0))</f>
        <v/>
      </c>
      <c r="C74" s="22" t="str">
        <f aca="false">IF(E74="","",VLOOKUP(E74,SKU!$A$1:$C$150,3,0))</f>
        <v/>
      </c>
      <c r="D74" s="22" t="str">
        <f aca="false">IF(E74="","",VLOOKUP(E74,SKU!$A$1:$D$150,4,0))</f>
        <v/>
      </c>
      <c r="G74" s="23" t="str">
        <f aca="false">IF(H74="", IF(J74="","",#REF!+(INDIRECT("N" &amp; ROW() - 1) - N74)),IF(J74="", "", INDIRECT("N" &amp; ROW() - 1) - N74))</f>
        <v/>
      </c>
      <c r="H74" s="24" t="str">
        <f aca="true">IF(J74 = "-", INDIRECT("D" &amp; ROW() - 1) * 1890,"")</f>
        <v/>
      </c>
      <c r="I74" s="24" t="str">
        <f aca="true">IF(J74 = "-", INDIRECT("C" &amp; ROW() - 1) ,"")</f>
        <v/>
      </c>
      <c r="K74" s="0" t="n">
        <f aca="true">IF(J74 = "-", -INDIRECT("C" &amp; ROW() - 1)*R74,F74)</f>
        <v>0</v>
      </c>
      <c r="L74" s="0" t="n">
        <f aca="true">IF(J74 = "-", SUM(INDIRECT(ADDRESS(2,COLUMN(K74)) &amp; ":" &amp; ADDRESS(ROW(),COLUMN(K74)))), 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R74" s="25" t="str">
        <f aca="true">IF(Q74 = "", "", Q74 / INDIRECT("D" &amp; ROW() - 1) )</f>
        <v/>
      </c>
    </row>
    <row r="75" customFormat="false" ht="13.8" hidden="false" customHeight="false" outlineLevel="0" collapsed="false">
      <c r="B75" s="22" t="str">
        <f aca="false">IF(E75="","",VLOOKUP(E75,SKU!$A$1:$B$150,2,0))</f>
        <v/>
      </c>
      <c r="C75" s="22" t="str">
        <f aca="false">IF(E75="","",VLOOKUP(E75,SKU!$A$1:$C$150,3,0))</f>
        <v/>
      </c>
      <c r="D75" s="22" t="str">
        <f aca="false">IF(E75="","",VLOOKUP(E75,SKU!$A$1:$D$150,4,0))</f>
        <v/>
      </c>
      <c r="G75" s="23" t="str">
        <f aca="false">IF(H75="", IF(J75="","",#REF!+(INDIRECT("N" &amp; ROW() - 1) - N75)),IF(J75="", "", INDIRECT("N" &amp; ROW() - 1) - N75))</f>
        <v/>
      </c>
      <c r="H75" s="24" t="str">
        <f aca="true">IF(J75 = "-", INDIRECT("D" &amp; ROW() - 1) * 1890,"")</f>
        <v/>
      </c>
      <c r="I75" s="24" t="str">
        <f aca="true">IF(J75 = "-", INDIRECT("C" &amp; ROW() - 1) ,"")</f>
        <v/>
      </c>
      <c r="K75" s="0" t="n">
        <f aca="true">IF(J75 = "-", -INDIRECT("C" &amp; ROW() - 1)*R75,F75)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R75" s="25" t="str">
        <f aca="true">IF(Q75 = "", "", Q75 / INDIRECT("D" &amp; ROW() - 1) )</f>
        <v/>
      </c>
    </row>
    <row r="76" customFormat="false" ht="13.8" hidden="false" customHeight="false" outlineLevel="0" collapsed="false">
      <c r="B76" s="22" t="str">
        <f aca="false">IF(E76="","",VLOOKUP(E76,SKU!$A$1:$B$150,2,0))</f>
        <v/>
      </c>
      <c r="C76" s="22" t="str">
        <f aca="false">IF(E76="","",VLOOKUP(E76,SKU!$A$1:$C$150,3,0))</f>
        <v/>
      </c>
      <c r="D76" s="22" t="str">
        <f aca="false">IF(E76="","",VLOOKUP(E76,SKU!$A$1:$D$150,4,0))</f>
        <v/>
      </c>
      <c r="G76" s="23" t="str">
        <f aca="false">IF(H76="", IF(J76="","",#REF!+(INDIRECT("N" &amp; ROW() - 1) - N76)),IF(J76="", "", INDIRECT("N" &amp; ROW() - 1) - N76))</f>
        <v/>
      </c>
      <c r="H76" s="24" t="str">
        <f aca="true">IF(J76 = "-", INDIRECT("D" &amp; ROW() - 1) * 1890,"")</f>
        <v/>
      </c>
      <c r="I76" s="24" t="str">
        <f aca="true">IF(J76 = "-", INDIRECT("C" &amp; ROW() - 1) ,"")</f>
        <v/>
      </c>
      <c r="K76" s="0" t="n">
        <f aca="true">IF(J76 = "-", -INDIRECT("C" &amp; ROW() - 1)*R76,F76)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R76" s="25" t="str">
        <f aca="true">IF(Q76 = "", "", Q76 / INDIRECT("D" &amp; ROW() - 1) )</f>
        <v/>
      </c>
    </row>
    <row r="77" customFormat="false" ht="13.8" hidden="false" customHeight="false" outlineLevel="0" collapsed="false">
      <c r="B77" s="22" t="str">
        <f aca="false">IF(E77="","",VLOOKUP(E77,SKU!$A$1:$B$150,2,0))</f>
        <v/>
      </c>
      <c r="C77" s="22" t="str">
        <f aca="false">IF(E77="","",VLOOKUP(E77,SKU!$A$1:$C$150,3,0))</f>
        <v/>
      </c>
      <c r="D77" s="22" t="str">
        <f aca="false">IF(E77="","",VLOOKUP(E77,SKU!$A$1:$D$150,4,0))</f>
        <v/>
      </c>
      <c r="G77" s="23" t="str">
        <f aca="false">IF(H77="", IF(J77="","",#REF!+(INDIRECT("N" &amp; ROW() - 1) - N77)),IF(J77="", "", INDIRECT("N" &amp; ROW() - 1) - N77))</f>
        <v/>
      </c>
      <c r="H77" s="24" t="str">
        <f aca="true">IF(J77 = "-", INDIRECT("D" &amp; ROW() - 1) * 1890,"")</f>
        <v/>
      </c>
      <c r="I77" s="24" t="str">
        <f aca="true">IF(J77 = "-", INDIRECT("C" &amp; ROW() - 1) ,"")</f>
        <v/>
      </c>
      <c r="K77" s="0" t="n">
        <f aca="true">IF(J77 = "-", -INDIRECT("C" &amp; ROW() - 1)*R77,F77)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R77" s="25" t="str">
        <f aca="true">IF(Q77 = "", "", Q77 / INDIRECT("D" &amp; ROW() - 1) )</f>
        <v/>
      </c>
    </row>
    <row r="78" customFormat="false" ht="13.8" hidden="false" customHeight="false" outlineLevel="0" collapsed="false">
      <c r="B78" s="22" t="str">
        <f aca="false">IF(E78="","",VLOOKUP(E78,SKU!$A$1:$B$150,2,0))</f>
        <v/>
      </c>
      <c r="C78" s="22" t="str">
        <f aca="false">IF(E78="","",VLOOKUP(E78,SKU!$A$1:$C$150,3,0))</f>
        <v/>
      </c>
      <c r="D78" s="22" t="str">
        <f aca="false">IF(E78="","",VLOOKUP(E78,SKU!$A$1:$D$150,4,0))</f>
        <v/>
      </c>
      <c r="G78" s="23" t="str">
        <f aca="false">IF(H78="", IF(J78="","",#REF!+(INDIRECT("N" &amp; ROW() - 1) - N78)),IF(J78="", "", INDIRECT("N" &amp; ROW() - 1) - N78))</f>
        <v/>
      </c>
      <c r="H78" s="24" t="str">
        <f aca="true">IF(J78 = "-", INDIRECT("D" &amp; ROW() - 1) * 1890,"")</f>
        <v/>
      </c>
      <c r="I78" s="24" t="str">
        <f aca="true">IF(J78 = "-", INDIRECT("C" &amp; ROW() - 1) ,"")</f>
        <v/>
      </c>
      <c r="K78" s="0" t="n">
        <f aca="true">IF(J78 = "-", -INDIRECT("C" &amp; ROW() - 1)*R78,F78)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R78" s="25" t="str">
        <f aca="true">IF(Q78 = "", "", Q78 / INDIRECT("D" &amp; ROW() - 1) )</f>
        <v/>
      </c>
    </row>
    <row r="79" customFormat="false" ht="13.8" hidden="false" customHeight="false" outlineLevel="0" collapsed="false">
      <c r="B79" s="22" t="str">
        <f aca="false">IF(E79="","",VLOOKUP(E79,SKU!$A$1:$B$150,2,0))</f>
        <v/>
      </c>
      <c r="C79" s="22" t="str">
        <f aca="false">IF(E79="","",VLOOKUP(E79,SKU!$A$1:$C$150,3,0))</f>
        <v/>
      </c>
      <c r="D79" s="22" t="str">
        <f aca="false">IF(E79="","",VLOOKUP(E79,SKU!$A$1:$D$150,4,0))</f>
        <v/>
      </c>
      <c r="G79" s="23" t="str">
        <f aca="false">IF(H79="", IF(J79="","",#REF!+(INDIRECT("N" &amp; ROW() - 1) - N79)),IF(J79="", "", INDIRECT("N" &amp; ROW() - 1) - N79))</f>
        <v/>
      </c>
      <c r="H79" s="24" t="str">
        <f aca="true">IF(J79 = "-", INDIRECT("D" &amp; ROW() - 1) * 1890,"")</f>
        <v/>
      </c>
      <c r="I79" s="24" t="str">
        <f aca="true">IF(J79 = "-", INDIRECT("C" &amp; ROW() - 1) ,"")</f>
        <v/>
      </c>
      <c r="K79" s="0" t="n">
        <f aca="true">IF(J79 = "-", -INDIRECT("C" &amp; ROW() - 1)*R79,F79)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R79" s="25" t="str">
        <f aca="true">IF(Q79 = "", "", Q79 / INDIRECT("D" &amp; ROW() - 1) )</f>
        <v/>
      </c>
    </row>
    <row r="80" customFormat="false" ht="13.8" hidden="false" customHeight="false" outlineLevel="0" collapsed="false">
      <c r="B80" s="22" t="str">
        <f aca="false">IF(E80="","",VLOOKUP(E80,SKU!$A$1:$B$150,2,0))</f>
        <v/>
      </c>
      <c r="C80" s="22" t="str">
        <f aca="false">IF(E80="","",VLOOKUP(E80,SKU!$A$1:$C$150,3,0))</f>
        <v/>
      </c>
      <c r="D80" s="22" t="str">
        <f aca="false">IF(E80="","",VLOOKUP(E80,SKU!$A$1:$D$150,4,0))</f>
        <v/>
      </c>
      <c r="G80" s="23" t="str">
        <f aca="false">IF(H80="", IF(J80="","",#REF!+(INDIRECT("N" &amp; ROW() - 1) - N80)),IF(J80="", "", INDIRECT("N" &amp; ROW() - 1) - N80))</f>
        <v/>
      </c>
      <c r="H80" s="24" t="str">
        <f aca="true">IF(J80 = "-", INDIRECT("D" &amp; ROW() - 1) * 1890,"")</f>
        <v/>
      </c>
      <c r="I80" s="24" t="str">
        <f aca="true">IF(J80 = "-", INDIRECT("C" &amp; ROW() - 1) ,"")</f>
        <v/>
      </c>
      <c r="K80" s="0" t="n">
        <f aca="true">IF(J80 = "-", -INDIRECT("C" &amp; ROW() - 1)*R80,F80)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R80" s="25" t="str">
        <f aca="true">IF(Q80 = "", "", Q80 / INDIRECT("D" &amp; ROW() - 1) )</f>
        <v/>
      </c>
    </row>
    <row r="81" customFormat="false" ht="13.8" hidden="false" customHeight="false" outlineLevel="0" collapsed="false">
      <c r="B81" s="22" t="str">
        <f aca="false">IF(E81="","",VLOOKUP(E81,SKU!$A$1:$B$150,2,0))</f>
        <v/>
      </c>
      <c r="C81" s="22" t="str">
        <f aca="false">IF(E81="","",VLOOKUP(E81,SKU!$A$1:$C$150,3,0))</f>
        <v/>
      </c>
      <c r="D81" s="22" t="str">
        <f aca="false">IF(E81="","",VLOOKUP(E81,SKU!$A$1:$D$150,4,0))</f>
        <v/>
      </c>
      <c r="G81" s="23" t="str">
        <f aca="false">IF(H81="", IF(J81="","",#REF!+(INDIRECT("N" &amp; ROW() - 1) - N81)),IF(J81="", "", INDIRECT("N" &amp; ROW() - 1) - N81))</f>
        <v/>
      </c>
      <c r="H81" s="24" t="str">
        <f aca="true">IF(J81 = "-", INDIRECT("D" &amp; ROW() - 1) * 1890,"")</f>
        <v/>
      </c>
      <c r="I81" s="24" t="str">
        <f aca="true">IF(J81 = "-", INDIRECT("C" &amp; ROW() - 1) ,"")</f>
        <v/>
      </c>
      <c r="K81" s="0" t="n">
        <f aca="true">IF(J81 = "-", -INDIRECT("C" &amp; ROW() - 1)*R81,F81)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R81" s="25" t="str">
        <f aca="true">IF(Q81 = "", "", Q81 / INDIRECT("D" &amp; ROW() - 1) )</f>
        <v/>
      </c>
    </row>
    <row r="82" customFormat="false" ht="13.8" hidden="false" customHeight="false" outlineLevel="0" collapsed="false">
      <c r="B82" s="22" t="str">
        <f aca="false">IF(E82="","",VLOOKUP(E82,SKU!$A$1:$B$150,2,0))</f>
        <v/>
      </c>
      <c r="C82" s="22" t="str">
        <f aca="false">IF(E82="","",VLOOKUP(E82,SKU!$A$1:$C$150,3,0))</f>
        <v/>
      </c>
      <c r="D82" s="22" t="str">
        <f aca="false">IF(E82="","",VLOOKUP(E82,SKU!$A$1:$D$150,4,0))</f>
        <v/>
      </c>
      <c r="G82" s="23" t="str">
        <f aca="false">IF(H82="", IF(J82="","",#REF!+(INDIRECT("N" &amp; ROW() - 1) - N82)),IF(J82="", "", INDIRECT("N" &amp; ROW() - 1) - N82))</f>
        <v/>
      </c>
      <c r="H82" s="24" t="str">
        <f aca="true">IF(J82 = "-", INDIRECT("D" &amp; ROW() - 1) * 1890,"")</f>
        <v/>
      </c>
      <c r="I82" s="24" t="str">
        <f aca="true">IF(J82 = "-", INDIRECT("C" &amp; ROW() - 1) ,"")</f>
        <v/>
      </c>
      <c r="K82" s="0" t="n">
        <f aca="true">IF(J82 = "-", -INDIRECT("C" &amp; ROW() - 1)*R82,F82)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R82" s="25" t="str">
        <f aca="true">IF(Q82 = "", "", Q82 / INDIRECT("D" &amp; ROW() - 1) )</f>
        <v/>
      </c>
    </row>
    <row r="83" customFormat="false" ht="13.8" hidden="false" customHeight="false" outlineLevel="0" collapsed="false">
      <c r="B83" s="22" t="str">
        <f aca="false">IF(E83="","",VLOOKUP(E83,SKU!$A$1:$B$150,2,0))</f>
        <v/>
      </c>
      <c r="C83" s="22" t="str">
        <f aca="false">IF(E83="","",VLOOKUP(E83,SKU!$A$1:$C$150,3,0))</f>
        <v/>
      </c>
      <c r="D83" s="22" t="str">
        <f aca="false">IF(E83="","",VLOOKUP(E83,SKU!$A$1:$D$150,4,0))</f>
        <v/>
      </c>
      <c r="G83" s="23" t="str">
        <f aca="false">IF(H83="", IF(J83="","",#REF!+(INDIRECT("N" &amp; ROW() - 1) - N83)),IF(J83="", "", INDIRECT("N" &amp; ROW() - 1) - N83))</f>
        <v/>
      </c>
      <c r="H83" s="24" t="str">
        <f aca="true">IF(J83 = "-", INDIRECT("D" &amp; ROW() - 1) * 1890,"")</f>
        <v/>
      </c>
      <c r="I83" s="24" t="str">
        <f aca="true">IF(J83 = "-", INDIRECT("C" &amp; ROW() - 1) ,"")</f>
        <v/>
      </c>
      <c r="K83" s="0" t="n">
        <f aca="true">IF(J83 = "-", -INDIRECT("C" &amp; ROW() - 1)*R83,F83)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R83" s="25" t="str">
        <f aca="true">IF(Q83 = "", "", Q83 / INDIRECT("D" &amp; ROW() - 1) )</f>
        <v/>
      </c>
    </row>
    <row r="84" customFormat="false" ht="13.8" hidden="false" customHeight="false" outlineLevel="0" collapsed="false">
      <c r="B84" s="22" t="str">
        <f aca="false">IF(E84="","",VLOOKUP(E84,SKU!$A$1:$B$150,2,0))</f>
        <v/>
      </c>
      <c r="C84" s="22" t="str">
        <f aca="false">IF(E84="","",VLOOKUP(E84,SKU!$A$1:$C$150,3,0))</f>
        <v/>
      </c>
      <c r="D84" s="22" t="str">
        <f aca="false">IF(E84="","",VLOOKUP(E84,SKU!$A$1:$D$150,4,0))</f>
        <v/>
      </c>
      <c r="G84" s="23" t="str">
        <f aca="false">IF(H84="", IF(J84="","",#REF!+(INDIRECT("N" &amp; ROW() - 1) - N84)),IF(J84="", "", INDIRECT("N" &amp; ROW() - 1) - N84))</f>
        <v/>
      </c>
      <c r="H84" s="24" t="str">
        <f aca="true">IF(J84 = "-", INDIRECT("D" &amp; ROW() - 1) * 1890,"")</f>
        <v/>
      </c>
      <c r="I84" s="24" t="str">
        <f aca="true">IF(J84 = "-", INDIRECT("C" &amp; ROW() - 1) ,"")</f>
        <v/>
      </c>
      <c r="K84" s="0" t="n">
        <f aca="true">IF(J84 = "-", -INDIRECT("C" &amp; ROW() - 1)*R84,F84)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R84" s="25" t="str">
        <f aca="true">IF(Q84 = "", "", Q84 / INDIRECT("D" &amp; ROW() - 1) )</f>
        <v/>
      </c>
    </row>
    <row r="85" customFormat="false" ht="13.8" hidden="false" customHeight="false" outlineLevel="0" collapsed="false">
      <c r="B85" s="22" t="str">
        <f aca="false">IF(E85="","",VLOOKUP(E85,SKU!$A$1:$B$150,2,0))</f>
        <v/>
      </c>
      <c r="C85" s="22" t="str">
        <f aca="false">IF(E85="","",VLOOKUP(E85,SKU!$A$1:$C$150,3,0))</f>
        <v/>
      </c>
      <c r="D85" s="22" t="str">
        <f aca="false">IF(E85="","",VLOOKUP(E85,SKU!$A$1:$D$150,4,0))</f>
        <v/>
      </c>
      <c r="G85" s="23" t="str">
        <f aca="false">IF(H85="", IF(J85="","",#REF!+(INDIRECT("N" &amp; ROW() - 1) - N85)),IF(J85="", "", INDIRECT("N" &amp; ROW() - 1) - N85))</f>
        <v/>
      </c>
      <c r="H85" s="24" t="str">
        <f aca="true">IF(J85 = "-", INDIRECT("D" &amp; ROW() - 1) * 1890,"")</f>
        <v/>
      </c>
      <c r="I85" s="24" t="str">
        <f aca="true">IF(J85 = "-", INDIRECT("C" &amp; ROW() - 1) ,"")</f>
        <v/>
      </c>
      <c r="K85" s="0" t="n">
        <f aca="true">IF(J85 = "-", -INDIRECT("C" &amp; ROW() - 1)*R85,F85)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R85" s="25" t="str">
        <f aca="true">IF(Q85 = "", "", Q85 / INDIRECT("D" &amp; ROW() - 1) )</f>
        <v/>
      </c>
    </row>
    <row r="86" customFormat="false" ht="13.8" hidden="false" customHeight="false" outlineLevel="0" collapsed="false">
      <c r="B86" s="22" t="str">
        <f aca="false">IF(E86="","",VLOOKUP(E86,SKU!$A$1:$B$150,2,0))</f>
        <v/>
      </c>
      <c r="C86" s="22" t="str">
        <f aca="false">IF(E86="","",VLOOKUP(E86,SKU!$A$1:$C$150,3,0))</f>
        <v/>
      </c>
      <c r="D86" s="22" t="str">
        <f aca="false">IF(E86="","",VLOOKUP(E86,SKU!$A$1:$D$150,4,0))</f>
        <v/>
      </c>
      <c r="G86" s="23" t="str">
        <f aca="false">IF(H86="", IF(J86="","",#REF!+(INDIRECT("N" &amp; ROW() - 1) - N86)),IF(J86="", "", INDIRECT("N" &amp; ROW() - 1) - N86))</f>
        <v/>
      </c>
      <c r="H86" s="24" t="str">
        <f aca="true">IF(J86 = "-", INDIRECT("D" &amp; ROW() - 1) * 1890,"")</f>
        <v/>
      </c>
      <c r="I86" s="24" t="str">
        <f aca="true">IF(J86 = "-", INDIRECT("C" &amp; ROW() - 1) ,"")</f>
        <v/>
      </c>
      <c r="K86" s="0" t="n">
        <f aca="true">IF(J86 = "-", -INDIRECT("C" &amp; ROW() - 1)*R86,F86)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R86" s="25" t="str">
        <f aca="true">IF(Q86 = "", "", Q86 / INDIRECT("D" &amp; ROW() - 1) )</f>
        <v/>
      </c>
    </row>
    <row r="87" customFormat="false" ht="13.8" hidden="false" customHeight="false" outlineLevel="0" collapsed="false">
      <c r="B87" s="22" t="str">
        <f aca="false">IF(E87="","",VLOOKUP(E87,SKU!$A$1:$B$150,2,0))</f>
        <v/>
      </c>
      <c r="C87" s="22" t="str">
        <f aca="false">IF(E87="","",VLOOKUP(E87,SKU!$A$1:$C$150,3,0))</f>
        <v/>
      </c>
      <c r="D87" s="22" t="str">
        <f aca="false">IF(E87="","",VLOOKUP(E87,SKU!$A$1:$D$150,4,0))</f>
        <v/>
      </c>
      <c r="G87" s="23" t="str">
        <f aca="false">IF(H87="", IF(J87="","",#REF!+(INDIRECT("N" &amp; ROW() - 1) - N87)),IF(J87="", "", INDIRECT("N" &amp; ROW() - 1) - N87))</f>
        <v/>
      </c>
      <c r="H87" s="24" t="str">
        <f aca="true">IF(J87 = "-", INDIRECT("D" &amp; ROW() - 1) * 1890,"")</f>
        <v/>
      </c>
      <c r="I87" s="24" t="str">
        <f aca="true">IF(J87 = "-", INDIRECT("C" &amp; ROW() - 1) ,"")</f>
        <v/>
      </c>
      <c r="K87" s="0" t="n">
        <f aca="true">IF(J87 = "-", -INDIRECT("C" &amp; ROW() - 1)*R87,F87)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R87" s="25" t="str">
        <f aca="true">IF(Q87 = "", "", Q87 / INDIRECT("D" &amp; ROW() - 1) )</f>
        <v/>
      </c>
    </row>
    <row r="88" customFormat="false" ht="13.8" hidden="false" customHeight="false" outlineLevel="0" collapsed="false">
      <c r="B88" s="22" t="str">
        <f aca="false">IF(E88="","",VLOOKUP(E88,SKU!$A$1:$B$150,2,0))</f>
        <v/>
      </c>
      <c r="C88" s="22" t="str">
        <f aca="false">IF(E88="","",VLOOKUP(E88,SKU!$A$1:$C$150,3,0))</f>
        <v/>
      </c>
      <c r="D88" s="22" t="str">
        <f aca="false">IF(E88="","",VLOOKUP(E88,SKU!$A$1:$D$150,4,0))</f>
        <v/>
      </c>
      <c r="G88" s="23" t="str">
        <f aca="false">IF(H88="", IF(J88="","",#REF!+(INDIRECT("N" &amp; ROW() - 1) - N88)),IF(J88="", "", INDIRECT("N" &amp; ROW() - 1) - N88))</f>
        <v/>
      </c>
      <c r="H88" s="24" t="str">
        <f aca="true">IF(J88 = "-", INDIRECT("D" &amp; ROW() - 1) * 1890,"")</f>
        <v/>
      </c>
      <c r="I88" s="24" t="str">
        <f aca="true">IF(J88 = "-", INDIRECT("C" &amp; ROW() - 1) ,"")</f>
        <v/>
      </c>
      <c r="K88" s="0" t="n">
        <f aca="true">IF(J88 = "-", -INDIRECT("C" &amp; ROW() - 1)*R88,F88)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R88" s="25" t="str">
        <f aca="true">IF(Q88 = "", "", Q88 / INDIRECT("D" &amp; ROW() - 1) )</f>
        <v/>
      </c>
    </row>
    <row r="89" customFormat="false" ht="13.8" hidden="false" customHeight="false" outlineLevel="0" collapsed="false">
      <c r="B89" s="22" t="str">
        <f aca="false">IF(E89="","",VLOOKUP(E89,SKU!$A$1:$B$150,2,0))</f>
        <v/>
      </c>
      <c r="C89" s="22" t="str">
        <f aca="false">IF(E89="","",VLOOKUP(E89,SKU!$A$1:$C$150,3,0))</f>
        <v/>
      </c>
      <c r="D89" s="22" t="str">
        <f aca="false">IF(E89="","",VLOOKUP(E89,SKU!$A$1:$D$150,4,0))</f>
        <v/>
      </c>
      <c r="G89" s="23" t="str">
        <f aca="false">IF(H89="", IF(J89="","",#REF!+(INDIRECT("N" &amp; ROW() - 1) - N89)),IF(J89="", "", INDIRECT("N" &amp; ROW() - 1) - N89))</f>
        <v/>
      </c>
      <c r="H89" s="24" t="str">
        <f aca="true">IF(J89 = "-", INDIRECT("D" &amp; ROW() - 1) * 1890,"")</f>
        <v/>
      </c>
      <c r="I89" s="24" t="str">
        <f aca="true">IF(J89 = "-", INDIRECT("C" &amp; ROW() - 1) ,"")</f>
        <v/>
      </c>
      <c r="K89" s="0" t="n">
        <f aca="true">IF(J89 = "-", -INDIRECT("C" &amp; ROW() - 1)*R89,F89)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R89" s="25" t="str">
        <f aca="true">IF(Q89 = "", "", Q89 / INDIRECT("D" &amp; ROW() - 1) )</f>
        <v/>
      </c>
    </row>
    <row r="90" customFormat="false" ht="13.8" hidden="false" customHeight="false" outlineLevel="0" collapsed="false">
      <c r="B90" s="22" t="str">
        <f aca="false">IF(E90="","",VLOOKUP(E90,SKU!$A$1:$B$150,2,0))</f>
        <v/>
      </c>
      <c r="C90" s="22" t="str">
        <f aca="false">IF(E90="","",VLOOKUP(E90,SKU!$A$1:$C$150,3,0))</f>
        <v/>
      </c>
      <c r="D90" s="22" t="str">
        <f aca="false">IF(E90="","",VLOOKUP(E90,SKU!$A$1:$D$150,4,0))</f>
        <v/>
      </c>
      <c r="G90" s="23" t="str">
        <f aca="false">IF(H90="", IF(J90="","",#REF!+(INDIRECT("N" &amp; ROW() - 1) - N90)),IF(J90="", "", INDIRECT("N" &amp; ROW() - 1) - N90))</f>
        <v/>
      </c>
      <c r="H90" s="24" t="str">
        <f aca="true">IF(J90 = "-", INDIRECT("D" &amp; ROW() - 1) * 1890,"")</f>
        <v/>
      </c>
      <c r="I90" s="24" t="str">
        <f aca="true">IF(J90 = "-", INDIRECT("C" &amp; ROW() - 1) ,"")</f>
        <v/>
      </c>
      <c r="K90" s="0" t="n">
        <f aca="true">IF(J90 = "-", -INDIRECT("C" &amp; ROW() - 1)*R90,F90)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R90" s="25" t="str">
        <f aca="true">IF(Q90 = "", "", Q90 / INDIRECT("D" &amp; ROW() - 1) )</f>
        <v/>
      </c>
    </row>
    <row r="91" customFormat="false" ht="13.8" hidden="false" customHeight="false" outlineLevel="0" collapsed="false">
      <c r="B91" s="22" t="str">
        <f aca="false">IF(E91="","",VLOOKUP(E91,SKU!$A$1:$B$150,2,0))</f>
        <v/>
      </c>
      <c r="C91" s="22" t="str">
        <f aca="false">IF(E91="","",VLOOKUP(E91,SKU!$A$1:$C$150,3,0))</f>
        <v/>
      </c>
      <c r="D91" s="22" t="str">
        <f aca="false">IF(E91="","",VLOOKUP(E91,SKU!$A$1:$D$150,4,0))</f>
        <v/>
      </c>
      <c r="G91" s="23" t="str">
        <f aca="false">IF(H91="", IF(J91="","",#REF!+(INDIRECT("N" &amp; ROW() - 1) - N91)),IF(J91="", "", INDIRECT("N" &amp; ROW() - 1) - N91))</f>
        <v/>
      </c>
      <c r="H91" s="24" t="str">
        <f aca="true">IF(J91 = "-", INDIRECT("D" &amp; ROW() - 1) * 1890,"")</f>
        <v/>
      </c>
      <c r="I91" s="24" t="str">
        <f aca="true">IF(J91 = "-", INDIRECT("C" &amp; ROW() - 1) ,"")</f>
        <v/>
      </c>
      <c r="K91" s="0" t="n">
        <f aca="true">IF(J91 = "-", -INDIRECT("C" &amp; ROW() - 1)*R91,F91)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R91" s="25" t="str">
        <f aca="true">IF(Q91 = "", "", Q91 / INDIRECT("D" &amp; ROW() - 1) )</f>
        <v/>
      </c>
    </row>
    <row r="92" customFormat="false" ht="13.8" hidden="false" customHeight="false" outlineLevel="0" collapsed="false">
      <c r="B92" s="22" t="str">
        <f aca="false">IF(E92="","",VLOOKUP(E92,SKU!$A$1:$B$150,2,0))</f>
        <v/>
      </c>
      <c r="C92" s="22" t="str">
        <f aca="false">IF(E92="","",VLOOKUP(E92,SKU!$A$1:$C$150,3,0))</f>
        <v/>
      </c>
      <c r="D92" s="22" t="str">
        <f aca="false">IF(E92="","",VLOOKUP(E92,SKU!$A$1:$D$150,4,0))</f>
        <v/>
      </c>
      <c r="G92" s="23" t="str">
        <f aca="false">IF(H92="", IF(J92="","",#REF!+(INDIRECT("N" &amp; ROW() - 1) - N92)),IF(J92="", "", INDIRECT("N" &amp; ROW() - 1) - N92))</f>
        <v/>
      </c>
      <c r="H92" s="24" t="str">
        <f aca="true">IF(J92 = "-", INDIRECT("D" &amp; ROW() - 1) * 1890,"")</f>
        <v/>
      </c>
      <c r="I92" s="24" t="str">
        <f aca="true">IF(J92 = "-", INDIRECT("C" &amp; ROW() - 1) ,"")</f>
        <v/>
      </c>
      <c r="K92" s="0" t="n">
        <f aca="true">IF(J92 = "-", -INDIRECT("C" &amp; ROW() - 1)*R92,F92)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R92" s="25" t="str">
        <f aca="true">IF(Q92 = "", "", Q92 / INDIRECT("D" &amp; ROW() - 1) )</f>
        <v/>
      </c>
    </row>
    <row r="93" customFormat="false" ht="13.8" hidden="false" customHeight="false" outlineLevel="0" collapsed="false">
      <c r="B93" s="22" t="str">
        <f aca="false">IF(E93="","",VLOOKUP(E93,SKU!$A$1:$B$150,2,0))</f>
        <v/>
      </c>
      <c r="C93" s="22" t="str">
        <f aca="false">IF(E93="","",VLOOKUP(E93,SKU!$A$1:$C$150,3,0))</f>
        <v/>
      </c>
      <c r="D93" s="22" t="str">
        <f aca="false">IF(E93="","",VLOOKUP(E93,SKU!$A$1:$D$150,4,0))</f>
        <v/>
      </c>
      <c r="G93" s="23" t="str">
        <f aca="false">IF(H93="", IF(J93="","",#REF!+(INDIRECT("N" &amp; ROW() - 1) - N93)),IF(J93="", "", INDIRECT("N" &amp; ROW() - 1) - N93))</f>
        <v/>
      </c>
      <c r="H93" s="24" t="str">
        <f aca="true">IF(J93 = "-", INDIRECT("D" &amp; ROW() - 1) * 1890,"")</f>
        <v/>
      </c>
      <c r="I93" s="24" t="str">
        <f aca="true">IF(J93 = "-", INDIRECT("C" &amp; ROW() - 1) ,"")</f>
        <v/>
      </c>
      <c r="K93" s="0" t="n">
        <f aca="true">IF(J93 = "-", -INDIRECT("C" &amp; ROW() - 1)*R93,F93)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R93" s="25" t="str">
        <f aca="true">IF(Q93 = "", "", Q93 / INDIRECT("D" &amp; ROW() - 1) )</f>
        <v/>
      </c>
    </row>
    <row r="94" customFormat="false" ht="13.8" hidden="false" customHeight="false" outlineLevel="0" collapsed="false">
      <c r="B94" s="22" t="str">
        <f aca="false">IF(E94="","",VLOOKUP(E94,SKU!$A$1:$B$150,2,0))</f>
        <v/>
      </c>
      <c r="C94" s="22" t="str">
        <f aca="false">IF(E94="","",VLOOKUP(E94,SKU!$A$1:$C$150,3,0))</f>
        <v/>
      </c>
      <c r="D94" s="22" t="str">
        <f aca="false">IF(E94="","",VLOOKUP(E94,SKU!$A$1:$D$150,4,0))</f>
        <v/>
      </c>
      <c r="G94" s="23" t="str">
        <f aca="false">IF(H94="", IF(J94="","",#REF!+(INDIRECT("N" &amp; ROW() - 1) - N94)),IF(J94="", "", INDIRECT("N" &amp; ROW() - 1) - N94))</f>
        <v/>
      </c>
      <c r="H94" s="24" t="str">
        <f aca="true">IF(J94 = "-", INDIRECT("D" &amp; ROW() - 1) * 1890,"")</f>
        <v/>
      </c>
      <c r="I94" s="24" t="str">
        <f aca="true">IF(J94 = "-", INDIRECT("C" &amp; ROW() - 1) ,"")</f>
        <v/>
      </c>
      <c r="K94" s="0" t="n">
        <f aca="true">IF(J94 = "-", -INDIRECT("C" &amp; ROW() - 1)*R94,F94)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R94" s="25" t="str">
        <f aca="true">IF(Q94 = "", "", Q94 / INDIRECT("D" &amp; ROW() - 1) )</f>
        <v/>
      </c>
    </row>
    <row r="95" customFormat="false" ht="13.8" hidden="false" customHeight="false" outlineLevel="0" collapsed="false">
      <c r="B95" s="22" t="str">
        <f aca="false">IF(E95="","",VLOOKUP(E95,SKU!$A$1:$B$150,2,0))</f>
        <v/>
      </c>
      <c r="C95" s="22" t="str">
        <f aca="false">IF(E95="","",VLOOKUP(E95,SKU!$A$1:$C$150,3,0))</f>
        <v/>
      </c>
      <c r="D95" s="22" t="str">
        <f aca="false">IF(E95="","",VLOOKUP(E95,SKU!$A$1:$D$150,4,0))</f>
        <v/>
      </c>
      <c r="G95" s="23" t="str">
        <f aca="false">IF(H95="", IF(J95="","",#REF!+(INDIRECT("N" &amp; ROW() - 1) - N95)),IF(J95="", "", INDIRECT("N" &amp; ROW() - 1) - N95))</f>
        <v/>
      </c>
      <c r="H95" s="24" t="str">
        <f aca="true">IF(J95 = "-", INDIRECT("D" &amp; ROW() - 1) * 1890,"")</f>
        <v/>
      </c>
      <c r="I95" s="24" t="str">
        <f aca="true">IF(J95 = "-", INDIRECT("C" &amp; ROW() - 1) ,"")</f>
        <v/>
      </c>
      <c r="K95" s="0" t="n">
        <f aca="true">IF(J95 = "-", -INDIRECT("C" &amp; ROW() - 1)*R95,F95)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R95" s="25" t="str">
        <f aca="true">IF(Q95 = "", "", Q95 / INDIRECT("D" &amp; ROW() - 1) )</f>
        <v/>
      </c>
    </row>
    <row r="96" customFormat="false" ht="13.8" hidden="false" customHeight="false" outlineLevel="0" collapsed="false">
      <c r="B96" s="22" t="str">
        <f aca="false">IF(E96="","",VLOOKUP(E96,SKU!$A$1:$B$150,2,0))</f>
        <v/>
      </c>
      <c r="C96" s="22" t="str">
        <f aca="false">IF(E96="","",VLOOKUP(E96,SKU!$A$1:$C$150,3,0))</f>
        <v/>
      </c>
      <c r="D96" s="22" t="str">
        <f aca="false">IF(E96="","",VLOOKUP(E96,SKU!$A$1:$D$150,4,0))</f>
        <v/>
      </c>
      <c r="G96" s="23" t="str">
        <f aca="false">IF(H96="", IF(J96="","",#REF!+(INDIRECT("N" &amp; ROW() - 1) - N96)),IF(J96="", "", INDIRECT("N" &amp; ROW() - 1) - N96))</f>
        <v/>
      </c>
      <c r="H96" s="24" t="str">
        <f aca="true">IF(J96 = "-", INDIRECT("D" &amp; ROW() - 1) * 1890,"")</f>
        <v/>
      </c>
      <c r="I96" s="24" t="str">
        <f aca="true">IF(J96 = "-", INDIRECT("C" &amp; ROW() - 1) ,"")</f>
        <v/>
      </c>
      <c r="K96" s="0" t="n">
        <f aca="true">IF(J96 = "-", -INDIRECT("C" &amp; ROW() - 1)*R96,F96)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R96" s="25" t="str">
        <f aca="true">IF(Q96 = "", "", Q96 / INDIRECT("D" &amp; ROW() - 1) )</f>
        <v/>
      </c>
    </row>
    <row r="97" customFormat="false" ht="13.8" hidden="false" customHeight="false" outlineLevel="0" collapsed="false">
      <c r="B97" s="22" t="str">
        <f aca="false">IF(E97="","",VLOOKUP(E97,SKU!$A$1:$B$150,2,0))</f>
        <v/>
      </c>
      <c r="C97" s="22" t="str">
        <f aca="false">IF(E97="","",VLOOKUP(E97,SKU!$A$1:$C$150,3,0))</f>
        <v/>
      </c>
      <c r="D97" s="22" t="str">
        <f aca="false">IF(E97="","",VLOOKUP(E97,SKU!$A$1:$D$150,4,0))</f>
        <v/>
      </c>
      <c r="G97" s="23" t="str">
        <f aca="false">IF(H97="", IF(J97="","",#REF!+(INDIRECT("N" &amp; ROW() - 1) - N97)),IF(J97="", "", INDIRECT("N" &amp; ROW() - 1) - N97))</f>
        <v/>
      </c>
      <c r="H97" s="24" t="str">
        <f aca="true">IF(J97 = "-", INDIRECT("D" &amp; ROW() - 1) * 1890,"")</f>
        <v/>
      </c>
      <c r="I97" s="24" t="str">
        <f aca="true">IF(J97 = "-", INDIRECT("C" &amp; ROW() - 1) ,"")</f>
        <v/>
      </c>
      <c r="K97" s="0" t="n">
        <f aca="true">IF(J97 = "-", -INDIRECT("C" &amp; ROW() - 1)*R97,F97)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R97" s="25" t="str">
        <f aca="true">IF(Q97 = "", "", Q97 / INDIRECT("D" &amp; ROW() - 1) )</f>
        <v/>
      </c>
    </row>
    <row r="98" customFormat="false" ht="13.8" hidden="false" customHeight="false" outlineLevel="0" collapsed="false">
      <c r="B98" s="22" t="str">
        <f aca="false">IF(E98="","",VLOOKUP(E98,SKU!$A$1:$B$150,2,0))</f>
        <v/>
      </c>
      <c r="C98" s="22" t="str">
        <f aca="false">IF(E98="","",VLOOKUP(E98,SKU!$A$1:$C$150,3,0))</f>
        <v/>
      </c>
      <c r="D98" s="22" t="str">
        <f aca="false">IF(E98="","",VLOOKUP(E98,SKU!$A$1:$D$150,4,0))</f>
        <v/>
      </c>
      <c r="G98" s="23" t="str">
        <f aca="false">IF(H98="", IF(J98="","",#REF!+(INDIRECT("N" &amp; ROW() - 1) - N98)),IF(J98="", "", INDIRECT("N" &amp; ROW() - 1) - N98))</f>
        <v/>
      </c>
      <c r="H98" s="24" t="str">
        <f aca="true">IF(J98 = "-", INDIRECT("D" &amp; ROW() - 1) * 1890,"")</f>
        <v/>
      </c>
      <c r="I98" s="24" t="str">
        <f aca="true">IF(J98 = "-", INDIRECT("C" &amp; ROW() - 1) ,"")</f>
        <v/>
      </c>
      <c r="K98" s="0" t="n">
        <f aca="true">IF(J98 = "-", -INDIRECT("C" &amp; ROW() - 1)*R98,F98)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R98" s="25" t="str">
        <f aca="true">IF(Q98 = "", "", Q98 / INDIRECT("D" &amp; ROW() - 1) )</f>
        <v/>
      </c>
    </row>
    <row r="99" customFormat="false" ht="13.8" hidden="false" customHeight="false" outlineLevel="0" collapsed="false">
      <c r="B99" s="22" t="str">
        <f aca="false">IF(E99="","",VLOOKUP(E99,SKU!$A$1:$B$150,2,0))</f>
        <v/>
      </c>
      <c r="C99" s="22" t="str">
        <f aca="false">IF(E99="","",VLOOKUP(E99,SKU!$A$1:$C$150,3,0))</f>
        <v/>
      </c>
      <c r="D99" s="22" t="str">
        <f aca="false">IF(E99="","",VLOOKUP(E99,SKU!$A$1:$D$150,4,0))</f>
        <v/>
      </c>
      <c r="G99" s="23" t="str">
        <f aca="false">IF(H99="", IF(J99="","",#REF!+(INDIRECT("N" &amp; ROW() - 1) - N99)),IF(J99="", "", INDIRECT("N" &amp; ROW() - 1) - N99))</f>
        <v/>
      </c>
      <c r="H99" s="24" t="str">
        <f aca="true">IF(J99 = "-", INDIRECT("D" &amp; ROW() - 1) * 1890,"")</f>
        <v/>
      </c>
      <c r="I99" s="24" t="str">
        <f aca="true">IF(J99 = "-", INDIRECT("C" &amp; ROW() - 1) ,"")</f>
        <v/>
      </c>
      <c r="K99" s="0" t="n">
        <f aca="true">IF(J99 = "-", -INDIRECT("C" &amp; ROW() - 1)*R99,F99)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R99" s="25" t="str">
        <f aca="true">IF(Q99 = "", "", Q99 / INDIRECT("D" &amp; ROW() - 1) )</f>
        <v/>
      </c>
    </row>
    <row r="100" customFormat="false" ht="13.8" hidden="false" customHeight="false" outlineLevel="0" collapsed="false">
      <c r="B100" s="22" t="str">
        <f aca="false">IF(E100="","",VLOOKUP(E100,SKU!$A$1:$B$150,2,0))</f>
        <v/>
      </c>
      <c r="C100" s="22" t="str">
        <f aca="false">IF(E100="","",VLOOKUP(E100,SKU!$A$1:$C$150,3,0))</f>
        <v/>
      </c>
      <c r="D100" s="22" t="str">
        <f aca="false">IF(E100="","",VLOOKUP(E100,SKU!$A$1:$D$150,4,0))</f>
        <v/>
      </c>
      <c r="G100" s="23" t="str">
        <f aca="false">IF(H100="", IF(J100="","",#REF!+(INDIRECT("N" &amp; ROW() - 1) - N100)),IF(J100="", "", INDIRECT("N" &amp; ROW() - 1) - N100))</f>
        <v/>
      </c>
      <c r="H100" s="24" t="str">
        <f aca="true">IF(J100 = "-", INDIRECT("D" &amp; ROW() - 1) * 1890,"")</f>
        <v/>
      </c>
      <c r="I100" s="24" t="str">
        <f aca="true">IF(J100 = "-", INDIRECT("C" &amp; ROW() - 1) ,"")</f>
        <v/>
      </c>
      <c r="K100" s="0" t="n">
        <f aca="true">IF(J100 = "-", -INDIRECT("C" &amp; ROW() - 1)*R100,F100)</f>
        <v>0</v>
      </c>
      <c r="L100" s="0" t="n">
        <f aca="true">IF(J100="-",SUM(INDIRECT(ADDRESS(2,COLUMN(K100))&amp;":"&amp;ADDRESS(ROW(),COLUMN(K100)))),0)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R100" s="25" t="str">
        <f aca="true">IF(Q100 = "", "", Q100 / INDIRECT("D" &amp; ROW() - 1) )</f>
        <v/>
      </c>
    </row>
    <row r="101" customFormat="false" ht="13.8" hidden="false" customHeight="false" outlineLevel="0" collapsed="false">
      <c r="B101" s="22" t="str">
        <f aca="false">IF(E101="","",VLOOKUP(E101,SKU!$A$1:$B$150,2,0))</f>
        <v/>
      </c>
      <c r="C101" s="22" t="str">
        <f aca="false">IF(E101="","",VLOOKUP(E101,SKU!$A$1:$C$150,3,0))</f>
        <v/>
      </c>
      <c r="D101" s="22" t="str">
        <f aca="false">IF(E101="","",VLOOKUP(E101,SKU!$A$1:$D$150,4,0))</f>
        <v/>
      </c>
      <c r="G101" s="23" t="str">
        <f aca="false">IF(H101="", IF(J101="","",#REF!+(INDIRECT("N" &amp; ROW() - 1) - N101)),IF(J101="", "", INDIRECT("N" &amp; ROW() - 1) - N101))</f>
        <v/>
      </c>
      <c r="H101" s="24" t="str">
        <f aca="true">IF(J101 = "-", INDIRECT("D" &amp; ROW() - 1) * 1890,"")</f>
        <v/>
      </c>
      <c r="I101" s="24" t="str">
        <f aca="true">IF(J101 = "-", INDIRECT("C" &amp; ROW() - 1) ,"")</f>
        <v/>
      </c>
      <c r="K101" s="0" t="n">
        <f aca="true">IF(J101 = "-", -INDIRECT("C" &amp; ROW() - 1)*R101,F101)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R101" s="25" t="str">
        <f aca="true">IF(Q101 = "", "", Q101 / INDIRECT("D" &amp; ROW() - 1) )</f>
        <v/>
      </c>
    </row>
    <row r="102" customFormat="false" ht="13.8" hidden="false" customHeight="false" outlineLevel="0" collapsed="false">
      <c r="B102" s="22" t="str">
        <f aca="false">IF(E102="","",VLOOKUP(E102,SKU!$A$1:$B$150,2,0))</f>
        <v/>
      </c>
      <c r="C102" s="22" t="str">
        <f aca="false">IF(E102="","",VLOOKUP(E102,SKU!$A$1:$C$150,3,0))</f>
        <v/>
      </c>
      <c r="D102" s="22" t="str">
        <f aca="false">IF(E102="","",VLOOKUP(E102,SKU!$A$1:$D$150,4,0))</f>
        <v/>
      </c>
      <c r="G102" s="23" t="str">
        <f aca="false">IF(H102="", IF(J102="","",#REF!+(INDIRECT("N" &amp; ROW() - 1) - N102)),IF(J102="", "", INDIRECT("N" &amp; ROW() - 1) - N102))</f>
        <v/>
      </c>
      <c r="H102" s="24" t="str">
        <f aca="true">IF(J102 = "-", INDIRECT("D" &amp; ROW() - 1) * 1890,"")</f>
        <v/>
      </c>
      <c r="I102" s="24" t="str">
        <f aca="true">IF(J102 = "-", INDIRECT("C" &amp; ROW() - 1) ,"")</f>
        <v/>
      </c>
      <c r="K102" s="0" t="n">
        <f aca="true">IF(J102 = "-", -INDIRECT("C" &amp; ROW() - 1)*R102,F102)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R102" s="25" t="str">
        <f aca="true">IF(Q102 = "", "", Q102 / INDIRECT("D" &amp; ROW() - 1) )</f>
        <v/>
      </c>
    </row>
    <row r="103" customFormat="false" ht="13.8" hidden="false" customHeight="false" outlineLevel="0" collapsed="false">
      <c r="B103" s="22" t="str">
        <f aca="false">IF(E103="","",VLOOKUP(E103,SKU!$A$1:$B$150,2,0))</f>
        <v/>
      </c>
      <c r="C103" s="22" t="str">
        <f aca="false">IF(E103="","",VLOOKUP(E103,SKU!$A$1:$C$150,3,0))</f>
        <v/>
      </c>
      <c r="D103" s="22" t="str">
        <f aca="false">IF(E103="","",VLOOKUP(E103,SKU!$A$1:$D$150,4,0))</f>
        <v/>
      </c>
      <c r="G103" s="23" t="str">
        <f aca="false">IF(H103="", IF(J103="","",#REF!+(INDIRECT("N" &amp; ROW() - 1) - N103)),IF(J103="", "", INDIRECT("N" &amp; ROW() - 1) - N103))</f>
        <v/>
      </c>
      <c r="H103" s="24" t="str">
        <f aca="true">IF(J103 = "-", INDIRECT("D" &amp; ROW() - 1) * 1890,"")</f>
        <v/>
      </c>
      <c r="I103" s="24" t="str">
        <f aca="true">IF(J103 = "-", INDIRECT("C" &amp; ROW() - 1) ,"")</f>
        <v/>
      </c>
      <c r="K103" s="0" t="n">
        <f aca="true">IF(J103 = "-", -INDIRECT("C" &amp; ROW() - 1)*R103,F103)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R103" s="25" t="str">
        <f aca="true">IF(Q103 = "", "", Q103 / INDIRECT("D" &amp; ROW() - 1) )</f>
        <v/>
      </c>
    </row>
    <row r="104" customFormat="false" ht="13.8" hidden="false" customHeight="false" outlineLevel="0" collapsed="false">
      <c r="B104" s="22" t="str">
        <f aca="false">IF(E104="","",VLOOKUP(E104,SKU!$A$1:$B$150,2,0))</f>
        <v/>
      </c>
      <c r="C104" s="22" t="str">
        <f aca="false">IF(E104="","",VLOOKUP(E104,SKU!$A$1:$C$150,3,0))</f>
        <v/>
      </c>
      <c r="D104" s="22" t="str">
        <f aca="false">IF(E104="","",VLOOKUP(E104,SKU!$A$1:$D$150,4,0))</f>
        <v/>
      </c>
      <c r="G104" s="23" t="str">
        <f aca="false">IF(H104="", IF(J104="","",#REF!+(INDIRECT("N" &amp; ROW() - 1) - N104)),IF(J104="", "", INDIRECT("N" &amp; ROW() - 1) - N104))</f>
        <v/>
      </c>
      <c r="H104" s="24" t="str">
        <f aca="true">IF(J104 = "-", INDIRECT("D" &amp; ROW() - 1) * 1890,"")</f>
        <v/>
      </c>
      <c r="I104" s="24" t="str">
        <f aca="true">IF(J104 = "-", INDIRECT("C" &amp; ROW() - 1) ,"")</f>
        <v/>
      </c>
      <c r="K104" s="0" t="n">
        <f aca="true">IF(J104 = "-", -INDIRECT("C" &amp; ROW() - 1)*R104,F104)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R104" s="25" t="str">
        <f aca="true">IF(Q104 = "", "", Q104 / INDIRECT("D" &amp; ROW() - 1) )</f>
        <v/>
      </c>
    </row>
    <row r="105" customFormat="false" ht="13.8" hidden="false" customHeight="false" outlineLevel="0" collapsed="false">
      <c r="B105" s="22" t="str">
        <f aca="false">IF(E105="","",VLOOKUP(E105,SKU!$A$1:$B$150,2,0))</f>
        <v/>
      </c>
      <c r="C105" s="22" t="str">
        <f aca="false">IF(E105="","",VLOOKUP(E105,SKU!$A$1:$C$150,3,0))</f>
        <v/>
      </c>
      <c r="D105" s="22" t="str">
        <f aca="false">IF(E105="","",VLOOKUP(E105,SKU!$A$1:$D$150,4,0))</f>
        <v/>
      </c>
      <c r="G105" s="23" t="str">
        <f aca="false">IF(H105="", IF(J105="","",#REF!+(INDIRECT("N" &amp; ROW() - 1) - N105)),IF(J105="", "", INDIRECT("N" &amp; ROW() - 1) - N105))</f>
        <v/>
      </c>
      <c r="H105" s="24" t="str">
        <f aca="true">IF(J105 = "-", INDIRECT("D" &amp; ROW() - 1) * 1890,"")</f>
        <v/>
      </c>
      <c r="I105" s="24" t="str">
        <f aca="true">IF(J105 = "-", INDIRECT("C" &amp; ROW() - 1) ,"")</f>
        <v/>
      </c>
      <c r="K105" s="0" t="n">
        <f aca="true">IF(J105 = "-", -INDIRECT("C" &amp; ROW() - 1)*R105,F105)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R105" s="25" t="str">
        <f aca="true">IF(Q105 = "", "", Q105 / INDIRECT("D" &amp; ROW() - 1) )</f>
        <v/>
      </c>
    </row>
    <row r="106" customFormat="false" ht="13.8" hidden="false" customHeight="false" outlineLevel="0" collapsed="false">
      <c r="B106" s="22" t="str">
        <f aca="false">IF(E106="","",VLOOKUP(E106,SKU!$A$1:$B$150,2,0))</f>
        <v/>
      </c>
      <c r="C106" s="22" t="str">
        <f aca="false">IF(E106="","",VLOOKUP(E106,SKU!$A$1:$C$150,3,0))</f>
        <v/>
      </c>
      <c r="D106" s="22" t="str">
        <f aca="false">IF(E106="","",VLOOKUP(E106,SKU!$A$1:$D$150,4,0))</f>
        <v/>
      </c>
      <c r="G106" s="23" t="str">
        <f aca="false">IF(H106="", IF(J106="","",#REF!+(INDIRECT("N" &amp; ROW() - 1) - N106)),IF(J106="", "", INDIRECT("N" &amp; ROW() - 1) - N106))</f>
        <v/>
      </c>
      <c r="H106" s="24" t="str">
        <f aca="true">IF(J106 = "-", INDIRECT("D" &amp; ROW() - 1) * 1890,"")</f>
        <v/>
      </c>
      <c r="I106" s="24" t="str">
        <f aca="true">IF(J106 = "-", INDIRECT("C" &amp; ROW() - 1) ,"")</f>
        <v/>
      </c>
      <c r="K106" s="0" t="n">
        <f aca="true">IF(J106 = "-", -INDIRECT("C" &amp; ROW() - 1)*R106,F106)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R106" s="25" t="str">
        <f aca="true">IF(Q106 = "", "", Q106 / INDIRECT("D" &amp; ROW() - 1) )</f>
        <v/>
      </c>
    </row>
    <row r="107" customFormat="false" ht="13.8" hidden="false" customHeight="false" outlineLevel="0" collapsed="false">
      <c r="B107" s="22" t="str">
        <f aca="false">IF(E107="","",VLOOKUP(E107,SKU!$A$1:$B$150,2,0))</f>
        <v/>
      </c>
      <c r="C107" s="22" t="str">
        <f aca="false">IF(E107="","",VLOOKUP(E107,SKU!$A$1:$C$150,3,0))</f>
        <v/>
      </c>
      <c r="D107" s="22" t="str">
        <f aca="false">IF(E107="","",VLOOKUP(E107,SKU!$A$1:$D$150,4,0))</f>
        <v/>
      </c>
      <c r="G107" s="23" t="str">
        <f aca="false">IF(H107="", IF(J107="","",#REF!+(INDIRECT("N" &amp; ROW() - 1) - N107)),IF(J107="", "", INDIRECT("N" &amp; ROW() - 1) - N107))</f>
        <v/>
      </c>
      <c r="H107" s="24" t="str">
        <f aca="true">IF(J107 = "-", INDIRECT("D" &amp; ROW() - 1) * 1890,"")</f>
        <v/>
      </c>
      <c r="I107" s="24" t="str">
        <f aca="true">IF(J107 = "-", INDIRECT("C" &amp; ROW() - 1) ,"")</f>
        <v/>
      </c>
      <c r="K107" s="0" t="n">
        <f aca="true">IF(J107 = "-", -INDIRECT("C" &amp; ROW() - 1)*R107,F107)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R107" s="25" t="str">
        <f aca="true">IF(Q107 = "", "", Q107 / INDIRECT("D" &amp; ROW() - 1) )</f>
        <v/>
      </c>
    </row>
    <row r="108" customFormat="false" ht="13.8" hidden="false" customHeight="false" outlineLevel="0" collapsed="false">
      <c r="B108" s="22" t="str">
        <f aca="false">IF(E108="","",VLOOKUP(E108,SKU!$A$1:$B$150,2,0))</f>
        <v/>
      </c>
      <c r="C108" s="22" t="str">
        <f aca="false">IF(E108="","",VLOOKUP(E108,SKU!$A$1:$C$150,3,0))</f>
        <v/>
      </c>
      <c r="D108" s="22" t="str">
        <f aca="false">IF(E108="","",VLOOKUP(E108,SKU!$A$1:$D$150,4,0))</f>
        <v/>
      </c>
      <c r="G108" s="23" t="str">
        <f aca="false">IF(H108="", IF(J108="","",#REF!+(INDIRECT("N" &amp; ROW() - 1) - N108)),IF(J108="", "", INDIRECT("N" &amp; ROW() - 1) - N108))</f>
        <v/>
      </c>
      <c r="H108" s="24" t="str">
        <f aca="true">IF(J108 = "-", INDIRECT("D" &amp; ROW() - 1) * 1890,"")</f>
        <v/>
      </c>
      <c r="I108" s="24" t="str">
        <f aca="true">IF(J108 = "-", INDIRECT("C" &amp; ROW() - 1) ,"")</f>
        <v/>
      </c>
      <c r="K108" s="0" t="n">
        <f aca="true">IF(J108 = "-", -INDIRECT("C" &amp; ROW() - 1)*R108,F108)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R108" s="25" t="str">
        <f aca="true">IF(Q108 = "", "", Q108 / INDIRECT("D" &amp; ROW() - 1) )</f>
        <v/>
      </c>
    </row>
    <row r="109" customFormat="false" ht="13.8" hidden="false" customHeight="false" outlineLevel="0" collapsed="false">
      <c r="B109" s="22" t="str">
        <f aca="false">IF(E109="","",VLOOKUP(E109,SKU!$A$1:$B$150,2,0))</f>
        <v/>
      </c>
      <c r="C109" s="22" t="str">
        <f aca="false">IF(E109="","",VLOOKUP(E109,SKU!$A$1:$C$150,3,0))</f>
        <v/>
      </c>
      <c r="D109" s="22" t="str">
        <f aca="false">IF(E109="","",VLOOKUP(E109,SKU!$A$1:$D$150,4,0))</f>
        <v/>
      </c>
      <c r="G109" s="23" t="str">
        <f aca="false">IF(H109="", IF(J109="","",#REF!+(INDIRECT("N" &amp; ROW() - 1) - N109)),IF(J109="", "", INDIRECT("N" &amp; ROW() - 1) - N109))</f>
        <v/>
      </c>
      <c r="H109" s="24" t="str">
        <f aca="true">IF(J109 = "-", INDIRECT("D" &amp; ROW() - 1) * 1890,"")</f>
        <v/>
      </c>
      <c r="I109" s="24" t="str">
        <f aca="true">IF(J109 = "-", INDIRECT("C" &amp; ROW() - 1) ,"")</f>
        <v/>
      </c>
      <c r="K109" s="0" t="n">
        <f aca="true">IF(J109 = "-", -INDIRECT("C" &amp; ROW() - 1)*R109,F109)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R109" s="25" t="str">
        <f aca="true">IF(Q109 = "", "", Q109 / INDIRECT("D" &amp; ROW() - 1) )</f>
        <v/>
      </c>
    </row>
    <row r="110" customFormat="false" ht="13.8" hidden="false" customHeight="false" outlineLevel="0" collapsed="false">
      <c r="B110" s="22" t="str">
        <f aca="false">IF(E110="","",VLOOKUP(E110,SKU!$A$1:$B$150,2,0))</f>
        <v/>
      </c>
      <c r="C110" s="22" t="str">
        <f aca="false">IF(E110="","",VLOOKUP(E110,SKU!$A$1:$C$150,3,0))</f>
        <v/>
      </c>
      <c r="D110" s="22" t="str">
        <f aca="false">IF(E110="","",VLOOKUP(E110,SKU!$A$1:$D$150,4,0))</f>
        <v/>
      </c>
      <c r="G110" s="23" t="str">
        <f aca="false">IF(H110="", IF(J110="","",#REF!+(INDIRECT("N" &amp; ROW() - 1) - N110)),IF(J110="", "", INDIRECT("N" &amp; ROW() - 1) - N110))</f>
        <v/>
      </c>
      <c r="H110" s="24" t="str">
        <f aca="true">IF(J110 = "-", INDIRECT("D" &amp; ROW() - 1) * 1890,"")</f>
        <v/>
      </c>
      <c r="I110" s="24" t="str">
        <f aca="true">IF(J110 = "-", INDIRECT("C" &amp; ROW() - 1) ,"")</f>
        <v/>
      </c>
      <c r="K110" s="0" t="n">
        <f aca="true">IF(J110 = "-", -INDIRECT("C" &amp; ROW() - 1)*R110,F110)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R110" s="25" t="str">
        <f aca="true">IF(Q110 = "", "", Q110 / INDIRECT("D" &amp; ROW() - 1) )</f>
        <v/>
      </c>
    </row>
    <row r="111" customFormat="false" ht="13.8" hidden="false" customHeight="false" outlineLevel="0" collapsed="false">
      <c r="B111" s="22" t="str">
        <f aca="false">IF(E111="","",VLOOKUP(E111,SKU!$A$1:$B$150,2,0))</f>
        <v/>
      </c>
      <c r="C111" s="22" t="str">
        <f aca="false">IF(E111="","",VLOOKUP(E111,SKU!$A$1:$C$150,3,0))</f>
        <v/>
      </c>
      <c r="D111" s="22" t="str">
        <f aca="false">IF(E111="","",VLOOKUP(E111,SKU!$A$1:$D$150,4,0))</f>
        <v/>
      </c>
      <c r="G111" s="23" t="str">
        <f aca="false">IF(H111="", IF(J111="","",#REF!+(INDIRECT("N" &amp; ROW() - 1) - N111)),IF(J111="", "", INDIRECT("N" &amp; ROW() - 1) - N111))</f>
        <v/>
      </c>
      <c r="H111" s="24" t="str">
        <f aca="true">IF(J111 = "-", INDIRECT("D" &amp; ROW() - 1) * 1890,"")</f>
        <v/>
      </c>
      <c r="I111" s="24" t="str">
        <f aca="true">IF(J111 = "-", INDIRECT("C" &amp; ROW() - 1) ,"")</f>
        <v/>
      </c>
      <c r="K111" s="0" t="n">
        <f aca="true">IF(J111 = "-", -INDIRECT("C" &amp; ROW() - 1)*R111,F111)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R111" s="25" t="str">
        <f aca="true">IF(Q111 = "", "", Q111 / INDIRECT("D" &amp; ROW() - 1) )</f>
        <v/>
      </c>
    </row>
    <row r="112" customFormat="false" ht="13.8" hidden="false" customHeight="false" outlineLevel="0" collapsed="false">
      <c r="B112" s="22" t="str">
        <f aca="false">IF(E112="","",VLOOKUP(E112,SKU!$A$1:$B$150,2,0))</f>
        <v/>
      </c>
      <c r="C112" s="22" t="str">
        <f aca="false">IF(E112="","",VLOOKUP(E112,SKU!$A$1:$C$150,3,0))</f>
        <v/>
      </c>
      <c r="D112" s="22" t="str">
        <f aca="false">IF(E112="","",VLOOKUP(E112,SKU!$A$1:$D$150,4,0))</f>
        <v/>
      </c>
      <c r="G112" s="23" t="str">
        <f aca="false">IF(H112="", IF(J112="","",#REF!+(INDIRECT("N" &amp; ROW() - 1) - N112)),IF(J112="", "", INDIRECT("N" &amp; ROW() - 1) - N112))</f>
        <v/>
      </c>
      <c r="H112" s="24" t="str">
        <f aca="true">IF(J112 = "-", INDIRECT("D" &amp; ROW() - 1) * 1890,"")</f>
        <v/>
      </c>
      <c r="I112" s="24" t="str">
        <f aca="true">IF(J112 = "-", INDIRECT("C" &amp; ROW() - 1) ,"")</f>
        <v/>
      </c>
      <c r="K112" s="0" t="n">
        <f aca="true">IF(J112 = "-", -INDIRECT("C" &amp; ROW() - 1)*R112,F112)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R112" s="25" t="str">
        <f aca="true">IF(Q112 = "", "", Q112 / INDIRECT("D" &amp; ROW() - 1) )</f>
        <v/>
      </c>
    </row>
    <row r="113" customFormat="false" ht="13.8" hidden="false" customHeight="false" outlineLevel="0" collapsed="false">
      <c r="B113" s="22" t="str">
        <f aca="false">IF(E113="","",VLOOKUP(E113,SKU!$A$1:$B$150,2,0))</f>
        <v/>
      </c>
      <c r="C113" s="22" t="str">
        <f aca="false">IF(E113="","",VLOOKUP(E113,SKU!$A$1:$C$150,3,0))</f>
        <v/>
      </c>
      <c r="D113" s="22" t="str">
        <f aca="false">IF(E113="","",VLOOKUP(E113,SKU!$A$1:$D$150,4,0))</f>
        <v/>
      </c>
      <c r="G113" s="23" t="str">
        <f aca="false">IF(H113="", IF(J113="","",#REF!+(INDIRECT("N" &amp; ROW() - 1) - N113)),IF(J113="", "", INDIRECT("N" &amp; ROW() - 1) - N113))</f>
        <v/>
      </c>
      <c r="H113" s="24" t="str">
        <f aca="true">IF(J113 = "-", INDIRECT("D" &amp; ROW() - 1) * 1890,"")</f>
        <v/>
      </c>
      <c r="I113" s="24" t="str">
        <f aca="true">IF(J113 = "-", INDIRECT("C" &amp; ROW() - 1) ,"")</f>
        <v/>
      </c>
      <c r="K113" s="0" t="n">
        <f aca="true">IF(J113 = "-", -INDIRECT("C" &amp; ROW() - 1)*R113,F113)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R113" s="25" t="str">
        <f aca="true">IF(Q113 = "", "", Q113 / INDIRECT("D" &amp; ROW() - 1) )</f>
        <v/>
      </c>
    </row>
    <row r="114" customFormat="false" ht="13.8" hidden="false" customHeight="false" outlineLevel="0" collapsed="false">
      <c r="B114" s="22" t="str">
        <f aca="false">IF(E114="","",VLOOKUP(E114,SKU!$A$1:$B$150,2,0))</f>
        <v/>
      </c>
      <c r="C114" s="22" t="str">
        <f aca="false">IF(E114="","",VLOOKUP(E114,SKU!$A$1:$C$150,3,0))</f>
        <v/>
      </c>
      <c r="D114" s="22" t="str">
        <f aca="false">IF(E114="","",VLOOKUP(E114,SKU!$A$1:$D$150,4,0))</f>
        <v/>
      </c>
      <c r="G114" s="23" t="str">
        <f aca="false">IF(H114="", IF(J114="","",#REF!+(INDIRECT("N" &amp; ROW() - 1) - N114)),IF(J114="", "", INDIRECT("N" &amp; ROW() - 1) - N114))</f>
        <v/>
      </c>
      <c r="H114" s="24" t="str">
        <f aca="true">IF(J114 = "-", INDIRECT("D" &amp; ROW() - 1) * 1890,"")</f>
        <v/>
      </c>
      <c r="I114" s="24" t="str">
        <f aca="true">IF(J114 = "-", INDIRECT("C" &amp; ROW() - 1) ,"")</f>
        <v/>
      </c>
      <c r="K114" s="0" t="n">
        <f aca="true">IF(J114 = "-", -INDIRECT("C" &amp; ROW() - 1)*R114,F114)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R114" s="25" t="str">
        <f aca="true">IF(Q114 = "", "", Q114 / INDIRECT("D" &amp; ROW() - 1) )</f>
        <v/>
      </c>
    </row>
    <row r="115" customFormat="false" ht="13.8" hidden="false" customHeight="false" outlineLevel="0" collapsed="false">
      <c r="B115" s="22" t="str">
        <f aca="false">IF(E115="","",VLOOKUP(E115,SKU!$A$1:$B$150,2,0))</f>
        <v/>
      </c>
      <c r="C115" s="22" t="str">
        <f aca="false">IF(E115="","",VLOOKUP(E115,SKU!$A$1:$C$150,3,0))</f>
        <v/>
      </c>
      <c r="D115" s="22" t="str">
        <f aca="false">IF(E115="","",VLOOKUP(E115,SKU!$A$1:$D$150,4,0))</f>
        <v/>
      </c>
      <c r="G115" s="23" t="str">
        <f aca="false">IF(H115="", IF(J115="","",#REF!+(INDIRECT("N" &amp; ROW() - 1) - N115)),IF(J115="", "", INDIRECT("N" &amp; ROW() - 1) - N115))</f>
        <v/>
      </c>
      <c r="H115" s="24" t="str">
        <f aca="true">IF(J115 = "-", INDIRECT("D" &amp; ROW() - 1) * 1890,"")</f>
        <v/>
      </c>
      <c r="I115" s="24" t="str">
        <f aca="true">IF(J115 = "-", INDIRECT("C" &amp; ROW() - 1) ,"")</f>
        <v/>
      </c>
      <c r="K115" s="0" t="n">
        <f aca="true">IF(J115 = "-", -INDIRECT("C" &amp; ROW() - 1)*R115,F115)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R115" s="25" t="str">
        <f aca="true">IF(Q115 = "", "", Q115 / INDIRECT("D" &amp; ROW() - 1) )</f>
        <v/>
      </c>
    </row>
    <row r="116" customFormat="false" ht="13.8" hidden="false" customHeight="false" outlineLevel="0" collapsed="false">
      <c r="B116" s="22" t="str">
        <f aca="false">IF(E116="","",VLOOKUP(E116,SKU!$A$1:$B$150,2,0))</f>
        <v/>
      </c>
      <c r="C116" s="22" t="str">
        <f aca="false">IF(E116="","",VLOOKUP(E116,SKU!$A$1:$C$150,3,0))</f>
        <v/>
      </c>
      <c r="D116" s="22" t="str">
        <f aca="false">IF(E116="","",VLOOKUP(E116,SKU!$A$1:$D$150,4,0))</f>
        <v/>
      </c>
      <c r="G116" s="23" t="str">
        <f aca="false">IF(H116="", IF(J116="","",#REF!+(INDIRECT("N" &amp; ROW() - 1) - N116)),IF(J116="", "", INDIRECT("N" &amp; ROW() - 1) - N116))</f>
        <v/>
      </c>
      <c r="H116" s="24" t="str">
        <f aca="true">IF(J116 = "-", INDIRECT("D" &amp; ROW() - 1) * 1890,"")</f>
        <v/>
      </c>
      <c r="I116" s="24" t="str">
        <f aca="true">IF(J116 = "-", INDIRECT("C" &amp; ROW() - 1) ,"")</f>
        <v/>
      </c>
      <c r="K116" s="0" t="n">
        <f aca="true">IF(J116 = "-", -INDIRECT("C" &amp; ROW() - 1)*R116,F116)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R116" s="25" t="str">
        <f aca="true">IF(Q116 = "", "", Q116 / INDIRECT("D" &amp; ROW() - 1) )</f>
        <v/>
      </c>
    </row>
    <row r="117" customFormat="false" ht="13.8" hidden="false" customHeight="false" outlineLevel="0" collapsed="false">
      <c r="B117" s="22" t="str">
        <f aca="false">IF(E117="","",VLOOKUP(E117,SKU!$A$1:$B$150,2,0))</f>
        <v/>
      </c>
      <c r="C117" s="22" t="str">
        <f aca="false">IF(E117="","",VLOOKUP(E117,SKU!$A$1:$C$150,3,0))</f>
        <v/>
      </c>
      <c r="D117" s="22" t="str">
        <f aca="false">IF(E117="","",VLOOKUP(E117,SKU!$A$1:$D$150,4,0))</f>
        <v/>
      </c>
      <c r="G117" s="23" t="str">
        <f aca="false">IF(H117="", IF(J117="","",#REF!+(INDIRECT("N" &amp; ROW() - 1) - N117)),IF(J117="", "", INDIRECT("N" &amp; ROW() - 1) - N117))</f>
        <v/>
      </c>
      <c r="H117" s="24" t="str">
        <f aca="true">IF(J117 = "-", INDIRECT("D" &amp; ROW() - 1) * 1890,"")</f>
        <v/>
      </c>
      <c r="I117" s="24" t="str">
        <f aca="true">IF(J117 = "-", INDIRECT("C" &amp; ROW() - 1) ,"")</f>
        <v/>
      </c>
      <c r="K117" s="0" t="n">
        <f aca="true">IF(J117 = "-", -INDIRECT("C" &amp; ROW() - 1)*R117,F117)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R117" s="25" t="str">
        <f aca="true">IF(Q117 = "", "", Q117 / INDIRECT("D" &amp; ROW() - 1) )</f>
        <v/>
      </c>
    </row>
    <row r="118" customFormat="false" ht="13.8" hidden="false" customHeight="false" outlineLevel="0" collapsed="false">
      <c r="B118" s="22" t="str">
        <f aca="false">IF(E118="","",VLOOKUP(E118,SKU!$A$1:$B$150,2,0))</f>
        <v/>
      </c>
      <c r="C118" s="22" t="str">
        <f aca="false">IF(E118="","",VLOOKUP(E118,SKU!$A$1:$C$150,3,0))</f>
        <v/>
      </c>
      <c r="D118" s="22" t="str">
        <f aca="false">IF(E118="","",VLOOKUP(E118,SKU!$A$1:$D$150,4,0))</f>
        <v/>
      </c>
      <c r="G118" s="23" t="str">
        <f aca="false">IF(H118="", IF(J118="","",#REF!+(INDIRECT("N" &amp; ROW() - 1) - N118)),IF(J118="", "", INDIRECT("N" &amp; ROW() - 1) - N118))</f>
        <v/>
      </c>
      <c r="H118" s="24" t="str">
        <f aca="true">IF(J118 = "-", INDIRECT("D" &amp; ROW() - 1) * 1890,"")</f>
        <v/>
      </c>
      <c r="I118" s="24" t="str">
        <f aca="true">IF(J118 = "-", INDIRECT("C" &amp; ROW() - 1) ,"")</f>
        <v/>
      </c>
      <c r="K118" s="0" t="n">
        <f aca="true">IF(J118 = "-", -INDIRECT("C" &amp; ROW() - 1)*R118,F118)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R118" s="25" t="str">
        <f aca="true">IF(Q118 = "", "", Q118 / INDIRECT("D" &amp; ROW() - 1) )</f>
        <v/>
      </c>
    </row>
    <row r="119" customFormat="false" ht="13.8" hidden="false" customHeight="false" outlineLevel="0" collapsed="false">
      <c r="B119" s="22" t="str">
        <f aca="false">IF(E119="","",VLOOKUP(E119,SKU!$A$1:$B$150,2,0))</f>
        <v/>
      </c>
      <c r="C119" s="22" t="str">
        <f aca="false">IF(E119="","",VLOOKUP(E119,SKU!$A$1:$C$150,3,0))</f>
        <v/>
      </c>
      <c r="D119" s="22" t="str">
        <f aca="false">IF(E119="","",VLOOKUP(E119,SKU!$A$1:$D$150,4,0))</f>
        <v/>
      </c>
      <c r="G119" s="23" t="str">
        <f aca="false">IF(H119="", IF(J119="","",#REF!+(INDIRECT("N" &amp; ROW() - 1) - N119)),IF(J119="", "", INDIRECT("N" &amp; ROW() - 1) - N119))</f>
        <v/>
      </c>
      <c r="H119" s="24" t="str">
        <f aca="true">IF(J119 = "-", INDIRECT("D" &amp; ROW() - 1) * 1890,"")</f>
        <v/>
      </c>
      <c r="I119" s="24" t="str">
        <f aca="true">IF(J119 = "-", INDIRECT("C" &amp; ROW() - 1) ,"")</f>
        <v/>
      </c>
      <c r="K119" s="0" t="n">
        <f aca="true">IF(J119 = "-", -INDIRECT("C" &amp; ROW() - 1)*R119,F119)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R119" s="25" t="str">
        <f aca="true">IF(Q119 = "", "", Q119 / INDIRECT("D" &amp; ROW() - 1) )</f>
        <v/>
      </c>
    </row>
    <row r="120" customFormat="false" ht="13.8" hidden="false" customHeight="false" outlineLevel="0" collapsed="false">
      <c r="B120" s="22" t="str">
        <f aca="false">IF(E120="","",VLOOKUP(E120,SKU!$A$1:$B$150,2,0))</f>
        <v/>
      </c>
      <c r="C120" s="22" t="str">
        <f aca="false">IF(E120="","",VLOOKUP(E120,SKU!$A$1:$C$150,3,0))</f>
        <v/>
      </c>
      <c r="D120" s="22" t="str">
        <f aca="false">IF(E120="","",VLOOKUP(E120,SKU!$A$1:$D$150,4,0))</f>
        <v/>
      </c>
      <c r="G120" s="23" t="str">
        <f aca="false">IF(H120="", IF(J120="","",#REF!+(INDIRECT("N" &amp; ROW() - 1) - N120)),IF(J120="", "", INDIRECT("N" &amp; ROW() - 1) - N120))</f>
        <v/>
      </c>
      <c r="H120" s="24" t="str">
        <f aca="true">IF(J120 = "-", INDIRECT("D" &amp; ROW() - 1) * 1890,"")</f>
        <v/>
      </c>
      <c r="I120" s="24" t="str">
        <f aca="true">IF(J120 = "-", INDIRECT("C" &amp; ROW() - 1) ,"")</f>
        <v/>
      </c>
      <c r="K120" s="0" t="n">
        <f aca="true">IF(J120 = "-", -INDIRECT("C" &amp; ROW() - 1)*R120,F120)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R120" s="25" t="str">
        <f aca="true">IF(Q120 = "", "", Q120 / INDIRECT("D" &amp; ROW() - 1) )</f>
        <v/>
      </c>
    </row>
    <row r="121" customFormat="false" ht="13.8" hidden="false" customHeight="false" outlineLevel="0" collapsed="false">
      <c r="B121" s="22" t="str">
        <f aca="false">IF(E121="","",VLOOKUP(E121,SKU!$A$1:$B$150,2,0))</f>
        <v/>
      </c>
      <c r="C121" s="22" t="str">
        <f aca="false">IF(E121="","",VLOOKUP(E121,SKU!$A$1:$C$150,3,0))</f>
        <v/>
      </c>
      <c r="D121" s="22" t="str">
        <f aca="false">IF(E121="","",VLOOKUP(E121,SKU!$A$1:$D$150,4,0))</f>
        <v/>
      </c>
      <c r="G121" s="23" t="str">
        <f aca="false">IF(H121="", IF(J121="","",#REF!+(INDIRECT("N" &amp; ROW() - 1) - N121)),IF(J121="", "", INDIRECT("N" &amp; ROW() - 1) - N121))</f>
        <v/>
      </c>
      <c r="H121" s="24" t="str">
        <f aca="true">IF(J121 = "-", INDIRECT("D" &amp; ROW() - 1) * 1890,"")</f>
        <v/>
      </c>
      <c r="I121" s="24" t="str">
        <f aca="true">IF(J121 = "-", INDIRECT("C" &amp; ROW() - 1) ,"")</f>
        <v/>
      </c>
      <c r="K121" s="0" t="n">
        <f aca="true">IF(J121 = "-", -INDIRECT("C" &amp; ROW() - 1)*R121,F121)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R121" s="25" t="str">
        <f aca="true">IF(Q121 = "", "", Q121 / INDIRECT("D" &amp; ROW() - 1) )</f>
        <v/>
      </c>
    </row>
    <row r="122" customFormat="false" ht="13.8" hidden="false" customHeight="false" outlineLevel="0" collapsed="false">
      <c r="B122" s="22" t="str">
        <f aca="false">IF(E122="","",VLOOKUP(E122,SKU!$A$1:$B$150,2,0))</f>
        <v/>
      </c>
      <c r="C122" s="22" t="str">
        <f aca="false">IF(E122="","",VLOOKUP(E122,SKU!$A$1:$C$150,3,0))</f>
        <v/>
      </c>
      <c r="D122" s="22" t="str">
        <f aca="false">IF(E122="","",VLOOKUP(E122,SKU!$A$1:$D$150,4,0))</f>
        <v/>
      </c>
      <c r="G122" s="23" t="str">
        <f aca="false">IF(H122="", IF(J122="","",#REF!+(INDIRECT("N" &amp; ROW() - 1) - N122)),IF(J122="", "", INDIRECT("N" &amp; ROW() - 1) - N122))</f>
        <v/>
      </c>
      <c r="H122" s="24" t="str">
        <f aca="true">IF(J122 = "-", INDIRECT("D" &amp; ROW() - 1) * 1890,"")</f>
        <v/>
      </c>
      <c r="I122" s="24" t="str">
        <f aca="true">IF(J122 = "-", INDIRECT("C" &amp; ROW() - 1) ,"")</f>
        <v/>
      </c>
      <c r="K122" s="0" t="n">
        <f aca="true">IF(J122 = "-", -INDIRECT("C" &amp; ROW() - 1)*R122,F122)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R122" s="25" t="str">
        <f aca="true">IF(Q122 = "", "", Q122 / INDIRECT("D" &amp; ROW() - 1) )</f>
        <v/>
      </c>
    </row>
    <row r="123" customFormat="false" ht="13.8" hidden="false" customHeight="false" outlineLevel="0" collapsed="false">
      <c r="B123" s="22"/>
      <c r="C123" s="22" t="str">
        <f aca="false">IF(E123="","",VLOOKUP(E123,SKU!$A$1:$C$150,3,0))</f>
        <v/>
      </c>
      <c r="D123" s="22" t="str">
        <f aca="false">IF(E123="","",VLOOKUP(E123,SKU!$A$1:$D$150,4,0))</f>
        <v/>
      </c>
      <c r="G123" s="23" t="str">
        <f aca="false">IF(H123="", IF(J123="","",#REF!+(INDIRECT("N" &amp; ROW() - 1) - N123)),IF(J123="", "", INDIRECT("N" &amp; ROW() - 1) - N123))</f>
        <v/>
      </c>
      <c r="H123" s="24" t="str">
        <f aca="true">IF(J123 = "-", INDIRECT("D" &amp; ROW() - 1) * 1890,"")</f>
        <v/>
      </c>
      <c r="I123" s="24" t="str">
        <f aca="true">IF(J123 = "-", INDIRECT("C" &amp; ROW() - 1) ,"")</f>
        <v/>
      </c>
      <c r="K123" s="0" t="n">
        <f aca="true">IF(J123 = "-", -INDIRECT("C" &amp; ROW() - 1)*R123,F123)</f>
        <v>0</v>
      </c>
      <c r="L123" s="0" t="n">
        <f aca="true">IF(J123 = "-", SUM(INDIRECT(ADDRESS(2,COLUMN(K123)) &amp; ":" &amp; ADDRESS(ROW(),COLUMN(K123)))), 0)</f>
        <v>0</v>
      </c>
      <c r="M123" s="0" t="n">
        <f aca="false">IF(J123="-",1,0)</f>
        <v>0</v>
      </c>
      <c r="N123" s="0" t="n">
        <f aca="true">IF(L123 = 0, INDIRECT("N" &amp; ROW() - 1), L123)</f>
        <v>0</v>
      </c>
      <c r="R123" s="25" t="str">
        <f aca="true">IF(Q123 = "", "", Q123 / INDIRECT("D" &amp; ROW() - 1) )</f>
        <v/>
      </c>
    </row>
    <row r="124" customFormat="false" ht="13.8" hidden="false" customHeight="false" outlineLevel="0" collapsed="false">
      <c r="B124" s="22"/>
      <c r="C124" s="22" t="str">
        <f aca="false">IF(E124="","",VLOOKUP(E124,SKU!$A$1:$C$150,3,0))</f>
        <v/>
      </c>
      <c r="D124" s="22" t="str">
        <f aca="false">IF(E124="","",VLOOKUP(E124,SKU!$A$1:$D$150,4,0))</f>
        <v/>
      </c>
      <c r="H124" s="24" t="str">
        <f aca="true">IF(J124 = "-", INDIRECT("D" &amp; ROW() - 1) * 1890,"")</f>
        <v/>
      </c>
      <c r="I124" s="24" t="str">
        <f aca="true">IF(J124 = "-", INDIRECT("C" &amp; ROW() - 1) ,"")</f>
        <v/>
      </c>
      <c r="R124" s="25" t="str">
        <f aca="true">IF(Q124 = "", "", Q124 / INDIRECT("D" &amp; ROW() - 1) )</f>
        <v/>
      </c>
    </row>
    <row r="125" customFormat="false" ht="13.8" hidden="false" customHeight="false" outlineLevel="0" collapsed="false">
      <c r="B125" s="22"/>
      <c r="C125" s="22" t="str">
        <f aca="false">IF(E125="","",VLOOKUP(E125,SKU!$A$1:$C$150,3,0))</f>
        <v/>
      </c>
      <c r="D125" s="22" t="str">
        <f aca="false">IF(E125="","",VLOOKUP(E125,SKU!$A$1:$D$150,4,0))</f>
        <v/>
      </c>
      <c r="H125" s="24" t="str">
        <f aca="true">IF(J125 = "-", INDIRECT("D" &amp; ROW() - 1) * 1890,"")</f>
        <v/>
      </c>
      <c r="I125" s="24" t="str">
        <f aca="true">IF(J125 = "-", INDIRECT("C" &amp; ROW() - 1) ,"")</f>
        <v/>
      </c>
      <c r="R125" s="25" t="str">
        <f aca="true">IF(Q125 = "", "", Q125 / INDIRECT("D" &amp; ROW() - 1) )</f>
        <v/>
      </c>
    </row>
    <row r="126" customFormat="false" ht="13.8" hidden="false" customHeight="false" outlineLevel="0" collapsed="false">
      <c r="B126" s="22"/>
      <c r="C126" s="22" t="str">
        <f aca="false">IF(E126="","",VLOOKUP(E126,SKU!$A$1:$C$150,3,0))</f>
        <v/>
      </c>
      <c r="D126" s="22" t="str">
        <f aca="false">IF(E126="","",VLOOKUP(E126,SKU!$A$1:$D$150,4,0))</f>
        <v/>
      </c>
      <c r="H126" s="24" t="str">
        <f aca="true">IF(J126 = "-", INDIRECT("D" &amp; ROW() - 1) * 1890,"")</f>
        <v/>
      </c>
      <c r="I126" s="24" t="str">
        <f aca="true">IF(J126 = "-", INDIRECT("C" &amp; ROW() - 1) ,"")</f>
        <v/>
      </c>
      <c r="R126" s="25" t="str">
        <f aca="true">IF(Q126 = "", "", Q126 / INDIRECT("D" &amp; ROW() - 1) )</f>
        <v/>
      </c>
    </row>
    <row r="127" customFormat="false" ht="13.8" hidden="false" customHeight="false" outlineLevel="0" collapsed="false">
      <c r="B127" s="22"/>
      <c r="C127" s="22" t="str">
        <f aca="false">IF(E127="","",VLOOKUP(E127,SKU!$A$1:$C$150,3,0))</f>
        <v/>
      </c>
      <c r="D127" s="22" t="str">
        <f aca="false">IF(E127="","",VLOOKUP(E127,SKU!$A$1:$D$150,4,0))</f>
        <v/>
      </c>
      <c r="H127" s="24" t="str">
        <f aca="true">IF(J127 = "-", INDIRECT("D" &amp; ROW() - 1) * 1890,"")</f>
        <v/>
      </c>
      <c r="I127" s="24" t="str">
        <f aca="true">IF(J127 = "-", INDIRECT("C" &amp; ROW() - 1) ,"")</f>
        <v/>
      </c>
      <c r="R127" s="25" t="str">
        <f aca="true">IF(Q127 = "", "", Q127 / INDIRECT("D" &amp; ROW() - 1) )</f>
        <v/>
      </c>
    </row>
    <row r="128" customFormat="false" ht="13.8" hidden="false" customHeight="false" outlineLevel="0" collapsed="false">
      <c r="B128" s="22"/>
      <c r="C128" s="22" t="str">
        <f aca="false">IF(E128="","",VLOOKUP(E128,SKU!$A$1:$C$150,3,0))</f>
        <v/>
      </c>
      <c r="D128" s="22" t="str">
        <f aca="false">IF(E128="","",VLOOKUP(E128,SKU!$A$1:$D$150,4,0))</f>
        <v/>
      </c>
      <c r="H128" s="24" t="str">
        <f aca="true">IF(J128 = "-", INDIRECT("D" &amp; ROW() - 1) * 1890,"")</f>
        <v/>
      </c>
      <c r="I128" s="24" t="str">
        <f aca="true">IF(J128 = "-", INDIRECT("C" &amp; ROW() - 1) ,"")</f>
        <v/>
      </c>
      <c r="R128" s="25" t="str">
        <f aca="true">IF(Q128 = "", "", Q128 / INDIRECT("D" &amp; ROW() - 1) )</f>
        <v/>
      </c>
    </row>
    <row r="129" customFormat="false" ht="13.8" hidden="false" customHeight="false" outlineLevel="0" collapsed="false">
      <c r="B129" s="22"/>
      <c r="C129" s="22" t="str">
        <f aca="false">IF(E129="","",VLOOKUP(E129,SKU!$A$1:$C$150,3,0))</f>
        <v/>
      </c>
      <c r="D129" s="22" t="str">
        <f aca="false">IF(E129="","",VLOOKUP(E129,SKU!$A$1:$D$150,4,0))</f>
        <v/>
      </c>
      <c r="H129" s="24" t="str">
        <f aca="true">IF(J129 = "-", INDIRECT("D" &amp; ROW() - 1) * 1890,"")</f>
        <v/>
      </c>
      <c r="I129" s="24" t="str">
        <f aca="true">IF(J129 = "-", INDIRECT("C" &amp; ROW() - 1) ,"")</f>
        <v/>
      </c>
      <c r="R129" s="25" t="str">
        <f aca="true">IF(Q129 = "", "", Q129 / INDIRECT("D" &amp; ROW() - 1) )</f>
        <v/>
      </c>
    </row>
    <row r="130" customFormat="false" ht="13.8" hidden="false" customHeight="false" outlineLevel="0" collapsed="false">
      <c r="B130" s="22"/>
      <c r="C130" s="22" t="str">
        <f aca="false">IF(E130="","",VLOOKUP(E130,SKU!$A$1:$C$150,3,0))</f>
        <v/>
      </c>
      <c r="D130" s="22" t="str">
        <f aca="false">IF(E130="","",VLOOKUP(E130,SKU!$A$1:$D$150,4,0))</f>
        <v/>
      </c>
      <c r="H130" s="24" t="str">
        <f aca="true">IF(J130 = "-", INDIRECT("D" &amp; ROW() - 1) * 1890,"")</f>
        <v/>
      </c>
      <c r="I130" s="24" t="str">
        <f aca="true">IF(J130 = "-", INDIRECT("C" &amp; ROW() - 1) ,"")</f>
        <v/>
      </c>
      <c r="R130" s="25" t="str">
        <f aca="true">IF(Q130 = "", "", Q130 / INDIRECT("D" &amp; ROW() - 1) )</f>
        <v/>
      </c>
    </row>
    <row r="131" customFormat="false" ht="13.8" hidden="false" customHeight="false" outlineLevel="0" collapsed="false">
      <c r="B131" s="22"/>
      <c r="C131" s="22" t="str">
        <f aca="false">IF(E131="","",VLOOKUP(E131,SKU!$A$1:$C$150,3,0))</f>
        <v/>
      </c>
      <c r="D131" s="22" t="str">
        <f aca="false">IF(E131="","",VLOOKUP(E131,SKU!$A$1:$D$150,4,0))</f>
        <v/>
      </c>
      <c r="H131" s="24" t="str">
        <f aca="true">IF(J131 = "-", INDIRECT("D" &amp; ROW() - 1) * 1890,"")</f>
        <v/>
      </c>
      <c r="I131" s="24" t="str">
        <f aca="true">IF(J131 = "-", INDIRECT("C" &amp; ROW() - 1) ,"")</f>
        <v/>
      </c>
      <c r="R131" s="25" t="str">
        <f aca="true">IF(Q131 = "", "", Q131 / INDIRECT("D" &amp; ROW() - 1) )</f>
        <v/>
      </c>
    </row>
    <row r="132" customFormat="false" ht="13.8" hidden="false" customHeight="false" outlineLevel="0" collapsed="false">
      <c r="B132" s="22"/>
      <c r="C132" s="22" t="str">
        <f aca="false">IF(E132="","",VLOOKUP(E132,SKU!$A$1:$C$150,3,0))</f>
        <v/>
      </c>
      <c r="D132" s="22" t="str">
        <f aca="false">IF(E132="","",VLOOKUP(E132,SKU!$A$1:$D$150,4,0))</f>
        <v/>
      </c>
      <c r="H132" s="24" t="str">
        <f aca="true">IF(J132 = "-", INDIRECT("D" &amp; ROW() - 1) * 1890,"")</f>
        <v/>
      </c>
      <c r="I132" s="24" t="str">
        <f aca="true">IF(J132 = "-", INDIRECT("C" &amp; ROW() - 1) ,"")</f>
        <v/>
      </c>
      <c r="R132" s="25" t="str">
        <f aca="true">IF(Q132 = "", "", Q132 / INDIRECT("D" &amp; ROW() - 1) )</f>
        <v/>
      </c>
    </row>
    <row r="133" customFormat="false" ht="13.8" hidden="false" customHeight="false" outlineLevel="0" collapsed="false">
      <c r="B133" s="22"/>
      <c r="C133" s="22" t="str">
        <f aca="false">IF(E133="","",VLOOKUP(E133,SKU!$A$1:$C$150,3,0))</f>
        <v/>
      </c>
      <c r="D133" s="22" t="str">
        <f aca="false">IF(E133="","",VLOOKUP(E133,SKU!$A$1:$D$150,4,0))</f>
        <v/>
      </c>
      <c r="H133" s="24" t="str">
        <f aca="true">IF(J133 = "-", INDIRECT("D" &amp; ROW() - 1) * 1890,"")</f>
        <v/>
      </c>
      <c r="I133" s="24" t="str">
        <f aca="true">IF(J133 = "-", INDIRECT("C" &amp; ROW() - 1) ,"")</f>
        <v/>
      </c>
      <c r="R133" s="25" t="str">
        <f aca="true">IF(Q133 = "", "", Q133 / INDIRECT("D" &amp; ROW() - 1) )</f>
        <v/>
      </c>
    </row>
    <row r="134" customFormat="false" ht="13.8" hidden="false" customHeight="false" outlineLevel="0" collapsed="false">
      <c r="B134" s="22"/>
      <c r="C134" s="22" t="str">
        <f aca="false">IF(E134="","",VLOOKUP(E134,SKU!$A$1:$C$150,3,0))</f>
        <v/>
      </c>
      <c r="D134" s="22" t="str">
        <f aca="false">IF(E134="","",VLOOKUP(E134,SKU!$A$1:$D$150,4,0))</f>
        <v/>
      </c>
      <c r="H134" s="24" t="str">
        <f aca="true">IF(J134 = "-", INDIRECT("D" &amp; ROW() - 1) * 1890,"")</f>
        <v/>
      </c>
      <c r="I134" s="24" t="str">
        <f aca="true">IF(J134 = "-", INDIRECT("C" &amp; ROW() - 1) ,"")</f>
        <v/>
      </c>
      <c r="R134" s="25" t="str">
        <f aca="true">IF(Q134 = "", "", Q134 / INDIRECT("D" &amp; ROW() - 1) )</f>
        <v/>
      </c>
    </row>
    <row r="135" customFormat="false" ht="13.8" hidden="false" customHeight="false" outlineLevel="0" collapsed="false">
      <c r="B135" s="22"/>
      <c r="C135" s="22" t="str">
        <f aca="false">IF(E135="","",VLOOKUP(E135,SKU!$A$1:$C$150,3,0))</f>
        <v/>
      </c>
      <c r="D135" s="22"/>
      <c r="H135" s="24" t="str">
        <f aca="true">IF(J135 = "-", INDIRECT("D" &amp; ROW() - 1) * 1890,"")</f>
        <v/>
      </c>
      <c r="I135" s="24" t="str">
        <f aca="true">IF(J135 = "-", INDIRECT("C" &amp; ROW() - 1) ,"")</f>
        <v/>
      </c>
      <c r="R135" s="25" t="str">
        <f aca="true">IF(Q135 = "", "", Q135 / INDIRECT("D" &amp; ROW() - 1) )</f>
        <v/>
      </c>
    </row>
    <row r="136" customFormat="false" ht="13.8" hidden="false" customHeight="false" outlineLevel="0" collapsed="false">
      <c r="B136" s="22"/>
      <c r="C136" s="22" t="str">
        <f aca="false">IF(E136="","",VLOOKUP(E136,SKU!$A$1:$C$150,3,0))</f>
        <v/>
      </c>
      <c r="D136" s="22"/>
      <c r="H136" s="24" t="str">
        <f aca="true">IF(J136 = "-", INDIRECT("D" &amp; ROW() - 1) * 1890,"")</f>
        <v/>
      </c>
      <c r="I136" s="24" t="str">
        <f aca="true">IF(J136 = "-", INDIRECT("C" &amp; ROW() - 1) ,"")</f>
        <v/>
      </c>
      <c r="R136" s="25" t="str">
        <f aca="true">IF(Q136 = "", "", Q136 / INDIRECT("D" &amp; ROW() - 1) )</f>
        <v/>
      </c>
    </row>
    <row r="137" customFormat="false" ht="13.8" hidden="false" customHeight="false" outlineLevel="0" collapsed="false">
      <c r="B137" s="22"/>
      <c r="C137" s="22" t="str">
        <f aca="false">IF(E137="","",VLOOKUP(E137,SKU!$A$1:$C$150,3,0))</f>
        <v/>
      </c>
      <c r="D137" s="22"/>
      <c r="H137" s="24" t="str">
        <f aca="true">IF(J137 = "-", INDIRECT("D" &amp; ROW() - 1) * 1890,"")</f>
        <v/>
      </c>
      <c r="I137" s="24" t="str">
        <f aca="true">IF(J137 = "-", INDIRECT("C" &amp; ROW() - 1) ,"")</f>
        <v/>
      </c>
      <c r="R137" s="25" t="str">
        <f aca="true">IF(Q137 = "", "", Q137 / INDIRECT("D" &amp; ROW() - 1) )</f>
        <v/>
      </c>
    </row>
    <row r="138" customFormat="false" ht="13.8" hidden="false" customHeight="false" outlineLevel="0" collapsed="false">
      <c r="B138" s="22"/>
      <c r="C138" s="22" t="str">
        <f aca="false">IF(E138="","",VLOOKUP(E138,SKU!$A$1:$C$150,3,0))</f>
        <v/>
      </c>
      <c r="D138" s="22"/>
      <c r="H138" s="24" t="str">
        <f aca="true">IF(J138 = "-", INDIRECT("D" &amp; ROW() - 1) * 1890,"")</f>
        <v/>
      </c>
      <c r="I138" s="24" t="str">
        <f aca="true">IF(J138 = "-", INDIRECT("C" &amp; ROW() - 1) ,"")</f>
        <v/>
      </c>
      <c r="R138" s="25" t="str">
        <f aca="true">IF(Q138 = "", "", Q138 / INDIRECT("D" &amp; ROW() - 1) )</f>
        <v/>
      </c>
    </row>
    <row r="139" customFormat="false" ht="13.8" hidden="false" customHeight="false" outlineLevel="0" collapsed="false">
      <c r="B139" s="22"/>
      <c r="C139" s="22" t="str">
        <f aca="false">IF(E139="","",VLOOKUP(E139,SKU!$A$1:$C$150,3,0))</f>
        <v/>
      </c>
      <c r="D139" s="22"/>
      <c r="H139" s="24" t="str">
        <f aca="true">IF(J139 = "-", INDIRECT("D" &amp; ROW() - 1) * 1890,"")</f>
        <v/>
      </c>
      <c r="I139" s="24" t="str">
        <f aca="true">IF(J139 = "-", INDIRECT("C" &amp; ROW() - 1) ,"")</f>
        <v/>
      </c>
      <c r="R139" s="25" t="str">
        <f aca="true">IF(Q139 = "", "", Q139 / INDIRECT("D" &amp; ROW() - 1) )</f>
        <v/>
      </c>
    </row>
    <row r="140" customFormat="false" ht="13.8" hidden="false" customHeight="false" outlineLevel="0" collapsed="false">
      <c r="B140" s="22"/>
      <c r="C140" s="22" t="str">
        <f aca="false">IF(E140="","",VLOOKUP(E140,SKU!$A$1:$C$150,3,0))</f>
        <v/>
      </c>
      <c r="D140" s="22"/>
      <c r="H140" s="24" t="str">
        <f aca="true">IF(J140 = "-", INDIRECT("D" &amp; ROW() - 1) * 1890,"")</f>
        <v/>
      </c>
      <c r="I140" s="24" t="str">
        <f aca="true">IF(J140 = "-", INDIRECT("C" &amp; ROW() - 1) ,"")</f>
        <v/>
      </c>
      <c r="R140" s="25" t="str">
        <f aca="true">IF(Q140 = "", "", Q140 / INDIRECT("D" &amp; ROW() - 1) )</f>
        <v/>
      </c>
    </row>
    <row r="141" customFormat="false" ht="13.8" hidden="false" customHeight="false" outlineLevel="0" collapsed="false">
      <c r="B141" s="22"/>
      <c r="C141" s="22" t="str">
        <f aca="false">IF(E141="","",VLOOKUP(E141,SKU!$A$1:$C$150,3,0))</f>
        <v/>
      </c>
      <c r="D141" s="22"/>
      <c r="H141" s="24" t="str">
        <f aca="true">IF(J141 = "-", INDIRECT("D" &amp; ROW() - 1) * 1890,"")</f>
        <v/>
      </c>
      <c r="I141" s="24" t="str">
        <f aca="true">IF(J141 = "-", INDIRECT("C" &amp; ROW() - 1) ,"")</f>
        <v/>
      </c>
      <c r="R141" s="25" t="str">
        <f aca="true">IF(Q141 = "", "", Q141 / INDIRECT("D" &amp; ROW() - 1) )</f>
        <v/>
      </c>
    </row>
    <row r="142" customFormat="false" ht="13.8" hidden="false" customHeight="false" outlineLevel="0" collapsed="false">
      <c r="B142" s="22"/>
      <c r="C142" s="22" t="str">
        <f aca="false">IF(E142="","",VLOOKUP(E142,SKU!$A$1:$C$150,3,0))</f>
        <v/>
      </c>
      <c r="D142" s="22"/>
      <c r="H142" s="24" t="str">
        <f aca="true">IF(J142 = "-", INDIRECT("D" &amp; ROW() - 1) * 1890,"")</f>
        <v/>
      </c>
      <c r="I142" s="24" t="str">
        <f aca="true">IF(J142 = "-", INDIRECT("C" &amp; ROW() - 1) ,"")</f>
        <v/>
      </c>
      <c r="R142" s="25" t="str">
        <f aca="true">IF(Q142 = "", "", Q142 / INDIRECT("D" &amp; ROW() - 1) )</f>
        <v/>
      </c>
    </row>
    <row r="143" customFormat="false" ht="13.8" hidden="false" customHeight="false" outlineLevel="0" collapsed="false">
      <c r="B143" s="22"/>
      <c r="C143" s="22" t="str">
        <f aca="false">IF(E143="","",VLOOKUP(E143,SKU!$A$1:$C$150,3,0))</f>
        <v/>
      </c>
      <c r="D143" s="22"/>
      <c r="H143" s="24" t="str">
        <f aca="true">IF(J143 = "-", INDIRECT("D" &amp; ROW() - 1) * 1890,"")</f>
        <v/>
      </c>
      <c r="I143" s="24" t="str">
        <f aca="true">IF(J143 = "-", INDIRECT("C" &amp; ROW() - 1) ,"")</f>
        <v/>
      </c>
      <c r="R143" s="25" t="str">
        <f aca="true">IF(Q143 = "", "", Q143 / INDIRECT("D" &amp; ROW() - 1) )</f>
        <v/>
      </c>
    </row>
    <row r="144" customFormat="false" ht="13.8" hidden="false" customHeight="false" outlineLevel="0" collapsed="false">
      <c r="B144" s="22"/>
      <c r="C144" s="22" t="str">
        <f aca="false">IF(E144="","",VLOOKUP(E144,SKU!$A$1:$C$150,3,0))</f>
        <v/>
      </c>
      <c r="D144" s="22"/>
      <c r="H144" s="24" t="str">
        <f aca="true">IF(J144 = "-", INDIRECT("D" &amp; ROW() - 1) * 1890,"")</f>
        <v/>
      </c>
      <c r="I144" s="24" t="str">
        <f aca="true">IF(J144 = "-", INDIRECT("C" &amp; ROW() - 1) ,"")</f>
        <v/>
      </c>
      <c r="R144" s="25" t="str">
        <f aca="true">IF(Q144 = "", "", Q144 / INDIRECT("D" &amp; ROW() - 1) )</f>
        <v/>
      </c>
    </row>
    <row r="145" customFormat="false" ht="13.8" hidden="false" customHeight="false" outlineLevel="0" collapsed="false">
      <c r="B145" s="22"/>
      <c r="C145" s="22" t="str">
        <f aca="false">IF(E145="","",VLOOKUP(E145,SKU!$A$1:$C$150,3,0))</f>
        <v/>
      </c>
      <c r="D145" s="22"/>
      <c r="H145" s="24" t="str">
        <f aca="true">IF(J145 = "-", INDIRECT("D" &amp; ROW() - 1) * 1890,"")</f>
        <v/>
      </c>
      <c r="I145" s="24" t="str">
        <f aca="true">IF(J145 = "-", INDIRECT("C" &amp; ROW() - 1) ,"")</f>
        <v/>
      </c>
      <c r="R145" s="25" t="str">
        <f aca="true">IF(Q145 = "", "", Q145 / INDIRECT("D" &amp; ROW() - 1) )</f>
        <v/>
      </c>
    </row>
    <row r="146" customFormat="false" ht="13.8" hidden="false" customHeight="false" outlineLevel="0" collapsed="false">
      <c r="B146" s="22"/>
      <c r="C146" s="22" t="str">
        <f aca="false">IF(E146="","",VLOOKUP(E146,SKU!$A$1:$C$150,3,0))</f>
        <v/>
      </c>
      <c r="D146" s="22"/>
      <c r="H146" s="24" t="str">
        <f aca="true">IF(J146 = "-", INDIRECT("D" &amp; ROW() - 1) * 1890,"")</f>
        <v/>
      </c>
      <c r="I146" s="24" t="str">
        <f aca="true">IF(J146 = "-", INDIRECT("C" &amp; ROW() - 1) ,"")</f>
        <v/>
      </c>
      <c r="R146" s="25" t="str">
        <f aca="true">IF(Q146 = "", "", Q146 / INDIRECT("D" &amp; ROW() - 1) )</f>
        <v/>
      </c>
    </row>
    <row r="147" customFormat="false" ht="13.8" hidden="false" customHeight="false" outlineLevel="0" collapsed="false">
      <c r="B147" s="22"/>
      <c r="C147" s="22" t="str">
        <f aca="false">IF(E147="","",VLOOKUP(E147,SKU!$A$1:$C$150,3,0))</f>
        <v/>
      </c>
      <c r="D147" s="22"/>
      <c r="H147" s="24" t="str">
        <f aca="true">IF(J147 = "-", INDIRECT("D" &amp; ROW() - 1) * 1890,"")</f>
        <v/>
      </c>
      <c r="I147" s="24" t="str">
        <f aca="true">IF(J147 = "-", INDIRECT("C" &amp; ROW() - 1) ,"")</f>
        <v/>
      </c>
      <c r="R147" s="25" t="str">
        <f aca="true">IF(Q147 = "", "", Q147 / INDIRECT("D" &amp; ROW() - 1) )</f>
        <v/>
      </c>
    </row>
    <row r="148" customFormat="false" ht="13.8" hidden="false" customHeight="false" outlineLevel="0" collapsed="false">
      <c r="B148" s="22"/>
      <c r="C148" s="22" t="str">
        <f aca="false">IF(E148="","",VLOOKUP(E148,SKU!$A$1:$C$150,3,0))</f>
        <v/>
      </c>
      <c r="D148" s="22"/>
      <c r="H148" s="24" t="str">
        <f aca="true">IF(J148 = "-", INDIRECT("D" &amp; ROW() - 1) * 1890,"")</f>
        <v/>
      </c>
      <c r="I148" s="24" t="str">
        <f aca="true">IF(J148 = "-", INDIRECT("C" &amp; ROW() - 1) ,"")</f>
        <v/>
      </c>
      <c r="R148" s="25" t="str">
        <f aca="true">IF(Q148 = "", "", Q148 / INDIRECT("D" &amp; ROW() - 1) )</f>
        <v/>
      </c>
    </row>
    <row r="149" customFormat="false" ht="13.8" hidden="false" customHeight="false" outlineLevel="0" collapsed="false">
      <c r="B149" s="22"/>
      <c r="C149" s="22" t="str">
        <f aca="false">IF(E149="","",VLOOKUP(E149,SKU!$A$1:$C$150,3,0))</f>
        <v/>
      </c>
      <c r="D149" s="22"/>
      <c r="H149" s="24" t="str">
        <f aca="true">IF(J149 = "-", INDIRECT("D" &amp; ROW() - 1) * 1890,"")</f>
        <v/>
      </c>
      <c r="I149" s="24" t="str">
        <f aca="true">IF(J149 = "-", INDIRECT("C" &amp; ROW() - 1) ,"")</f>
        <v/>
      </c>
      <c r="R149" s="25" t="str">
        <f aca="true">IF(Q149 = "", "", Q149 / INDIRECT("D" &amp; ROW() - 1) )</f>
        <v/>
      </c>
    </row>
    <row r="150" customFormat="false" ht="13.8" hidden="false" customHeight="false" outlineLevel="0" collapsed="false">
      <c r="B150" s="22"/>
      <c r="C150" s="22"/>
      <c r="D150" s="22"/>
      <c r="H150" s="24" t="str">
        <f aca="true">IF(J150 = "-", INDIRECT("D" &amp; ROW() - 1) * 1890,"")</f>
        <v/>
      </c>
      <c r="I150" s="24" t="str">
        <f aca="true">IF(J150 = "-", INDIRECT("C" &amp; ROW() - 1) ,"")</f>
        <v/>
      </c>
      <c r="R150" s="25" t="str">
        <f aca="true">IF(Q150 = "", "", Q150 / INDIRECT("D" &amp; ROW() - 1) )</f>
        <v/>
      </c>
    </row>
    <row r="151" customFormat="false" ht="13.8" hidden="false" customHeight="false" outlineLevel="0" collapsed="false">
      <c r="B151" s="22"/>
      <c r="C151" s="22"/>
      <c r="D151" s="22"/>
      <c r="H151" s="24" t="str">
        <f aca="true">IF(J151 = "-", INDIRECT("D" &amp; ROW() - 1) * 1890,"")</f>
        <v/>
      </c>
      <c r="I151" s="24" t="str">
        <f aca="true">IF(J151 = "-", INDIRECT("C" &amp; ROW() - 1) ,"")</f>
        <v/>
      </c>
      <c r="R151" s="25" t="str">
        <f aca="true">IF(Q151 = "", "", Q151 / INDIRECT("D" &amp; ROW() - 1) )</f>
        <v/>
      </c>
    </row>
    <row r="152" customFormat="false" ht="13.8" hidden="false" customHeight="false" outlineLevel="0" collapsed="false">
      <c r="B152" s="22"/>
      <c r="C152" s="22"/>
      <c r="D152" s="22"/>
      <c r="H152" s="24" t="str">
        <f aca="true">IF(J152 = "-", INDIRECT("D" &amp; ROW() - 1) * 1890,"")</f>
        <v/>
      </c>
      <c r="I152" s="24" t="str">
        <f aca="true">IF(J152 = "-", INDIRECT("C" &amp; ROW() - 1) ,"")</f>
        <v/>
      </c>
      <c r="R152" s="25" t="str">
        <f aca="true">IF(Q152 = "", "", Q152 / INDIRECT("D" &amp; ROW() - 1) )</f>
        <v/>
      </c>
    </row>
    <row r="153" customFormat="false" ht="13.8" hidden="false" customHeight="false" outlineLevel="0" collapsed="false">
      <c r="B153" s="22"/>
      <c r="C153" s="22"/>
      <c r="D153" s="22"/>
      <c r="H153" s="24" t="str">
        <f aca="true">IF(J153 = "-", INDIRECT("D" &amp; ROW() - 1) * 1890,"")</f>
        <v/>
      </c>
      <c r="I153" s="24" t="str">
        <f aca="true">IF(J153 = "-", INDIRECT("C" &amp; ROW() - 1) ,"")</f>
        <v/>
      </c>
      <c r="R153" s="25" t="str">
        <f aca="true">IF(Q153 = "", "", Q153 / INDIRECT("D" &amp; ROW() - 1) )</f>
        <v/>
      </c>
    </row>
    <row r="154" customFormat="false" ht="13.8" hidden="false" customHeight="false" outlineLevel="0" collapsed="false">
      <c r="B154" s="22"/>
      <c r="C154" s="22"/>
      <c r="D154" s="22"/>
      <c r="H154" s="24" t="str">
        <f aca="true">IF(J154 = "-", INDIRECT("D" &amp; ROW() - 1) * 1890,"")</f>
        <v/>
      </c>
      <c r="I154" s="24" t="str">
        <f aca="true">IF(J154 = "-", INDIRECT("C" &amp; ROW() - 1) ,"")</f>
        <v/>
      </c>
      <c r="R154" s="25" t="str">
        <f aca="true">IF(Q154 = "", "", Q154 / INDIRECT("D" &amp; ROW() - 1) )</f>
        <v/>
      </c>
    </row>
    <row r="155" customFormat="false" ht="13.8" hidden="false" customHeight="false" outlineLevel="0" collapsed="false">
      <c r="B155" s="22"/>
      <c r="C155" s="22"/>
      <c r="D155" s="22"/>
      <c r="H155" s="24" t="str">
        <f aca="true">IF(J155 = "-", INDIRECT("D" &amp; ROW() - 1) * 1890,"")</f>
        <v/>
      </c>
      <c r="I155" s="24" t="str">
        <f aca="true">IF(J155 = "-", INDIRECT("C" &amp; ROW() - 1) ,"")</f>
        <v/>
      </c>
      <c r="R155" s="25" t="str">
        <f aca="true">IF(Q155 = "", "", Q155 / INDIRECT("D" &amp; ROW() - 1) )</f>
        <v/>
      </c>
    </row>
    <row r="156" customFormat="false" ht="13.8" hidden="false" customHeight="false" outlineLevel="0" collapsed="false">
      <c r="B156" s="22"/>
      <c r="C156" s="22"/>
      <c r="D156" s="22"/>
      <c r="H156" s="24" t="str">
        <f aca="true">IF(J156 = "-", INDIRECT("D" &amp; ROW() - 1) * 1890,"")</f>
        <v/>
      </c>
      <c r="I156" s="24" t="str">
        <f aca="true">IF(J156 = "-", INDIRECT("C" &amp; ROW() - 1) ,"")</f>
        <v/>
      </c>
      <c r="R156" s="25" t="str">
        <f aca="true">IF(Q156 = "", "", Q156 / INDIRECT("D" &amp; ROW() - 1) )</f>
        <v/>
      </c>
    </row>
    <row r="157" customFormat="false" ht="13.8" hidden="false" customHeight="false" outlineLevel="0" collapsed="false">
      <c r="B157" s="22"/>
      <c r="C157" s="22"/>
      <c r="D157" s="22"/>
      <c r="H157" s="24" t="str">
        <f aca="true">IF(J157 = "-", INDIRECT("D" &amp; ROW() - 1) * 1890,"")</f>
        <v/>
      </c>
      <c r="I157" s="24" t="str">
        <f aca="true">IF(J157 = "-", INDIRECT("C" &amp; ROW() - 1) ,"")</f>
        <v/>
      </c>
      <c r="R157" s="25" t="str">
        <f aca="true">IF(Q157 = "", "", Q157 / INDIRECT("D" &amp; ROW() - 1) )</f>
        <v/>
      </c>
    </row>
    <row r="158" customFormat="false" ht="13.8" hidden="false" customHeight="false" outlineLevel="0" collapsed="false">
      <c r="B158" s="22"/>
      <c r="C158" s="22"/>
      <c r="D158" s="22"/>
      <c r="H158" s="24" t="str">
        <f aca="true">IF(J158 = "-", INDIRECT("D" &amp; ROW() - 1) * 1890,"")</f>
        <v/>
      </c>
      <c r="I158" s="24" t="str">
        <f aca="true">IF(J158 = "-", INDIRECT("C" &amp; ROW() - 1) ,"")</f>
        <v/>
      </c>
      <c r="R158" s="25" t="str">
        <f aca="true">IF(Q158 = "", "", Q158 / INDIRECT("D" &amp; ROW() - 1) )</f>
        <v/>
      </c>
    </row>
    <row r="159" customFormat="false" ht="13.8" hidden="false" customHeight="false" outlineLevel="0" collapsed="false">
      <c r="B159" s="22"/>
      <c r="C159" s="22"/>
      <c r="D159" s="22"/>
      <c r="H159" s="24" t="str">
        <f aca="true">IF(J159 = "-", INDIRECT("D" &amp; ROW() - 1) * 1890,"")</f>
        <v/>
      </c>
      <c r="I159" s="24" t="str">
        <f aca="true">IF(J159 = "-", INDIRECT("C" &amp; ROW() - 1) ,"")</f>
        <v/>
      </c>
      <c r="R159" s="25" t="str">
        <f aca="true">IF(Q159 = "", "", Q159 / INDIRECT("D" &amp; ROW() - 1) )</f>
        <v/>
      </c>
    </row>
    <row r="160" customFormat="false" ht="13.8" hidden="false" customHeight="false" outlineLevel="0" collapsed="false">
      <c r="B160" s="22"/>
      <c r="C160" s="22"/>
      <c r="D160" s="22"/>
      <c r="H160" s="24" t="str">
        <f aca="true">IF(J160 = "-", INDIRECT("D" &amp; ROW() - 1) * 1890,"")</f>
        <v/>
      </c>
      <c r="I160" s="24" t="str">
        <f aca="true">IF(J160 = "-", INDIRECT("C" &amp; ROW() - 1) ,"")</f>
        <v/>
      </c>
      <c r="R160" s="25" t="str">
        <f aca="true">IF(Q160 = "", "", Q160 / INDIRECT("D" &amp; ROW() - 1) )</f>
        <v/>
      </c>
    </row>
    <row r="161" customFormat="false" ht="13.8" hidden="false" customHeight="false" outlineLevel="0" collapsed="false">
      <c r="B161" s="22"/>
      <c r="C161" s="22"/>
      <c r="D161" s="22"/>
      <c r="H161" s="24" t="str">
        <f aca="true">IF(J161 = "-", INDIRECT("D" &amp; ROW() - 1) * 1890,"")</f>
        <v/>
      </c>
      <c r="I161" s="24" t="str">
        <f aca="true">IF(J161 = "-", INDIRECT("C" &amp; ROW() - 1) ,"")</f>
        <v/>
      </c>
      <c r="R161" s="25" t="str">
        <f aca="true">IF(Q161 = "", "", Q161 / INDIRECT("D" &amp; ROW() - 1) )</f>
        <v/>
      </c>
    </row>
    <row r="162" customFormat="false" ht="13.8" hidden="false" customHeight="false" outlineLevel="0" collapsed="false">
      <c r="B162" s="22"/>
      <c r="C162" s="22"/>
      <c r="D162" s="22"/>
      <c r="H162" s="24" t="str">
        <f aca="true">IF(J162 = "-", INDIRECT("D" &amp; ROW() - 1) * 1890,"")</f>
        <v/>
      </c>
      <c r="I162" s="24" t="str">
        <f aca="true">IF(J162 = "-", INDIRECT("C" &amp; ROW() - 1) ,"")</f>
        <v/>
      </c>
      <c r="R162" s="25" t="str">
        <f aca="true">IF(Q162 = "", "", Q162 / INDIRECT("D" &amp; ROW() - 1) )</f>
        <v/>
      </c>
    </row>
    <row r="163" customFormat="false" ht="13.8" hidden="false" customHeight="false" outlineLevel="0" collapsed="false">
      <c r="B163" s="22"/>
      <c r="C163" s="22"/>
      <c r="D163" s="22"/>
      <c r="H163" s="24" t="str">
        <f aca="true">IF(J163 = "-", INDIRECT("D" &amp; ROW() - 1) * 1890,"")</f>
        <v/>
      </c>
      <c r="I163" s="24" t="str">
        <f aca="true">IF(J163 = "-", INDIRECT("C" &amp; ROW() - 1) ,"")</f>
        <v/>
      </c>
      <c r="R163" s="25" t="str">
        <f aca="true">IF(Q163 = "", "", Q163 / INDIRECT("D" &amp; ROW() - 1) )</f>
        <v/>
      </c>
    </row>
    <row r="164" customFormat="false" ht="13.8" hidden="false" customHeight="false" outlineLevel="0" collapsed="false">
      <c r="B164" s="22"/>
      <c r="C164" s="22"/>
      <c r="D164" s="22"/>
      <c r="H164" s="24" t="str">
        <f aca="true">IF(J164 = "-", INDIRECT("D" &amp; ROW() - 1) * 1890,"")</f>
        <v/>
      </c>
      <c r="I164" s="24" t="str">
        <f aca="true">IF(J164 = "-", INDIRECT("C" &amp; ROW() - 1) ,"")</f>
        <v/>
      </c>
      <c r="R164" s="25" t="str">
        <f aca="true">IF(Q164 = "", "", Q164 / INDIRECT("D" &amp; ROW() - 1) )</f>
        <v/>
      </c>
    </row>
    <row r="165" customFormat="false" ht="13.8" hidden="false" customHeight="false" outlineLevel="0" collapsed="false">
      <c r="B165" s="22"/>
      <c r="C165" s="22"/>
      <c r="D165" s="22"/>
      <c r="H165" s="24" t="str">
        <f aca="true">IF(J165 = "-", INDIRECT("D" &amp; ROW() - 1) * 1890,"")</f>
        <v/>
      </c>
      <c r="I165" s="24" t="str">
        <f aca="true">IF(J165 = "-", INDIRECT("C" &amp; ROW() - 1) ,"")</f>
        <v/>
      </c>
      <c r="R165" s="25" t="str">
        <f aca="true">IF(Q165 = "", "", Q165 / INDIRECT("D" &amp; ROW() - 1) )</f>
        <v/>
      </c>
    </row>
    <row r="166" customFormat="false" ht="13.8" hidden="false" customHeight="false" outlineLevel="0" collapsed="false">
      <c r="B166" s="22"/>
      <c r="C166" s="22"/>
      <c r="D166" s="22"/>
      <c r="I166" s="24" t="str">
        <f aca="true">IF(J166 = "-", INDIRECT("C" &amp; ROW() - 1) ,"")</f>
        <v/>
      </c>
      <c r="R166" s="25" t="str">
        <f aca="true">IF(Q166 = "", "", Q166 / INDIRECT("D" &amp; ROW() - 1) )</f>
        <v/>
      </c>
    </row>
    <row r="167" customFormat="false" ht="13.8" hidden="false" customHeight="false" outlineLevel="0" collapsed="false">
      <c r="B167" s="22"/>
      <c r="C167" s="22"/>
      <c r="D167" s="22"/>
      <c r="I167" s="24" t="str">
        <f aca="true">IF(J167 = "-", INDIRECT("C" &amp; ROW() - 1) ,"")</f>
        <v/>
      </c>
      <c r="R167" s="25" t="str">
        <f aca="true">IF(Q167 = "", "", Q167 / INDIRECT("D" &amp; ROW() - 1) )</f>
        <v/>
      </c>
    </row>
    <row r="168" customFormat="false" ht="13.8" hidden="false" customHeight="false" outlineLevel="0" collapsed="false">
      <c r="B168" s="22"/>
      <c r="C168" s="22"/>
      <c r="D168" s="22"/>
      <c r="I168" s="24" t="str">
        <f aca="true">IF(J168 = "-", INDIRECT("C" &amp; ROW() - 1) ,"")</f>
        <v/>
      </c>
      <c r="R168" s="25" t="str">
        <f aca="true">IF(Q168 = "", "", Q168 / INDIRECT("D" &amp; ROW() - 1) )</f>
        <v/>
      </c>
    </row>
    <row r="169" customFormat="false" ht="13.8" hidden="false" customHeight="false" outlineLevel="0" collapsed="false">
      <c r="B169" s="22"/>
      <c r="C169" s="22"/>
      <c r="D169" s="22"/>
      <c r="I169" s="24" t="str">
        <f aca="true">IF(J169 = "-", INDIRECT("C" &amp; ROW() - 1) ,"")</f>
        <v/>
      </c>
      <c r="R169" s="25" t="str">
        <f aca="true">IF(Q169 = "", "", Q169 / INDIRECT("D" &amp; ROW() - 1) )</f>
        <v/>
      </c>
    </row>
    <row r="170" customFormat="false" ht="13.8" hidden="false" customHeight="false" outlineLevel="0" collapsed="false">
      <c r="B170" s="22"/>
      <c r="C170" s="22"/>
      <c r="D170" s="22"/>
      <c r="I170" s="24" t="str">
        <f aca="true">IF(J170 = "-", INDIRECT("C" &amp; ROW() - 1) ,"")</f>
        <v/>
      </c>
      <c r="R170" s="25" t="str">
        <f aca="true">IF(Q170 = "", "", Q170 / INDIRECT("D" &amp; ROW() - 1) )</f>
        <v/>
      </c>
    </row>
    <row r="171" customFormat="false" ht="13.8" hidden="false" customHeight="false" outlineLevel="0" collapsed="false">
      <c r="B171" s="22"/>
      <c r="C171" s="22"/>
      <c r="D171" s="22"/>
      <c r="I171" s="24" t="str">
        <f aca="true">IF(J171 = "-", INDIRECT("C" &amp; ROW() - 1) ,"")</f>
        <v/>
      </c>
      <c r="R171" s="25" t="str">
        <f aca="true">IF(Q171 = "", "", Q171 / INDIRECT("D" &amp; ROW() - 1) )</f>
        <v/>
      </c>
    </row>
    <row r="172" customFormat="false" ht="13.8" hidden="false" customHeight="false" outlineLevel="0" collapsed="false">
      <c r="B172" s="22"/>
      <c r="C172" s="22"/>
      <c r="D172" s="22"/>
      <c r="I172" s="24" t="str">
        <f aca="true">IF(J172 = "-", INDIRECT("C" &amp; ROW() - 1) ,"")</f>
        <v/>
      </c>
      <c r="R172" s="25" t="str">
        <f aca="true">IF(Q172 = "", "", Q172 / INDIRECT("D" &amp; ROW() - 1) )</f>
        <v/>
      </c>
    </row>
    <row r="173" customFormat="false" ht="13.8" hidden="false" customHeight="false" outlineLevel="0" collapsed="false">
      <c r="B173" s="22"/>
      <c r="C173" s="22"/>
      <c r="D173" s="22"/>
      <c r="I173" s="24" t="str">
        <f aca="true">IF(J173 = "-", INDIRECT("C" &amp; ROW() - 1) ,"")</f>
        <v/>
      </c>
      <c r="R173" s="25" t="str">
        <f aca="true">IF(Q173 = "", "", Q173 / INDIRECT("D" &amp; ROW() - 1) )</f>
        <v/>
      </c>
    </row>
    <row r="174" customFormat="false" ht="13.8" hidden="false" customHeight="false" outlineLevel="0" collapsed="false">
      <c r="B174" s="22"/>
      <c r="C174" s="22"/>
      <c r="D174" s="22"/>
      <c r="I174" s="24" t="str">
        <f aca="true">IF(J174 = "-", INDIRECT("C" &amp; ROW() - 1) ,"")</f>
        <v/>
      </c>
      <c r="R174" s="25" t="str">
        <f aca="true">IF(Q174 = "", "", Q174 / INDIRECT("D" &amp; ROW() - 1) )</f>
        <v/>
      </c>
    </row>
    <row r="175" customFormat="false" ht="13.8" hidden="false" customHeight="false" outlineLevel="0" collapsed="false">
      <c r="B175" s="22"/>
      <c r="C175" s="22"/>
      <c r="D175" s="22"/>
      <c r="I175" s="24" t="str">
        <f aca="true">IF(J175 = "-", INDIRECT("C" &amp; ROW() - 1) ,"")</f>
        <v/>
      </c>
      <c r="R175" s="25" t="str">
        <f aca="true">IF(Q175 = "", "", Q175 / INDIRECT("D" &amp; ROW() - 1) )</f>
        <v/>
      </c>
    </row>
    <row r="176" customFormat="false" ht="13.8" hidden="false" customHeight="false" outlineLevel="0" collapsed="false">
      <c r="B176" s="22"/>
      <c r="C176" s="22"/>
      <c r="D176" s="22"/>
      <c r="I176" s="24" t="str">
        <f aca="true">IF(J176 = "-", INDIRECT("C" &amp; ROW() - 1) ,"")</f>
        <v/>
      </c>
      <c r="R176" s="25" t="str">
        <f aca="true">IF(Q176 = "", "", Q176 / INDIRECT("D" &amp; ROW() - 1) )</f>
        <v/>
      </c>
    </row>
    <row r="177" customFormat="false" ht="13.8" hidden="false" customHeight="false" outlineLevel="0" collapsed="false">
      <c r="B177" s="22"/>
      <c r="C177" s="22"/>
      <c r="D177" s="22"/>
      <c r="I177" s="24" t="str">
        <f aca="true">IF(J177 = "-", INDIRECT("C" &amp; ROW() - 1) ,"")</f>
        <v/>
      </c>
      <c r="R177" s="25" t="str">
        <f aca="true">IF(Q177 = "", "", Q177 / INDIRECT("D" &amp; ROW() - 1) )</f>
        <v/>
      </c>
    </row>
    <row r="178" customFormat="false" ht="13.8" hidden="false" customHeight="false" outlineLevel="0" collapsed="false">
      <c r="B178" s="22"/>
      <c r="C178" s="22"/>
      <c r="D178" s="22"/>
      <c r="I178" s="24" t="str">
        <f aca="true">IF(J178 = "-", INDIRECT("C" &amp; ROW() - 1) ,"")</f>
        <v/>
      </c>
      <c r="R178" s="25" t="str">
        <f aca="true">IF(Q178 = "", "", Q178 / INDIRECT("D" &amp; ROW() - 1) )</f>
        <v/>
      </c>
    </row>
    <row r="179" customFormat="false" ht="13.8" hidden="false" customHeight="false" outlineLevel="0" collapsed="false">
      <c r="B179" s="22"/>
      <c r="C179" s="22"/>
      <c r="D179" s="22"/>
      <c r="I179" s="24" t="str">
        <f aca="true">IF(J179 = "-", INDIRECT("C" &amp; ROW() - 1) ,"")</f>
        <v/>
      </c>
      <c r="R179" s="25" t="str">
        <f aca="true">IF(Q179 = "", "", Q179 / INDIRECT("D" &amp; ROW() - 1) )</f>
        <v/>
      </c>
    </row>
    <row r="180" customFormat="false" ht="13.8" hidden="false" customHeight="false" outlineLevel="0" collapsed="false">
      <c r="B180" s="22"/>
      <c r="C180" s="22"/>
      <c r="D180" s="22"/>
      <c r="I180" s="24" t="str">
        <f aca="true">IF(J180 = "-", INDIRECT("C" &amp; ROW() - 1) ,"")</f>
        <v/>
      </c>
      <c r="R180" s="25" t="str">
        <f aca="true">IF(Q180 = "", "", Q180 / INDIRECT("D" &amp; ROW() - 1) )</f>
        <v/>
      </c>
    </row>
    <row r="181" customFormat="false" ht="13.8" hidden="false" customHeight="false" outlineLevel="0" collapsed="false">
      <c r="B181" s="22"/>
      <c r="C181" s="22"/>
      <c r="D181" s="22"/>
      <c r="I181" s="24" t="str">
        <f aca="true">IF(J181 = "-", INDIRECT("C" &amp; ROW() - 1) ,"")</f>
        <v/>
      </c>
      <c r="R181" s="25" t="str">
        <f aca="true">IF(Q181 = "", "", Q181 / INDIRECT("D" &amp; ROW() - 1) )</f>
        <v/>
      </c>
    </row>
    <row r="182" customFormat="false" ht="13.8" hidden="false" customHeight="false" outlineLevel="0" collapsed="false">
      <c r="B182" s="22"/>
      <c r="C182" s="22"/>
      <c r="D182" s="22"/>
      <c r="I182" s="24" t="str">
        <f aca="true">IF(J182 = "-", INDIRECT("C" &amp; ROW() - 1) ,"")</f>
        <v/>
      </c>
      <c r="R182" s="25" t="str">
        <f aca="true">IF(Q182 = "", "", Q182 / INDIRECT("D" &amp; ROW() - 1) )</f>
        <v/>
      </c>
    </row>
    <row r="183" customFormat="false" ht="13.8" hidden="false" customHeight="false" outlineLevel="0" collapsed="false">
      <c r="B183" s="22"/>
      <c r="C183" s="22"/>
      <c r="D183" s="22"/>
      <c r="I183" s="24" t="str">
        <f aca="true">IF(J183 = "-", INDIRECT("C" &amp; ROW() - 1) ,"")</f>
        <v/>
      </c>
      <c r="R183" s="25" t="str">
        <f aca="true">IF(Q183 = "", "", Q183 / INDIRECT("D" &amp; ROW() - 1) )</f>
        <v/>
      </c>
    </row>
    <row r="184" customFormat="false" ht="13.8" hidden="false" customHeight="false" outlineLevel="0" collapsed="false">
      <c r="B184" s="22"/>
      <c r="C184" s="22"/>
      <c r="D184" s="22"/>
      <c r="I184" s="24" t="str">
        <f aca="true">IF(J184 = "-", INDIRECT("C" &amp; ROW() - 1) ,"")</f>
        <v/>
      </c>
      <c r="R184" s="25" t="str">
        <f aca="true">IF(Q184 = "", "", Q184 / INDIRECT("D" &amp; ROW() - 1) )</f>
        <v/>
      </c>
    </row>
    <row r="185" customFormat="false" ht="13.8" hidden="false" customHeight="false" outlineLevel="0" collapsed="false">
      <c r="B185" s="22"/>
      <c r="C185" s="22"/>
      <c r="D185" s="22"/>
      <c r="I185" s="24" t="str">
        <f aca="true">IF(J185 = "-", INDIRECT("C" &amp; ROW() - 1) ,"")</f>
        <v/>
      </c>
      <c r="R185" s="25"/>
    </row>
    <row r="186" customFormat="false" ht="13.8" hidden="false" customHeight="false" outlineLevel="0" collapsed="false">
      <c r="B186" s="22"/>
      <c r="C186" s="22"/>
      <c r="D186" s="22"/>
      <c r="I186" s="24" t="str">
        <f aca="true">IF(J186 = "-", INDIRECT("C" &amp; ROW() - 1) ,"")</f>
        <v/>
      </c>
      <c r="R186" s="25"/>
    </row>
    <row r="187" customFormat="false" ht="13.8" hidden="false" customHeight="false" outlineLevel="0" collapsed="false">
      <c r="B187" s="22"/>
      <c r="C187" s="22"/>
      <c r="D187" s="22"/>
      <c r="I187" s="24" t="str">
        <f aca="true">IF(J187 = "-", INDIRECT("C" &amp; ROW() - 1) ,"")</f>
        <v/>
      </c>
      <c r="R187" s="25"/>
    </row>
    <row r="188" customFormat="false" ht="13.8" hidden="false" customHeight="false" outlineLevel="0" collapsed="false">
      <c r="B188" s="22"/>
      <c r="C188" s="22"/>
      <c r="D188" s="22"/>
      <c r="I188" s="24" t="str">
        <f aca="true">IF(J188 = "-", INDIRECT("C" &amp; ROW() - 1) ,"")</f>
        <v/>
      </c>
      <c r="R188" s="25"/>
    </row>
    <row r="189" customFormat="false" ht="13.8" hidden="false" customHeight="false" outlineLevel="0" collapsed="false">
      <c r="B189" s="22"/>
      <c r="C189" s="22"/>
      <c r="D189" s="22"/>
      <c r="I189" s="24" t="str">
        <f aca="true">IF(J189 = "-", INDIRECT("C" &amp; ROW() - 1) ,"")</f>
        <v/>
      </c>
      <c r="R189" s="25"/>
    </row>
    <row r="190" customFormat="false" ht="13.8" hidden="false" customHeight="false" outlineLevel="0" collapsed="false">
      <c r="B190" s="22"/>
      <c r="C190" s="22"/>
      <c r="D190" s="22"/>
      <c r="I190" s="24" t="str">
        <f aca="true">IF(J190 = "-", INDIRECT("C" &amp; ROW() - 1) ,"")</f>
        <v/>
      </c>
      <c r="R190" s="25"/>
    </row>
    <row r="191" customFormat="false" ht="13.8" hidden="false" customHeight="false" outlineLevel="0" collapsed="false">
      <c r="B191" s="22"/>
      <c r="C191" s="22"/>
      <c r="D191" s="22"/>
      <c r="I191" s="24" t="str">
        <f aca="true">IF(J191 = "-", INDIRECT("C" &amp; ROW() - 1) ,"")</f>
        <v/>
      </c>
      <c r="R191" s="25"/>
    </row>
    <row r="192" customFormat="false" ht="13.8" hidden="false" customHeight="false" outlineLevel="0" collapsed="false">
      <c r="B192" s="22"/>
      <c r="C192" s="22"/>
      <c r="D192" s="22"/>
      <c r="I192" s="24" t="str">
        <f aca="true">IF(J192 = "-", INDIRECT("C" &amp; ROW() - 1) ,"")</f>
        <v/>
      </c>
      <c r="R192" s="25"/>
    </row>
    <row r="193" customFormat="false" ht="13.8" hidden="false" customHeight="false" outlineLevel="0" collapsed="false">
      <c r="B193" s="22"/>
      <c r="C193" s="22"/>
      <c r="D193" s="22"/>
      <c r="I193" s="24" t="str">
        <f aca="true">IF(J193 = "-", INDIRECT("C" &amp; ROW() - 1) ,"")</f>
        <v/>
      </c>
      <c r="R193" s="25"/>
    </row>
    <row r="194" customFormat="false" ht="13.8" hidden="false" customHeight="false" outlineLevel="0" collapsed="false">
      <c r="B194" s="22"/>
      <c r="C194" s="22"/>
      <c r="D194" s="22"/>
      <c r="I194" s="24" t="str">
        <f aca="true">IF(J194 = "-", INDIRECT("C" &amp; ROW() - 1) ,"")</f>
        <v/>
      </c>
      <c r="R194" s="25"/>
    </row>
    <row r="195" customFormat="false" ht="13.8" hidden="false" customHeight="false" outlineLevel="0" collapsed="false">
      <c r="B195" s="22"/>
      <c r="C195" s="22"/>
      <c r="D195" s="22"/>
      <c r="I195" s="24" t="str">
        <f aca="true">IF(J195 = "-", INDIRECT("C" &amp; ROW() - 1) ,"")</f>
        <v/>
      </c>
      <c r="R195" s="25"/>
    </row>
    <row r="196" customFormat="false" ht="13.8" hidden="false" customHeight="false" outlineLevel="0" collapsed="false">
      <c r="B196" s="22"/>
      <c r="C196" s="22"/>
      <c r="D196" s="22"/>
      <c r="I196" s="24" t="str">
        <f aca="true">IF(J196 = "-", INDIRECT("C" &amp; ROW() - 1) ,"")</f>
        <v/>
      </c>
      <c r="R196" s="25"/>
    </row>
    <row r="197" customFormat="false" ht="13.8" hidden="false" customHeight="false" outlineLevel="0" collapsed="false">
      <c r="B197" s="22"/>
      <c r="C197" s="22"/>
      <c r="D197" s="22"/>
      <c r="I197" s="24" t="str">
        <f aca="true">IF(J197 = "-", INDIRECT("C" &amp; ROW() - 1) ,"")</f>
        <v/>
      </c>
      <c r="R197" s="25"/>
    </row>
    <row r="198" customFormat="false" ht="13.8" hidden="false" customHeight="false" outlineLevel="0" collapsed="false">
      <c r="B198" s="22"/>
      <c r="C198" s="22"/>
      <c r="D198" s="22"/>
      <c r="I198" s="24" t="str">
        <f aca="true">IF(J198 = "-", INDIRECT("C" &amp; ROW() - 1) ,"")</f>
        <v/>
      </c>
      <c r="R198" s="25"/>
    </row>
    <row r="199" customFormat="false" ht="13.8" hidden="false" customHeight="false" outlineLevel="0" collapsed="false">
      <c r="B199" s="22"/>
      <c r="C199" s="22"/>
      <c r="D199" s="22"/>
      <c r="I199" s="24" t="str">
        <f aca="true">IF(J199 = "-", INDIRECT("C" &amp; ROW() - 1) ,"")</f>
        <v/>
      </c>
      <c r="R199" s="25"/>
    </row>
    <row r="200" customFormat="false" ht="13.8" hidden="false" customHeight="false" outlineLevel="0" collapsed="false">
      <c r="B200" s="22"/>
      <c r="C200" s="22"/>
      <c r="D200" s="22"/>
      <c r="I200" s="24" t="str">
        <f aca="true">IF(J200 = "-", INDIRECT("C" &amp; ROW() - 1) ,"")</f>
        <v/>
      </c>
      <c r="R200" s="25"/>
    </row>
    <row r="201" customFormat="false" ht="13.8" hidden="false" customHeight="false" outlineLevel="0" collapsed="false">
      <c r="B201" s="22"/>
      <c r="C201" s="22"/>
      <c r="D201" s="22"/>
      <c r="I201" s="24" t="str">
        <f aca="true">IF(J201 = "-", INDIRECT("C" &amp; ROW() - 1) ,"")</f>
        <v/>
      </c>
      <c r="R201" s="25"/>
    </row>
    <row r="202" customFormat="false" ht="13.8" hidden="false" customHeight="false" outlineLevel="0" collapsed="false">
      <c r="B202" s="22"/>
      <c r="C202" s="22"/>
      <c r="D202" s="22"/>
      <c r="I202" s="24" t="str">
        <f aca="true">IF(J202 = "-", INDIRECT("C" &amp; ROW() - 1) ,"")</f>
        <v/>
      </c>
      <c r="R202" s="25"/>
    </row>
    <row r="203" customFormat="false" ht="13.8" hidden="false" customHeight="false" outlineLevel="0" collapsed="false">
      <c r="B203" s="22"/>
      <c r="C203" s="22"/>
      <c r="D203" s="22"/>
      <c r="I203" s="24" t="str">
        <f aca="true">IF(J203 = "-", INDIRECT("C" &amp; ROW() - 1) ,"")</f>
        <v/>
      </c>
      <c r="R203" s="25"/>
    </row>
    <row r="204" customFormat="false" ht="13.8" hidden="false" customHeight="false" outlineLevel="0" collapsed="false">
      <c r="B204" s="22"/>
      <c r="C204" s="22"/>
      <c r="D204" s="22"/>
      <c r="I204" s="24" t="str">
        <f aca="true">IF(J204 = "-", INDIRECT("C" &amp; ROW() - 1) ,"")</f>
        <v/>
      </c>
      <c r="R204" s="25"/>
    </row>
    <row r="205" customFormat="false" ht="13.8" hidden="false" customHeight="false" outlineLevel="0" collapsed="false">
      <c r="B205" s="22"/>
      <c r="C205" s="22"/>
      <c r="D205" s="22"/>
      <c r="I205" s="24" t="str">
        <f aca="true">IF(J205 = "-", INDIRECT("C" &amp; ROW() - 1) ,"")</f>
        <v/>
      </c>
      <c r="R205" s="25"/>
    </row>
    <row r="206" customFormat="false" ht="13.8" hidden="false" customHeight="false" outlineLevel="0" collapsed="false">
      <c r="B206" s="22"/>
      <c r="C206" s="22"/>
      <c r="D206" s="22"/>
      <c r="I206" s="24" t="str">
        <f aca="true">IF(J206 = "-", INDIRECT("C" &amp; ROW() - 1) ,"")</f>
        <v/>
      </c>
      <c r="R206" s="25"/>
    </row>
    <row r="207" customFormat="false" ht="13.8" hidden="false" customHeight="false" outlineLevel="0" collapsed="false">
      <c r="B207" s="22"/>
      <c r="C207" s="22"/>
      <c r="D207" s="22"/>
      <c r="I207" s="24" t="str">
        <f aca="true">IF(J207 = "-", INDIRECT("C" &amp; ROW() - 1) ,"")</f>
        <v/>
      </c>
      <c r="R207" s="25"/>
    </row>
    <row r="208" customFormat="false" ht="13.8" hidden="false" customHeight="false" outlineLevel="0" collapsed="false">
      <c r="B208" s="22"/>
      <c r="C208" s="22"/>
      <c r="D208" s="22"/>
      <c r="I208" s="24" t="str">
        <f aca="true">IF(J208 = "-", INDIRECT("C" &amp; ROW() - 1) ,"")</f>
        <v/>
      </c>
      <c r="R208" s="25"/>
    </row>
    <row r="209" customFormat="false" ht="13.8" hidden="false" customHeight="false" outlineLevel="0" collapsed="false">
      <c r="B209" s="22"/>
      <c r="C209" s="22"/>
      <c r="D209" s="22"/>
      <c r="I209" s="24" t="str">
        <f aca="true">IF(J209 = "-", INDIRECT("C" &amp; ROW() - 1) ,"")</f>
        <v/>
      </c>
      <c r="R209" s="25"/>
    </row>
    <row r="210" customFormat="false" ht="13.8" hidden="false" customHeight="false" outlineLevel="0" collapsed="false">
      <c r="B210" s="22"/>
      <c r="C210" s="22"/>
      <c r="D210" s="22"/>
      <c r="I210" s="24" t="str">
        <f aca="true">IF(J210 = "-", INDIRECT("C" &amp; ROW() - 1) ,"")</f>
        <v/>
      </c>
      <c r="R210" s="25"/>
    </row>
    <row r="211" customFormat="false" ht="13.8" hidden="false" customHeight="false" outlineLevel="0" collapsed="false">
      <c r="B211" s="22"/>
      <c r="C211" s="22"/>
      <c r="D211" s="22"/>
      <c r="I211" s="24" t="str">
        <f aca="true">IF(J211 = "-", INDIRECT("C" &amp; ROW() - 1) ,"")</f>
        <v/>
      </c>
      <c r="R211" s="25"/>
    </row>
    <row r="212" customFormat="false" ht="13.8" hidden="false" customHeight="false" outlineLevel="0" collapsed="false">
      <c r="B212" s="22"/>
      <c r="C212" s="22"/>
      <c r="D212" s="22"/>
      <c r="I212" s="24" t="str">
        <f aca="true">IF(J212 = "-", INDIRECT("C" &amp; ROW() - 1) ,"")</f>
        <v/>
      </c>
      <c r="R212" s="25"/>
    </row>
    <row r="213" customFormat="false" ht="13.8" hidden="false" customHeight="false" outlineLevel="0" collapsed="false">
      <c r="B213" s="22"/>
      <c r="C213" s="22"/>
      <c r="D213" s="22"/>
      <c r="I213" s="24" t="str">
        <f aca="true">IF(J213 = "-", INDIRECT("C" &amp; ROW() - 1) ,"")</f>
        <v/>
      </c>
      <c r="R213" s="25"/>
    </row>
    <row r="214" customFormat="false" ht="13.8" hidden="false" customHeight="false" outlineLevel="0" collapsed="false">
      <c r="B214" s="22"/>
      <c r="C214" s="22"/>
      <c r="D214" s="22"/>
      <c r="I214" s="24" t="str">
        <f aca="true">IF(J214 = "-", INDIRECT("C" &amp; ROW() - 1) ,"")</f>
        <v/>
      </c>
      <c r="R214" s="25"/>
    </row>
    <row r="215" customFormat="false" ht="13.8" hidden="false" customHeight="false" outlineLevel="0" collapsed="false">
      <c r="B215" s="22"/>
      <c r="C215" s="22"/>
      <c r="D215" s="22"/>
      <c r="I215" s="24" t="str">
        <f aca="true">IF(J215 = "-", INDIRECT("C" &amp; ROW() - 1) ,"")</f>
        <v/>
      </c>
      <c r="R215" s="25"/>
    </row>
    <row r="216" customFormat="false" ht="13.8" hidden="false" customHeight="false" outlineLevel="0" collapsed="false">
      <c r="B216" s="22"/>
      <c r="C216" s="22"/>
      <c r="D216" s="22"/>
      <c r="I216" s="24" t="str">
        <f aca="true">IF(J216 = "-", INDIRECT("C" &amp; ROW() - 1) ,"")</f>
        <v/>
      </c>
      <c r="R216" s="25"/>
    </row>
    <row r="217" customFormat="false" ht="13.8" hidden="false" customHeight="false" outlineLevel="0" collapsed="false">
      <c r="B217" s="22"/>
      <c r="C217" s="22"/>
      <c r="D217" s="22"/>
      <c r="I217" s="24" t="str">
        <f aca="true">IF(J217 = "-", INDIRECT("C" &amp; ROW() - 1) ,"")</f>
        <v/>
      </c>
      <c r="R217" s="25"/>
    </row>
    <row r="218" customFormat="false" ht="13.8" hidden="false" customHeight="false" outlineLevel="0" collapsed="false">
      <c r="B218" s="22"/>
      <c r="C218" s="22"/>
      <c r="D218" s="22"/>
      <c r="I218" s="24" t="str">
        <f aca="true">IF(J218 = "-", INDIRECT("C" &amp; ROW() - 1) ,"")</f>
        <v/>
      </c>
      <c r="R218" s="25"/>
    </row>
    <row r="219" customFormat="false" ht="13.8" hidden="false" customHeight="false" outlineLevel="0" collapsed="false">
      <c r="B219" s="22"/>
      <c r="C219" s="22"/>
      <c r="D219" s="22"/>
      <c r="I219" s="24" t="str">
        <f aca="true">IF(J219 = "-", INDIRECT("C" &amp; ROW() - 1) ,"")</f>
        <v/>
      </c>
      <c r="R219" s="25"/>
    </row>
    <row r="220" customFormat="false" ht="13.8" hidden="false" customHeight="false" outlineLevel="0" collapsed="false">
      <c r="B220" s="22"/>
      <c r="C220" s="22"/>
      <c r="D220" s="22"/>
      <c r="I220" s="24" t="str">
        <f aca="true">IF(J220 = "-", INDIRECT("C" &amp; ROW() - 1) ,"")</f>
        <v/>
      </c>
      <c r="R220" s="25"/>
    </row>
    <row r="221" customFormat="false" ht="13.8" hidden="false" customHeight="false" outlineLevel="0" collapsed="false">
      <c r="B221" s="22"/>
      <c r="C221" s="22"/>
      <c r="D221" s="22"/>
      <c r="I221" s="24" t="str">
        <f aca="true">IF(J221 = "-", INDIRECT("C" &amp; ROW() - 1) ,"")</f>
        <v/>
      </c>
      <c r="R221" s="25"/>
    </row>
    <row r="222" customFormat="false" ht="13.8" hidden="false" customHeight="false" outlineLevel="0" collapsed="false">
      <c r="B222" s="22"/>
      <c r="C222" s="22"/>
      <c r="D222" s="22"/>
      <c r="I222" s="24" t="str">
        <f aca="true">IF(J222 = "-", INDIRECT("C" &amp; ROW() - 1) ,"")</f>
        <v/>
      </c>
      <c r="R222" s="25"/>
    </row>
    <row r="223" customFormat="false" ht="13.8" hidden="false" customHeight="false" outlineLevel="0" collapsed="false">
      <c r="B223" s="22"/>
      <c r="C223" s="22"/>
      <c r="D223" s="22"/>
      <c r="I223" s="24" t="str">
        <f aca="true">IF(J223 = "-", INDIRECT("C" &amp; ROW() - 1) ,"")</f>
        <v/>
      </c>
      <c r="R223" s="25"/>
    </row>
    <row r="224" customFormat="false" ht="13.8" hidden="false" customHeight="false" outlineLevel="0" collapsed="false">
      <c r="B224" s="22"/>
      <c r="C224" s="22"/>
      <c r="D224" s="22"/>
      <c r="I224" s="24" t="str">
        <f aca="true">IF(J224 = "-", INDIRECT("C" &amp; ROW() - 1) ,"")</f>
        <v/>
      </c>
      <c r="R224" s="25"/>
    </row>
    <row r="225" customFormat="false" ht="13.8" hidden="false" customHeight="false" outlineLevel="0" collapsed="false">
      <c r="B225" s="22"/>
      <c r="C225" s="22"/>
      <c r="D225" s="22"/>
      <c r="I225" s="24" t="str">
        <f aca="true">IF(J225 = "-", INDIRECT("C" &amp; ROW() - 1) ,"")</f>
        <v/>
      </c>
      <c r="R225" s="25"/>
    </row>
    <row r="226" customFormat="false" ht="13.8" hidden="false" customHeight="false" outlineLevel="0" collapsed="false">
      <c r="B226" s="22"/>
      <c r="C226" s="22"/>
      <c r="D226" s="22"/>
      <c r="I226" s="24" t="str">
        <f aca="true">IF(J226 = "-", INDIRECT("C" &amp; ROW() - 1) ,"")</f>
        <v/>
      </c>
      <c r="R226" s="25"/>
    </row>
    <row r="227" customFormat="false" ht="13.8" hidden="false" customHeight="false" outlineLevel="0" collapsed="false">
      <c r="B227" s="22"/>
      <c r="C227" s="22"/>
      <c r="D227" s="22"/>
      <c r="I227" s="24" t="str">
        <f aca="true">IF(J227 = "-", INDIRECT("C" &amp; ROW() - 1) ,"")</f>
        <v/>
      </c>
      <c r="R227" s="25"/>
    </row>
    <row r="228" customFormat="false" ht="13.8" hidden="false" customHeight="false" outlineLevel="0" collapsed="false">
      <c r="B228" s="22"/>
      <c r="C228" s="22"/>
      <c r="D228" s="22"/>
      <c r="I228" s="24" t="str">
        <f aca="true">IF(J228 = "-", INDIRECT("C" &amp; ROW() - 1) ,"")</f>
        <v/>
      </c>
      <c r="R228" s="25"/>
    </row>
    <row r="229" customFormat="false" ht="13.8" hidden="false" customHeight="false" outlineLevel="0" collapsed="false">
      <c r="B229" s="22"/>
      <c r="C229" s="22"/>
      <c r="D229" s="22"/>
      <c r="I229" s="24" t="str">
        <f aca="true">IF(J229 = "-", INDIRECT("C" &amp; ROW() - 1) ,"")</f>
        <v/>
      </c>
      <c r="R229" s="25"/>
    </row>
    <row r="230" customFormat="false" ht="13.8" hidden="false" customHeight="false" outlineLevel="0" collapsed="false">
      <c r="B230" s="22"/>
      <c r="C230" s="22"/>
      <c r="D230" s="22"/>
      <c r="I230" s="24" t="str">
        <f aca="true">IF(J230 = "-", INDIRECT("C" &amp; ROW() - 1) ,"")</f>
        <v/>
      </c>
      <c r="R230" s="25"/>
    </row>
    <row r="231" customFormat="false" ht="13.8" hidden="false" customHeight="false" outlineLevel="0" collapsed="false">
      <c r="B231" s="22"/>
      <c r="C231" s="22"/>
      <c r="D231" s="22"/>
      <c r="I231" s="24" t="str">
        <f aca="true">IF(J231 = "-", INDIRECT("C" &amp; ROW() - 1) ,"")</f>
        <v/>
      </c>
      <c r="R231" s="25"/>
    </row>
    <row r="232" customFormat="false" ht="13.8" hidden="false" customHeight="false" outlineLevel="0" collapsed="false">
      <c r="B232" s="22"/>
      <c r="C232" s="22"/>
      <c r="D232" s="22"/>
      <c r="I232" s="24" t="str">
        <f aca="true">IF(J232 = "-", INDIRECT("C" &amp; ROW() - 1) ,"")</f>
        <v/>
      </c>
      <c r="R232" s="25"/>
    </row>
    <row r="233" customFormat="false" ht="13.8" hidden="false" customHeight="false" outlineLevel="0" collapsed="false">
      <c r="B233" s="22"/>
      <c r="C233" s="22"/>
      <c r="D233" s="22"/>
      <c r="I233" s="24" t="str">
        <f aca="true">IF(J233 = "-", INDIRECT("C" &amp; ROW() - 1) ,"")</f>
        <v/>
      </c>
      <c r="R233" s="25"/>
    </row>
    <row r="234" customFormat="false" ht="13.8" hidden="false" customHeight="false" outlineLevel="0" collapsed="false">
      <c r="B234" s="22"/>
      <c r="C234" s="22"/>
      <c r="D234" s="22"/>
      <c r="I234" s="24" t="str">
        <f aca="true">IF(J234 = "-", INDIRECT("C" &amp; ROW() - 1) ,"")</f>
        <v/>
      </c>
      <c r="R234" s="25"/>
    </row>
    <row r="235" customFormat="false" ht="13.8" hidden="false" customHeight="false" outlineLevel="0" collapsed="false">
      <c r="B235" s="22"/>
      <c r="C235" s="22"/>
      <c r="D235" s="22"/>
      <c r="I235" s="24" t="str">
        <f aca="true">IF(J235 = "-", INDIRECT("C" &amp; ROW() - 1) ,"")</f>
        <v/>
      </c>
      <c r="R235" s="25"/>
    </row>
    <row r="236" customFormat="false" ht="13.8" hidden="false" customHeight="false" outlineLevel="0" collapsed="false">
      <c r="B236" s="22"/>
      <c r="C236" s="22"/>
      <c r="D236" s="22"/>
      <c r="I236" s="24" t="str">
        <f aca="true">IF(J236 = "-", INDIRECT("C" &amp; ROW() - 1) ,"")</f>
        <v/>
      </c>
      <c r="R236" s="25"/>
    </row>
    <row r="237" customFormat="false" ht="13.8" hidden="false" customHeight="false" outlineLevel="0" collapsed="false">
      <c r="B237" s="22"/>
      <c r="C237" s="22"/>
      <c r="D237" s="22"/>
      <c r="I237" s="24" t="str">
        <f aca="true">IF(J237 = "-", INDIRECT("C" &amp; ROW() - 1) ,"")</f>
        <v/>
      </c>
      <c r="R237" s="25"/>
    </row>
    <row r="238" customFormat="false" ht="13.8" hidden="false" customHeight="false" outlineLevel="0" collapsed="false">
      <c r="B238" s="22"/>
      <c r="C238" s="22"/>
      <c r="D238" s="22"/>
      <c r="I238" s="24" t="str">
        <f aca="true">IF(J238 = "-", INDIRECT("C" &amp; ROW() - 1) ,"")</f>
        <v/>
      </c>
      <c r="R238" s="25"/>
    </row>
    <row r="239" customFormat="false" ht="13.8" hidden="false" customHeight="false" outlineLevel="0" collapsed="false">
      <c r="B239" s="22"/>
      <c r="C239" s="22"/>
      <c r="D239" s="22"/>
      <c r="I239" s="24" t="str">
        <f aca="true">IF(J239 = "-", INDIRECT("C" &amp; ROW() - 1) ,"")</f>
        <v/>
      </c>
      <c r="R239" s="25"/>
    </row>
    <row r="240" customFormat="false" ht="13.8" hidden="false" customHeight="false" outlineLevel="0" collapsed="false">
      <c r="B240" s="22"/>
      <c r="C240" s="22"/>
      <c r="D240" s="22"/>
      <c r="I240" s="24" t="str">
        <f aca="true">IF(J240 = "-", INDIRECT("C" &amp; ROW() - 1) ,"")</f>
        <v/>
      </c>
      <c r="R240" s="25"/>
    </row>
    <row r="241" customFormat="false" ht="13.8" hidden="false" customHeight="false" outlineLevel="0" collapsed="false">
      <c r="B241" s="22"/>
      <c r="C241" s="22"/>
      <c r="D241" s="22"/>
      <c r="I241" s="24" t="str">
        <f aca="true">IF(J241 = "-", INDIRECT("C" &amp; ROW() - 1) ,"")</f>
        <v/>
      </c>
      <c r="R241" s="25"/>
    </row>
    <row r="242" customFormat="false" ht="13.8" hidden="false" customHeight="false" outlineLevel="0" collapsed="false">
      <c r="B242" s="22"/>
      <c r="C242" s="22"/>
      <c r="D242" s="22"/>
      <c r="I242" s="24" t="str">
        <f aca="true">IF(J242 = "-", INDIRECT("C" &amp; ROW() - 1) ,"")</f>
        <v/>
      </c>
      <c r="R242" s="25"/>
    </row>
    <row r="243" customFormat="false" ht="13.8" hidden="false" customHeight="false" outlineLevel="0" collapsed="false">
      <c r="B243" s="22"/>
      <c r="C243" s="22"/>
      <c r="D243" s="22"/>
      <c r="I243" s="24" t="str">
        <f aca="true">IF(J243 = "-", INDIRECT("C" &amp; ROW() - 1) ,"")</f>
        <v/>
      </c>
      <c r="R243" s="25"/>
    </row>
    <row r="244" customFormat="false" ht="13.8" hidden="false" customHeight="false" outlineLevel="0" collapsed="false">
      <c r="B244" s="22"/>
      <c r="C244" s="22"/>
      <c r="D244" s="22"/>
      <c r="I244" s="24" t="str">
        <f aca="true">IF(J244 = "-", INDIRECT("C" &amp; ROW() - 1) ,"")</f>
        <v/>
      </c>
      <c r="R244" s="25"/>
    </row>
    <row r="245" customFormat="false" ht="13.8" hidden="false" customHeight="false" outlineLevel="0" collapsed="false">
      <c r="B245" s="22"/>
      <c r="C245" s="22"/>
      <c r="D245" s="22"/>
      <c r="I245" s="24" t="str">
        <f aca="true">IF(J245 = "-", INDIRECT("C" &amp; ROW() - 1) ,"")</f>
        <v/>
      </c>
      <c r="R245" s="25"/>
    </row>
    <row r="246" customFormat="false" ht="13.8" hidden="false" customHeight="false" outlineLevel="0" collapsed="false">
      <c r="B246" s="22"/>
      <c r="C246" s="22"/>
      <c r="D246" s="22"/>
      <c r="I246" s="24" t="str">
        <f aca="true">IF(J246 = "-", INDIRECT("C" &amp; ROW() - 1) ,"")</f>
        <v/>
      </c>
      <c r="R246" s="25"/>
    </row>
    <row r="247" customFormat="false" ht="13.8" hidden="false" customHeight="false" outlineLevel="0" collapsed="false">
      <c r="B247" s="22"/>
      <c r="C247" s="22"/>
      <c r="D247" s="22"/>
      <c r="I247" s="24" t="str">
        <f aca="true">IF(J247 = "-", INDIRECT("C" &amp; ROW() - 1) ,"")</f>
        <v/>
      </c>
      <c r="R247" s="25"/>
    </row>
    <row r="248" customFormat="false" ht="13.8" hidden="false" customHeight="false" outlineLevel="0" collapsed="false">
      <c r="B248" s="22"/>
      <c r="C248" s="22"/>
      <c r="D248" s="22"/>
      <c r="I248" s="24" t="str">
        <f aca="true">IF(J248 = "-", INDIRECT("C" &amp; ROW() - 1) ,"")</f>
        <v/>
      </c>
      <c r="R248" s="25"/>
    </row>
    <row r="249" customFormat="false" ht="13.8" hidden="false" customHeight="false" outlineLevel="0" collapsed="false">
      <c r="B249" s="22"/>
      <c r="C249" s="22"/>
      <c r="D249" s="22"/>
      <c r="I249" s="24" t="str">
        <f aca="true">IF(J249 = "-", INDIRECT("C" &amp; ROW() - 1) ,"")</f>
        <v/>
      </c>
      <c r="R249" s="25"/>
    </row>
    <row r="250" customFormat="false" ht="13.8" hidden="false" customHeight="false" outlineLevel="0" collapsed="false">
      <c r="B250" s="22"/>
      <c r="C250" s="22"/>
      <c r="D250" s="22"/>
      <c r="I250" s="24" t="str">
        <f aca="true">IF(J250 = "-", INDIRECT("C" &amp; ROW() - 1) ,"")</f>
        <v/>
      </c>
      <c r="R250" s="25"/>
    </row>
    <row r="251" customFormat="false" ht="13.8" hidden="false" customHeight="false" outlineLevel="0" collapsed="false">
      <c r="B251" s="22"/>
      <c r="C251" s="22"/>
      <c r="D251" s="22"/>
      <c r="I251" s="24" t="str">
        <f aca="true">IF(J251 = "-", INDIRECT("C" &amp; ROW() - 1) ,"")</f>
        <v/>
      </c>
      <c r="R251" s="25"/>
    </row>
    <row r="252" customFormat="false" ht="13.8" hidden="false" customHeight="false" outlineLevel="0" collapsed="false">
      <c r="B252" s="22"/>
      <c r="C252" s="22"/>
      <c r="D252" s="22"/>
      <c r="I252" s="24" t="str">
        <f aca="true">IF(J252 = "-", INDIRECT("C" &amp; ROW() - 1) ,"")</f>
        <v/>
      </c>
      <c r="R252" s="25"/>
    </row>
    <row r="253" customFormat="false" ht="13.8" hidden="false" customHeight="false" outlineLevel="0" collapsed="false">
      <c r="B253" s="22"/>
      <c r="C253" s="22"/>
      <c r="D253" s="22"/>
      <c r="I253" s="24" t="str">
        <f aca="true">IF(J253 = "-", INDIRECT("C" &amp; ROW() - 1) ,"")</f>
        <v/>
      </c>
      <c r="R253" s="25"/>
    </row>
    <row r="254" customFormat="false" ht="13.8" hidden="false" customHeight="false" outlineLevel="0" collapsed="false">
      <c r="B254" s="22"/>
      <c r="C254" s="22"/>
      <c r="D254" s="22"/>
      <c r="I254" s="24" t="str">
        <f aca="true">IF(J254 = "-", INDIRECT("C" &amp; ROW() - 1) ,"")</f>
        <v/>
      </c>
      <c r="R254" s="25"/>
    </row>
    <row r="255" customFormat="false" ht="13.8" hidden="false" customHeight="false" outlineLevel="0" collapsed="false">
      <c r="B255" s="22"/>
      <c r="C255" s="22"/>
      <c r="D255" s="22"/>
      <c r="I255" s="24" t="str">
        <f aca="true">IF(J255 = "-", INDIRECT("C" &amp; ROW() - 1) ,"")</f>
        <v/>
      </c>
      <c r="R255" s="25"/>
    </row>
    <row r="256" customFormat="false" ht="13.8" hidden="false" customHeight="false" outlineLevel="0" collapsed="false">
      <c r="B256" s="22"/>
      <c r="C256" s="22"/>
      <c r="D256" s="22"/>
      <c r="I256" s="24" t="str">
        <f aca="true">IF(J256 = "-", INDIRECT("C" &amp; ROW() - 1) ,"")</f>
        <v/>
      </c>
      <c r="R256" s="25"/>
    </row>
    <row r="257" customFormat="false" ht="13.8" hidden="false" customHeight="false" outlineLevel="0" collapsed="false">
      <c r="B257" s="22"/>
      <c r="C257" s="22"/>
      <c r="D257" s="22"/>
      <c r="I257" s="24" t="str">
        <f aca="true">IF(J257 = "-", INDIRECT("C" &amp; ROW() - 1) ,"")</f>
        <v/>
      </c>
      <c r="R257" s="25"/>
    </row>
    <row r="258" customFormat="false" ht="13.8" hidden="false" customHeight="false" outlineLevel="0" collapsed="false">
      <c r="B258" s="22"/>
      <c r="C258" s="22"/>
      <c r="D258" s="22"/>
      <c r="I258" s="24" t="str">
        <f aca="true">IF(J258 = "-", INDIRECT("C" &amp; ROW() - 1) ,"")</f>
        <v/>
      </c>
      <c r="R258" s="25"/>
    </row>
    <row r="259" customFormat="false" ht="13.8" hidden="false" customHeight="false" outlineLevel="0" collapsed="false">
      <c r="B259" s="22"/>
      <c r="C259" s="22"/>
      <c r="D259" s="22"/>
      <c r="I259" s="24" t="str">
        <f aca="true">IF(J259 = "-", INDIRECT("C" &amp; ROW() - 1) ,"")</f>
        <v/>
      </c>
      <c r="R259" s="25"/>
    </row>
    <row r="260" customFormat="false" ht="13.8" hidden="false" customHeight="false" outlineLevel="0" collapsed="false">
      <c r="B260" s="22"/>
      <c r="C260" s="22"/>
      <c r="D260" s="22"/>
      <c r="I260" s="24" t="str">
        <f aca="true">IF(J260 = "-", INDIRECT("C" &amp; ROW() - 1) ,"")</f>
        <v/>
      </c>
      <c r="R260" s="25"/>
    </row>
    <row r="261" customFormat="false" ht="13.8" hidden="false" customHeight="false" outlineLevel="0" collapsed="false">
      <c r="B261" s="22"/>
      <c r="C261" s="22"/>
      <c r="D261" s="22"/>
      <c r="I261" s="24" t="str">
        <f aca="true">IF(J261 = "-", INDIRECT("C" &amp; ROW() - 1) ,"")</f>
        <v/>
      </c>
      <c r="R261" s="25"/>
    </row>
    <row r="262" customFormat="false" ht="13.8" hidden="false" customHeight="false" outlineLevel="0" collapsed="false">
      <c r="B262" s="22"/>
      <c r="C262" s="22"/>
      <c r="D262" s="22"/>
      <c r="I262" s="24" t="str">
        <f aca="true">IF(J262 = "-", INDIRECT("C" &amp; ROW() - 1) ,"")</f>
        <v/>
      </c>
      <c r="R262" s="25"/>
    </row>
    <row r="263" customFormat="false" ht="13.8" hidden="false" customHeight="false" outlineLevel="0" collapsed="false">
      <c r="B263" s="22"/>
      <c r="C263" s="22"/>
      <c r="D263" s="22"/>
      <c r="I263" s="24" t="str">
        <f aca="true">IF(J263 = "-", INDIRECT("C" &amp; ROW() - 1) ,"")</f>
        <v/>
      </c>
      <c r="R263" s="25"/>
    </row>
    <row r="264" customFormat="false" ht="13.8" hidden="false" customHeight="false" outlineLevel="0" collapsed="false">
      <c r="B264" s="22"/>
      <c r="C264" s="22"/>
      <c r="D264" s="22"/>
      <c r="I264" s="24" t="str">
        <f aca="true">IF(J264 = "-", INDIRECT("C" &amp; ROW() - 1) ,"")</f>
        <v/>
      </c>
      <c r="R264" s="25"/>
    </row>
    <row r="265" customFormat="false" ht="13.8" hidden="false" customHeight="false" outlineLevel="0" collapsed="false">
      <c r="B265" s="22"/>
      <c r="C265" s="22"/>
      <c r="D265" s="22"/>
      <c r="I265" s="24" t="str">
        <f aca="true">IF(J265 = "-", INDIRECT("C" &amp; ROW() - 1) ,"")</f>
        <v/>
      </c>
      <c r="R265" s="25"/>
    </row>
    <row r="266" customFormat="false" ht="13.8" hidden="false" customHeight="false" outlineLevel="0" collapsed="false">
      <c r="B266" s="22"/>
      <c r="C266" s="22"/>
      <c r="D266" s="22"/>
      <c r="I266" s="24" t="str">
        <f aca="true">IF(J266 = "-", INDIRECT("C" &amp; ROW() - 1) ,"")</f>
        <v/>
      </c>
      <c r="R266" s="25"/>
    </row>
    <row r="267" customFormat="false" ht="13.8" hidden="false" customHeight="false" outlineLevel="0" collapsed="false">
      <c r="B267" s="22"/>
      <c r="C267" s="22"/>
      <c r="D267" s="22"/>
      <c r="I267" s="24" t="str">
        <f aca="true">IF(J267 = "-", INDIRECT("C" &amp; ROW() - 1) ,"")</f>
        <v/>
      </c>
      <c r="R267" s="25"/>
    </row>
    <row r="268" customFormat="false" ht="13.8" hidden="false" customHeight="false" outlineLevel="0" collapsed="false">
      <c r="B268" s="22"/>
      <c r="C268" s="22"/>
      <c r="D268" s="22"/>
      <c r="I268" s="24" t="str">
        <f aca="true">IF(J268 = "-", INDIRECT("C" &amp; ROW() - 1) ,"")</f>
        <v/>
      </c>
    </row>
    <row r="269" customFormat="false" ht="13.8" hidden="false" customHeight="false" outlineLevel="0" collapsed="false">
      <c r="B269" s="22"/>
      <c r="C269" s="22"/>
      <c r="D269" s="22"/>
      <c r="I269" s="24" t="str">
        <f aca="true">IF(J269 = "-", INDIRECT("C" &amp; ROW() - 1) ,"")</f>
        <v/>
      </c>
    </row>
    <row r="270" customFormat="false" ht="13.8" hidden="false" customHeight="false" outlineLevel="0" collapsed="false">
      <c r="B270" s="22"/>
      <c r="C270" s="22"/>
      <c r="D270" s="22"/>
      <c r="I270" s="24" t="str">
        <f aca="true">IF(J270 = "-", INDIRECT("C" &amp; ROW() - 1) ,"")</f>
        <v/>
      </c>
    </row>
    <row r="271" customFormat="false" ht="13.8" hidden="false" customHeight="false" outlineLevel="0" collapsed="false">
      <c r="B271" s="22"/>
      <c r="C271" s="22"/>
      <c r="D271" s="22"/>
      <c r="I271" s="24" t="str">
        <f aca="true">IF(J271 = "-", INDIRECT("C" &amp; ROW() - 1) ,"")</f>
        <v/>
      </c>
    </row>
    <row r="272" customFormat="false" ht="13.8" hidden="false" customHeight="false" outlineLevel="0" collapsed="false">
      <c r="B272" s="22"/>
      <c r="C272" s="22"/>
      <c r="D272" s="22"/>
      <c r="I272" s="24" t="str">
        <f aca="true">IF(J272 = "-", INDIRECT("C" &amp; ROW() - 1) ,"")</f>
        <v/>
      </c>
    </row>
    <row r="273" customFormat="false" ht="13.8" hidden="false" customHeight="false" outlineLevel="0" collapsed="false">
      <c r="B273" s="22"/>
      <c r="C273" s="22"/>
      <c r="D273" s="22"/>
      <c r="I273" s="24" t="str">
        <f aca="true">IF(J273 = "-", INDIRECT("C" &amp; ROW() - 1) ,"")</f>
        <v/>
      </c>
    </row>
    <row r="274" customFormat="false" ht="13.8" hidden="false" customHeight="false" outlineLevel="0" collapsed="false">
      <c r="B274" s="22"/>
      <c r="C274" s="22"/>
      <c r="D274" s="22"/>
      <c r="I274" s="24" t="str">
        <f aca="true">IF(J274 = "-", INDIRECT("C" &amp; ROW() - 1) ,"")</f>
        <v/>
      </c>
    </row>
    <row r="275" customFormat="false" ht="13.8" hidden="false" customHeight="false" outlineLevel="0" collapsed="false">
      <c r="B275" s="22"/>
      <c r="C275" s="22"/>
      <c r="D275" s="22"/>
      <c r="I275" s="24" t="str">
        <f aca="true">IF(J275 = "-", INDIRECT("C" &amp; ROW() - 1) ,"")</f>
        <v/>
      </c>
    </row>
    <row r="276" customFormat="false" ht="13.8" hidden="false" customHeight="false" outlineLevel="0" collapsed="false">
      <c r="B276" s="22"/>
      <c r="C276" s="22"/>
      <c r="D276" s="22"/>
      <c r="I276" s="24" t="str">
        <f aca="true">IF(J276 = "-", INDIRECT("C" &amp; ROW() - 1) ,"")</f>
        <v/>
      </c>
    </row>
    <row r="277" customFormat="false" ht="13.8" hidden="false" customHeight="false" outlineLevel="0" collapsed="false">
      <c r="B277" s="22"/>
      <c r="C277" s="22"/>
      <c r="D277" s="22"/>
      <c r="I277" s="24" t="str">
        <f aca="true">IF(J277 = "-", INDIRECT("C" &amp; ROW() - 1) ,"")</f>
        <v/>
      </c>
    </row>
    <row r="278" customFormat="false" ht="13.8" hidden="false" customHeight="false" outlineLevel="0" collapsed="false">
      <c r="B278" s="22"/>
      <c r="C278" s="22"/>
      <c r="D278" s="22"/>
      <c r="I278" s="24" t="str">
        <f aca="true">IF(J278 = "-", INDIRECT("C" &amp; ROW() - 1) ,"")</f>
        <v/>
      </c>
    </row>
    <row r="279" customFormat="false" ht="13.8" hidden="false" customHeight="false" outlineLevel="0" collapsed="false">
      <c r="B279" s="22"/>
      <c r="C279" s="22"/>
      <c r="D279" s="22"/>
      <c r="I279" s="24" t="str">
        <f aca="true">IF(J279 = "-", INDIRECT("C" &amp; ROW() - 1) ,"")</f>
        <v/>
      </c>
    </row>
    <row r="280" customFormat="false" ht="13.8" hidden="false" customHeight="false" outlineLevel="0" collapsed="false">
      <c r="B280" s="22"/>
      <c r="C280" s="22"/>
      <c r="D280" s="22"/>
      <c r="I280" s="24" t="str">
        <f aca="true">IF(J280 = "-", INDIRECT("C" &amp; ROW() - 1) ,"")</f>
        <v/>
      </c>
    </row>
    <row r="281" customFormat="false" ht="13.8" hidden="false" customHeight="false" outlineLevel="0" collapsed="false">
      <c r="B281" s="22"/>
      <c r="C281" s="22"/>
      <c r="D281" s="22"/>
      <c r="I281" s="24" t="str">
        <f aca="true">IF(J281 = "-", INDIRECT("C" &amp; ROW() - 1) ,"")</f>
        <v/>
      </c>
    </row>
    <row r="282" customFormat="false" ht="13.8" hidden="false" customHeight="false" outlineLevel="0" collapsed="false">
      <c r="B282" s="22"/>
      <c r="C282" s="22"/>
      <c r="D282" s="22"/>
      <c r="I282" s="24" t="str">
        <f aca="true">IF(J282 = "-", INDIRECT("C" &amp; ROW() - 1) ,"")</f>
        <v/>
      </c>
    </row>
    <row r="283" customFormat="false" ht="13.8" hidden="false" customHeight="false" outlineLevel="0" collapsed="false">
      <c r="B283" s="22"/>
      <c r="C283" s="22"/>
      <c r="D283" s="22"/>
      <c r="I283" s="24" t="str">
        <f aca="true">IF(J283 = "-", INDIRECT("C" &amp; ROW() - 1) ,"")</f>
        <v/>
      </c>
    </row>
    <row r="284" customFormat="false" ht="13.8" hidden="false" customHeight="false" outlineLevel="0" collapsed="false">
      <c r="B284" s="22"/>
      <c r="C284" s="22"/>
      <c r="D284" s="22"/>
      <c r="I284" s="24" t="str">
        <f aca="true">IF(J284 = "-", INDIRECT("C" &amp; ROW() - 1) ,"")</f>
        <v/>
      </c>
    </row>
    <row r="285" customFormat="false" ht="13.8" hidden="false" customHeight="false" outlineLevel="0" collapsed="false">
      <c r="B285" s="22"/>
      <c r="C285" s="22"/>
      <c r="D285" s="22"/>
      <c r="I285" s="24" t="str">
        <f aca="true">IF(J285 = "-", INDIRECT("C" &amp; ROW() - 1) ,"")</f>
        <v/>
      </c>
    </row>
    <row r="286" customFormat="false" ht="13.8" hidden="false" customHeight="false" outlineLevel="0" collapsed="false">
      <c r="B286" s="22"/>
      <c r="C286" s="22"/>
      <c r="D286" s="22"/>
      <c r="I286" s="24" t="str">
        <f aca="true">IF(J286 = "-", INDIRECT("C" &amp; ROW() - 1) ,"")</f>
        <v/>
      </c>
    </row>
    <row r="287" customFormat="false" ht="13.8" hidden="false" customHeight="false" outlineLevel="0" collapsed="false">
      <c r="B287" s="22"/>
      <c r="C287" s="22"/>
      <c r="D287" s="22"/>
      <c r="I287" s="24" t="str">
        <f aca="true">IF(J287 = "-", INDIRECT("C" &amp; ROW() - 1) ,"")</f>
        <v/>
      </c>
    </row>
    <row r="288" customFormat="false" ht="13.8" hidden="false" customHeight="false" outlineLevel="0" collapsed="false">
      <c r="B288" s="22"/>
      <c r="C288" s="22"/>
      <c r="D288" s="22"/>
      <c r="I288" s="24" t="str">
        <f aca="true">IF(J288 = "-", INDIRECT("C" &amp; ROW() - 1) ,"")</f>
        <v/>
      </c>
    </row>
    <row r="289" customFormat="false" ht="13.8" hidden="false" customHeight="false" outlineLevel="0" collapsed="false">
      <c r="B289" s="22"/>
      <c r="C289" s="22"/>
      <c r="D289" s="22"/>
      <c r="I289" s="24" t="str">
        <f aca="true">IF(J289 = "-", INDIRECT("C" &amp; ROW() - 1) ,"")</f>
        <v/>
      </c>
    </row>
    <row r="290" customFormat="false" ht="13.8" hidden="false" customHeight="false" outlineLevel="0" collapsed="false">
      <c r="B290" s="22"/>
      <c r="C290" s="22"/>
      <c r="D290" s="22"/>
      <c r="I290" s="24" t="str">
        <f aca="true">IF(J290 = "-", INDIRECT("C" &amp; ROW() - 1) ,"")</f>
        <v/>
      </c>
    </row>
    <row r="291" customFormat="false" ht="13.8" hidden="false" customHeight="false" outlineLevel="0" collapsed="false">
      <c r="B291" s="22"/>
      <c r="C291" s="22"/>
      <c r="D291" s="22"/>
      <c r="I291" s="24" t="str">
        <f aca="true">IF(J291 = "-", INDIRECT("C" &amp; ROW() - 1) ,"")</f>
        <v/>
      </c>
    </row>
    <row r="292" customFormat="false" ht="13.8" hidden="false" customHeight="false" outlineLevel="0" collapsed="false">
      <c r="B292" s="22"/>
      <c r="C292" s="22"/>
      <c r="D292" s="22"/>
      <c r="I292" s="24" t="str">
        <f aca="true">IF(J292 = "-", INDIRECT("C" &amp; ROW() - 1) ,"")</f>
        <v/>
      </c>
    </row>
    <row r="293" customFormat="false" ht="13.8" hidden="false" customHeight="false" outlineLevel="0" collapsed="false">
      <c r="B293" s="22"/>
      <c r="C293" s="22"/>
      <c r="D293" s="22"/>
      <c r="I293" s="24" t="str">
        <f aca="true">IF(J293 = "-", INDIRECT("C" &amp; ROW() - 1) ,"")</f>
        <v/>
      </c>
    </row>
    <row r="294" customFormat="false" ht="13.8" hidden="false" customHeight="false" outlineLevel="0" collapsed="false">
      <c r="B294" s="22"/>
      <c r="C294" s="22"/>
      <c r="D294" s="22"/>
      <c r="I294" s="24" t="str">
        <f aca="true">IF(J294 = "-", INDIRECT("C" &amp; ROW() - 1) ,"")</f>
        <v/>
      </c>
    </row>
    <row r="295" customFormat="false" ht="13.8" hidden="false" customHeight="false" outlineLevel="0" collapsed="false">
      <c r="B295" s="22"/>
      <c r="C295" s="22"/>
      <c r="D295" s="22"/>
      <c r="I295" s="24" t="str">
        <f aca="true">IF(J295 = "-", INDIRECT("C" &amp; ROW() - 1) ,"")</f>
        <v/>
      </c>
    </row>
    <row r="296" customFormat="false" ht="13.8" hidden="false" customHeight="false" outlineLevel="0" collapsed="false">
      <c r="B296" s="22"/>
      <c r="C296" s="22"/>
      <c r="D296" s="22"/>
      <c r="I296" s="24" t="str">
        <f aca="true">IF(J296 = "-", INDIRECT("C" &amp; ROW() - 1) ,"")</f>
        <v/>
      </c>
    </row>
    <row r="297" customFormat="false" ht="13.8" hidden="false" customHeight="false" outlineLevel="0" collapsed="false">
      <c r="B297" s="22"/>
      <c r="C297" s="22"/>
      <c r="D297" s="22"/>
      <c r="I297" s="24" t="str">
        <f aca="true">IF(J297 = "-", INDIRECT("C" &amp; ROW() - 1) ,"")</f>
        <v/>
      </c>
    </row>
    <row r="298" customFormat="false" ht="13.8" hidden="false" customHeight="false" outlineLevel="0" collapsed="false">
      <c r="B298" s="22"/>
      <c r="C298" s="22"/>
      <c r="D298" s="22"/>
      <c r="I298" s="24" t="str">
        <f aca="true">IF(J298 = "-", INDIRECT("C" &amp; ROW() - 1) ,"")</f>
        <v/>
      </c>
    </row>
    <row r="299" customFormat="false" ht="13.8" hidden="false" customHeight="false" outlineLevel="0" collapsed="false">
      <c r="B299" s="22"/>
      <c r="C299" s="22"/>
      <c r="D299" s="22"/>
      <c r="I299" s="24" t="str">
        <f aca="true">IF(J299 = "-", INDIRECT("C" &amp; ROW() - 1) ,"")</f>
        <v/>
      </c>
    </row>
    <row r="300" customFormat="false" ht="13.8" hidden="false" customHeight="false" outlineLevel="0" collapsed="false">
      <c r="B300" s="22"/>
      <c r="C300" s="22"/>
      <c r="D300" s="22"/>
      <c r="I300" s="24" t="str">
        <f aca="true">IF(J300 = "-", INDIRECT("C" &amp; ROW() - 1) ,"")</f>
        <v/>
      </c>
    </row>
    <row r="301" customFormat="false" ht="13.8" hidden="false" customHeight="false" outlineLevel="0" collapsed="false">
      <c r="B301" s="22"/>
      <c r="C301" s="22"/>
      <c r="D301" s="22"/>
      <c r="I301" s="24" t="str">
        <f aca="true">IF(J301 = "-", INDIRECT("C" &amp; ROW() - 1) ,"")</f>
        <v/>
      </c>
    </row>
    <row r="302" customFormat="false" ht="13.8" hidden="false" customHeight="false" outlineLevel="0" collapsed="false">
      <c r="B302" s="22"/>
      <c r="C302" s="22"/>
      <c r="D302" s="22"/>
      <c r="I302" s="24" t="str">
        <f aca="true">IF(J302 = "-", INDIRECT("C" &amp; ROW() - 1) ,"")</f>
        <v/>
      </c>
    </row>
    <row r="303" customFormat="false" ht="13.8" hidden="false" customHeight="false" outlineLevel="0" collapsed="false">
      <c r="B303" s="22"/>
      <c r="C303" s="22"/>
      <c r="D303" s="22"/>
      <c r="I303" s="24" t="str">
        <f aca="true">IF(J303 = "-", INDIRECT("C" &amp; ROW() - 1) ,"")</f>
        <v/>
      </c>
    </row>
    <row r="304" customFormat="false" ht="13.8" hidden="false" customHeight="false" outlineLevel="0" collapsed="false">
      <c r="B304" s="22"/>
      <c r="C304" s="22"/>
      <c r="D304" s="22"/>
      <c r="I304" s="24" t="str">
        <f aca="true">IF(J304 = "-", INDIRECT("C" &amp; ROW() - 1) ,"")</f>
        <v/>
      </c>
    </row>
    <row r="305" customFormat="false" ht="13.8" hidden="false" customHeight="false" outlineLevel="0" collapsed="false">
      <c r="B305" s="22"/>
      <c r="C305" s="22"/>
      <c r="D305" s="22"/>
      <c r="I305" s="24" t="str">
        <f aca="true">IF(J305 = "-", INDIRECT("C" &amp; ROW() - 1) ,"")</f>
        <v/>
      </c>
    </row>
    <row r="306" customFormat="false" ht="13.8" hidden="false" customHeight="false" outlineLevel="0" collapsed="false">
      <c r="B306" s="22"/>
      <c r="C306" s="22"/>
      <c r="D306" s="22"/>
      <c r="I306" s="24" t="str">
        <f aca="true">IF(J306 = "-", INDIRECT("C" &amp; ROW() - 1) ,"")</f>
        <v/>
      </c>
    </row>
    <row r="307" customFormat="false" ht="13.8" hidden="false" customHeight="false" outlineLevel="0" collapsed="false">
      <c r="B307" s="22"/>
      <c r="C307" s="22"/>
      <c r="D307" s="22"/>
      <c r="I307" s="24" t="str">
        <f aca="true">IF(J307 = "-", INDIRECT("C" &amp; ROW() - 1) ,"")</f>
        <v/>
      </c>
    </row>
    <row r="308" customFormat="false" ht="13.8" hidden="false" customHeight="false" outlineLevel="0" collapsed="false">
      <c r="B308" s="22"/>
      <c r="C308" s="22"/>
      <c r="D308" s="22"/>
      <c r="I308" s="24" t="str">
        <f aca="true">IF(J308 = "-", INDIRECT("C" &amp; ROW() - 1) ,"")</f>
        <v/>
      </c>
    </row>
    <row r="309" customFormat="false" ht="13.8" hidden="false" customHeight="false" outlineLevel="0" collapsed="false">
      <c r="B309" s="22"/>
      <c r="C309" s="22"/>
      <c r="D309" s="22"/>
      <c r="I309" s="24" t="str">
        <f aca="true">IF(J309 = "-", INDIRECT("C" &amp; ROW() - 1) ,"")</f>
        <v/>
      </c>
    </row>
    <row r="310" customFormat="false" ht="13.8" hidden="false" customHeight="false" outlineLevel="0" collapsed="false">
      <c r="B310" s="22"/>
      <c r="C310" s="22"/>
      <c r="D310" s="22"/>
      <c r="I310" s="24" t="str">
        <f aca="true">IF(J310 = "-", INDIRECT("C" &amp; ROW() - 1) ,"")</f>
        <v/>
      </c>
    </row>
    <row r="311" customFormat="false" ht="13.8" hidden="false" customHeight="false" outlineLevel="0" collapsed="false">
      <c r="B311" s="22"/>
      <c r="C311" s="22"/>
      <c r="D311" s="22"/>
      <c r="I311" s="24" t="str">
        <f aca="true">IF(J311 = "-", INDIRECT("C" &amp; ROW() - 1) ,"")</f>
        <v/>
      </c>
    </row>
    <row r="312" customFormat="false" ht="13.8" hidden="false" customHeight="false" outlineLevel="0" collapsed="false">
      <c r="B312" s="22"/>
      <c r="C312" s="22"/>
      <c r="D312" s="22"/>
      <c r="I312" s="24" t="str">
        <f aca="true">IF(J312 = "-", INDIRECT("C" &amp; ROW() - 1) ,"")</f>
        <v/>
      </c>
    </row>
    <row r="313" customFormat="false" ht="13.8" hidden="false" customHeight="false" outlineLevel="0" collapsed="false">
      <c r="B313" s="22"/>
      <c r="C313" s="22"/>
      <c r="D313" s="22"/>
      <c r="I313" s="24" t="str">
        <f aca="true">IF(J313 = "-", INDIRECT("C" &amp; ROW() - 1) ,"")</f>
        <v/>
      </c>
    </row>
    <row r="314" customFormat="false" ht="13.8" hidden="false" customHeight="false" outlineLevel="0" collapsed="false">
      <c r="B314" s="22"/>
      <c r="C314" s="22"/>
      <c r="D314" s="22"/>
      <c r="I314" s="24" t="str">
        <f aca="true">IF(J314 = "-", INDIRECT("C" &amp; ROW() - 1) ,"")</f>
        <v/>
      </c>
    </row>
    <row r="315" customFormat="false" ht="13.8" hidden="false" customHeight="false" outlineLevel="0" collapsed="false">
      <c r="B315" s="22"/>
      <c r="C315" s="22"/>
      <c r="D315" s="22"/>
      <c r="I315" s="24" t="str">
        <f aca="true">IF(J315 = "-", INDIRECT("C" &amp; ROW() - 1) ,"")</f>
        <v/>
      </c>
    </row>
    <row r="316" customFormat="false" ht="13.8" hidden="false" customHeight="false" outlineLevel="0" collapsed="false">
      <c r="B316" s="22"/>
      <c r="C316" s="22"/>
      <c r="D316" s="22"/>
      <c r="I316" s="24" t="str">
        <f aca="true">IF(J316 = "-", INDIRECT("C" &amp; ROW() - 1) ,"")</f>
        <v/>
      </c>
    </row>
    <row r="317" customFormat="false" ht="13.8" hidden="false" customHeight="false" outlineLevel="0" collapsed="false">
      <c r="I317" s="24" t="str">
        <f aca="true">IF(J317 = "-", INDIRECT("C" &amp; ROW() - 1) ,"")</f>
        <v/>
      </c>
    </row>
    <row r="318" customFormat="false" ht="13.8" hidden="false" customHeight="false" outlineLevel="0" collapsed="false">
      <c r="I318" s="24" t="str">
        <f aca="true">IF(J318 = "-", INDIRECT("C" &amp; ROW() - 1) ,"")</f>
        <v/>
      </c>
    </row>
    <row r="319" customFormat="false" ht="13.8" hidden="false" customHeight="false" outlineLevel="0" collapsed="false">
      <c r="I319" s="24" t="str">
        <f aca="true">IF(J319 = "-", INDIRECT("C" &amp; ROW() - 1) ,"")</f>
        <v/>
      </c>
    </row>
    <row r="320" customFormat="false" ht="13.8" hidden="false" customHeight="false" outlineLevel="0" collapsed="false">
      <c r="I320" s="24" t="str">
        <f aca="true">IF(J320 = "-", INDIRECT("C" &amp; ROW() - 1) ,"")</f>
        <v/>
      </c>
    </row>
    <row r="321" customFormat="false" ht="13.8" hidden="false" customHeight="false" outlineLevel="0" collapsed="false">
      <c r="I321" s="24" t="str">
        <f aca="true">IF(J321 = "-", INDIRECT("C" &amp; ROW() - 1) ,"")</f>
        <v/>
      </c>
    </row>
    <row r="322" customFormat="false" ht="13.8" hidden="false" customHeight="false" outlineLevel="0" collapsed="false">
      <c r="I322" s="24" t="str">
        <f aca="true">IF(J322 = "-", INDIRECT("C" &amp; ROW() - 1) ,"")</f>
        <v/>
      </c>
    </row>
    <row r="323" customFormat="false" ht="13.8" hidden="false" customHeight="false" outlineLevel="0" collapsed="false">
      <c r="I323" s="24" t="str">
        <f aca="true">IF(J323 = "-", INDIRECT("C" &amp; ROW() - 1) ,"")</f>
        <v/>
      </c>
    </row>
    <row r="324" customFormat="false" ht="13.8" hidden="false" customHeight="false" outlineLevel="0" collapsed="false">
      <c r="I324" s="24" t="str">
        <f aca="true">IF(J324 = "-", INDIRECT("C" &amp; ROW() - 1) ,"")</f>
        <v/>
      </c>
    </row>
    <row r="325" customFormat="false" ht="13.8" hidden="false" customHeight="false" outlineLevel="0" collapsed="false">
      <c r="I325" s="24" t="str">
        <f aca="true">IF(J325 = "-", INDIRECT("C" &amp; ROW() - 1) ,"")</f>
        <v/>
      </c>
    </row>
    <row r="326" customFormat="false" ht="13.8" hidden="false" customHeight="false" outlineLevel="0" collapsed="false">
      <c r="I326" s="24" t="str">
        <f aca="true">IF(J326 = "-", INDIRECT("C" &amp; ROW() - 1) 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</mergeCells>
  <conditionalFormatting sqref="B3:B123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G124:G1048576">
    <cfRule type="expression" priority="4" aboveAverage="0" equalAverage="0" bottom="0" percent="0" rank="0" text="" dxfId="2">
      <formula>IF(I124="",0, G124)  &lt; - 0.05* IF(I124="",0,I124)</formula>
    </cfRule>
    <cfRule type="expression" priority="5" aboveAverage="0" equalAverage="0" bottom="0" percent="0" rank="0" text="" dxfId="3">
      <formula>AND(IF(I124="",0, G124)  &gt;= - 0.05* IF(I124="",0,I124), IF(I124="",0, G124) &lt; 0)</formula>
    </cfRule>
    <cfRule type="expression" priority="6" aboveAverage="0" equalAverage="0" bottom="0" percent="0" rank="0" text="" dxfId="3">
      <formula>AND(IF(I124="",0, G124)  &lt;= 0.05* IF(I124="",0,I124), IF(I124="",0, G124) &gt; 0)</formula>
    </cfRule>
    <cfRule type="expression" priority="7" aboveAverage="0" equalAverage="0" bottom="0" percent="0" rank="0" text="" dxfId="4">
      <formula>IF(I124="",0,G124)  &gt; 0.05* IF(I124="",0,I124)</formula>
    </cfRule>
  </conditionalFormatting>
  <conditionalFormatting sqref="B3:B122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22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G2">
    <cfRule type="expression" priority="12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13" aboveAverage="0" equalAverage="0" bottom="0" percent="0" rank="0" text="" dxfId="2">
      <formula>IF(I2="",0, G2)  &lt; - 0.05* IF(I2="",0,I2)</formula>
    </cfRule>
    <cfRule type="expression" priority="14" aboveAverage="0" equalAverage="0" bottom="0" percent="0" rank="0" text="" dxfId="3">
      <formula>AND(IF(I2="",0, G2)  &gt;= - 0.05* IF(I2="",0,I2), IF(I2="",0, G2) &lt; 0)</formula>
    </cfRule>
    <cfRule type="expression" priority="15" aboveAverage="0" equalAverage="0" bottom="0" percent="0" rank="0" text="" dxfId="3">
      <formula>AND(IF(I2="",0, G2)  &lt;= 0.05* IF(I2="",0,I2), IF(I2="",0, G2) &gt; 0)</formula>
    </cfRule>
    <cfRule type="expression" priority="16" aboveAverage="0" equalAverage="0" bottom="0" percent="0" rank="0" text="" dxfId="4">
      <formula>IF(I2="",0,G2)  &gt; 0.05* IF(I2="",0,I2)</formula>
    </cfRule>
  </conditionalFormatting>
  <conditionalFormatting sqref="B3:B122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22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22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22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22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22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G5:G123">
    <cfRule type="expression" priority="29" aboveAverage="0" equalAverage="0" bottom="0" percent="0" rank="0" text="" dxfId="2">
      <formula>IF(I5="",0, G5)  &lt; - 0.05* IF(I5="",0,I5)</formula>
    </cfRule>
    <cfRule type="expression" priority="30" aboveAverage="0" equalAverage="0" bottom="0" percent="0" rank="0" text="" dxfId="3">
      <formula>AND(IF(I5="",0, G5)  &gt;= - 0.05* IF(I5="",0,I5), IF(I5="",0, G5) &lt; 0)</formula>
    </cfRule>
    <cfRule type="expression" priority="31" aboveAverage="0" equalAverage="0" bottom="0" percent="0" rank="0" text="" dxfId="3">
      <formula>AND(IF(I5="",0, G5)  &lt;= 0.05* IF(I5="",0,I5), IF(I5="",0, G5) &gt; 0)</formula>
    </cfRule>
    <cfRule type="expression" priority="32" aboveAverage="0" equalAverage="0" bottom="0" percent="0" rank="0" text="" dxfId="4">
      <formula>IF(I5="",0,G5)  &gt; 0.05* IF(I5="",0,I5)</formula>
    </cfRule>
  </conditionalFormatting>
  <conditionalFormatting sqref="G7:G123 G4:G5">
    <cfRule type="expression" priority="33" aboveAverage="0" equalAverage="0" bottom="0" percent="0" rank="0" text="" dxfId="2">
      <formula>IF(I4="",0, G4)  &lt; - 0.05* IF(I4="",0,I4)</formula>
    </cfRule>
    <cfRule type="expression" priority="34" aboveAverage="0" equalAverage="0" bottom="0" percent="0" rank="0" text="" dxfId="3">
      <formula>AND(IF(I4="",0, G4)  &gt;= - 0.05* IF(I4="",0,I4), IF(I4="",0, G4) &lt; 0)</formula>
    </cfRule>
    <cfRule type="expression" priority="35" aboveAverage="0" equalAverage="0" bottom="0" percent="0" rank="0" text="" dxfId="3">
      <formula>AND(IF(I4="",0, G4)  &lt;= 0.05* IF(I4="",0,I4), IF(I4="",0, G4) &gt; 0)</formula>
    </cfRule>
    <cfRule type="expression" priority="36" aboveAverage="0" equalAverage="0" bottom="0" percent="0" rank="0" text="" dxfId="4">
      <formula>IF(I4="",0,G4)  &gt; 0.05* IF(I4="",0,I4)</formula>
    </cfRule>
  </conditionalFormatting>
  <conditionalFormatting sqref="G6">
    <cfRule type="expression" priority="37" aboveAverage="0" equalAverage="0" bottom="0" percent="0" rank="0" text="" dxfId="2">
      <formula>IF(I6="",0, G6)  &lt; - 0.05* IF(I6="",0,I6)</formula>
    </cfRule>
    <cfRule type="expression" priority="38" aboveAverage="0" equalAverage="0" bottom="0" percent="0" rank="0" text="" dxfId="3">
      <formula>AND(IF(I6="",0, G6)  &gt;= - 0.05* IF(I6="",0,I6), IF(I6="",0, G6) &lt; 0)</formula>
    </cfRule>
    <cfRule type="expression" priority="39" aboveAverage="0" equalAverage="0" bottom="0" percent="0" rank="0" text="" dxfId="3">
      <formula>AND(IF(I6="",0, G6)  &lt;= 0.05* IF(I6="",0,I6), IF(I6="",0, G6) &gt; 0)</formula>
    </cfRule>
    <cfRule type="expression" priority="40" aboveAverage="0" equalAverage="0" bottom="0" percent="0" rank="0" text="" dxfId="4">
      <formula>IF(I6="",0,G6)  &gt; 0.05* IF(I6="",0,I6)</formula>
    </cfRule>
  </conditionalFormatting>
  <conditionalFormatting sqref="G4">
    <cfRule type="expression" priority="41" aboveAverage="0" equalAverage="0" bottom="0" percent="0" rank="0" text="" dxfId="2">
      <formula>IF(I4="",0, G4)  &lt; - 0.05* IF(I4="",0,I4)</formula>
    </cfRule>
    <cfRule type="expression" priority="42" aboveAverage="0" equalAverage="0" bottom="0" percent="0" rank="0" text="" dxfId="3">
      <formula>AND(IF(I4="",0, G4)  &gt;= - 0.05* IF(I4="",0,I4), IF(I4="",0, G4) &lt; 0)</formula>
    </cfRule>
    <cfRule type="expression" priority="43" aboveAverage="0" equalAverage="0" bottom="0" percent="0" rank="0" text="" dxfId="3">
      <formula>AND(IF(I4="",0, G4)  &lt;= 0.05* IF(I4="",0,I4), IF(I4="",0, G4) &gt; 0)</formula>
    </cfRule>
    <cfRule type="expression" priority="44" aboveAverage="0" equalAverage="0" bottom="0" percent="0" rank="0" text="" dxfId="4">
      <formula>IF(I4="",0,G4)  &gt; 0.05* IF(I4="",0,I4)</formula>
    </cfRule>
  </conditionalFormatting>
  <conditionalFormatting sqref="G3:G4">
    <cfRule type="expression" priority="45" aboveAverage="0" equalAverage="0" bottom="0" percent="0" rank="0" text="" dxfId="2">
      <formula>IF(I3="",0, G3)  &lt; - 0.05* IF(I3="",0,I3)</formula>
    </cfRule>
    <cfRule type="expression" priority="46" aboveAverage="0" equalAverage="0" bottom="0" percent="0" rank="0" text="" dxfId="3">
      <formula>AND(IF(I3="",0, G3)  &gt;= - 0.05* IF(I3="",0,I3), IF(I3="",0, G3) &lt; 0)</formula>
    </cfRule>
    <cfRule type="expression" priority="47" aboveAverage="0" equalAverage="0" bottom="0" percent="0" rank="0" text="" dxfId="3">
      <formula>AND(IF(I3="",0, G3)  &lt;= 0.05* IF(I3="",0,I3), IF(I3="",0, G3) &gt; 0)</formula>
    </cfRule>
    <cfRule type="expression" priority="48" aboveAverage="0" equalAverage="0" bottom="0" percent="0" rank="0" text="" dxfId="4">
      <formula>IF(I3="",0,G3)  &gt; 0.05* IF(I3="",0,I3)</formula>
    </cfRule>
  </conditionalFormatting>
  <conditionalFormatting sqref="G3:G4">
    <cfRule type="expression" priority="49" aboveAverage="0" equalAverage="0" bottom="0" percent="0" rank="0" text="" dxfId="2">
      <formula>IF(I3="",0, G3)  &lt; - 0.05* IF(I3="",0,I3)</formula>
    </cfRule>
    <cfRule type="expression" priority="50" aboveAverage="0" equalAverage="0" bottom="0" percent="0" rank="0" text="" dxfId="3">
      <formula>AND(IF(I3="",0, G3)  &gt;= - 0.05* IF(I3="",0,I3), IF(I3="",0, G3) &lt; 0)</formula>
    </cfRule>
    <cfRule type="expression" priority="51" aboveAverage="0" equalAverage="0" bottom="0" percent="0" rank="0" text="" dxfId="3">
      <formula>AND(IF(I3="",0, G3)  &lt;= 0.05* IF(I3="",0,I3), IF(I3="",0, G3) &gt; 0)</formula>
    </cfRule>
    <cfRule type="expression" priority="52" aboveAverage="0" equalAverage="0" bottom="0" percent="0" rank="0" text="" dxfId="4">
      <formula>IF(I3="",0,G3)  &gt; 0.05* IF(I3="",0,I3)</formula>
    </cfRule>
  </conditionalFormatting>
  <conditionalFormatting sqref="G3:G4">
    <cfRule type="expression" priority="53" aboveAverage="0" equalAverage="0" bottom="0" percent="0" rank="0" text="" dxfId="2">
      <formula>IF(I3="",0, G3)  &lt; - 0.05* IF(I3="",0,I3)</formula>
    </cfRule>
    <cfRule type="expression" priority="54" aboveAverage="0" equalAverage="0" bottom="0" percent="0" rank="0" text="" dxfId="3">
      <formula>AND(IF(I3="",0, G3)  &gt;= - 0.05* IF(I3="",0,I3), IF(I3="",0, G3) &lt; 0)</formula>
    </cfRule>
    <cfRule type="expression" priority="55" aboveAverage="0" equalAverage="0" bottom="0" percent="0" rank="0" text="" dxfId="3">
      <formula>AND(IF(I3="",0, G3)  &lt;= 0.05* IF(I3="",0,I3), IF(I3="",0, G3) &gt; 0)</formula>
    </cfRule>
    <cfRule type="expression" priority="56" aboveAverage="0" equalAverage="0" bottom="0" percent="0" rank="0" text="" dxfId="4">
      <formula>IF(I3="",0,G3)  &gt; 0.05* IF(I3="",0,I3)</formula>
    </cfRule>
  </conditionalFormatting>
  <dataValidations count="2">
    <dataValidation allowBlank="true" operator="between" showDropDown="false" showErrorMessage="false" showInputMessage="true" sqref="B3:B123" type="list">
      <formula1>'Типы варок'!$A$1:$A$102</formula1>
      <formula2>0</formula2>
    </dataValidation>
    <dataValidation allowBlank="true" operator="between" showDropDown="false" showErrorMessage="true" showInputMessage="true" sqref="E3:E60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2021-03-31T18:25:03Z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