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ilk_project/"/>
    </mc:Choice>
  </mc:AlternateContent>
  <xr:revisionPtr revIDLastSave="0" documentId="13_ncr:20001_{26AB60F0-6AA8-014D-B1B9-1B7B5F3FBDCA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илкпроджект" sheetId="4" r:id="rId4"/>
  </sheets>
  <definedNames>
    <definedName name="Water_SKU">#REF!</definedName>
  </definedNames>
  <calcPr calcId="191029" iterateDelta="1E-4"/>
  <fileRecoveryPr repairLoad="1"/>
</workbook>
</file>

<file path=xl/calcChain.xml><?xml version="1.0" encoding="utf-8"?>
<calcChain xmlns="http://schemas.openxmlformats.org/spreadsheetml/2006/main">
  <c r="R229" i="3" l="1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C214" i="3"/>
  <c r="R213" i="3"/>
  <c r="C213" i="3"/>
  <c r="R212" i="3"/>
  <c r="C212" i="3"/>
  <c r="R211" i="3"/>
  <c r="C211" i="3"/>
  <c r="R210" i="3"/>
  <c r="C210" i="3"/>
  <c r="R209" i="3"/>
  <c r="C209" i="3"/>
  <c r="R208" i="3"/>
  <c r="C208" i="3"/>
  <c r="R207" i="3"/>
  <c r="C207" i="3"/>
  <c r="R206" i="3"/>
  <c r="C206" i="3"/>
  <c r="R205" i="3"/>
  <c r="C205" i="3"/>
  <c r="R204" i="3"/>
  <c r="C204" i="3"/>
  <c r="R203" i="3"/>
  <c r="C203" i="3"/>
  <c r="R202" i="3"/>
  <c r="C202" i="3"/>
  <c r="R201" i="3"/>
  <c r="C201" i="3"/>
  <c r="R200" i="3"/>
  <c r="C200" i="3"/>
  <c r="R199" i="3"/>
  <c r="C199" i="3"/>
  <c r="R198" i="3"/>
  <c r="C198" i="3"/>
  <c r="R197" i="3"/>
  <c r="G197" i="3"/>
  <c r="C197" i="3"/>
  <c r="R196" i="3"/>
  <c r="G196" i="3"/>
  <c r="C196" i="3"/>
  <c r="R195" i="3"/>
  <c r="G195" i="3"/>
  <c r="C195" i="3"/>
  <c r="R194" i="3"/>
  <c r="G194" i="3"/>
  <c r="C194" i="3"/>
  <c r="R193" i="3"/>
  <c r="G193" i="3"/>
  <c r="C193" i="3"/>
  <c r="R192" i="3"/>
  <c r="G192" i="3"/>
  <c r="C192" i="3"/>
  <c r="R191" i="3"/>
  <c r="G191" i="3"/>
  <c r="C191" i="3"/>
  <c r="R190" i="3"/>
  <c r="G190" i="3"/>
  <c r="C190" i="3"/>
  <c r="R189" i="3"/>
  <c r="G189" i="3"/>
  <c r="C189" i="3"/>
  <c r="R188" i="3"/>
  <c r="G188" i="3"/>
  <c r="C188" i="3"/>
  <c r="R187" i="3"/>
  <c r="G187" i="3"/>
  <c r="C187" i="3"/>
  <c r="R186" i="3"/>
  <c r="G186" i="3"/>
  <c r="C186" i="3"/>
  <c r="R185" i="3"/>
  <c r="G185" i="3"/>
  <c r="C185" i="3"/>
  <c r="R184" i="3"/>
  <c r="Q184" i="3"/>
  <c r="G184" i="3"/>
  <c r="C184" i="3"/>
  <c r="R183" i="3"/>
  <c r="Q183" i="3"/>
  <c r="G183" i="3"/>
  <c r="C183" i="3"/>
  <c r="R182" i="3"/>
  <c r="Q182" i="3"/>
  <c r="G182" i="3"/>
  <c r="C182" i="3"/>
  <c r="R181" i="3"/>
  <c r="Q181" i="3"/>
  <c r="G181" i="3"/>
  <c r="C181" i="3"/>
  <c r="R180" i="3"/>
  <c r="Q180" i="3"/>
  <c r="G180" i="3"/>
  <c r="C180" i="3"/>
  <c r="R179" i="3"/>
  <c r="Q179" i="3"/>
  <c r="G179" i="3"/>
  <c r="C179" i="3"/>
  <c r="R178" i="3"/>
  <c r="Q178" i="3"/>
  <c r="G178" i="3"/>
  <c r="C178" i="3"/>
  <c r="R177" i="3"/>
  <c r="Q177" i="3"/>
  <c r="G177" i="3"/>
  <c r="C177" i="3"/>
  <c r="R176" i="3"/>
  <c r="Q176" i="3"/>
  <c r="G176" i="3"/>
  <c r="C176" i="3"/>
  <c r="R175" i="3"/>
  <c r="Q175" i="3"/>
  <c r="G175" i="3"/>
  <c r="C175" i="3"/>
  <c r="R174" i="3"/>
  <c r="Q174" i="3"/>
  <c r="G174" i="3"/>
  <c r="C174" i="3"/>
  <c r="R173" i="3"/>
  <c r="Q173" i="3"/>
  <c r="G173" i="3"/>
  <c r="C173" i="3"/>
  <c r="R172" i="3"/>
  <c r="Q172" i="3"/>
  <c r="G172" i="3"/>
  <c r="C172" i="3"/>
  <c r="R171" i="3"/>
  <c r="Q171" i="3"/>
  <c r="G171" i="3"/>
  <c r="C171" i="3"/>
  <c r="R170" i="3"/>
  <c r="Q170" i="3"/>
  <c r="G170" i="3"/>
  <c r="C170" i="3"/>
  <c r="R169" i="3"/>
  <c r="Q169" i="3"/>
  <c r="G169" i="3"/>
  <c r="C169" i="3"/>
  <c r="R168" i="3"/>
  <c r="Q168" i="3"/>
  <c r="G168" i="3"/>
  <c r="C168" i="3"/>
  <c r="R167" i="3"/>
  <c r="Q167" i="3"/>
  <c r="G167" i="3"/>
  <c r="C167" i="3"/>
  <c r="R166" i="3"/>
  <c r="Q166" i="3"/>
  <c r="G166" i="3"/>
  <c r="C166" i="3"/>
  <c r="R165" i="3"/>
  <c r="Q165" i="3"/>
  <c r="H165" i="3"/>
  <c r="G165" i="3"/>
  <c r="C165" i="3"/>
  <c r="R164" i="3"/>
  <c r="Q164" i="3"/>
  <c r="H164" i="3"/>
  <c r="G164" i="3"/>
  <c r="C164" i="3"/>
  <c r="R163" i="3"/>
  <c r="Q163" i="3"/>
  <c r="H163" i="3"/>
  <c r="G163" i="3"/>
  <c r="C163" i="3"/>
  <c r="R162" i="3"/>
  <c r="Q162" i="3"/>
  <c r="H162" i="3"/>
  <c r="G162" i="3"/>
  <c r="C162" i="3"/>
  <c r="R161" i="3"/>
  <c r="Q161" i="3"/>
  <c r="H161" i="3"/>
  <c r="G161" i="3"/>
  <c r="C161" i="3"/>
  <c r="R160" i="3"/>
  <c r="Q160" i="3"/>
  <c r="H160" i="3"/>
  <c r="G160" i="3"/>
  <c r="C160" i="3"/>
  <c r="R159" i="3"/>
  <c r="Q159" i="3"/>
  <c r="H159" i="3"/>
  <c r="G159" i="3"/>
  <c r="C159" i="3"/>
  <c r="R158" i="3"/>
  <c r="Q158" i="3"/>
  <c r="H158" i="3"/>
  <c r="G158" i="3"/>
  <c r="C158" i="3"/>
  <c r="R157" i="3"/>
  <c r="Q157" i="3"/>
  <c r="H157" i="3"/>
  <c r="G157" i="3"/>
  <c r="C157" i="3"/>
  <c r="R156" i="3"/>
  <c r="Q156" i="3"/>
  <c r="H156" i="3"/>
  <c r="G156" i="3"/>
  <c r="C156" i="3"/>
  <c r="R155" i="3"/>
  <c r="Q155" i="3"/>
  <c r="H155" i="3"/>
  <c r="G155" i="3"/>
  <c r="C155" i="3"/>
  <c r="B155" i="3"/>
  <c r="R154" i="3"/>
  <c r="Q154" i="3"/>
  <c r="H154" i="3"/>
  <c r="G154" i="3"/>
  <c r="C154" i="3"/>
  <c r="B154" i="3"/>
  <c r="R153" i="3"/>
  <c r="Q153" i="3"/>
  <c r="H153" i="3"/>
  <c r="G153" i="3"/>
  <c r="C153" i="3"/>
  <c r="B153" i="3"/>
  <c r="R152" i="3"/>
  <c r="Q152" i="3"/>
  <c r="H152" i="3"/>
  <c r="G152" i="3"/>
  <c r="C152" i="3"/>
  <c r="B152" i="3"/>
  <c r="R151" i="3"/>
  <c r="Q151" i="3"/>
  <c r="H151" i="3"/>
  <c r="G151" i="3"/>
  <c r="C151" i="3"/>
  <c r="B151" i="3"/>
  <c r="R150" i="3"/>
  <c r="Q150" i="3"/>
  <c r="H150" i="3"/>
  <c r="G150" i="3"/>
  <c r="C150" i="3"/>
  <c r="B150" i="3"/>
  <c r="R149" i="3"/>
  <c r="Q149" i="3"/>
  <c r="H149" i="3"/>
  <c r="G149" i="3"/>
  <c r="C149" i="3"/>
  <c r="B149" i="3"/>
  <c r="R148" i="3"/>
  <c r="Q148" i="3"/>
  <c r="H148" i="3"/>
  <c r="G148" i="3"/>
  <c r="C148" i="3"/>
  <c r="B148" i="3"/>
  <c r="R147" i="3"/>
  <c r="Q147" i="3"/>
  <c r="H147" i="3"/>
  <c r="G147" i="3"/>
  <c r="C147" i="3"/>
  <c r="B147" i="3"/>
  <c r="R146" i="3"/>
  <c r="Q146" i="3"/>
  <c r="H146" i="3"/>
  <c r="G146" i="3"/>
  <c r="C146" i="3"/>
  <c r="B146" i="3"/>
  <c r="R145" i="3"/>
  <c r="Q145" i="3"/>
  <c r="H145" i="3"/>
  <c r="G145" i="3"/>
  <c r="C145" i="3"/>
  <c r="B145" i="3"/>
  <c r="R144" i="3"/>
  <c r="Q144" i="3"/>
  <c r="H144" i="3"/>
  <c r="G144" i="3"/>
  <c r="C144" i="3"/>
  <c r="B144" i="3"/>
  <c r="R143" i="3"/>
  <c r="Q143" i="3"/>
  <c r="H143" i="3"/>
  <c r="G143" i="3"/>
  <c r="C143" i="3"/>
  <c r="B143" i="3"/>
  <c r="R142" i="3"/>
  <c r="Q142" i="3"/>
  <c r="H142" i="3"/>
  <c r="G142" i="3"/>
  <c r="C142" i="3"/>
  <c r="B142" i="3"/>
  <c r="R141" i="3"/>
  <c r="Q141" i="3"/>
  <c r="H141" i="3"/>
  <c r="G141" i="3"/>
  <c r="C141" i="3"/>
  <c r="B141" i="3"/>
  <c r="R140" i="3"/>
  <c r="Q140" i="3"/>
  <c r="H140" i="3"/>
  <c r="G140" i="3"/>
  <c r="C140" i="3"/>
  <c r="B140" i="3"/>
  <c r="R139" i="3"/>
  <c r="Q139" i="3"/>
  <c r="H139" i="3"/>
  <c r="G139" i="3"/>
  <c r="C139" i="3"/>
  <c r="B139" i="3"/>
  <c r="R138" i="3"/>
  <c r="Q138" i="3"/>
  <c r="H138" i="3"/>
  <c r="G138" i="3"/>
  <c r="C138" i="3"/>
  <c r="B138" i="3"/>
  <c r="R137" i="3"/>
  <c r="Q137" i="3"/>
  <c r="H137" i="3"/>
  <c r="G137" i="3"/>
  <c r="C137" i="3"/>
  <c r="B137" i="3"/>
  <c r="R136" i="3"/>
  <c r="Q136" i="3"/>
  <c r="H136" i="3"/>
  <c r="G136" i="3"/>
  <c r="C136" i="3"/>
  <c r="B136" i="3"/>
  <c r="R135" i="3"/>
  <c r="Q135" i="3"/>
  <c r="H135" i="3"/>
  <c r="G135" i="3"/>
  <c r="C135" i="3"/>
  <c r="B135" i="3"/>
  <c r="R134" i="3"/>
  <c r="Q134" i="3"/>
  <c r="H134" i="3"/>
  <c r="G134" i="3"/>
  <c r="C134" i="3"/>
  <c r="B134" i="3"/>
  <c r="R133" i="3"/>
  <c r="Q133" i="3"/>
  <c r="H133" i="3"/>
  <c r="G133" i="3"/>
  <c r="C133" i="3"/>
  <c r="B133" i="3"/>
  <c r="R132" i="3"/>
  <c r="Q132" i="3"/>
  <c r="H132" i="3"/>
  <c r="G132" i="3"/>
  <c r="C132" i="3"/>
  <c r="B132" i="3"/>
  <c r="R131" i="3"/>
  <c r="Q131" i="3"/>
  <c r="H131" i="3"/>
  <c r="G131" i="3"/>
  <c r="C131" i="3"/>
  <c r="B131" i="3"/>
  <c r="R130" i="3"/>
  <c r="Q130" i="3"/>
  <c r="H130" i="3"/>
  <c r="G130" i="3"/>
  <c r="C130" i="3"/>
  <c r="B130" i="3"/>
  <c r="R129" i="3"/>
  <c r="Q129" i="3"/>
  <c r="H129" i="3"/>
  <c r="G129" i="3"/>
  <c r="C129" i="3"/>
  <c r="B129" i="3"/>
  <c r="R128" i="3"/>
  <c r="Q128" i="3"/>
  <c r="H128" i="3"/>
  <c r="G128" i="3"/>
  <c r="C128" i="3"/>
  <c r="B128" i="3"/>
  <c r="R127" i="3"/>
  <c r="Q127" i="3"/>
  <c r="H127" i="3"/>
  <c r="G127" i="3"/>
  <c r="C127" i="3"/>
  <c r="B127" i="3"/>
  <c r="R126" i="3"/>
  <c r="Q126" i="3"/>
  <c r="H126" i="3"/>
  <c r="G126" i="3"/>
  <c r="C126" i="3"/>
  <c r="B126" i="3"/>
  <c r="R125" i="3"/>
  <c r="Q125" i="3"/>
  <c r="H125" i="3"/>
  <c r="G125" i="3"/>
  <c r="C125" i="3"/>
  <c r="B125" i="3"/>
  <c r="R124" i="3"/>
  <c r="Q124" i="3"/>
  <c r="H124" i="3"/>
  <c r="G124" i="3"/>
  <c r="C124" i="3"/>
  <c r="B124" i="3"/>
  <c r="R123" i="3"/>
  <c r="Q123" i="3"/>
  <c r="L123" i="3"/>
  <c r="K123" i="3"/>
  <c r="J123" i="3"/>
  <c r="H123" i="3"/>
  <c r="G123" i="3"/>
  <c r="C123" i="3"/>
  <c r="B123" i="3"/>
  <c r="R122" i="3"/>
  <c r="Q122" i="3"/>
  <c r="L122" i="3"/>
  <c r="K122" i="3"/>
  <c r="J122" i="3"/>
  <c r="H122" i="3"/>
  <c r="G122" i="3"/>
  <c r="C122" i="3"/>
  <c r="B122" i="3"/>
  <c r="R121" i="3"/>
  <c r="Q121" i="3"/>
  <c r="L121" i="3"/>
  <c r="K121" i="3"/>
  <c r="J121" i="3"/>
  <c r="H121" i="3"/>
  <c r="G121" i="3"/>
  <c r="C121" i="3"/>
  <c r="B121" i="3"/>
  <c r="R120" i="3"/>
  <c r="Q120" i="3"/>
  <c r="L120" i="3"/>
  <c r="K120" i="3"/>
  <c r="J120" i="3"/>
  <c r="H120" i="3"/>
  <c r="G120" i="3"/>
  <c r="C120" i="3"/>
  <c r="B120" i="3"/>
  <c r="R119" i="3"/>
  <c r="Q119" i="3"/>
  <c r="L119" i="3"/>
  <c r="K119" i="3"/>
  <c r="J119" i="3"/>
  <c r="H119" i="3"/>
  <c r="G119" i="3"/>
  <c r="C119" i="3"/>
  <c r="B119" i="3"/>
  <c r="R118" i="3"/>
  <c r="Q118" i="3"/>
  <c r="L118" i="3"/>
  <c r="K118" i="3"/>
  <c r="J118" i="3"/>
  <c r="H118" i="3"/>
  <c r="G118" i="3"/>
  <c r="C118" i="3"/>
  <c r="B118" i="3"/>
  <c r="R117" i="3"/>
  <c r="Q117" i="3"/>
  <c r="L117" i="3"/>
  <c r="K117" i="3"/>
  <c r="J117" i="3"/>
  <c r="H117" i="3"/>
  <c r="G117" i="3"/>
  <c r="C117" i="3"/>
  <c r="B117" i="3"/>
  <c r="R116" i="3"/>
  <c r="Q116" i="3"/>
  <c r="L116" i="3"/>
  <c r="K116" i="3"/>
  <c r="J116" i="3"/>
  <c r="H116" i="3"/>
  <c r="G116" i="3"/>
  <c r="C116" i="3"/>
  <c r="B116" i="3"/>
  <c r="R115" i="3"/>
  <c r="Q115" i="3"/>
  <c r="L115" i="3"/>
  <c r="K115" i="3"/>
  <c r="J115" i="3"/>
  <c r="H115" i="3"/>
  <c r="G115" i="3"/>
  <c r="C115" i="3"/>
  <c r="B115" i="3"/>
  <c r="R114" i="3"/>
  <c r="Q114" i="3"/>
  <c r="L114" i="3"/>
  <c r="K114" i="3"/>
  <c r="J114" i="3"/>
  <c r="H114" i="3"/>
  <c r="G114" i="3"/>
  <c r="C114" i="3"/>
  <c r="B114" i="3"/>
  <c r="R113" i="3"/>
  <c r="Q113" i="3"/>
  <c r="L113" i="3"/>
  <c r="K113" i="3"/>
  <c r="J113" i="3"/>
  <c r="H113" i="3"/>
  <c r="G113" i="3"/>
  <c r="C113" i="3"/>
  <c r="B113" i="3"/>
  <c r="R112" i="3"/>
  <c r="Q112" i="3"/>
  <c r="L112" i="3"/>
  <c r="K112" i="3"/>
  <c r="J112" i="3"/>
  <c r="H112" i="3"/>
  <c r="G112" i="3"/>
  <c r="C112" i="3"/>
  <c r="B112" i="3"/>
  <c r="R111" i="3"/>
  <c r="Q111" i="3"/>
  <c r="L111" i="3"/>
  <c r="K111" i="3"/>
  <c r="J111" i="3"/>
  <c r="H111" i="3"/>
  <c r="G111" i="3"/>
  <c r="C111" i="3"/>
  <c r="B111" i="3"/>
  <c r="R110" i="3"/>
  <c r="Q110" i="3"/>
  <c r="L110" i="3"/>
  <c r="K110" i="3"/>
  <c r="J110" i="3"/>
  <c r="H110" i="3"/>
  <c r="G110" i="3"/>
  <c r="C110" i="3"/>
  <c r="B110" i="3"/>
  <c r="R109" i="3"/>
  <c r="Q109" i="3"/>
  <c r="L109" i="3"/>
  <c r="K109" i="3"/>
  <c r="J109" i="3"/>
  <c r="H109" i="3"/>
  <c r="G109" i="3"/>
  <c r="C109" i="3"/>
  <c r="B109" i="3"/>
  <c r="R108" i="3"/>
  <c r="Q108" i="3"/>
  <c r="L108" i="3"/>
  <c r="K108" i="3"/>
  <c r="J108" i="3"/>
  <c r="H108" i="3"/>
  <c r="G108" i="3"/>
  <c r="C108" i="3"/>
  <c r="B108" i="3"/>
  <c r="R107" i="3"/>
  <c r="Q107" i="3"/>
  <c r="L107" i="3"/>
  <c r="K107" i="3"/>
  <c r="J107" i="3"/>
  <c r="H107" i="3"/>
  <c r="G107" i="3"/>
  <c r="C107" i="3"/>
  <c r="B107" i="3"/>
  <c r="R106" i="3"/>
  <c r="Q106" i="3"/>
  <c r="L106" i="3"/>
  <c r="K106" i="3"/>
  <c r="J106" i="3"/>
  <c r="H106" i="3"/>
  <c r="G106" i="3"/>
  <c r="C106" i="3"/>
  <c r="B106" i="3"/>
  <c r="R105" i="3"/>
  <c r="Q105" i="3"/>
  <c r="L105" i="3"/>
  <c r="K105" i="3"/>
  <c r="J105" i="3"/>
  <c r="H105" i="3"/>
  <c r="G105" i="3"/>
  <c r="C105" i="3"/>
  <c r="B105" i="3"/>
  <c r="R104" i="3"/>
  <c r="Q104" i="3"/>
  <c r="L104" i="3"/>
  <c r="K104" i="3"/>
  <c r="J104" i="3"/>
  <c r="H104" i="3"/>
  <c r="G104" i="3"/>
  <c r="C104" i="3"/>
  <c r="B104" i="3"/>
  <c r="R103" i="3"/>
  <c r="Q103" i="3"/>
  <c r="L103" i="3"/>
  <c r="K103" i="3"/>
  <c r="J103" i="3"/>
  <c r="H103" i="3"/>
  <c r="G103" i="3"/>
  <c r="C103" i="3"/>
  <c r="B103" i="3"/>
  <c r="R102" i="3"/>
  <c r="Q102" i="3"/>
  <c r="L102" i="3"/>
  <c r="K102" i="3"/>
  <c r="J102" i="3"/>
  <c r="H102" i="3"/>
  <c r="G102" i="3"/>
  <c r="C102" i="3"/>
  <c r="B102" i="3"/>
  <c r="R101" i="3"/>
  <c r="Q101" i="3"/>
  <c r="L101" i="3"/>
  <c r="K101" i="3"/>
  <c r="J101" i="3"/>
  <c r="H101" i="3"/>
  <c r="G101" i="3"/>
  <c r="C101" i="3"/>
  <c r="B101" i="3"/>
  <c r="R100" i="3"/>
  <c r="Q100" i="3"/>
  <c r="L100" i="3"/>
  <c r="K100" i="3"/>
  <c r="J100" i="3"/>
  <c r="H100" i="3"/>
  <c r="G100" i="3"/>
  <c r="C100" i="3"/>
  <c r="B100" i="3"/>
  <c r="R99" i="3"/>
  <c r="Q99" i="3"/>
  <c r="L99" i="3"/>
  <c r="K99" i="3"/>
  <c r="J99" i="3"/>
  <c r="H99" i="3"/>
  <c r="G99" i="3"/>
  <c r="C99" i="3"/>
  <c r="B99" i="3"/>
  <c r="R98" i="3"/>
  <c r="Q98" i="3"/>
  <c r="L98" i="3"/>
  <c r="K98" i="3"/>
  <c r="J98" i="3"/>
  <c r="H98" i="3"/>
  <c r="G98" i="3"/>
  <c r="C98" i="3"/>
  <c r="B98" i="3"/>
  <c r="R97" i="3"/>
  <c r="Q97" i="3"/>
  <c r="L97" i="3"/>
  <c r="K97" i="3"/>
  <c r="J97" i="3"/>
  <c r="H97" i="3"/>
  <c r="G97" i="3"/>
  <c r="C97" i="3"/>
  <c r="B97" i="3"/>
  <c r="R96" i="3"/>
  <c r="Q96" i="3"/>
  <c r="L96" i="3"/>
  <c r="K96" i="3"/>
  <c r="J96" i="3"/>
  <c r="H96" i="3"/>
  <c r="G96" i="3"/>
  <c r="C96" i="3"/>
  <c r="B96" i="3"/>
  <c r="R95" i="3"/>
  <c r="Q95" i="3"/>
  <c r="L95" i="3"/>
  <c r="K95" i="3"/>
  <c r="J95" i="3"/>
  <c r="H95" i="3"/>
  <c r="G95" i="3"/>
  <c r="C95" i="3"/>
  <c r="B95" i="3"/>
  <c r="R94" i="3"/>
  <c r="Q94" i="3"/>
  <c r="L94" i="3"/>
  <c r="K94" i="3"/>
  <c r="J94" i="3"/>
  <c r="H94" i="3"/>
  <c r="G94" i="3"/>
  <c r="C94" i="3"/>
  <c r="B94" i="3"/>
  <c r="R93" i="3"/>
  <c r="Q93" i="3"/>
  <c r="L93" i="3"/>
  <c r="K93" i="3"/>
  <c r="J93" i="3"/>
  <c r="H93" i="3"/>
  <c r="G93" i="3"/>
  <c r="C93" i="3"/>
  <c r="B93" i="3"/>
  <c r="R92" i="3"/>
  <c r="Q92" i="3"/>
  <c r="L92" i="3"/>
  <c r="K92" i="3"/>
  <c r="J92" i="3"/>
  <c r="H92" i="3"/>
  <c r="G92" i="3"/>
  <c r="C92" i="3"/>
  <c r="B92" i="3"/>
  <c r="R91" i="3"/>
  <c r="Q91" i="3"/>
  <c r="L91" i="3"/>
  <c r="K91" i="3"/>
  <c r="J91" i="3"/>
  <c r="H91" i="3"/>
  <c r="G91" i="3"/>
  <c r="C91" i="3"/>
  <c r="B91" i="3"/>
  <c r="R90" i="3"/>
  <c r="Q90" i="3"/>
  <c r="L90" i="3"/>
  <c r="K90" i="3"/>
  <c r="J90" i="3"/>
  <c r="H90" i="3"/>
  <c r="G90" i="3"/>
  <c r="C90" i="3"/>
  <c r="B90" i="3"/>
  <c r="R89" i="3"/>
  <c r="Q89" i="3"/>
  <c r="L89" i="3"/>
  <c r="K89" i="3"/>
  <c r="J89" i="3"/>
  <c r="H89" i="3"/>
  <c r="G89" i="3"/>
  <c r="C89" i="3"/>
  <c r="B89" i="3"/>
  <c r="R88" i="3"/>
  <c r="Q88" i="3"/>
  <c r="L88" i="3"/>
  <c r="K88" i="3"/>
  <c r="J88" i="3"/>
  <c r="H88" i="3"/>
  <c r="G88" i="3"/>
  <c r="C88" i="3"/>
  <c r="B88" i="3"/>
  <c r="R87" i="3"/>
  <c r="Q87" i="3"/>
  <c r="L87" i="3"/>
  <c r="K87" i="3"/>
  <c r="J87" i="3"/>
  <c r="H87" i="3"/>
  <c r="G87" i="3"/>
  <c r="C87" i="3"/>
  <c r="B87" i="3"/>
  <c r="R86" i="3"/>
  <c r="Q86" i="3"/>
  <c r="L86" i="3"/>
  <c r="K86" i="3"/>
  <c r="J86" i="3"/>
  <c r="H86" i="3"/>
  <c r="G86" i="3"/>
  <c r="C86" i="3"/>
  <c r="B86" i="3"/>
  <c r="R85" i="3"/>
  <c r="Q85" i="3"/>
  <c r="L85" i="3"/>
  <c r="K85" i="3"/>
  <c r="J85" i="3"/>
  <c r="H85" i="3"/>
  <c r="G85" i="3"/>
  <c r="C85" i="3"/>
  <c r="B85" i="3"/>
  <c r="R84" i="3"/>
  <c r="Q84" i="3"/>
  <c r="L84" i="3"/>
  <c r="K84" i="3"/>
  <c r="J84" i="3"/>
  <c r="H84" i="3"/>
  <c r="G84" i="3"/>
  <c r="C84" i="3"/>
  <c r="B84" i="3"/>
  <c r="R83" i="3"/>
  <c r="Q83" i="3"/>
  <c r="L83" i="3"/>
  <c r="K83" i="3"/>
  <c r="J83" i="3"/>
  <c r="H83" i="3"/>
  <c r="G83" i="3"/>
  <c r="C83" i="3"/>
  <c r="B83" i="3"/>
  <c r="R82" i="3"/>
  <c r="Q82" i="3"/>
  <c r="L82" i="3"/>
  <c r="K82" i="3"/>
  <c r="J82" i="3"/>
  <c r="H82" i="3"/>
  <c r="G82" i="3"/>
  <c r="C82" i="3"/>
  <c r="B82" i="3"/>
  <c r="R81" i="3"/>
  <c r="Q81" i="3"/>
  <c r="L81" i="3"/>
  <c r="K81" i="3"/>
  <c r="J81" i="3"/>
  <c r="H81" i="3"/>
  <c r="G81" i="3"/>
  <c r="C81" i="3"/>
  <c r="B81" i="3"/>
  <c r="R80" i="3"/>
  <c r="Q80" i="3"/>
  <c r="L80" i="3"/>
  <c r="K80" i="3"/>
  <c r="J80" i="3"/>
  <c r="H80" i="3"/>
  <c r="G80" i="3"/>
  <c r="C80" i="3"/>
  <c r="B80" i="3"/>
  <c r="R79" i="3"/>
  <c r="Q79" i="3"/>
  <c r="L79" i="3"/>
  <c r="K79" i="3"/>
  <c r="J79" i="3"/>
  <c r="H79" i="3"/>
  <c r="G79" i="3"/>
  <c r="C79" i="3"/>
  <c r="B79" i="3"/>
  <c r="R78" i="3"/>
  <c r="Q78" i="3"/>
  <c r="L78" i="3"/>
  <c r="K78" i="3"/>
  <c r="J78" i="3"/>
  <c r="H78" i="3"/>
  <c r="G78" i="3"/>
  <c r="C78" i="3"/>
  <c r="B78" i="3"/>
  <c r="R77" i="3"/>
  <c r="Q77" i="3"/>
  <c r="L77" i="3"/>
  <c r="K77" i="3"/>
  <c r="J77" i="3"/>
  <c r="H77" i="3"/>
  <c r="G77" i="3"/>
  <c r="C77" i="3"/>
  <c r="B77" i="3"/>
  <c r="R76" i="3"/>
  <c r="Q76" i="3"/>
  <c r="L76" i="3"/>
  <c r="K76" i="3"/>
  <c r="J76" i="3"/>
  <c r="H76" i="3"/>
  <c r="G76" i="3"/>
  <c r="C76" i="3"/>
  <c r="B76" i="3"/>
  <c r="R75" i="3"/>
  <c r="Q75" i="3"/>
  <c r="L75" i="3"/>
  <c r="K75" i="3"/>
  <c r="J75" i="3"/>
  <c r="H75" i="3"/>
  <c r="G75" i="3"/>
  <c r="C75" i="3"/>
  <c r="B75" i="3"/>
  <c r="R74" i="3"/>
  <c r="Q74" i="3"/>
  <c r="L74" i="3"/>
  <c r="K74" i="3"/>
  <c r="J74" i="3"/>
  <c r="H74" i="3"/>
  <c r="G74" i="3"/>
  <c r="C74" i="3"/>
  <c r="B74" i="3"/>
  <c r="R73" i="3"/>
  <c r="Q73" i="3"/>
  <c r="L73" i="3"/>
  <c r="K73" i="3"/>
  <c r="J73" i="3"/>
  <c r="H73" i="3"/>
  <c r="G73" i="3"/>
  <c r="C73" i="3"/>
  <c r="B73" i="3"/>
  <c r="R72" i="3"/>
  <c r="Q72" i="3"/>
  <c r="L72" i="3"/>
  <c r="K72" i="3"/>
  <c r="J72" i="3"/>
  <c r="H72" i="3"/>
  <c r="G72" i="3"/>
  <c r="C72" i="3"/>
  <c r="B72" i="3"/>
  <c r="R71" i="3"/>
  <c r="Q71" i="3"/>
  <c r="L71" i="3"/>
  <c r="K71" i="3"/>
  <c r="J71" i="3"/>
  <c r="H71" i="3"/>
  <c r="G71" i="3"/>
  <c r="C71" i="3"/>
  <c r="B71" i="3"/>
  <c r="R70" i="3"/>
  <c r="Q70" i="3"/>
  <c r="L70" i="3"/>
  <c r="K70" i="3"/>
  <c r="J70" i="3"/>
  <c r="H70" i="3"/>
  <c r="G70" i="3"/>
  <c r="C70" i="3"/>
  <c r="B70" i="3"/>
  <c r="R69" i="3"/>
  <c r="Q69" i="3"/>
  <c r="L69" i="3"/>
  <c r="K69" i="3"/>
  <c r="J69" i="3"/>
  <c r="H69" i="3"/>
  <c r="G69" i="3"/>
  <c r="C69" i="3"/>
  <c r="B69" i="3"/>
  <c r="R68" i="3"/>
  <c r="Q68" i="3"/>
  <c r="L68" i="3"/>
  <c r="K68" i="3"/>
  <c r="J68" i="3"/>
  <c r="H68" i="3"/>
  <c r="G68" i="3"/>
  <c r="C68" i="3"/>
  <c r="B68" i="3"/>
  <c r="R67" i="3"/>
  <c r="Q67" i="3"/>
  <c r="L67" i="3"/>
  <c r="K67" i="3"/>
  <c r="J67" i="3"/>
  <c r="H67" i="3"/>
  <c r="G67" i="3"/>
  <c r="C67" i="3"/>
  <c r="B67" i="3"/>
  <c r="R66" i="3"/>
  <c r="Q66" i="3"/>
  <c r="L66" i="3"/>
  <c r="K66" i="3"/>
  <c r="J66" i="3"/>
  <c r="H66" i="3"/>
  <c r="G66" i="3"/>
  <c r="C66" i="3"/>
  <c r="B66" i="3"/>
  <c r="R65" i="3"/>
  <c r="Q65" i="3"/>
  <c r="L65" i="3"/>
  <c r="K65" i="3"/>
  <c r="J65" i="3"/>
  <c r="H65" i="3"/>
  <c r="G65" i="3"/>
  <c r="C65" i="3"/>
  <c r="B65" i="3"/>
  <c r="R64" i="3"/>
  <c r="Q64" i="3"/>
  <c r="L64" i="3"/>
  <c r="K64" i="3"/>
  <c r="J64" i="3"/>
  <c r="H64" i="3"/>
  <c r="G64" i="3"/>
  <c r="C64" i="3"/>
  <c r="B64" i="3"/>
  <c r="R63" i="3"/>
  <c r="Q63" i="3"/>
  <c r="L63" i="3"/>
  <c r="K63" i="3"/>
  <c r="J63" i="3"/>
  <c r="H63" i="3"/>
  <c r="G63" i="3"/>
  <c r="C63" i="3"/>
  <c r="B63" i="3"/>
  <c r="R62" i="3"/>
  <c r="Q62" i="3"/>
  <c r="L62" i="3"/>
  <c r="K62" i="3"/>
  <c r="J62" i="3"/>
  <c r="H62" i="3"/>
  <c r="G62" i="3"/>
  <c r="C62" i="3"/>
  <c r="B62" i="3"/>
  <c r="R61" i="3"/>
  <c r="Q61" i="3"/>
  <c r="L61" i="3"/>
  <c r="K61" i="3"/>
  <c r="J61" i="3"/>
  <c r="H61" i="3"/>
  <c r="G61" i="3"/>
  <c r="C61" i="3"/>
  <c r="B61" i="3"/>
  <c r="R60" i="3"/>
  <c r="Q60" i="3"/>
  <c r="L60" i="3"/>
  <c r="K60" i="3"/>
  <c r="J60" i="3"/>
  <c r="H60" i="3"/>
  <c r="G60" i="3"/>
  <c r="C60" i="3"/>
  <c r="B60" i="3"/>
  <c r="R59" i="3"/>
  <c r="Q59" i="3"/>
  <c r="L59" i="3"/>
  <c r="K59" i="3"/>
  <c r="J59" i="3"/>
  <c r="H59" i="3"/>
  <c r="G59" i="3"/>
  <c r="C59" i="3"/>
  <c r="B59" i="3"/>
  <c r="R58" i="3"/>
  <c r="Q58" i="3"/>
  <c r="L58" i="3"/>
  <c r="K58" i="3"/>
  <c r="J58" i="3"/>
  <c r="H58" i="3"/>
  <c r="G58" i="3"/>
  <c r="C58" i="3"/>
  <c r="B58" i="3"/>
  <c r="R57" i="3"/>
  <c r="Q57" i="3"/>
  <c r="L57" i="3"/>
  <c r="K57" i="3"/>
  <c r="J57" i="3"/>
  <c r="H57" i="3"/>
  <c r="G57" i="3"/>
  <c r="C57" i="3"/>
  <c r="B57" i="3"/>
  <c r="R56" i="3"/>
  <c r="Q56" i="3"/>
  <c r="L56" i="3"/>
  <c r="K56" i="3"/>
  <c r="J56" i="3"/>
  <c r="H56" i="3"/>
  <c r="G56" i="3"/>
  <c r="C56" i="3"/>
  <c r="B56" i="3"/>
  <c r="R55" i="3"/>
  <c r="Q55" i="3"/>
  <c r="L55" i="3"/>
  <c r="K55" i="3"/>
  <c r="J55" i="3"/>
  <c r="H55" i="3"/>
  <c r="G55" i="3"/>
  <c r="C55" i="3"/>
  <c r="B55" i="3"/>
  <c r="R54" i="3"/>
  <c r="Q54" i="3"/>
  <c r="L54" i="3"/>
  <c r="K54" i="3"/>
  <c r="J54" i="3"/>
  <c r="H54" i="3"/>
  <c r="G54" i="3"/>
  <c r="C54" i="3"/>
  <c r="B54" i="3"/>
  <c r="R53" i="3"/>
  <c r="Q53" i="3"/>
  <c r="L53" i="3"/>
  <c r="K53" i="3"/>
  <c r="J53" i="3"/>
  <c r="H53" i="3"/>
  <c r="G53" i="3"/>
  <c r="C53" i="3"/>
  <c r="B53" i="3"/>
  <c r="R52" i="3"/>
  <c r="Q52" i="3"/>
  <c r="L52" i="3"/>
  <c r="K52" i="3"/>
  <c r="J52" i="3"/>
  <c r="H52" i="3"/>
  <c r="G52" i="3"/>
  <c r="C52" i="3"/>
  <c r="B52" i="3"/>
  <c r="R51" i="3"/>
  <c r="Q51" i="3"/>
  <c r="L51" i="3"/>
  <c r="K51" i="3"/>
  <c r="J51" i="3"/>
  <c r="H51" i="3"/>
  <c r="G51" i="3"/>
  <c r="C51" i="3"/>
  <c r="B51" i="3"/>
  <c r="R50" i="3"/>
  <c r="Q50" i="3"/>
  <c r="L50" i="3"/>
  <c r="K50" i="3"/>
  <c r="J50" i="3"/>
  <c r="H50" i="3"/>
  <c r="G50" i="3"/>
  <c r="C50" i="3"/>
  <c r="B50" i="3"/>
  <c r="R49" i="3"/>
  <c r="Q49" i="3"/>
  <c r="L49" i="3"/>
  <c r="K49" i="3"/>
  <c r="J49" i="3"/>
  <c r="H49" i="3"/>
  <c r="G49" i="3"/>
  <c r="C49" i="3"/>
  <c r="B49" i="3"/>
  <c r="R48" i="3"/>
  <c r="Q48" i="3"/>
  <c r="L48" i="3"/>
  <c r="K48" i="3"/>
  <c r="J48" i="3"/>
  <c r="H48" i="3"/>
  <c r="G48" i="3"/>
  <c r="C48" i="3"/>
  <c r="B48" i="3"/>
  <c r="R47" i="3"/>
  <c r="Q47" i="3"/>
  <c r="L47" i="3"/>
  <c r="K47" i="3"/>
  <c r="J47" i="3"/>
  <c r="H47" i="3"/>
  <c r="G47" i="3"/>
  <c r="C47" i="3"/>
  <c r="B47" i="3"/>
  <c r="R46" i="3"/>
  <c r="Q46" i="3"/>
  <c r="L46" i="3"/>
  <c r="K46" i="3"/>
  <c r="J46" i="3"/>
  <c r="H46" i="3"/>
  <c r="G46" i="3"/>
  <c r="C46" i="3"/>
  <c r="B46" i="3"/>
  <c r="R45" i="3"/>
  <c r="Q45" i="3"/>
  <c r="L45" i="3"/>
  <c r="K45" i="3"/>
  <c r="J45" i="3"/>
  <c r="H45" i="3"/>
  <c r="G45" i="3"/>
  <c r="C45" i="3"/>
  <c r="B45" i="3"/>
  <c r="R44" i="3"/>
  <c r="Q44" i="3"/>
  <c r="L44" i="3"/>
  <c r="K44" i="3"/>
  <c r="J44" i="3"/>
  <c r="H44" i="3"/>
  <c r="G44" i="3"/>
  <c r="C44" i="3"/>
  <c r="B44" i="3"/>
  <c r="R43" i="3"/>
  <c r="Q43" i="3"/>
  <c r="L43" i="3"/>
  <c r="K43" i="3"/>
  <c r="J43" i="3"/>
  <c r="H43" i="3"/>
  <c r="G43" i="3"/>
  <c r="C43" i="3"/>
  <c r="B43" i="3"/>
  <c r="R42" i="3"/>
  <c r="Q42" i="3"/>
  <c r="L42" i="3"/>
  <c r="K42" i="3"/>
  <c r="J42" i="3"/>
  <c r="H42" i="3"/>
  <c r="G42" i="3"/>
  <c r="C42" i="3"/>
  <c r="B42" i="3"/>
  <c r="R41" i="3"/>
  <c r="Q41" i="3"/>
  <c r="L41" i="3"/>
  <c r="K41" i="3"/>
  <c r="J41" i="3"/>
  <c r="H41" i="3"/>
  <c r="G41" i="3"/>
  <c r="C41" i="3"/>
  <c r="B41" i="3"/>
  <c r="R40" i="3"/>
  <c r="Q40" i="3"/>
  <c r="L40" i="3"/>
  <c r="K40" i="3"/>
  <c r="J40" i="3"/>
  <c r="H40" i="3"/>
  <c r="G40" i="3"/>
  <c r="C40" i="3"/>
  <c r="B40" i="3"/>
  <c r="R39" i="3"/>
  <c r="Q39" i="3"/>
  <c r="L39" i="3"/>
  <c r="K39" i="3"/>
  <c r="J39" i="3"/>
  <c r="H39" i="3"/>
  <c r="G39" i="3"/>
  <c r="C39" i="3"/>
  <c r="B39" i="3"/>
  <c r="R38" i="3"/>
  <c r="Q38" i="3"/>
  <c r="L38" i="3"/>
  <c r="K38" i="3"/>
  <c r="J38" i="3"/>
  <c r="H38" i="3"/>
  <c r="G38" i="3"/>
  <c r="C38" i="3"/>
  <c r="B38" i="3"/>
  <c r="R37" i="3"/>
  <c r="Q37" i="3"/>
  <c r="L37" i="3"/>
  <c r="K37" i="3"/>
  <c r="J37" i="3"/>
  <c r="H37" i="3"/>
  <c r="G37" i="3"/>
  <c r="C37" i="3"/>
  <c r="B37" i="3"/>
  <c r="R36" i="3"/>
  <c r="Q36" i="3"/>
  <c r="L36" i="3"/>
  <c r="K36" i="3"/>
  <c r="J36" i="3"/>
  <c r="H36" i="3"/>
  <c r="G36" i="3"/>
  <c r="C36" i="3"/>
  <c r="B36" i="3"/>
  <c r="R35" i="3"/>
  <c r="Q35" i="3"/>
  <c r="L35" i="3"/>
  <c r="K35" i="3"/>
  <c r="J35" i="3"/>
  <c r="H35" i="3"/>
  <c r="G35" i="3"/>
  <c r="C35" i="3"/>
  <c r="B35" i="3"/>
  <c r="R34" i="3"/>
  <c r="Q34" i="3"/>
  <c r="L34" i="3"/>
  <c r="K34" i="3"/>
  <c r="J34" i="3"/>
  <c r="H34" i="3"/>
  <c r="G34" i="3"/>
  <c r="C34" i="3"/>
  <c r="B34" i="3"/>
  <c r="R33" i="3"/>
  <c r="Q33" i="3"/>
  <c r="L33" i="3"/>
  <c r="K33" i="3"/>
  <c r="J33" i="3"/>
  <c r="H33" i="3"/>
  <c r="G33" i="3"/>
  <c r="C33" i="3"/>
  <c r="B33" i="3"/>
  <c r="R32" i="3"/>
  <c r="Q32" i="3"/>
  <c r="L32" i="3"/>
  <c r="K32" i="3"/>
  <c r="J32" i="3"/>
  <c r="H32" i="3"/>
  <c r="G32" i="3"/>
  <c r="C32" i="3"/>
  <c r="B32" i="3"/>
  <c r="R31" i="3"/>
  <c r="Q31" i="3"/>
  <c r="L31" i="3"/>
  <c r="K31" i="3"/>
  <c r="J31" i="3"/>
  <c r="H31" i="3"/>
  <c r="G31" i="3"/>
  <c r="C31" i="3"/>
  <c r="B31" i="3"/>
  <c r="R30" i="3"/>
  <c r="Q30" i="3"/>
  <c r="L30" i="3"/>
  <c r="K30" i="3"/>
  <c r="J30" i="3"/>
  <c r="H30" i="3"/>
  <c r="G30" i="3"/>
  <c r="C30" i="3"/>
  <c r="B30" i="3"/>
  <c r="R29" i="3"/>
  <c r="Q29" i="3"/>
  <c r="L29" i="3"/>
  <c r="K29" i="3"/>
  <c r="J29" i="3"/>
  <c r="H29" i="3"/>
  <c r="G29" i="3"/>
  <c r="C29" i="3"/>
  <c r="B29" i="3"/>
  <c r="R28" i="3"/>
  <c r="Q28" i="3"/>
  <c r="L28" i="3"/>
  <c r="K28" i="3"/>
  <c r="J28" i="3"/>
  <c r="H28" i="3"/>
  <c r="G28" i="3"/>
  <c r="C28" i="3"/>
  <c r="B28" i="3"/>
  <c r="R27" i="3"/>
  <c r="Q27" i="3"/>
  <c r="L27" i="3"/>
  <c r="K27" i="3"/>
  <c r="J27" i="3"/>
  <c r="H27" i="3"/>
  <c r="G27" i="3"/>
  <c r="C27" i="3"/>
  <c r="B27" i="3"/>
  <c r="R26" i="3"/>
  <c r="Q26" i="3"/>
  <c r="L26" i="3"/>
  <c r="K26" i="3"/>
  <c r="J26" i="3"/>
  <c r="H26" i="3"/>
  <c r="G26" i="3"/>
  <c r="C26" i="3"/>
  <c r="B26" i="3"/>
  <c r="R25" i="3"/>
  <c r="Q25" i="3"/>
  <c r="L25" i="3"/>
  <c r="K25" i="3"/>
  <c r="J25" i="3"/>
  <c r="H25" i="3"/>
  <c r="G25" i="3"/>
  <c r="C25" i="3"/>
  <c r="B25" i="3"/>
  <c r="R24" i="3"/>
  <c r="Q24" i="3"/>
  <c r="L24" i="3"/>
  <c r="K24" i="3"/>
  <c r="J24" i="3"/>
  <c r="H24" i="3"/>
  <c r="G24" i="3"/>
  <c r="C24" i="3"/>
  <c r="B24" i="3"/>
  <c r="R23" i="3"/>
  <c r="Q23" i="3"/>
  <c r="L23" i="3"/>
  <c r="K23" i="3"/>
  <c r="J23" i="3"/>
  <c r="H23" i="3"/>
  <c r="G23" i="3"/>
  <c r="C23" i="3"/>
  <c r="B23" i="3"/>
  <c r="R22" i="3"/>
  <c r="Q22" i="3"/>
  <c r="L22" i="3"/>
  <c r="K22" i="3"/>
  <c r="J22" i="3"/>
  <c r="H22" i="3"/>
  <c r="G22" i="3"/>
  <c r="C22" i="3"/>
  <c r="B22" i="3"/>
  <c r="R21" i="3"/>
  <c r="Q21" i="3"/>
  <c r="L21" i="3"/>
  <c r="K21" i="3"/>
  <c r="J21" i="3"/>
  <c r="H21" i="3"/>
  <c r="G21" i="3"/>
  <c r="C21" i="3"/>
  <c r="B21" i="3"/>
  <c r="R20" i="3"/>
  <c r="Q20" i="3"/>
  <c r="L20" i="3"/>
  <c r="K20" i="3"/>
  <c r="J20" i="3"/>
  <c r="H20" i="3"/>
  <c r="G20" i="3"/>
  <c r="C20" i="3"/>
  <c r="B20" i="3"/>
  <c r="R19" i="3"/>
  <c r="Q19" i="3"/>
  <c r="L19" i="3"/>
  <c r="K19" i="3"/>
  <c r="J19" i="3"/>
  <c r="H19" i="3"/>
  <c r="G19" i="3"/>
  <c r="C19" i="3"/>
  <c r="B19" i="3"/>
  <c r="R18" i="3"/>
  <c r="Q18" i="3"/>
  <c r="L18" i="3"/>
  <c r="K18" i="3"/>
  <c r="J18" i="3"/>
  <c r="H18" i="3"/>
  <c r="G18" i="3"/>
  <c r="C18" i="3"/>
  <c r="B18" i="3"/>
  <c r="R17" i="3"/>
  <c r="Q17" i="3"/>
  <c r="L17" i="3"/>
  <c r="K17" i="3"/>
  <c r="J17" i="3"/>
  <c r="H17" i="3"/>
  <c r="G17" i="3"/>
  <c r="C17" i="3"/>
  <c r="B17" i="3"/>
  <c r="R16" i="3"/>
  <c r="Q16" i="3"/>
  <c r="L16" i="3"/>
  <c r="K16" i="3"/>
  <c r="J16" i="3"/>
  <c r="H16" i="3"/>
  <c r="G16" i="3"/>
  <c r="C16" i="3"/>
  <c r="B16" i="3"/>
  <c r="R15" i="3"/>
  <c r="Q15" i="3"/>
  <c r="L15" i="3"/>
  <c r="K15" i="3"/>
  <c r="J15" i="3"/>
  <c r="H15" i="3"/>
  <c r="G15" i="3"/>
  <c r="C15" i="3"/>
  <c r="B15" i="3"/>
  <c r="R14" i="3"/>
  <c r="Q14" i="3"/>
  <c r="L14" i="3"/>
  <c r="K14" i="3"/>
  <c r="J14" i="3"/>
  <c r="H14" i="3"/>
  <c r="G14" i="3"/>
  <c r="C14" i="3"/>
  <c r="B14" i="3"/>
  <c r="R13" i="3"/>
  <c r="Q13" i="3"/>
  <c r="L13" i="3"/>
  <c r="K13" i="3"/>
  <c r="J13" i="3"/>
  <c r="H13" i="3"/>
  <c r="G13" i="3"/>
  <c r="C13" i="3"/>
  <c r="B13" i="3"/>
  <c r="R12" i="3"/>
  <c r="Q12" i="3"/>
  <c r="L12" i="3"/>
  <c r="K12" i="3"/>
  <c r="J12" i="3"/>
  <c r="H12" i="3"/>
  <c r="G12" i="3"/>
  <c r="C12" i="3"/>
  <c r="B12" i="3"/>
  <c r="R11" i="3"/>
  <c r="Q11" i="3"/>
  <c r="L11" i="3"/>
  <c r="K11" i="3"/>
  <c r="J11" i="3"/>
  <c r="H11" i="3"/>
  <c r="G11" i="3"/>
  <c r="C11" i="3"/>
  <c r="B11" i="3"/>
  <c r="R10" i="3"/>
  <c r="Q10" i="3"/>
  <c r="L10" i="3"/>
  <c r="K10" i="3"/>
  <c r="J10" i="3"/>
  <c r="H10" i="3"/>
  <c r="G10" i="3"/>
  <c r="C10" i="3"/>
  <c r="B10" i="3"/>
  <c r="R9" i="3"/>
  <c r="Q9" i="3"/>
  <c r="L9" i="3"/>
  <c r="K9" i="3"/>
  <c r="J9" i="3"/>
  <c r="H9" i="3"/>
  <c r="G9" i="3"/>
  <c r="C9" i="3"/>
  <c r="B9" i="3"/>
  <c r="R8" i="3"/>
  <c r="Q8" i="3"/>
  <c r="L8" i="3"/>
  <c r="K8" i="3"/>
  <c r="J8" i="3"/>
  <c r="H8" i="3"/>
  <c r="G8" i="3"/>
  <c r="C8" i="3"/>
  <c r="B8" i="3"/>
  <c r="R7" i="3"/>
  <c r="Q7" i="3"/>
  <c r="L7" i="3"/>
  <c r="K7" i="3"/>
  <c r="J7" i="3"/>
  <c r="H7" i="3"/>
  <c r="G7" i="3"/>
  <c r="C7" i="3"/>
  <c r="B7" i="3"/>
  <c r="R6" i="3"/>
  <c r="Q6" i="3"/>
  <c r="L6" i="3"/>
  <c r="K6" i="3"/>
  <c r="J6" i="3"/>
  <c r="H6" i="3"/>
  <c r="G6" i="3"/>
  <c r="C6" i="3"/>
  <c r="B6" i="3"/>
  <c r="R5" i="3"/>
  <c r="Q5" i="3"/>
  <c r="L5" i="3"/>
  <c r="K5" i="3"/>
  <c r="J5" i="3"/>
  <c r="H5" i="3"/>
  <c r="G5" i="3"/>
  <c r="C5" i="3"/>
  <c r="B5" i="3"/>
  <c r="Q4" i="3"/>
  <c r="L4" i="3"/>
  <c r="C4" i="3"/>
  <c r="A4" i="3"/>
  <c r="R3" i="3"/>
  <c r="Q3" i="3"/>
  <c r="L3" i="3"/>
  <c r="K3" i="3"/>
  <c r="J3" i="3"/>
  <c r="H3" i="3"/>
  <c r="G3" i="3"/>
  <c r="C3" i="3"/>
  <c r="B3" i="3"/>
  <c r="F8" i="2"/>
  <c r="E8" i="2"/>
  <c r="G8" i="2" s="1"/>
  <c r="K8" i="2" s="1"/>
  <c r="L8" i="2" s="1"/>
  <c r="F5" i="2"/>
  <c r="E5" i="2"/>
  <c r="G5" i="2" s="1"/>
  <c r="K5" i="2" s="1"/>
  <c r="L5" i="2" s="1"/>
  <c r="G2" i="2"/>
  <c r="K2" i="2" s="1"/>
  <c r="L2" i="2" s="1"/>
  <c r="F2" i="2"/>
  <c r="E2" i="2"/>
  <c r="A3" i="3"/>
  <c r="J4" i="3"/>
  <c r="K4" i="3" s="1"/>
  <c r="R4" i="3"/>
  <c r="H4" i="3"/>
  <c r="M3" i="3"/>
  <c r="M4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G4" i="3"/>
</calcChain>
</file>

<file path=xl/sharedStrings.xml><?xml version="1.0" encoding="utf-8"?>
<sst xmlns="http://schemas.openxmlformats.org/spreadsheetml/2006/main" count="2337" uniqueCount="670">
  <si>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</si>
  <si>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</si>
  <si>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</si>
  <si>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</si>
  <si>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</si>
  <si>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</si>
  <si>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</si>
  <si>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</si>
  <si>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</si>
  <si>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</si>
  <si>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</si>
  <si>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</si>
  <si>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</si>
  <si>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</si>
  <si>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</si>
  <si>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</si>
  <si>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</si>
  <si>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</si>
  <si>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</si>
  <si>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</si>
  <si>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</si>
  <si>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</si>
  <si>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</si>
  <si>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</si>
  <si>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</si>
  <si>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</si>
  <si>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</si>
  <si>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</si>
  <si>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</si>
  <si>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</si>
  <si>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</si>
  <si>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</si>
  <si>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</si>
  <si>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</si>
  <si>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</si>
  <si>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</si>
  <si>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</si>
  <si>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</si>
  <si>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</si>
  <si>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</si>
  <si>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</si>
  <si>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</si>
  <si>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</si>
  <si>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</si>
  <si>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</si>
  <si>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</si>
  <si>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</si>
  <si>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</si>
  <si>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</si>
  <si>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</si>
  <si>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</si>
  <si>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</si>
  <si>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</si>
  <si>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</si>
  <si>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</si>
  <si>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</si>
  <si>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</si>
  <si>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</si>
  <si>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</si>
  <si>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</si>
  <si>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</si>
  <si>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</si>
  <si>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</si>
  <si>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</si>
  <si>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</si>
  <si>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</si>
  <si>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</si>
  <si>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</si>
  <si>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</si>
  <si>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</si>
  <si>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</si>
  <si>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</si>
  <si>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</si>
  <si>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</si>
  <si>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</si>
  <si>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</si>
  <si>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</si>
  <si>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</si>
  <si>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</si>
  <si>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</si>
  <si>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</si>
  <si>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</si>
  <si>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</si>
  <si>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</si>
  <si>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</si>
  <si>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</si>
  <si>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</si>
  <si>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</si>
  <si>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</si>
  <si>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</si>
  <si>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</si>
  <si>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</si>
  <si>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</si>
  <si>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</si>
  <si>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</si>
  <si>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</si>
  <si>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</si>
  <si>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</si>
  <si>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</si>
  <si>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</si>
  <si>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</si>
  <si>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</si>
  <si>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</si>
  <si>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</si>
  <si>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</si>
  <si>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</si>
  <si>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</si>
  <si>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</si>
  <si>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</si>
  <si>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</si>
  <si>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</si>
  <si>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</si>
  <si>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</si>
  <si>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</si>
  <si>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</si>
  <si>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</si>
  <si>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</si>
  <si>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</si>
  <si>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</si>
  <si>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</si>
  <si>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</si>
  <si>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</si>
  <si>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</si>
  <si>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</si>
  <si>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</si>
  <si>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</si>
  <si>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</si>
  <si>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</si>
  <si>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</si>
  <si>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</si>
  <si>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</si>
  <si>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</si>
  <si>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</si>
  <si>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</si>
  <si>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</si>
  <si>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</si>
  <si>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</si>
  <si>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</si>
  <si>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</si>
  <si>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</si>
  <si>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</si>
  <si>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</si>
  <si>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</si>
  <si>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</si>
  <si>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</si>
  <si>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</si>
  <si>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</si>
  <si>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</si>
  <si>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</si>
  <si>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</si>
  <si>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</si>
  <si>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</si>
  <si>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</si>
  <si>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</si>
  <si>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</si>
  <si>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</si>
  <si>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</si>
  <si>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</si>
  <si>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</si>
  <si>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</si>
  <si>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</si>
  <si>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</si>
  <si>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</si>
  <si>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</si>
  <si>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</si>
  <si>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</si>
  <si>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</si>
  <si>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</si>
  <si>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</si>
  <si>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</si>
  <si>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</si>
  <si>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</si>
  <si>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</si>
  <si>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</si>
  <si>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</si>
  <si>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</si>
  <si>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</si>
  <si>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</si>
  <si>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</si>
  <si>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</si>
  <si>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</si>
  <si>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</si>
  <si>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</si>
  <si>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</si>
  <si>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</si>
  <si>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</si>
  <si>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</si>
  <si>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</si>
  <si>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</si>
  <si>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</si>
  <si>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</si>
  <si>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</si>
  <si>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</si>
  <si>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</si>
  <si>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</si>
  <si>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</si>
  <si>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</si>
  <si>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</si>
  <si>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</si>
  <si>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</si>
  <si>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</si>
  <si>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</si>
  <si>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</si>
  <si>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</si>
  <si>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</si>
  <si>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</si>
  <si>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</si>
  <si>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</si>
  <si>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</si>
  <si>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</si>
  <si>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</si>
  <si>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</si>
  <si>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</si>
  <si>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</si>
  <si>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</si>
  <si>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</si>
  <si>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</si>
  <si>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</si>
  <si>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</si>
  <si>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</si>
  <si>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</si>
  <si>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</si>
  <si>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</si>
  <si>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</si>
  <si>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</si>
  <si>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</si>
  <si>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</si>
  <si>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</si>
  <si>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</si>
  <si>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</si>
  <si>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</si>
  <si>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</si>
  <si>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</si>
  <si>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</si>
  <si>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</si>
  <si>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</si>
  <si>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</si>
  <si>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</si>
  <si>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</si>
  <si>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</si>
  <si>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</si>
  <si>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</si>
  <si>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</si>
  <si>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</si>
  <si>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</si>
  <si>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</si>
  <si>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</si>
  <si>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</si>
  <si>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</si>
  <si>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</si>
  <si>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</si>
  <si>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</si>
  <si>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</si>
  <si>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</si>
  <si>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</si>
  <si>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</si>
  <si>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</si>
  <si>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</si>
  <si>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</si>
  <si>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</si>
  <si>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</si>
  <si>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</si>
  <si>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</si>
  <si>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</si>
  <si>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</si>
  <si>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</si>
  <si>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</si>
  <si>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</si>
  <si>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</si>
  <si>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</si>
  <si>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</si>
  <si>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</si>
  <si>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</si>
  <si>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</si>
  <si>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</si>
  <si>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</si>
  <si>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</si>
  <si>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</si>
  <si>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</si>
  <si>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</si>
  <si>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</si>
  <si>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</si>
  <si>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</si>
  <si>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</si>
  <si>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</si>
  <si>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</si>
  <si>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</si>
  <si>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</si>
  <si>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</si>
  <si>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</si>
  <si>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</si>
  <si>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</si>
  <si>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</si>
  <si>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</si>
  <si>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</si>
  <si>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</si>
  <si>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</si>
  <si>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</si>
  <si>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</si>
  <si>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</si>
  <si>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</si>
  <si>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</si>
  <si>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</si>
  <si>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</si>
  <si>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</si>
  <si>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</si>
  <si>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</si>
  <si>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</si>
  <si>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</si>
  <si>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</si>
  <si>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</si>
  <si>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</si>
  <si>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</si>
  <si>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</si>
  <si>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</si>
  <si>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</si>
  <si>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</si>
  <si>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</si>
  <si>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</si>
  <si>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</si>
  <si>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</si>
  <si>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</si>
  <si>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</si>
  <si>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</si>
  <si>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</si>
  <si>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</si>
  <si>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</si>
  <si>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</si>
  <si>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</si>
  <si>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</si>
  <si>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</si>
  <si>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</si>
  <si>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</si>
  <si>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</si>
  <si>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</si>
  <si>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</si>
  <si>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</si>
  <si>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</si>
  <si>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</si>
  <si>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</si>
  <si>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</si>
  <si>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</si>
  <si>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</si>
  <si>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</si>
  <si>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</si>
  <si>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</si>
  <si>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</si>
  <si>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</si>
  <si>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</si>
  <si>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</si>
  <si>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</si>
  <si>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</si>
  <si>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</si>
  <si>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</si>
  <si>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</si>
  <si>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</si>
  <si>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</si>
  <si>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</si>
  <si>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</si>
  <si>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</si>
  <si>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</si>
  <si>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</si>
  <si>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</si>
  <si>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</si>
  <si>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</si>
  <si>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</si>
  <si>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</si>
  <si>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</si>
  <si>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</si>
  <si>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</si>
  <si>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</si>
  <si>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</si>
  <si>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</si>
  <si>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</si>
  <si>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</si>
  <si>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</si>
  <si>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</si>
  <si>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</si>
  <si>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</si>
  <si>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</si>
  <si>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</si>
  <si>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</si>
  <si>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</si>
  <si>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</si>
  <si>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</si>
  <si>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</si>
  <si>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</si>
  <si>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</si>
  <si>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</si>
  <si>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</si>
  <si>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</si>
  <si>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</si>
  <si>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</si>
  <si>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</si>
  <si>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</si>
  <si>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</si>
  <si>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</si>
  <si>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</si>
  <si>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</si>
  <si>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</si>
  <si>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</si>
  <si>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</si>
  <si>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</si>
  <si>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</si>
  <si>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</si>
  <si>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</si>
  <si>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</si>
  <si>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</si>
  <si>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</si>
  <si>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</si>
  <si>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</si>
  <si>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</si>
  <si>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</si>
  <si>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</si>
  <si>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</si>
  <si>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</si>
  <si>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</si>
  <si>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</si>
  <si>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</si>
  <si>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</si>
  <si>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</si>
  <si>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</si>
  <si>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</si>
  <si>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</si>
  <si>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</si>
  <si>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</si>
  <si>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</si>
  <si>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</si>
  <si>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</si>
  <si>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</si>
  <si>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</si>
  <si>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</si>
  <si>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</si>
  <si>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</si>
  <si>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</si>
  <si>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</si>
  <si>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</si>
  <si>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</si>
  <si>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</si>
  <si>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</si>
  <si>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</si>
  <si>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</si>
  <si>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</si>
  <si>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</si>
  <si>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</si>
  <si>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</si>
  <si>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</si>
  <si>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</si>
  <si>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</si>
  <si>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</si>
  <si>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</si>
  <si>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</si>
  <si>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</si>
  <si>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</si>
  <si>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</si>
  <si>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</si>
  <si>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</si>
  <si>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</si>
  <si>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</si>
  <si>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</si>
  <si>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</si>
  <si>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</si>
  <si>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</si>
  <si>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</si>
  <si>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</si>
  <si>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</si>
  <si>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</si>
  <si>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</si>
  <si>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</si>
  <si>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</si>
  <si>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</si>
  <si>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</si>
  <si>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</si>
  <si>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</si>
  <si>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</si>
  <si>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</si>
  <si>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</si>
  <si>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</si>
  <si>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</si>
  <si>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</si>
  <si>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</si>
  <si>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</si>
  <si>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</si>
  <si>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</si>
  <si>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</si>
  <si>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</si>
  <si>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</si>
  <si>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</si>
  <si>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</si>
  <si>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</si>
  <si>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</si>
  <si>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</si>
  <si>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</si>
  <si>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</si>
  <si>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</si>
  <si>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</si>
  <si>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</si>
  <si>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</si>
  <si>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</si>
  <si>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</si>
  <si>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</si>
  <si>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</si>
  <si>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</si>
  <si>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</si>
  <si>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</si>
  <si>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</si>
  <si>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</si>
  <si>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</si>
  <si>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</si>
  <si>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</si>
  <si>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</si>
  <si>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</si>
  <si>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</si>
  <si>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</si>
  <si>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</si>
  <si>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</si>
  <si>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</si>
  <si>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</si>
  <si>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</si>
  <si>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</si>
  <si>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</si>
  <si>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</si>
  <si>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</si>
  <si>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</si>
  <si>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</si>
  <si>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</si>
  <si>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</si>
  <si>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</si>
  <si>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</si>
  <si>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</si>
  <si>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</si>
  <si>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</si>
  <si>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</si>
  <si>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</si>
  <si>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</si>
  <si>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</si>
  <si>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</si>
  <si>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</si>
  <si>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</si>
  <si>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</si>
  <si>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</si>
  <si>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</si>
  <si>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</si>
  <si>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</si>
  <si>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</si>
  <si>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</si>
  <si>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</si>
  <si>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</si>
  <si>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</si>
  <si>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</si>
  <si>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</si>
  <si>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</si>
  <si>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</si>
  <si>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</si>
  <si>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</si>
  <si>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</si>
  <si>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</si>
  <si>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</si>
  <si>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</si>
  <si>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</si>
  <si>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</si>
  <si>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</si>
  <si>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</si>
  <si>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</si>
  <si>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</si>
  <si>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</si>
  <si>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</si>
  <si>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</si>
  <si>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</si>
  <si>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</si>
  <si>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</si>
  <si>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</si>
  <si>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</si>
  <si>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</si>
  <si>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</si>
  <si>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</si>
  <si>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</si>
  <si>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</si>
  <si>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</si>
  <si>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</si>
  <si>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</si>
  <si>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</si>
  <si>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</si>
  <si>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</si>
  <si>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</si>
  <si>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</si>
  <si>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</si>
  <si>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</si>
  <si>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</si>
  <si>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</si>
  <si>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</si>
  <si>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</si>
  <si>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</si>
  <si>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</si>
  <si>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</si>
  <si>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</si>
  <si>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</si>
  <si>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</si>
  <si>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</si>
  <si>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</si>
  <si>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</si>
  <si>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</si>
  <si>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</si>
  <si>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</si>
  <si>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</si>
  <si>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</si>
  <si>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</si>
  <si>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</si>
  <si>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</si>
  <si>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</si>
  <si>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</si>
  <si>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</si>
  <si>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</si>
  <si>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</si>
  <si>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</si>
  <si>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</si>
  <si>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</si>
  <si>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</si>
  <si>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</si>
  <si>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</si>
  <si>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</si>
  <si>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</si>
  <si>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</si>
  <si>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</si>
  <si>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</si>
  <si>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</si>
  <si>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</si>
  <si>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</si>
  <si>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</si>
  <si>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</si>
  <si>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</si>
  <si>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</si>
  <si>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</si>
  <si>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</si>
  <si>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</si>
  <si>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</si>
  <si>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</si>
  <si>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</si>
  <si>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</si>
  <si>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</si>
  <si>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</si>
  <si>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</si>
  <si>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</si>
  <si>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</si>
  <si>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</si>
  <si>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</si>
  <si>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</si>
  <si>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</si>
  <si>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</si>
  <si>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</si>
  <si>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</si>
  <si>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</si>
  <si>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</si>
  <si>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</si>
  <si>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</si>
  <si>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</si>
  <si>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[1]</t>
  </si>
  <si>
    <t>[2]</t>
  </si>
  <si>
    <t>30</t>
  </si>
  <si>
    <t>[3]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</si>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</sst>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TRUE&quot;;&quot;TRUE&quot;;&quot;FALSE&quot;"/>
    <numFmt numFmtId="166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D8EEFF"/>
      </patternFill>
    </fill>
    <fill>
      <patternFill patternType="solid">
        <fgColor rgb="FFA3D5D2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/>
    <xf numFmtId="1" fontId="2" fillId="0" borderId="0" xfId="0" applyNumberFormat="1" applyFont="1" applyAlignment="1"/>
    <xf numFmtId="0" fontId="8" fillId="0" borderId="0" xfId="0" applyFont="1" applyAlignment="1">
      <alignment horizontal="right"/>
    </xf>
    <xf numFmtId="1" fontId="0" fillId="0" borderId="0" xfId="0" applyNumberFormat="1" applyAlignment="1"/>
    <xf numFmtId="166" fontId="9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2" borderId="0" xfId="0" applyFont="1" applyFill="1"/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0" borderId="0" xfId="0" applyFont="1"/>
    <xf numFmtId="0" fontId="10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2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2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24">
        <v>44269</v>
      </c>
    </row>
    <row r="10" spans="1:135" x14ac:dyDescent="0.2">
      <c r="A10" s="2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24">
        <v>44270</v>
      </c>
    </row>
    <row r="11" spans="1:135" x14ac:dyDescent="0.2">
      <c r="A11" s="2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24">
        <v>44271</v>
      </c>
    </row>
    <row r="12" spans="1:135" x14ac:dyDescent="0.2">
      <c r="A12" s="2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24">
        <v>44272</v>
      </c>
    </row>
    <row r="13" spans="1:135" x14ac:dyDescent="0.2">
      <c r="A13" s="23">
        <v>44273</v>
      </c>
      <c r="I13" s="1" t="s">
        <v>443</v>
      </c>
      <c r="EB13" s="1">
        <v>0</v>
      </c>
      <c r="EC13" s="24">
        <v>44273</v>
      </c>
    </row>
    <row r="14" spans="1:135" x14ac:dyDescent="0.2">
      <c r="A14" s="2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24">
        <v>44274</v>
      </c>
    </row>
    <row r="15" spans="1:135" x14ac:dyDescent="0.2">
      <c r="A15" s="2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24">
        <v>44275</v>
      </c>
    </row>
    <row r="16" spans="1:135" x14ac:dyDescent="0.2">
      <c r="A16" s="2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24">
        <v>44276</v>
      </c>
    </row>
    <row r="17" spans="1:133" x14ac:dyDescent="0.2">
      <c r="A17" s="23">
        <v>44277</v>
      </c>
      <c r="T17" s="1" t="s">
        <v>443</v>
      </c>
      <c r="U17" s="1" t="s">
        <v>443</v>
      </c>
      <c r="EB17" s="1">
        <v>0</v>
      </c>
      <c r="EC17" s="24">
        <v>44277</v>
      </c>
    </row>
    <row r="18" spans="1:133" x14ac:dyDescent="0.2">
      <c r="A18" s="2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24">
        <v>44278</v>
      </c>
    </row>
    <row r="19" spans="1:133" x14ac:dyDescent="0.2">
      <c r="A19" s="2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24">
        <v>44279</v>
      </c>
    </row>
    <row r="20" spans="1:133" x14ac:dyDescent="0.2">
      <c r="A20" s="23">
        <v>44280</v>
      </c>
      <c r="T20" s="1" t="s">
        <v>443</v>
      </c>
      <c r="EB20" s="1">
        <v>0</v>
      </c>
      <c r="EC20" s="24">
        <v>44280</v>
      </c>
    </row>
    <row r="21" spans="1:133" x14ac:dyDescent="0.2">
      <c r="A21" s="2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24">
        <v>44281</v>
      </c>
    </row>
    <row r="22" spans="1:133" x14ac:dyDescent="0.2">
      <c r="A22" s="2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24">
        <v>44282</v>
      </c>
    </row>
    <row r="23" spans="1:133" x14ac:dyDescent="0.2">
      <c r="A23" s="2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24">
        <v>44283</v>
      </c>
    </row>
    <row r="24" spans="1:133" x14ac:dyDescent="0.2">
      <c r="A24" s="2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24">
        <v>44284</v>
      </c>
    </row>
    <row r="25" spans="1:133" x14ac:dyDescent="0.2">
      <c r="A25" s="2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24">
        <v>44285</v>
      </c>
    </row>
    <row r="26" spans="1:133" x14ac:dyDescent="0.2">
      <c r="A26" s="2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24">
        <v>44286</v>
      </c>
    </row>
    <row r="27" spans="1:133" x14ac:dyDescent="0.2">
      <c r="A27" s="2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24">
        <v>44287</v>
      </c>
    </row>
    <row r="28" spans="1:133" x14ac:dyDescent="0.2">
      <c r="A28" s="2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24">
        <v>44288</v>
      </c>
    </row>
    <row r="29" spans="1:133" x14ac:dyDescent="0.2">
      <c r="A29" s="2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24">
        <v>44289</v>
      </c>
    </row>
    <row r="30" spans="1:133" x14ac:dyDescent="0.2">
      <c r="A30" s="2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24">
        <v>44290</v>
      </c>
    </row>
    <row r="31" spans="1:133" x14ac:dyDescent="0.2">
      <c r="A31" s="23">
        <v>44291</v>
      </c>
      <c r="AP31" s="1" t="s">
        <v>443</v>
      </c>
      <c r="EB31" s="1">
        <v>0</v>
      </c>
      <c r="EC31" s="24">
        <v>44291</v>
      </c>
    </row>
    <row r="32" spans="1:133" x14ac:dyDescent="0.2">
      <c r="A32" s="2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24">
        <v>44292</v>
      </c>
    </row>
    <row r="33" spans="1:133" x14ac:dyDescent="0.2">
      <c r="A33" s="2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24">
        <v>44293</v>
      </c>
    </row>
    <row r="34" spans="1:133" x14ac:dyDescent="0.2">
      <c r="A34" s="2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24">
        <v>44294</v>
      </c>
    </row>
    <row r="35" spans="1:133" x14ac:dyDescent="0.2">
      <c r="A35" s="2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24">
        <v>44295</v>
      </c>
    </row>
    <row r="36" spans="1:133" x14ac:dyDescent="0.2">
      <c r="A36" s="2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24">
        <v>44296</v>
      </c>
    </row>
    <row r="37" spans="1:133" x14ac:dyDescent="0.2">
      <c r="A37" s="2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24">
        <v>44297</v>
      </c>
    </row>
    <row r="38" spans="1:133" x14ac:dyDescent="0.2">
      <c r="A38" s="23">
        <v>44298</v>
      </c>
      <c r="T38" s="1" t="s">
        <v>443</v>
      </c>
      <c r="AJ38" s="1" t="s">
        <v>443</v>
      </c>
      <c r="EB38" s="1">
        <v>0</v>
      </c>
      <c r="EC38" s="24">
        <v>44298</v>
      </c>
    </row>
    <row r="39" spans="1:133" x14ac:dyDescent="0.2">
      <c r="A39" s="2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24">
        <v>44299</v>
      </c>
    </row>
    <row r="40" spans="1:133" x14ac:dyDescent="0.2">
      <c r="A40" s="2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24">
        <v>44300</v>
      </c>
    </row>
    <row r="41" spans="1:133" x14ac:dyDescent="0.2">
      <c r="A41" s="23">
        <v>44301</v>
      </c>
      <c r="EB41" s="1">
        <v>0</v>
      </c>
      <c r="EC41" s="24">
        <v>44301</v>
      </c>
    </row>
    <row r="42" spans="1:133" x14ac:dyDescent="0.2">
      <c r="A42" s="2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24">
        <v>44302</v>
      </c>
    </row>
    <row r="43" spans="1:133" x14ac:dyDescent="0.2">
      <c r="A43" s="2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24">
        <v>44303</v>
      </c>
    </row>
    <row r="44" spans="1:133" x14ac:dyDescent="0.2">
      <c r="A44" s="2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24">
        <v>44304</v>
      </c>
    </row>
    <row r="45" spans="1:133" x14ac:dyDescent="0.2">
      <c r="A45" s="23">
        <v>44305</v>
      </c>
      <c r="F45" s="1">
        <v>165.76</v>
      </c>
      <c r="EB45" s="1">
        <v>165.76</v>
      </c>
      <c r="EC45" s="24">
        <v>44305</v>
      </c>
    </row>
    <row r="46" spans="1:133" x14ac:dyDescent="0.2">
      <c r="A46" s="23">
        <v>44306</v>
      </c>
      <c r="EB46" s="1">
        <v>0</v>
      </c>
      <c r="EC46" s="24">
        <v>44306</v>
      </c>
    </row>
    <row r="47" spans="1:133" x14ac:dyDescent="0.2">
      <c r="A47" s="23">
        <v>44307</v>
      </c>
      <c r="EB47" s="1">
        <v>0</v>
      </c>
      <c r="EC47" s="24">
        <v>44307</v>
      </c>
    </row>
    <row r="48" spans="1:133" x14ac:dyDescent="0.2">
      <c r="A48" s="23">
        <v>44308</v>
      </c>
      <c r="EB48" s="1">
        <v>0</v>
      </c>
      <c r="EC48" s="24">
        <v>44308</v>
      </c>
    </row>
    <row r="49" spans="1:133" x14ac:dyDescent="0.2">
      <c r="A49" s="23">
        <v>44309</v>
      </c>
      <c r="EB49" s="1">
        <v>0</v>
      </c>
      <c r="EC49" s="24">
        <v>44309</v>
      </c>
    </row>
    <row r="50" spans="1:133" x14ac:dyDescent="0.2">
      <c r="A50" s="23">
        <v>44310</v>
      </c>
      <c r="EB50" s="1">
        <v>0</v>
      </c>
      <c r="EC50" s="24">
        <v>44310</v>
      </c>
    </row>
    <row r="51" spans="1:133" x14ac:dyDescent="0.2">
      <c r="A51" s="23">
        <v>44311</v>
      </c>
      <c r="EB51" s="1">
        <v>0</v>
      </c>
      <c r="EC51" s="24">
        <v>44311</v>
      </c>
    </row>
    <row r="52" spans="1:133" x14ac:dyDescent="0.2">
      <c r="A52" s="23">
        <v>44312</v>
      </c>
      <c r="EB52" s="1">
        <v>0</v>
      </c>
      <c r="EC52" s="24">
        <v>44312</v>
      </c>
    </row>
    <row r="53" spans="1:133" x14ac:dyDescent="0.2">
      <c r="A53" s="23">
        <v>44313</v>
      </c>
      <c r="EB53" s="1">
        <v>0</v>
      </c>
      <c r="EC53" s="24">
        <v>44313</v>
      </c>
    </row>
    <row r="54" spans="1:133" x14ac:dyDescent="0.2">
      <c r="A54" s="23">
        <v>44314</v>
      </c>
      <c r="EB54" s="1">
        <v>0</v>
      </c>
      <c r="EC54" s="24">
        <v>44314</v>
      </c>
    </row>
    <row r="55" spans="1:133" x14ac:dyDescent="0.2">
      <c r="A55" s="23">
        <v>44315</v>
      </c>
      <c r="EB55" s="1">
        <v>0</v>
      </c>
      <c r="EC55" s="24">
        <v>44315</v>
      </c>
    </row>
    <row r="56" spans="1:133" x14ac:dyDescent="0.2">
      <c r="A56" s="23">
        <v>44316</v>
      </c>
      <c r="EB56" s="1">
        <v>0</v>
      </c>
      <c r="EC56" s="24">
        <v>44316</v>
      </c>
    </row>
    <row r="57" spans="1:133" x14ac:dyDescent="0.2">
      <c r="A57" s="23">
        <v>44317</v>
      </c>
      <c r="EB57" s="1">
        <v>0</v>
      </c>
      <c r="EC57" s="24">
        <v>44317</v>
      </c>
    </row>
    <row r="58" spans="1:133" x14ac:dyDescent="0.2">
      <c r="A58" s="23">
        <v>44318</v>
      </c>
      <c r="EB58" s="1">
        <v>0</v>
      </c>
      <c r="EC58" s="24">
        <v>44318</v>
      </c>
    </row>
    <row r="59" spans="1:133" x14ac:dyDescent="0.2">
      <c r="A59" s="23">
        <v>44319</v>
      </c>
      <c r="EB59" s="1">
        <v>0</v>
      </c>
      <c r="EC59" s="24">
        <v>44319</v>
      </c>
    </row>
    <row r="60" spans="1:133" x14ac:dyDescent="0.2">
      <c r="A60" s="23">
        <v>44320</v>
      </c>
      <c r="EB60" s="1">
        <v>0</v>
      </c>
      <c r="EC60" s="24">
        <v>44320</v>
      </c>
    </row>
    <row r="61" spans="1:133" x14ac:dyDescent="0.2">
      <c r="A61" s="23">
        <v>44321</v>
      </c>
      <c r="EB61" s="1">
        <v>0</v>
      </c>
      <c r="EC61" s="24">
        <v>44321</v>
      </c>
    </row>
    <row r="62" spans="1:133" x14ac:dyDescent="0.2">
      <c r="A62" s="23">
        <v>44322</v>
      </c>
      <c r="EB62" s="1">
        <v>0</v>
      </c>
      <c r="EC62" s="24">
        <v>44322</v>
      </c>
    </row>
    <row r="63" spans="1:133" x14ac:dyDescent="0.2">
      <c r="A63" s="23">
        <v>44323</v>
      </c>
      <c r="EB63" s="1">
        <v>0</v>
      </c>
      <c r="EC63" s="24">
        <v>44323</v>
      </c>
    </row>
    <row r="64" spans="1:133" x14ac:dyDescent="0.2">
      <c r="A64" s="23">
        <v>44324</v>
      </c>
      <c r="EB64" s="1">
        <v>0</v>
      </c>
      <c r="EC64" s="24">
        <v>44324</v>
      </c>
    </row>
    <row r="65" spans="1:133" x14ac:dyDescent="0.2">
      <c r="A65" s="23">
        <v>44325</v>
      </c>
      <c r="EB65" s="1">
        <v>0</v>
      </c>
      <c r="EC65" s="24">
        <v>44325</v>
      </c>
    </row>
    <row r="66" spans="1:133" x14ac:dyDescent="0.2">
      <c r="A66" s="23">
        <v>44326</v>
      </c>
      <c r="EB66" s="1">
        <v>0</v>
      </c>
      <c r="EC66" s="24">
        <v>44326</v>
      </c>
    </row>
    <row r="67" spans="1:133" x14ac:dyDescent="0.2">
      <c r="A67" s="23">
        <v>44327</v>
      </c>
      <c r="EB67" s="1">
        <v>0</v>
      </c>
      <c r="EC67" s="24">
        <v>44327</v>
      </c>
    </row>
    <row r="68" spans="1:133" x14ac:dyDescent="0.2">
      <c r="A68" s="23">
        <v>44328</v>
      </c>
      <c r="EB68" s="1">
        <v>0</v>
      </c>
      <c r="EC68" s="24">
        <v>44328</v>
      </c>
    </row>
    <row r="69" spans="1:133" x14ac:dyDescent="0.2">
      <c r="A69" s="23">
        <v>44329</v>
      </c>
      <c r="EB69" s="1">
        <v>0</v>
      </c>
      <c r="EC69" s="24">
        <v>44329</v>
      </c>
    </row>
    <row r="70" spans="1:133" x14ac:dyDescent="0.2">
      <c r="A70" s="23">
        <v>44330</v>
      </c>
      <c r="EB70" s="1">
        <v>0</v>
      </c>
      <c r="EC70" s="24">
        <v>44330</v>
      </c>
    </row>
    <row r="71" spans="1:133" x14ac:dyDescent="0.2">
      <c r="A71" s="23">
        <v>44331</v>
      </c>
      <c r="EB71" s="1">
        <v>0</v>
      </c>
      <c r="EC71" s="24">
        <v>44331</v>
      </c>
    </row>
    <row r="72" spans="1:133" x14ac:dyDescent="0.2">
      <c r="A72" s="23">
        <v>44332</v>
      </c>
      <c r="EB72" s="1">
        <v>0</v>
      </c>
      <c r="EC72" s="24">
        <v>44332</v>
      </c>
    </row>
    <row r="73" spans="1:133" x14ac:dyDescent="0.2">
      <c r="A73" s="23">
        <v>44333</v>
      </c>
      <c r="EB73" s="1">
        <v>0</v>
      </c>
      <c r="EC73" s="24">
        <v>44333</v>
      </c>
    </row>
    <row r="74" spans="1:133" x14ac:dyDescent="0.2">
      <c r="A74" s="23">
        <v>44334</v>
      </c>
      <c r="EB74" s="1">
        <v>0</v>
      </c>
      <c r="EC74" s="24">
        <v>44334</v>
      </c>
    </row>
    <row r="75" spans="1:133" x14ac:dyDescent="0.2">
      <c r="A75" s="23">
        <v>44335</v>
      </c>
      <c r="EB75" s="1">
        <v>0</v>
      </c>
      <c r="EC75" s="24">
        <v>44335</v>
      </c>
    </row>
    <row r="76" spans="1:133" x14ac:dyDescent="0.2">
      <c r="A76" s="23">
        <v>44336</v>
      </c>
      <c r="EB76" s="1">
        <v>0</v>
      </c>
      <c r="EC76" s="24">
        <v>44336</v>
      </c>
    </row>
    <row r="77" spans="1:133" x14ac:dyDescent="0.2">
      <c r="A77" s="23">
        <v>44337</v>
      </c>
      <c r="EB77" s="1">
        <v>0</v>
      </c>
      <c r="EC77" s="24">
        <v>44337</v>
      </c>
    </row>
    <row r="78" spans="1:133" x14ac:dyDescent="0.2">
      <c r="A78" s="23">
        <v>44338</v>
      </c>
      <c r="EB78" s="1">
        <v>0</v>
      </c>
      <c r="EC78" s="24">
        <v>44338</v>
      </c>
    </row>
    <row r="79" spans="1:133" x14ac:dyDescent="0.2">
      <c r="A79" s="23">
        <v>44339</v>
      </c>
      <c r="EB79" s="1">
        <v>0</v>
      </c>
      <c r="EC79" s="24">
        <v>44339</v>
      </c>
    </row>
    <row r="80" spans="1:133" x14ac:dyDescent="0.2">
      <c r="A80" s="23">
        <v>44340</v>
      </c>
      <c r="EB80" s="1">
        <v>0</v>
      </c>
      <c r="EC80" s="24">
        <v>44340</v>
      </c>
    </row>
    <row r="81" spans="1:133" x14ac:dyDescent="0.2">
      <c r="A81" s="23">
        <v>44341</v>
      </c>
      <c r="EB81" s="1">
        <v>0</v>
      </c>
      <c r="EC81" s="24">
        <v>44341</v>
      </c>
    </row>
    <row r="82" spans="1:133" x14ac:dyDescent="0.2">
      <c r="A82" s="23">
        <v>44342</v>
      </c>
      <c r="EB82" s="1">
        <v>0</v>
      </c>
      <c r="EC82" s="24">
        <v>44342</v>
      </c>
    </row>
    <row r="83" spans="1:133" x14ac:dyDescent="0.2">
      <c r="A83" s="23">
        <v>44343</v>
      </c>
      <c r="EB83" s="1">
        <v>0</v>
      </c>
      <c r="EC83" s="24">
        <v>44343</v>
      </c>
    </row>
    <row r="84" spans="1:133" x14ac:dyDescent="0.2">
      <c r="A84" s="23">
        <v>44344</v>
      </c>
      <c r="EB84" s="1">
        <v>0</v>
      </c>
      <c r="EC84" s="24">
        <v>44344</v>
      </c>
    </row>
    <row r="85" spans="1:133" x14ac:dyDescent="0.2">
      <c r="A85" s="23">
        <v>44345</v>
      </c>
      <c r="EB85" s="1">
        <v>0</v>
      </c>
      <c r="EC85" s="24">
        <v>44345</v>
      </c>
    </row>
    <row r="86" spans="1:133" x14ac:dyDescent="0.2">
      <c r="A86" s="23">
        <v>44346</v>
      </c>
      <c r="EB86" s="1">
        <v>0</v>
      </c>
      <c r="EC86" s="24">
        <v>44346</v>
      </c>
    </row>
    <row r="87" spans="1:133" x14ac:dyDescent="0.2">
      <c r="A87" s="23">
        <v>44347</v>
      </c>
      <c r="EB87" s="1">
        <v>0</v>
      </c>
      <c r="EC87" s="24">
        <v>44347</v>
      </c>
    </row>
    <row r="88" spans="1:133" x14ac:dyDescent="0.2">
      <c r="A88" s="23">
        <v>44348</v>
      </c>
      <c r="EB88" s="1">
        <v>0</v>
      </c>
      <c r="EC88" s="24">
        <v>44348</v>
      </c>
    </row>
    <row r="89" spans="1:133" x14ac:dyDescent="0.2">
      <c r="A89" s="23">
        <v>44349</v>
      </c>
      <c r="EB89" s="1">
        <v>0</v>
      </c>
      <c r="EC89" s="24">
        <v>44349</v>
      </c>
    </row>
    <row r="90" spans="1:133" x14ac:dyDescent="0.2">
      <c r="A90" s="23">
        <v>44350</v>
      </c>
      <c r="EB90" s="1">
        <v>0</v>
      </c>
      <c r="EC90" s="24">
        <v>44350</v>
      </c>
    </row>
    <row r="91" spans="1:133" x14ac:dyDescent="0.2">
      <c r="A91" s="23">
        <v>44351</v>
      </c>
      <c r="EB91" s="1">
        <v>0</v>
      </c>
      <c r="EC91" s="24">
        <v>44351</v>
      </c>
    </row>
    <row r="92" spans="1:133" x14ac:dyDescent="0.2">
      <c r="A92" s="23">
        <v>44352</v>
      </c>
      <c r="EB92" s="1">
        <v>0</v>
      </c>
      <c r="EC92" s="24">
        <v>44352</v>
      </c>
    </row>
    <row r="93" spans="1:133" x14ac:dyDescent="0.2">
      <c r="A93" s="23">
        <v>44353</v>
      </c>
      <c r="EB93" s="1">
        <v>0</v>
      </c>
      <c r="EC93" s="24">
        <v>44353</v>
      </c>
    </row>
    <row r="94" spans="1:133" x14ac:dyDescent="0.2">
      <c r="A94" s="23">
        <v>44354</v>
      </c>
      <c r="EB94" s="1">
        <v>0</v>
      </c>
      <c r="EC94" s="24">
        <v>44354</v>
      </c>
    </row>
    <row r="95" spans="1:133" x14ac:dyDescent="0.2">
      <c r="A95" s="23">
        <v>44355</v>
      </c>
      <c r="EB95" s="1">
        <v>0</v>
      </c>
      <c r="EC95" s="24">
        <v>44355</v>
      </c>
    </row>
    <row r="96" spans="1:133" x14ac:dyDescent="0.2">
      <c r="A96" s="23">
        <v>44356</v>
      </c>
      <c r="EB96" s="1">
        <v>0</v>
      </c>
      <c r="EC96" s="24">
        <v>44356</v>
      </c>
    </row>
    <row r="97" spans="1:133" x14ac:dyDescent="0.2">
      <c r="A97" s="23">
        <v>44357</v>
      </c>
      <c r="EB97" s="1">
        <v>0</v>
      </c>
      <c r="EC97" s="24">
        <v>44357</v>
      </c>
    </row>
    <row r="98" spans="1:133" x14ac:dyDescent="0.2">
      <c r="A98" s="23">
        <v>44358</v>
      </c>
      <c r="EB98" s="1">
        <v>0</v>
      </c>
      <c r="EC98" s="24">
        <v>44358</v>
      </c>
    </row>
    <row r="99" spans="1:133" x14ac:dyDescent="0.2">
      <c r="A99" s="23">
        <v>44359</v>
      </c>
      <c r="EB99" s="1">
        <v>0</v>
      </c>
      <c r="EC99" s="24">
        <v>44359</v>
      </c>
    </row>
    <row r="100" spans="1:133" x14ac:dyDescent="0.2">
      <c r="A100" s="23">
        <v>44360</v>
      </c>
      <c r="EB100" s="1">
        <v>0</v>
      </c>
      <c r="EC100" s="24">
        <v>44360</v>
      </c>
    </row>
    <row r="101" spans="1:133" x14ac:dyDescent="0.2">
      <c r="A101" s="23">
        <v>44361</v>
      </c>
      <c r="EB101" s="1">
        <v>0</v>
      </c>
      <c r="EC101" s="24">
        <v>44361</v>
      </c>
    </row>
    <row r="102" spans="1:133" x14ac:dyDescent="0.2">
      <c r="A102" s="23">
        <v>44362</v>
      </c>
      <c r="EB102" s="1">
        <v>0</v>
      </c>
      <c r="EC102" s="24">
        <v>44362</v>
      </c>
    </row>
    <row r="103" spans="1:133" x14ac:dyDescent="0.2">
      <c r="A103" s="23">
        <v>44363</v>
      </c>
      <c r="EB103" s="1">
        <v>0</v>
      </c>
      <c r="EC103" s="24">
        <v>44363</v>
      </c>
    </row>
    <row r="104" spans="1:133" x14ac:dyDescent="0.2">
      <c r="A104" s="23">
        <v>44364</v>
      </c>
      <c r="EB104" s="1">
        <v>0</v>
      </c>
      <c r="EC104" s="24">
        <v>44364</v>
      </c>
    </row>
    <row r="105" spans="1:133" x14ac:dyDescent="0.2">
      <c r="A105" s="23">
        <v>44365</v>
      </c>
      <c r="EB105" s="1">
        <v>0</v>
      </c>
      <c r="EC105" s="24">
        <v>44365</v>
      </c>
    </row>
    <row r="106" spans="1:133" x14ac:dyDescent="0.2">
      <c r="A106" s="23">
        <v>44366</v>
      </c>
      <c r="EB106" s="1">
        <v>0</v>
      </c>
      <c r="EC106" s="24">
        <v>44366</v>
      </c>
    </row>
    <row r="107" spans="1:133" x14ac:dyDescent="0.2">
      <c r="A107" s="23">
        <v>44367</v>
      </c>
      <c r="EB107" s="1">
        <v>0</v>
      </c>
      <c r="EC107" s="2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-1494</v>
      </c>
      <c r="DP109" s="1">
        <v>-1854</v>
      </c>
      <c r="DQ109" s="1">
        <v>-372</v>
      </c>
      <c r="DR109" s="1">
        <v>-642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-1080</v>
      </c>
      <c r="DP110" s="1">
        <v>-1254</v>
      </c>
      <c r="DQ110" s="1">
        <v>-372</v>
      </c>
      <c r="DR110" s="1">
        <v>-642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-1044</v>
      </c>
      <c r="DP156" s="1">
        <v>-1590</v>
      </c>
      <c r="DQ156" s="1">
        <v>-312</v>
      </c>
      <c r="DR156" s="1">
        <v>-605</v>
      </c>
      <c r="DS156" s="1">
        <v>-352.5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23">
        <v>43938</v>
      </c>
      <c r="EB200" s="1">
        <v>0</v>
      </c>
      <c r="EC200" s="24">
        <v>43938</v>
      </c>
    </row>
    <row r="201" spans="1:133" x14ac:dyDescent="0.2">
      <c r="A201" s="23">
        <v>43939</v>
      </c>
      <c r="EB201" s="1">
        <v>0</v>
      </c>
      <c r="EC201" s="24">
        <v>43939</v>
      </c>
    </row>
    <row r="202" spans="1:133" x14ac:dyDescent="0.2">
      <c r="A202" s="23">
        <v>43940</v>
      </c>
      <c r="EB202" s="1">
        <v>0</v>
      </c>
      <c r="EC202" s="2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168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465</v>
      </c>
    </row>
    <row r="2" spans="1:19" ht="14.5" customHeight="1" x14ac:dyDescent="0.2">
      <c r="A2" s="37" t="s">
        <v>654</v>
      </c>
      <c r="B2" s="36" t="s">
        <v>655</v>
      </c>
      <c r="C2" s="25" t="s">
        <v>169</v>
      </c>
      <c r="D2" s="25" t="s">
        <v>201</v>
      </c>
      <c r="E2" s="25">
        <f>IFERROR(INDEX('файл остатки'!$A$5:$FG$265,MATCH($O$1,'файл остатки'!$A$5:$A$228,0),MATCH(D2,'файл остатки'!$A$5:$FG$5,0)), 0)</f>
        <v>-272.32</v>
      </c>
      <c r="F2" s="25">
        <f>IFERROR(INDEX('файл остатки'!$A$5:$FG$265,MATCH($O$2,'файл остатки'!$A$5:$A$228,0),MATCH(D2,'файл остатки'!$A$5:$FG$5,0)), 0)</f>
        <v>273.412380952381</v>
      </c>
      <c r="G2" s="25">
        <f>MIN(E2, 0)</f>
        <v>-272.32</v>
      </c>
      <c r="H2" s="25">
        <v>0</v>
      </c>
      <c r="J2" s="26">
        <v>300</v>
      </c>
      <c r="K2" s="26">
        <f>-(G2) / J2</f>
        <v>0.90773333333333328</v>
      </c>
      <c r="L2" s="26">
        <f>ROUND(K2, 0)</f>
        <v>1</v>
      </c>
      <c r="O2" s="10" t="s">
        <v>459</v>
      </c>
      <c r="R2" s="26" t="s">
        <v>656</v>
      </c>
      <c r="S2" s="26">
        <v>1</v>
      </c>
    </row>
    <row r="5" spans="1:19" x14ac:dyDescent="0.2">
      <c r="A5" s="37" t="s">
        <v>654</v>
      </c>
      <c r="B5" s="38" t="s">
        <v>160</v>
      </c>
      <c r="C5" s="27" t="s">
        <v>172</v>
      </c>
      <c r="D5" s="27" t="s">
        <v>202</v>
      </c>
      <c r="E5" s="27">
        <f>IFERROR(INDEX('файл остатки'!$A$5:$FG$265,MATCH($O$1,'файл остатки'!$A$5:$A$228,0),MATCH(D5,'файл остатки'!$A$5:$FG$5,0)), 0)</f>
        <v>11.84</v>
      </c>
      <c r="F5" s="27">
        <f>IFERROR(INDEX('файл остатки'!$A$5:$FG$265,MATCH($O$2,'файл остатки'!$A$5:$A$228,0),MATCH(D5,'файл остатки'!$A$5:$FG$5,0)), 0)</f>
        <v>83.443809523809506</v>
      </c>
      <c r="G5" s="27">
        <f>MIN(E5, 0)</f>
        <v>0</v>
      </c>
      <c r="H5" s="27">
        <v>0</v>
      </c>
      <c r="J5" s="26">
        <v>150</v>
      </c>
      <c r="K5" s="26">
        <f>-(G5) / J5</f>
        <v>0</v>
      </c>
      <c r="L5" s="26">
        <f>ROUND(K5, 0)</f>
        <v>0</v>
      </c>
      <c r="R5" s="26" t="s">
        <v>657</v>
      </c>
      <c r="S5" s="26">
        <v>2</v>
      </c>
    </row>
    <row r="8" spans="1:19" x14ac:dyDescent="0.2">
      <c r="A8" s="37" t="s">
        <v>658</v>
      </c>
      <c r="B8" s="39" t="s">
        <v>148</v>
      </c>
      <c r="C8" s="28" t="s">
        <v>173</v>
      </c>
      <c r="D8" s="28" t="s">
        <v>203</v>
      </c>
      <c r="E8" s="28">
        <f>IFERROR(INDEX('файл остатки'!$A$5:$FG$265,MATCH($O$1,'файл остатки'!$A$5:$A$228,0),MATCH(D8,'файл остатки'!$A$5:$FG$5,0)), 0)</f>
        <v>82.88</v>
      </c>
      <c r="F8" s="28">
        <f>IFERROR(INDEX('файл остатки'!$A$5:$FG$265,MATCH($O$2,'файл остатки'!$A$5:$A$228,0),MATCH(D8,'файл остатки'!$A$5:$FG$5,0)), 0)</f>
        <v>151.69999999999999</v>
      </c>
      <c r="G8" s="28">
        <f>MIN(E8, 0)</f>
        <v>0</v>
      </c>
      <c r="H8" s="28">
        <v>0</v>
      </c>
      <c r="J8" s="26">
        <v>150</v>
      </c>
      <c r="K8" s="26">
        <f>-(G8) / J8</f>
        <v>0</v>
      </c>
      <c r="L8" s="26">
        <f>ROUND(K8, 0)</f>
        <v>0</v>
      </c>
      <c r="R8" s="26" t="s">
        <v>659</v>
      </c>
      <c r="S8" s="26">
        <v>3</v>
      </c>
    </row>
  </sheetData>
  <mergeCells count="6">
    <mergeCell ref="B2"/>
    <mergeCell ref="A2"/>
    <mergeCell ref="B5"/>
    <mergeCell ref="A5"/>
    <mergeCell ref="B8"/>
    <mergeCell ref="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29"/>
  <sheetViews>
    <sheetView tabSelected="1" zoomScaleNormal="100" workbookViewId="0">
      <selection activeCell="E15" sqref="E1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10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5" width="8.5" style="1" hidden="1" customWidth="1"/>
    <col min="16" max="17" width="5.83203125" style="1" hidden="1" customWidth="1"/>
    <col min="18" max="18" width="5.1640625" style="1" hidden="1" customWidth="1"/>
    <col min="19" max="1025" width="9.1640625" style="1" customWidth="1"/>
  </cols>
  <sheetData>
    <row r="1" spans="1:1024" ht="13.75" customHeight="1" x14ac:dyDescent="0.2">
      <c r="A1" s="40" t="s">
        <v>660</v>
      </c>
      <c r="B1" s="42" t="s">
        <v>661</v>
      </c>
      <c r="C1" s="43" t="s">
        <v>662</v>
      </c>
      <c r="D1" s="43" t="s">
        <v>134</v>
      </c>
      <c r="E1" s="43" t="s">
        <v>663</v>
      </c>
      <c r="F1" s="43" t="s">
        <v>664</v>
      </c>
      <c r="G1" s="43" t="s">
        <v>665</v>
      </c>
      <c r="H1" s="42"/>
      <c r="I1" s="12"/>
      <c r="K1" s="12"/>
      <c r="L1" s="12"/>
      <c r="M1" s="12"/>
      <c r="P1" s="45"/>
      <c r="Q1" s="45"/>
      <c r="R1" s="45"/>
    </row>
    <row r="2" spans="1:1024" ht="31.25" customHeight="1" x14ac:dyDescent="0.2">
      <c r="A2" s="41"/>
      <c r="B2" s="41"/>
      <c r="C2" s="41"/>
      <c r="D2" s="41"/>
      <c r="E2" s="41"/>
      <c r="F2" s="41"/>
      <c r="G2" s="41"/>
      <c r="H2" s="44"/>
      <c r="I2" s="12" t="s">
        <v>666</v>
      </c>
      <c r="K2" s="12" t="s">
        <v>667</v>
      </c>
      <c r="L2" s="12" t="s">
        <v>668</v>
      </c>
      <c r="M2" s="12">
        <v>0</v>
      </c>
      <c r="P2" s="41"/>
      <c r="Q2" s="41"/>
      <c r="R2" s="41"/>
    </row>
    <row r="3" spans="1:1024" s="13" customFormat="1" ht="13.75" customHeight="1" x14ac:dyDescent="0.2">
      <c r="A3" s="29">
        <f ca="1">IF(I3="-", "", 1 + SUM(INDIRECT(ADDRESS(2,COLUMN(L3)) &amp; ":" &amp; ADDRESS(ROW(),COLUMN(L3)))))</f>
        <v>1</v>
      </c>
      <c r="B3" s="30">
        <f>IF(E3="","",VLOOKUP(E3, 'SKU Милкпроджект'!$A$1:$B$50, 2, 0))</f>
        <v>300</v>
      </c>
      <c r="C3" s="30">
        <f>IF(E3="","",VLOOKUP(E3, 'SKU Милкпроджект'!$A$1:$C$50, 3, 0))</f>
        <v>45</v>
      </c>
      <c r="D3" s="31" t="s">
        <v>655</v>
      </c>
      <c r="E3" s="29" t="s">
        <v>201</v>
      </c>
      <c r="F3" s="32">
        <v>300</v>
      </c>
      <c r="G3" s="16" t="str">
        <f t="shared" ref="G3:G34" ca="1" si="0">IF(I3="","",(INDIRECT("M" &amp; ROW() - 1) - M3))</f>
        <v/>
      </c>
      <c r="H3" s="14" t="str">
        <f t="shared" ref="H3:H34" ca="1" si="1">IF(I3 = "-", INDIRECT("B" &amp; ROW() - 1),"")</f>
        <v/>
      </c>
      <c r="J3" s="17">
        <f t="shared" ref="J3:J34" ca="1" si="2">IF(I3 = "-", -INDIRECT("B" &amp; ROW() - 1),F3)</f>
        <v>300</v>
      </c>
      <c r="K3" s="13">
        <f t="shared" ref="K3:K34" ca="1" si="3">IF(I3 = "-", SUM(INDIRECT(ADDRESS(2,COLUMN(J3)) &amp; ":" &amp; ADDRESS(ROW(),COLUMN(J3)))), 0)</f>
        <v>0</v>
      </c>
      <c r="L3" s="13">
        <f t="shared" ref="L3:L34" si="4">IF(I3="-",1,0)</f>
        <v>0</v>
      </c>
      <c r="M3" s="13">
        <f t="shared" ref="M3:M34" ca="1" si="5">IF(K3 = 0, INDIRECT("M" &amp; ROW() - 1), K3)</f>
        <v>0</v>
      </c>
      <c r="O3" s="18"/>
      <c r="Q3" s="14" t="str">
        <f t="shared" ref="Q3:Q34" ca="1" si="6">IF(P3 = "", "", P3 / INDIRECT("D" &amp; ROW() - 1) )</f>
        <v/>
      </c>
      <c r="R3" s="14" t="str">
        <f t="shared" ref="R3:R66" ca="1" si="7">IF(I3="-",IF(ISNUMBER(SEARCH(",", INDIRECT("B" &amp; ROW() - 1) )),1,""), "")</f>
        <v/>
      </c>
      <c r="AMI3" s="1"/>
      <c r="AMJ3" s="1"/>
    </row>
    <row r="4" spans="1:1024" s="13" customFormat="1" ht="13.75" customHeight="1" x14ac:dyDescent="0.2">
      <c r="A4" s="33" t="str">
        <f ca="1">IF(I4="-", "", 1 + SUM(INDIRECT(ADDRESS(2,COLUMN(L4)) &amp; ":" &amp; ADDRESS(ROW(),COLUMN(L4)))))</f>
        <v/>
      </c>
      <c r="B4" s="34" t="s">
        <v>669</v>
      </c>
      <c r="C4" s="35" t="str">
        <f>IF(E4="","",VLOOKUP(E4, 'SKU Милкпроджект'!$A$1:$C$50, 3, 0))</f>
        <v>-</v>
      </c>
      <c r="D4" s="14"/>
      <c r="E4" s="33" t="s">
        <v>669</v>
      </c>
      <c r="F4" s="15"/>
      <c r="G4" s="16">
        <f t="shared" ca="1" si="0"/>
        <v>0</v>
      </c>
      <c r="H4" s="14">
        <f t="shared" ca="1" si="1"/>
        <v>300</v>
      </c>
      <c r="I4" s="33" t="s">
        <v>669</v>
      </c>
      <c r="J4" s="17">
        <f t="shared" ca="1" si="2"/>
        <v>-300</v>
      </c>
      <c r="K4" s="13">
        <f t="shared" ca="1" si="3"/>
        <v>0</v>
      </c>
      <c r="L4" s="13">
        <f t="shared" si="4"/>
        <v>1</v>
      </c>
      <c r="M4" s="13">
        <f t="shared" ca="1" si="5"/>
        <v>0</v>
      </c>
      <c r="Q4" s="14" t="str">
        <f t="shared" ca="1" si="6"/>
        <v/>
      </c>
      <c r="R4" s="14" t="str">
        <f t="shared" ca="1" si="7"/>
        <v/>
      </c>
      <c r="AMI4" s="1"/>
      <c r="AMJ4" s="1"/>
    </row>
    <row r="5" spans="1:1024" s="13" customFormat="1" ht="13.75" customHeight="1" x14ac:dyDescent="0.2">
      <c r="B5" s="14" t="str">
        <f>IF(E5="","",VLOOKUP(E5, 'SKU Милкпроджект'!$A$1:$B$50, 2, 0))</f>
        <v/>
      </c>
      <c r="C5" s="14" t="str">
        <f>IF(E5="","",VLOOKUP(E5, 'SKU Милкпроджект'!$A$1:$C$50, 3, 0))</f>
        <v/>
      </c>
      <c r="D5" s="14"/>
      <c r="F5" s="15"/>
      <c r="G5" s="16" t="str">
        <f t="shared" ca="1" si="0"/>
        <v/>
      </c>
      <c r="H5" s="14" t="str">
        <f t="shared" ca="1" si="1"/>
        <v/>
      </c>
      <c r="J5" s="17">
        <f t="shared" ca="1" si="2"/>
        <v>0</v>
      </c>
      <c r="K5" s="13">
        <f t="shared" ca="1" si="3"/>
        <v>0</v>
      </c>
      <c r="L5" s="13">
        <f t="shared" si="4"/>
        <v>0</v>
      </c>
      <c r="M5" s="13">
        <f t="shared" ca="1" si="5"/>
        <v>0</v>
      </c>
      <c r="Q5" s="14" t="str">
        <f t="shared" ca="1" si="6"/>
        <v/>
      </c>
      <c r="R5" s="14" t="str">
        <f t="shared" ca="1" si="7"/>
        <v/>
      </c>
      <c r="AMI5" s="1"/>
      <c r="AMJ5" s="1"/>
    </row>
    <row r="6" spans="1:1024" s="13" customFormat="1" ht="13.75" customHeight="1" x14ac:dyDescent="0.2">
      <c r="B6" s="14" t="str">
        <f>IF(E6="","",VLOOKUP(E6, 'SKU Милкпроджект'!$A$1:$B$50, 2, 0))</f>
        <v/>
      </c>
      <c r="C6" s="14" t="str">
        <f>IF(E6="","",VLOOKUP(E6, 'SKU Милкпроджект'!$A$1:$C$50, 3, 0))</f>
        <v/>
      </c>
      <c r="D6" s="14"/>
      <c r="F6" s="15"/>
      <c r="G6" s="16" t="str">
        <f t="shared" ca="1" si="0"/>
        <v/>
      </c>
      <c r="H6" s="14" t="str">
        <f t="shared" ca="1" si="1"/>
        <v/>
      </c>
      <c r="J6" s="17">
        <f t="shared" ca="1" si="2"/>
        <v>0</v>
      </c>
      <c r="K6" s="13">
        <f t="shared" ca="1" si="3"/>
        <v>0</v>
      </c>
      <c r="L6" s="13">
        <f t="shared" si="4"/>
        <v>0</v>
      </c>
      <c r="M6" s="13">
        <f t="shared" ca="1" si="5"/>
        <v>0</v>
      </c>
      <c r="Q6" s="14" t="str">
        <f t="shared" ca="1" si="6"/>
        <v/>
      </c>
      <c r="R6" s="14" t="str">
        <f t="shared" ca="1" si="7"/>
        <v/>
      </c>
      <c r="AMI6" s="1"/>
      <c r="AMJ6" s="1"/>
    </row>
    <row r="7" spans="1:1024" s="13" customFormat="1" ht="13.75" customHeight="1" x14ac:dyDescent="0.2">
      <c r="B7" s="14" t="str">
        <f>IF(E7="","",VLOOKUP(E7, 'SKU Милкпроджект'!$A$1:$B$50, 2, 0))</f>
        <v/>
      </c>
      <c r="C7" s="14" t="str">
        <f>IF(E7="","",VLOOKUP(E7, 'SKU Милкпроджект'!$A$1:$C$50, 3, 0))</f>
        <v/>
      </c>
      <c r="D7" s="14"/>
      <c r="F7" s="15"/>
      <c r="G7" s="16" t="str">
        <f t="shared" ca="1" si="0"/>
        <v/>
      </c>
      <c r="H7" s="14" t="str">
        <f t="shared" ca="1" si="1"/>
        <v/>
      </c>
      <c r="J7" s="17">
        <f t="shared" ca="1" si="2"/>
        <v>0</v>
      </c>
      <c r="K7" s="13">
        <f t="shared" ca="1" si="3"/>
        <v>0</v>
      </c>
      <c r="L7" s="13">
        <f t="shared" si="4"/>
        <v>0</v>
      </c>
      <c r="M7" s="13">
        <f t="shared" ca="1" si="5"/>
        <v>0</v>
      </c>
      <c r="Q7" s="14" t="str">
        <f t="shared" ca="1" si="6"/>
        <v/>
      </c>
      <c r="R7" s="14" t="str">
        <f t="shared" ca="1" si="7"/>
        <v/>
      </c>
      <c r="AMI7" s="1"/>
      <c r="AMJ7" s="1"/>
    </row>
    <row r="8" spans="1:1024" s="13" customFormat="1" ht="13.75" customHeight="1" x14ac:dyDescent="0.2">
      <c r="B8" s="14" t="str">
        <f>IF(E8="","",VLOOKUP(E8, 'SKU Милкпроджект'!$A$1:$B$50, 2, 0))</f>
        <v/>
      </c>
      <c r="C8" s="14" t="str">
        <f>IF(E8="","",VLOOKUP(E8, 'SKU Милкпроджект'!$A$1:$C$50, 3, 0))</f>
        <v/>
      </c>
      <c r="D8" s="14"/>
      <c r="F8" s="15"/>
      <c r="G8" s="16" t="str">
        <f t="shared" ca="1" si="0"/>
        <v/>
      </c>
      <c r="H8" s="14" t="str">
        <f t="shared" ca="1" si="1"/>
        <v/>
      </c>
      <c r="J8" s="17">
        <f t="shared" ca="1" si="2"/>
        <v>0</v>
      </c>
      <c r="K8" s="13">
        <f t="shared" ca="1" si="3"/>
        <v>0</v>
      </c>
      <c r="L8" s="13">
        <f t="shared" si="4"/>
        <v>0</v>
      </c>
      <c r="M8" s="13">
        <f t="shared" ca="1" si="5"/>
        <v>0</v>
      </c>
      <c r="Q8" s="14" t="str">
        <f t="shared" ca="1" si="6"/>
        <v/>
      </c>
      <c r="R8" s="14" t="str">
        <f t="shared" ca="1" si="7"/>
        <v/>
      </c>
      <c r="AMI8" s="1"/>
      <c r="AMJ8" s="1"/>
    </row>
    <row r="9" spans="1:1024" s="13" customFormat="1" ht="13.75" customHeight="1" x14ac:dyDescent="0.2">
      <c r="B9" s="14" t="str">
        <f>IF(E9="","",VLOOKUP(E9, 'SKU Милкпроджект'!$A$1:$B$50, 2, 0))</f>
        <v/>
      </c>
      <c r="C9" s="14" t="str">
        <f>IF(E9="","",VLOOKUP(E9, 'SKU Милкпроджект'!$A$1:$C$50, 3, 0))</f>
        <v/>
      </c>
      <c r="D9" s="14"/>
      <c r="F9" s="15"/>
      <c r="G9" s="16" t="str">
        <f t="shared" ca="1" si="0"/>
        <v/>
      </c>
      <c r="H9" s="14" t="str">
        <f t="shared" ca="1" si="1"/>
        <v/>
      </c>
      <c r="J9" s="17">
        <f t="shared" ca="1" si="2"/>
        <v>0</v>
      </c>
      <c r="K9" s="13">
        <f t="shared" ca="1" si="3"/>
        <v>0</v>
      </c>
      <c r="L9" s="13">
        <f t="shared" si="4"/>
        <v>0</v>
      </c>
      <c r="M9" s="13">
        <f t="shared" ca="1" si="5"/>
        <v>0</v>
      </c>
      <c r="Q9" s="14" t="str">
        <f t="shared" ca="1" si="6"/>
        <v/>
      </c>
      <c r="R9" s="14" t="str">
        <f t="shared" ca="1" si="7"/>
        <v/>
      </c>
      <c r="AMI9" s="1"/>
      <c r="AMJ9" s="1"/>
    </row>
    <row r="10" spans="1:1024" s="13" customFormat="1" ht="13.75" customHeight="1" x14ac:dyDescent="0.2">
      <c r="B10" s="14" t="str">
        <f>IF(E10="","",VLOOKUP(E10, 'SKU Милкпроджект'!$A$1:$B$50, 2, 0))</f>
        <v/>
      </c>
      <c r="C10" s="14" t="str">
        <f>IF(E10="","",VLOOKUP(E10, 'SKU Милкпроджект'!$A$1:$C$50, 3, 0))</f>
        <v/>
      </c>
      <c r="D10" s="14"/>
      <c r="F10" s="15"/>
      <c r="G10" s="16" t="str">
        <f t="shared" ca="1" si="0"/>
        <v/>
      </c>
      <c r="H10" s="14" t="str">
        <f t="shared" ca="1" si="1"/>
        <v/>
      </c>
      <c r="J10" s="17">
        <f t="shared" ca="1" si="2"/>
        <v>0</v>
      </c>
      <c r="K10" s="13">
        <f t="shared" ca="1" si="3"/>
        <v>0</v>
      </c>
      <c r="L10" s="13">
        <f t="shared" si="4"/>
        <v>0</v>
      </c>
      <c r="M10" s="13">
        <f t="shared" ca="1" si="5"/>
        <v>0</v>
      </c>
      <c r="Q10" s="14" t="str">
        <f t="shared" ca="1" si="6"/>
        <v/>
      </c>
      <c r="R10" s="14" t="str">
        <f t="shared" ca="1" si="7"/>
        <v/>
      </c>
      <c r="AMI10" s="1"/>
      <c r="AMJ10" s="1"/>
    </row>
    <row r="11" spans="1:1024" s="13" customFormat="1" ht="13.75" customHeight="1" x14ac:dyDescent="0.2">
      <c r="B11" s="14" t="str">
        <f>IF(E11="","",VLOOKUP(E11, 'SKU Милкпроджект'!$A$1:$B$50, 2, 0))</f>
        <v/>
      </c>
      <c r="C11" s="14" t="str">
        <f>IF(E11="","",VLOOKUP(E11, 'SKU Милкпроджект'!$A$1:$C$50, 3, 0))</f>
        <v/>
      </c>
      <c r="D11" s="14"/>
      <c r="F11" s="15"/>
      <c r="G11" s="16" t="str">
        <f t="shared" ca="1" si="0"/>
        <v/>
      </c>
      <c r="H11" s="14" t="str">
        <f t="shared" ca="1" si="1"/>
        <v/>
      </c>
      <c r="J11" s="17">
        <f t="shared" ca="1" si="2"/>
        <v>0</v>
      </c>
      <c r="K11" s="13">
        <f t="shared" ca="1" si="3"/>
        <v>0</v>
      </c>
      <c r="L11" s="13">
        <f t="shared" si="4"/>
        <v>0</v>
      </c>
      <c r="M11" s="13">
        <f t="shared" ca="1" si="5"/>
        <v>0</v>
      </c>
      <c r="Q11" s="14" t="str">
        <f t="shared" ca="1" si="6"/>
        <v/>
      </c>
      <c r="R11" s="14" t="str">
        <f t="shared" ca="1" si="7"/>
        <v/>
      </c>
      <c r="AMI11" s="1"/>
      <c r="AMJ11" s="1"/>
    </row>
    <row r="12" spans="1:1024" s="13" customFormat="1" ht="13.75" customHeight="1" x14ac:dyDescent="0.2">
      <c r="B12" s="14" t="str">
        <f>IF(E12="","",VLOOKUP(E12, 'SKU Милкпроджект'!$A$1:$B$50, 2, 0))</f>
        <v/>
      </c>
      <c r="C12" s="14" t="str">
        <f>IF(E12="","",VLOOKUP(E12, 'SKU Милкпроджект'!$A$1:$C$50, 3, 0))</f>
        <v/>
      </c>
      <c r="D12" s="14"/>
      <c r="F12" s="15"/>
      <c r="G12" s="16" t="str">
        <f t="shared" ca="1" si="0"/>
        <v/>
      </c>
      <c r="H12" s="14" t="str">
        <f t="shared" ca="1" si="1"/>
        <v/>
      </c>
      <c r="J12" s="17">
        <f t="shared" ca="1" si="2"/>
        <v>0</v>
      </c>
      <c r="K12" s="13">
        <f t="shared" ca="1" si="3"/>
        <v>0</v>
      </c>
      <c r="L12" s="13">
        <f t="shared" si="4"/>
        <v>0</v>
      </c>
      <c r="M12" s="13">
        <f t="shared" ca="1" si="5"/>
        <v>0</v>
      </c>
      <c r="Q12" s="14" t="str">
        <f t="shared" ca="1" si="6"/>
        <v/>
      </c>
      <c r="R12" s="14" t="str">
        <f t="shared" ca="1" si="7"/>
        <v/>
      </c>
      <c r="AMI12" s="1"/>
      <c r="AMJ12" s="1"/>
    </row>
    <row r="13" spans="1:1024" s="13" customFormat="1" ht="13.75" customHeight="1" x14ac:dyDescent="0.2">
      <c r="B13" s="14" t="str">
        <f>IF(E13="","",VLOOKUP(E13, 'SKU Милкпроджект'!$A$1:$B$50, 2, 0))</f>
        <v/>
      </c>
      <c r="C13" s="14" t="str">
        <f>IF(E13="","",VLOOKUP(E13, 'SKU Милкпроджект'!$A$1:$C$50, 3, 0))</f>
        <v/>
      </c>
      <c r="D13" s="14"/>
      <c r="F13" s="15"/>
      <c r="G13" s="16" t="str">
        <f t="shared" ca="1" si="0"/>
        <v/>
      </c>
      <c r="H13" s="14" t="str">
        <f t="shared" ca="1" si="1"/>
        <v/>
      </c>
      <c r="J13" s="17">
        <f t="shared" ca="1" si="2"/>
        <v>0</v>
      </c>
      <c r="K13" s="13">
        <f t="shared" ca="1" si="3"/>
        <v>0</v>
      </c>
      <c r="L13" s="13">
        <f t="shared" si="4"/>
        <v>0</v>
      </c>
      <c r="M13" s="13">
        <f t="shared" ca="1" si="5"/>
        <v>0</v>
      </c>
      <c r="Q13" s="14" t="str">
        <f t="shared" ca="1" si="6"/>
        <v/>
      </c>
      <c r="R13" s="14" t="str">
        <f t="shared" ca="1" si="7"/>
        <v/>
      </c>
      <c r="AMI13" s="1"/>
      <c r="AMJ13" s="1"/>
    </row>
    <row r="14" spans="1:1024" s="13" customFormat="1" ht="13.75" customHeight="1" x14ac:dyDescent="0.2">
      <c r="B14" s="14" t="str">
        <f>IF(E14="","",VLOOKUP(E14, 'SKU Милкпроджект'!$A$1:$B$50, 2, 0))</f>
        <v/>
      </c>
      <c r="C14" s="14" t="str">
        <f>IF(E14="","",VLOOKUP(E14, 'SKU Милкпроджект'!$A$1:$C$50, 3, 0))</f>
        <v/>
      </c>
      <c r="D14" s="14"/>
      <c r="F14" s="15"/>
      <c r="G14" s="16" t="str">
        <f t="shared" ca="1" si="0"/>
        <v/>
      </c>
      <c r="H14" s="14" t="str">
        <f t="shared" ca="1" si="1"/>
        <v/>
      </c>
      <c r="J14" s="17">
        <f t="shared" ca="1" si="2"/>
        <v>0</v>
      </c>
      <c r="K14" s="13">
        <f t="shared" ca="1" si="3"/>
        <v>0</v>
      </c>
      <c r="L14" s="13">
        <f t="shared" si="4"/>
        <v>0</v>
      </c>
      <c r="M14" s="13">
        <f t="shared" ca="1" si="5"/>
        <v>0</v>
      </c>
      <c r="Q14" s="14" t="str">
        <f t="shared" ca="1" si="6"/>
        <v/>
      </c>
      <c r="R14" s="14" t="str">
        <f t="shared" ca="1" si="7"/>
        <v/>
      </c>
      <c r="AMI14" s="1"/>
      <c r="AMJ14" s="1"/>
    </row>
    <row r="15" spans="1:1024" s="13" customFormat="1" ht="13.75" customHeight="1" x14ac:dyDescent="0.2">
      <c r="B15" s="14" t="str">
        <f>IF(E15="","",VLOOKUP(E15, 'SKU Милкпроджект'!$A$1:$B$50, 2, 0))</f>
        <v/>
      </c>
      <c r="C15" s="14" t="str">
        <f>IF(E15="","",VLOOKUP(E15, 'SKU Милкпроджект'!$A$1:$C$50, 3, 0))</f>
        <v/>
      </c>
      <c r="D15" s="14"/>
      <c r="F15" s="15"/>
      <c r="G15" s="16" t="str">
        <f t="shared" ca="1" si="0"/>
        <v/>
      </c>
      <c r="H15" s="14" t="str">
        <f t="shared" ca="1" si="1"/>
        <v/>
      </c>
      <c r="J15" s="17">
        <f t="shared" ca="1" si="2"/>
        <v>0</v>
      </c>
      <c r="K15" s="13">
        <f t="shared" ca="1" si="3"/>
        <v>0</v>
      </c>
      <c r="L15" s="13">
        <f t="shared" si="4"/>
        <v>0</v>
      </c>
      <c r="M15" s="13">
        <f t="shared" ca="1" si="5"/>
        <v>0</v>
      </c>
      <c r="Q15" s="14" t="str">
        <f t="shared" ca="1" si="6"/>
        <v/>
      </c>
      <c r="R15" s="14" t="str">
        <f t="shared" ca="1" si="7"/>
        <v/>
      </c>
      <c r="AMI15" s="1"/>
      <c r="AMJ15" s="1"/>
    </row>
    <row r="16" spans="1:1024" s="13" customFormat="1" ht="13.75" customHeight="1" x14ac:dyDescent="0.2">
      <c r="B16" s="14" t="str">
        <f>IF(E16="","",VLOOKUP(E16, 'SKU Милкпроджект'!$A$1:$B$50, 2, 0))</f>
        <v/>
      </c>
      <c r="C16" s="14" t="str">
        <f>IF(E16="","",VLOOKUP(E16, 'SKU Милкпроджект'!$A$1:$C$50, 3, 0))</f>
        <v/>
      </c>
      <c r="D16" s="14"/>
      <c r="F16" s="15"/>
      <c r="G16" s="16" t="str">
        <f t="shared" ca="1" si="0"/>
        <v/>
      </c>
      <c r="H16" s="14" t="str">
        <f t="shared" ca="1" si="1"/>
        <v/>
      </c>
      <c r="J16" s="17">
        <f t="shared" ca="1" si="2"/>
        <v>0</v>
      </c>
      <c r="K16" s="13">
        <f t="shared" ca="1" si="3"/>
        <v>0</v>
      </c>
      <c r="L16" s="13">
        <f t="shared" si="4"/>
        <v>0</v>
      </c>
      <c r="M16" s="13">
        <f t="shared" ca="1" si="5"/>
        <v>0</v>
      </c>
      <c r="Q16" s="14" t="str">
        <f t="shared" ca="1" si="6"/>
        <v/>
      </c>
      <c r="R16" s="14" t="str">
        <f t="shared" ca="1" si="7"/>
        <v/>
      </c>
      <c r="AMI16" s="1"/>
      <c r="AMJ16" s="1"/>
    </row>
    <row r="17" spans="2:1024" s="13" customFormat="1" ht="13.75" customHeight="1" x14ac:dyDescent="0.2">
      <c r="B17" s="14" t="str">
        <f>IF(E17="","",VLOOKUP(E17, 'SKU Милкпроджект'!$A$1:$B$50, 2, 0))</f>
        <v/>
      </c>
      <c r="C17" s="14" t="str">
        <f>IF(E17="","",VLOOKUP(E17, 'SKU Милкпроджект'!$A$1:$C$50, 3, 0))</f>
        <v/>
      </c>
      <c r="D17" s="14"/>
      <c r="F17" s="15"/>
      <c r="G17" s="16" t="str">
        <f t="shared" ca="1" si="0"/>
        <v/>
      </c>
      <c r="H17" s="14" t="str">
        <f t="shared" ca="1" si="1"/>
        <v/>
      </c>
      <c r="J17" s="17">
        <f t="shared" ca="1" si="2"/>
        <v>0</v>
      </c>
      <c r="K17" s="13">
        <f t="shared" ca="1" si="3"/>
        <v>0</v>
      </c>
      <c r="L17" s="13">
        <f t="shared" si="4"/>
        <v>0</v>
      </c>
      <c r="M17" s="13">
        <f t="shared" ca="1" si="5"/>
        <v>0</v>
      </c>
      <c r="Q17" s="14" t="str">
        <f t="shared" ca="1" si="6"/>
        <v/>
      </c>
      <c r="R17" s="14" t="str">
        <f t="shared" ca="1" si="7"/>
        <v/>
      </c>
      <c r="AMI17" s="1"/>
      <c r="AMJ17" s="1"/>
    </row>
    <row r="18" spans="2:1024" s="13" customFormat="1" ht="13.75" customHeight="1" x14ac:dyDescent="0.2">
      <c r="B18" s="14" t="str">
        <f>IF(E18="","",VLOOKUP(E18, 'SKU Милкпроджект'!$A$1:$B$50, 2, 0))</f>
        <v/>
      </c>
      <c r="C18" s="14" t="str">
        <f>IF(E18="","",VLOOKUP(E18, 'SKU Милкпроджект'!$A$1:$C$50, 3, 0))</f>
        <v/>
      </c>
      <c r="D18" s="14"/>
      <c r="F18" s="15"/>
      <c r="G18" s="16" t="str">
        <f t="shared" ca="1" si="0"/>
        <v/>
      </c>
      <c r="H18" s="14" t="str">
        <f t="shared" ca="1" si="1"/>
        <v/>
      </c>
      <c r="J18" s="17">
        <f t="shared" ca="1" si="2"/>
        <v>0</v>
      </c>
      <c r="K18" s="13">
        <f t="shared" ca="1" si="3"/>
        <v>0</v>
      </c>
      <c r="L18" s="13">
        <f t="shared" si="4"/>
        <v>0</v>
      </c>
      <c r="M18" s="13">
        <f t="shared" ca="1" si="5"/>
        <v>0</v>
      </c>
      <c r="Q18" s="14" t="str">
        <f t="shared" ca="1" si="6"/>
        <v/>
      </c>
      <c r="R18" s="14" t="str">
        <f t="shared" ca="1" si="7"/>
        <v/>
      </c>
      <c r="AMI18" s="1"/>
      <c r="AMJ18" s="1"/>
    </row>
    <row r="19" spans="2:1024" s="13" customFormat="1" ht="13.75" customHeight="1" x14ac:dyDescent="0.2">
      <c r="B19" s="14" t="str">
        <f>IF(E19="","",VLOOKUP(E19, 'SKU Милкпроджект'!$A$1:$B$50, 2, 0))</f>
        <v/>
      </c>
      <c r="C19" s="14" t="str">
        <f>IF(E19="","",VLOOKUP(E19, 'SKU Милкпроджект'!$A$1:$C$50, 3, 0))</f>
        <v/>
      </c>
      <c r="D19" s="14"/>
      <c r="F19" s="15"/>
      <c r="G19" s="16" t="str">
        <f t="shared" ca="1" si="0"/>
        <v/>
      </c>
      <c r="H19" s="14" t="str">
        <f t="shared" ca="1" si="1"/>
        <v/>
      </c>
      <c r="J19" s="17">
        <f t="shared" ca="1" si="2"/>
        <v>0</v>
      </c>
      <c r="K19" s="13">
        <f t="shared" ca="1" si="3"/>
        <v>0</v>
      </c>
      <c r="L19" s="13">
        <f t="shared" si="4"/>
        <v>0</v>
      </c>
      <c r="M19" s="13">
        <f t="shared" ca="1" si="5"/>
        <v>0</v>
      </c>
      <c r="Q19" s="14" t="str">
        <f t="shared" ca="1" si="6"/>
        <v/>
      </c>
      <c r="R19" s="14" t="str">
        <f t="shared" ca="1" si="7"/>
        <v/>
      </c>
      <c r="AMI19" s="1"/>
      <c r="AMJ19" s="1"/>
    </row>
    <row r="20" spans="2:1024" s="13" customFormat="1" ht="13.75" customHeight="1" x14ac:dyDescent="0.2">
      <c r="B20" s="14" t="str">
        <f>IF(E20="","",VLOOKUP(E20, 'SKU Милкпроджект'!$A$1:$B$50, 2, 0))</f>
        <v/>
      </c>
      <c r="C20" s="14" t="str">
        <f>IF(E20="","",VLOOKUP(E20, 'SKU Милкпроджект'!$A$1:$C$50, 3, 0))</f>
        <v/>
      </c>
      <c r="D20" s="14"/>
      <c r="F20" s="15"/>
      <c r="G20" s="16" t="str">
        <f t="shared" ca="1" si="0"/>
        <v/>
      </c>
      <c r="H20" s="14" t="str">
        <f t="shared" ca="1" si="1"/>
        <v/>
      </c>
      <c r="J20" s="17">
        <f t="shared" ca="1" si="2"/>
        <v>0</v>
      </c>
      <c r="K20" s="13">
        <f t="shared" ca="1" si="3"/>
        <v>0</v>
      </c>
      <c r="L20" s="13">
        <f t="shared" si="4"/>
        <v>0</v>
      </c>
      <c r="M20" s="13">
        <f t="shared" ca="1" si="5"/>
        <v>0</v>
      </c>
      <c r="Q20" s="14" t="str">
        <f t="shared" ca="1" si="6"/>
        <v/>
      </c>
      <c r="R20" s="14" t="str">
        <f t="shared" ca="1" si="7"/>
        <v/>
      </c>
      <c r="AMI20" s="1"/>
      <c r="AMJ20" s="1"/>
    </row>
    <row r="21" spans="2:1024" s="13" customFormat="1" ht="13.75" customHeight="1" x14ac:dyDescent="0.2">
      <c r="B21" s="14" t="str">
        <f>IF(E21="","",VLOOKUP(E21, 'SKU Милкпроджект'!$A$1:$B$50, 2, 0))</f>
        <v/>
      </c>
      <c r="C21" s="14" t="str">
        <f>IF(E21="","",VLOOKUP(E21, 'SKU Милкпроджект'!$A$1:$C$50, 3, 0))</f>
        <v/>
      </c>
      <c r="D21" s="14"/>
      <c r="F21" s="15"/>
      <c r="G21" s="16" t="str">
        <f t="shared" ca="1" si="0"/>
        <v/>
      </c>
      <c r="H21" s="14" t="str">
        <f t="shared" ca="1" si="1"/>
        <v/>
      </c>
      <c r="J21" s="17">
        <f t="shared" ca="1" si="2"/>
        <v>0</v>
      </c>
      <c r="K21" s="13">
        <f t="shared" ca="1" si="3"/>
        <v>0</v>
      </c>
      <c r="L21" s="13">
        <f t="shared" si="4"/>
        <v>0</v>
      </c>
      <c r="M21" s="13">
        <f t="shared" ca="1" si="5"/>
        <v>0</v>
      </c>
      <c r="Q21" s="14" t="str">
        <f t="shared" ca="1" si="6"/>
        <v/>
      </c>
      <c r="R21" s="14" t="str">
        <f t="shared" ca="1" si="7"/>
        <v/>
      </c>
      <c r="AMI21" s="1"/>
      <c r="AMJ21" s="1"/>
    </row>
    <row r="22" spans="2:1024" s="13" customFormat="1" ht="13.75" customHeight="1" x14ac:dyDescent="0.2">
      <c r="B22" s="14" t="str">
        <f>IF(E22="","",VLOOKUP(E22, 'SKU Милкпроджект'!$A$1:$B$50, 2, 0))</f>
        <v/>
      </c>
      <c r="C22" s="14" t="str">
        <f>IF(E22="","",VLOOKUP(E22, 'SKU Милкпроджект'!$A$1:$C$50, 3, 0))</f>
        <v/>
      </c>
      <c r="D22" s="14"/>
      <c r="F22" s="15"/>
      <c r="G22" s="16" t="str">
        <f t="shared" ca="1" si="0"/>
        <v/>
      </c>
      <c r="H22" s="14" t="str">
        <f t="shared" ca="1" si="1"/>
        <v/>
      </c>
      <c r="J22" s="17">
        <f t="shared" ca="1" si="2"/>
        <v>0</v>
      </c>
      <c r="K22" s="13">
        <f t="shared" ca="1" si="3"/>
        <v>0</v>
      </c>
      <c r="L22" s="13">
        <f t="shared" si="4"/>
        <v>0</v>
      </c>
      <c r="M22" s="13">
        <f t="shared" ca="1" si="5"/>
        <v>0</v>
      </c>
      <c r="Q22" s="14" t="str">
        <f t="shared" ca="1" si="6"/>
        <v/>
      </c>
      <c r="R22" s="14" t="str">
        <f t="shared" ca="1" si="7"/>
        <v/>
      </c>
      <c r="AMI22" s="1"/>
      <c r="AMJ22" s="1"/>
    </row>
    <row r="23" spans="2:1024" s="13" customFormat="1" ht="13.75" customHeight="1" x14ac:dyDescent="0.2">
      <c r="B23" s="14" t="str">
        <f>IF(E23="","",VLOOKUP(E23, 'SKU Милкпроджект'!$A$1:$B$50, 2, 0))</f>
        <v/>
      </c>
      <c r="C23" s="14" t="str">
        <f>IF(E23="","",VLOOKUP(E23, 'SKU Милкпроджект'!$A$1:$C$50, 3, 0))</f>
        <v/>
      </c>
      <c r="D23" s="14"/>
      <c r="F23" s="15"/>
      <c r="G23" s="16" t="str">
        <f t="shared" ca="1" si="0"/>
        <v/>
      </c>
      <c r="H23" s="14" t="str">
        <f t="shared" ca="1" si="1"/>
        <v/>
      </c>
      <c r="J23" s="17">
        <f t="shared" ca="1" si="2"/>
        <v>0</v>
      </c>
      <c r="K23" s="13">
        <f t="shared" ca="1" si="3"/>
        <v>0</v>
      </c>
      <c r="L23" s="13">
        <f t="shared" si="4"/>
        <v>0</v>
      </c>
      <c r="M23" s="13">
        <f t="shared" ca="1" si="5"/>
        <v>0</v>
      </c>
      <c r="Q23" s="14" t="str">
        <f t="shared" ca="1" si="6"/>
        <v/>
      </c>
      <c r="R23" s="14" t="str">
        <f t="shared" ca="1" si="7"/>
        <v/>
      </c>
      <c r="AMI23" s="1"/>
      <c r="AMJ23" s="1"/>
    </row>
    <row r="24" spans="2:1024" s="13" customFormat="1" ht="13.75" customHeight="1" x14ac:dyDescent="0.2">
      <c r="B24" s="14" t="str">
        <f>IF(E24="","",VLOOKUP(E24, 'SKU Милкпроджект'!$A$1:$B$50, 2, 0))</f>
        <v/>
      </c>
      <c r="C24" s="14" t="str">
        <f>IF(E24="","",VLOOKUP(E24, 'SKU Милкпроджект'!$A$1:$C$50, 3, 0))</f>
        <v/>
      </c>
      <c r="D24" s="14"/>
      <c r="F24" s="15"/>
      <c r="G24" s="16" t="str">
        <f t="shared" ca="1" si="0"/>
        <v/>
      </c>
      <c r="H24" s="14" t="str">
        <f t="shared" ca="1" si="1"/>
        <v/>
      </c>
      <c r="J24" s="17">
        <f t="shared" ca="1" si="2"/>
        <v>0</v>
      </c>
      <c r="K24" s="13">
        <f t="shared" ca="1" si="3"/>
        <v>0</v>
      </c>
      <c r="L24" s="13">
        <f t="shared" si="4"/>
        <v>0</v>
      </c>
      <c r="M24" s="13">
        <f t="shared" ca="1" si="5"/>
        <v>0</v>
      </c>
      <c r="Q24" s="14" t="str">
        <f t="shared" ca="1" si="6"/>
        <v/>
      </c>
      <c r="R24" s="14" t="str">
        <f t="shared" ca="1" si="7"/>
        <v/>
      </c>
      <c r="AMI24" s="1"/>
      <c r="AMJ24" s="1"/>
    </row>
    <row r="25" spans="2:1024" s="13" customFormat="1" ht="13.75" customHeight="1" x14ac:dyDescent="0.2">
      <c r="B25" s="14" t="str">
        <f>IF(E25="","",VLOOKUP(E25, 'SKU Милкпроджект'!$A$1:$B$50, 2, 0))</f>
        <v/>
      </c>
      <c r="C25" s="14" t="str">
        <f>IF(E25="","",VLOOKUP(E25, 'SKU Милкпроджект'!$A$1:$C$50, 3, 0))</f>
        <v/>
      </c>
      <c r="D25" s="14"/>
      <c r="F25" s="15"/>
      <c r="G25" s="16" t="str">
        <f t="shared" ca="1" si="0"/>
        <v/>
      </c>
      <c r="H25" s="14" t="str">
        <f t="shared" ca="1" si="1"/>
        <v/>
      </c>
      <c r="J25" s="17">
        <f t="shared" ca="1" si="2"/>
        <v>0</v>
      </c>
      <c r="K25" s="13">
        <f t="shared" ca="1" si="3"/>
        <v>0</v>
      </c>
      <c r="L25" s="13">
        <f t="shared" si="4"/>
        <v>0</v>
      </c>
      <c r="M25" s="13">
        <f t="shared" ca="1" si="5"/>
        <v>0</v>
      </c>
      <c r="Q25" s="14" t="str">
        <f t="shared" ca="1" si="6"/>
        <v/>
      </c>
      <c r="R25" s="14" t="str">
        <f t="shared" ca="1" si="7"/>
        <v/>
      </c>
      <c r="AMI25" s="1"/>
      <c r="AMJ25" s="1"/>
    </row>
    <row r="26" spans="2:1024" s="13" customFormat="1" ht="13.75" customHeight="1" x14ac:dyDescent="0.2">
      <c r="B26" s="14" t="str">
        <f>IF(E26="","",VLOOKUP(E26, 'SKU Милкпроджект'!$A$1:$B$50, 2, 0))</f>
        <v/>
      </c>
      <c r="C26" s="14" t="str">
        <f>IF(E26="","",VLOOKUP(E26, 'SKU Милкпроджект'!$A$1:$C$50, 3, 0))</f>
        <v/>
      </c>
      <c r="D26" s="14"/>
      <c r="F26" s="15"/>
      <c r="G26" s="16" t="str">
        <f t="shared" ca="1" si="0"/>
        <v/>
      </c>
      <c r="H26" s="14" t="str">
        <f t="shared" ca="1" si="1"/>
        <v/>
      </c>
      <c r="J26" s="17">
        <f t="shared" ca="1" si="2"/>
        <v>0</v>
      </c>
      <c r="K26" s="13">
        <f t="shared" ca="1" si="3"/>
        <v>0</v>
      </c>
      <c r="L26" s="13">
        <f t="shared" si="4"/>
        <v>0</v>
      </c>
      <c r="M26" s="13">
        <f t="shared" ca="1" si="5"/>
        <v>0</v>
      </c>
      <c r="Q26" s="14" t="str">
        <f t="shared" ca="1" si="6"/>
        <v/>
      </c>
      <c r="R26" s="14" t="str">
        <f t="shared" ca="1" si="7"/>
        <v/>
      </c>
      <c r="AMI26" s="1"/>
      <c r="AMJ26" s="1"/>
    </row>
    <row r="27" spans="2:1024" s="13" customFormat="1" ht="13.75" customHeight="1" x14ac:dyDescent="0.2">
      <c r="B27" s="14" t="str">
        <f>IF(E27="","",VLOOKUP(E27, 'SKU Милкпроджект'!$A$1:$B$50, 2, 0))</f>
        <v/>
      </c>
      <c r="C27" s="14" t="str">
        <f>IF(E27="","",VLOOKUP(E27, 'SKU Милкпроджект'!$A$1:$C$50, 3, 0))</f>
        <v/>
      </c>
      <c r="D27" s="14"/>
      <c r="F27" s="15"/>
      <c r="G27" s="16" t="str">
        <f t="shared" ca="1" si="0"/>
        <v/>
      </c>
      <c r="H27" s="14" t="str">
        <f t="shared" ca="1" si="1"/>
        <v/>
      </c>
      <c r="J27" s="17">
        <f t="shared" ca="1" si="2"/>
        <v>0</v>
      </c>
      <c r="K27" s="13">
        <f t="shared" ca="1" si="3"/>
        <v>0</v>
      </c>
      <c r="L27" s="13">
        <f t="shared" si="4"/>
        <v>0</v>
      </c>
      <c r="M27" s="13">
        <f t="shared" ca="1" si="5"/>
        <v>0</v>
      </c>
      <c r="Q27" s="14" t="str">
        <f t="shared" ca="1" si="6"/>
        <v/>
      </c>
      <c r="R27" s="14" t="str">
        <f t="shared" ca="1" si="7"/>
        <v/>
      </c>
      <c r="AMI27" s="1"/>
      <c r="AMJ27" s="1"/>
    </row>
    <row r="28" spans="2:1024" s="13" customFormat="1" ht="13.75" customHeight="1" x14ac:dyDescent="0.2">
      <c r="B28" s="14" t="str">
        <f>IF(E28="","",VLOOKUP(E28, 'SKU Милкпроджект'!$A$1:$B$50, 2, 0))</f>
        <v/>
      </c>
      <c r="C28" s="14" t="str">
        <f>IF(E28="","",VLOOKUP(E28, 'SKU Милкпроджект'!$A$1:$C$50, 3, 0))</f>
        <v/>
      </c>
      <c r="D28" s="14"/>
      <c r="F28" s="15"/>
      <c r="G28" s="16" t="str">
        <f t="shared" ca="1" si="0"/>
        <v/>
      </c>
      <c r="H28" s="14" t="str">
        <f t="shared" ca="1" si="1"/>
        <v/>
      </c>
      <c r="J28" s="17">
        <f t="shared" ca="1" si="2"/>
        <v>0</v>
      </c>
      <c r="K28" s="13">
        <f t="shared" ca="1" si="3"/>
        <v>0</v>
      </c>
      <c r="L28" s="13">
        <f t="shared" si="4"/>
        <v>0</v>
      </c>
      <c r="M28" s="13">
        <f t="shared" ca="1" si="5"/>
        <v>0</v>
      </c>
      <c r="Q28" s="14" t="str">
        <f t="shared" ca="1" si="6"/>
        <v/>
      </c>
      <c r="R28" s="14" t="str">
        <f t="shared" ca="1" si="7"/>
        <v/>
      </c>
      <c r="AMI28" s="1"/>
      <c r="AMJ28" s="1"/>
    </row>
    <row r="29" spans="2:1024" s="13" customFormat="1" ht="13.75" customHeight="1" x14ac:dyDescent="0.2">
      <c r="B29" s="14" t="str">
        <f>IF(E29="","",VLOOKUP(E29, 'SKU Милкпроджект'!$A$1:$B$50, 2, 0))</f>
        <v/>
      </c>
      <c r="C29" s="14" t="str">
        <f>IF(E29="","",VLOOKUP(E29, 'SKU Милкпроджект'!$A$1:$C$50, 3, 0))</f>
        <v/>
      </c>
      <c r="D29" s="1"/>
      <c r="F29" s="15"/>
      <c r="G29" s="16" t="str">
        <f t="shared" ca="1" si="0"/>
        <v/>
      </c>
      <c r="H29" s="14" t="str">
        <f t="shared" ca="1" si="1"/>
        <v/>
      </c>
      <c r="J29" s="17">
        <f t="shared" ca="1" si="2"/>
        <v>0</v>
      </c>
      <c r="K29" s="13">
        <f t="shared" ca="1" si="3"/>
        <v>0</v>
      </c>
      <c r="L29" s="13">
        <f t="shared" si="4"/>
        <v>0</v>
      </c>
      <c r="M29" s="13">
        <f t="shared" ca="1" si="5"/>
        <v>0</v>
      </c>
      <c r="Q29" s="14" t="str">
        <f t="shared" ca="1" si="6"/>
        <v/>
      </c>
      <c r="R29" s="14" t="str">
        <f t="shared" ca="1" si="7"/>
        <v/>
      </c>
      <c r="AMI29" s="1"/>
      <c r="AMJ29" s="1"/>
    </row>
    <row r="30" spans="2:1024" s="13" customFormat="1" ht="13.75" customHeight="1" x14ac:dyDescent="0.2">
      <c r="B30" s="14" t="str">
        <f>IF(E30="","",VLOOKUP(E30, 'SKU Милкпроджект'!$A$1:$B$50, 2, 0))</f>
        <v/>
      </c>
      <c r="C30" s="14" t="str">
        <f>IF(E30="","",VLOOKUP(E30, 'SKU Милкпроджект'!$A$1:$C$50, 3, 0))</f>
        <v/>
      </c>
      <c r="D30" s="1"/>
      <c r="F30" s="15"/>
      <c r="G30" s="16" t="str">
        <f t="shared" ca="1" si="0"/>
        <v/>
      </c>
      <c r="H30" s="14" t="str">
        <f t="shared" ca="1" si="1"/>
        <v/>
      </c>
      <c r="J30" s="17">
        <f t="shared" ca="1" si="2"/>
        <v>0</v>
      </c>
      <c r="K30" s="13">
        <f t="shared" ca="1" si="3"/>
        <v>0</v>
      </c>
      <c r="L30" s="13">
        <f t="shared" si="4"/>
        <v>0</v>
      </c>
      <c r="M30" s="13">
        <f t="shared" ca="1" si="5"/>
        <v>0</v>
      </c>
      <c r="Q30" s="14" t="str">
        <f t="shared" ca="1" si="6"/>
        <v/>
      </c>
      <c r="R30" s="14" t="str">
        <f t="shared" ca="1" si="7"/>
        <v/>
      </c>
      <c r="AMI30" s="1"/>
      <c r="AMJ30" s="1"/>
    </row>
    <row r="31" spans="2:1024" s="13" customFormat="1" ht="13.75" customHeight="1" x14ac:dyDescent="0.2">
      <c r="B31" s="14" t="str">
        <f>IF(E31="","",VLOOKUP(E31, 'SKU Милкпроджект'!$A$1:$B$50, 2, 0))</f>
        <v/>
      </c>
      <c r="C31" s="14" t="str">
        <f>IF(E31="","",VLOOKUP(E31, 'SKU Милкпроджект'!$A$1:$C$50, 3, 0))</f>
        <v/>
      </c>
      <c r="D31" s="1"/>
      <c r="F31" s="15"/>
      <c r="G31" s="16" t="str">
        <f t="shared" ca="1" si="0"/>
        <v/>
      </c>
      <c r="H31" s="14" t="str">
        <f t="shared" ca="1" si="1"/>
        <v/>
      </c>
      <c r="J31" s="17">
        <f t="shared" ca="1" si="2"/>
        <v>0</v>
      </c>
      <c r="K31" s="13">
        <f t="shared" ca="1" si="3"/>
        <v>0</v>
      </c>
      <c r="L31" s="13">
        <f t="shared" si="4"/>
        <v>0</v>
      </c>
      <c r="M31" s="13">
        <f t="shared" ca="1" si="5"/>
        <v>0</v>
      </c>
      <c r="Q31" s="14" t="str">
        <f t="shared" ca="1" si="6"/>
        <v/>
      </c>
      <c r="R31" s="14" t="str">
        <f t="shared" ca="1" si="7"/>
        <v/>
      </c>
      <c r="AMI31" s="1"/>
      <c r="AMJ31" s="1"/>
    </row>
    <row r="32" spans="2:1024" s="13" customFormat="1" ht="13.75" customHeight="1" x14ac:dyDescent="0.2">
      <c r="B32" s="14" t="str">
        <f>IF(E32="","",VLOOKUP(E32, 'SKU Милкпроджект'!$A$1:$B$50, 2, 0))</f>
        <v/>
      </c>
      <c r="C32" s="14" t="str">
        <f>IF(E32="","",VLOOKUP(E32, 'SKU Милкпроджект'!$A$1:$C$50, 3, 0))</f>
        <v/>
      </c>
      <c r="D32" s="1"/>
      <c r="F32" s="15"/>
      <c r="G32" s="16" t="str">
        <f t="shared" ca="1" si="0"/>
        <v/>
      </c>
      <c r="H32" s="14" t="str">
        <f t="shared" ca="1" si="1"/>
        <v/>
      </c>
      <c r="J32" s="17">
        <f t="shared" ca="1" si="2"/>
        <v>0</v>
      </c>
      <c r="K32" s="13">
        <f t="shared" ca="1" si="3"/>
        <v>0</v>
      </c>
      <c r="L32" s="13">
        <f t="shared" si="4"/>
        <v>0</v>
      </c>
      <c r="M32" s="13">
        <f t="shared" ca="1" si="5"/>
        <v>0</v>
      </c>
      <c r="Q32" s="14" t="str">
        <f t="shared" ca="1" si="6"/>
        <v/>
      </c>
      <c r="R32" s="14" t="str">
        <f t="shared" ca="1" si="7"/>
        <v/>
      </c>
      <c r="AMI32" s="1"/>
      <c r="AMJ32" s="1"/>
    </row>
    <row r="33" spans="2:1024" s="13" customFormat="1" ht="13.75" customHeight="1" x14ac:dyDescent="0.2">
      <c r="B33" s="14" t="str">
        <f>IF(E33="","",VLOOKUP(E33, 'SKU Милкпроджект'!$A$1:$B$50, 2, 0))</f>
        <v/>
      </c>
      <c r="C33" s="14" t="str">
        <f>IF(E33="","",VLOOKUP(E33, 'SKU Милкпроджект'!$A$1:$C$50, 3, 0))</f>
        <v/>
      </c>
      <c r="D33" s="1"/>
      <c r="F33" s="15"/>
      <c r="G33" s="16" t="str">
        <f t="shared" ca="1" si="0"/>
        <v/>
      </c>
      <c r="H33" s="14" t="str">
        <f t="shared" ca="1" si="1"/>
        <v/>
      </c>
      <c r="J33" s="17">
        <f t="shared" ca="1" si="2"/>
        <v>0</v>
      </c>
      <c r="K33" s="13">
        <f t="shared" ca="1" si="3"/>
        <v>0</v>
      </c>
      <c r="L33" s="13">
        <f t="shared" si="4"/>
        <v>0</v>
      </c>
      <c r="M33" s="13">
        <f t="shared" ca="1" si="5"/>
        <v>0</v>
      </c>
      <c r="Q33" s="14" t="str">
        <f t="shared" ca="1" si="6"/>
        <v/>
      </c>
      <c r="R33" s="14" t="str">
        <f t="shared" ca="1" si="7"/>
        <v/>
      </c>
      <c r="AMI33" s="1"/>
      <c r="AMJ33" s="1"/>
    </row>
    <row r="34" spans="2:1024" s="13" customFormat="1" ht="13.75" customHeight="1" x14ac:dyDescent="0.2">
      <c r="B34" s="14" t="str">
        <f>IF(E34="","",VLOOKUP(E34, 'SKU Милкпроджект'!$A$1:$B$50, 2, 0))</f>
        <v/>
      </c>
      <c r="C34" s="14" t="str">
        <f>IF(E34="","",VLOOKUP(E34, 'SKU Милкпроджект'!$A$1:$C$50, 3, 0))</f>
        <v/>
      </c>
      <c r="D34" s="1"/>
      <c r="F34" s="15"/>
      <c r="G34" s="16" t="str">
        <f t="shared" ca="1" si="0"/>
        <v/>
      </c>
      <c r="H34" s="14" t="str">
        <f t="shared" ca="1" si="1"/>
        <v/>
      </c>
      <c r="J34" s="17">
        <f t="shared" ca="1" si="2"/>
        <v>0</v>
      </c>
      <c r="K34" s="13">
        <f t="shared" ca="1" si="3"/>
        <v>0</v>
      </c>
      <c r="L34" s="13">
        <f t="shared" si="4"/>
        <v>0</v>
      </c>
      <c r="M34" s="13">
        <f t="shared" ca="1" si="5"/>
        <v>0</v>
      </c>
      <c r="Q34" s="14" t="str">
        <f t="shared" ca="1" si="6"/>
        <v/>
      </c>
      <c r="R34" s="14" t="str">
        <f t="shared" ca="1" si="7"/>
        <v/>
      </c>
      <c r="AMI34" s="1"/>
      <c r="AMJ34" s="1"/>
    </row>
    <row r="35" spans="2:1024" s="13" customFormat="1" ht="13.75" customHeight="1" x14ac:dyDescent="0.2">
      <c r="B35" s="14" t="str">
        <f>IF(E35="","",VLOOKUP(E35, 'SKU Милкпроджект'!$A$1:$B$50, 2, 0))</f>
        <v/>
      </c>
      <c r="C35" s="14" t="str">
        <f>IF(E35="","",VLOOKUP(E35, 'SKU Милкпроджект'!$A$1:$C$50, 3, 0))</f>
        <v/>
      </c>
      <c r="D35" s="1"/>
      <c r="F35" s="15"/>
      <c r="G35" s="16" t="str">
        <f t="shared" ref="G35:G66" ca="1" si="8">IF(I35="","",(INDIRECT("M" &amp; ROW() - 1) - M35))</f>
        <v/>
      </c>
      <c r="H35" s="14" t="str">
        <f t="shared" ref="H35:H66" ca="1" si="9">IF(I35 = "-", INDIRECT("B" &amp; ROW() - 1),"")</f>
        <v/>
      </c>
      <c r="J35" s="17">
        <f t="shared" ref="J35:J66" ca="1" si="10">IF(I35 = "-", -INDIRECT("B" &amp; ROW() - 1),F35)</f>
        <v>0</v>
      </c>
      <c r="K35" s="13">
        <f t="shared" ref="K35:K66" ca="1" si="11">IF(I35 = "-", SUM(INDIRECT(ADDRESS(2,COLUMN(J35)) &amp; ":" &amp; ADDRESS(ROW(),COLUMN(J35)))), 0)</f>
        <v>0</v>
      </c>
      <c r="L35" s="13">
        <f t="shared" ref="L35:L66" si="12">IF(I35="-",1,0)</f>
        <v>0</v>
      </c>
      <c r="M35" s="13">
        <f t="shared" ref="M35:M66" ca="1" si="13">IF(K35 = 0, INDIRECT("M" &amp; ROW() - 1), K35)</f>
        <v>0</v>
      </c>
      <c r="Q35" s="14" t="str">
        <f t="shared" ref="Q35:Q66" ca="1" si="14">IF(P35 = "", "", P35 / INDIRECT("D" &amp; ROW() - 1) )</f>
        <v/>
      </c>
      <c r="R35" s="14" t="str">
        <f t="shared" ca="1" si="7"/>
        <v/>
      </c>
      <c r="AMI35" s="1"/>
      <c r="AMJ35" s="1"/>
    </row>
    <row r="36" spans="2:1024" s="13" customFormat="1" ht="13.75" customHeight="1" x14ac:dyDescent="0.2">
      <c r="B36" s="14" t="str">
        <f>IF(E36="","",VLOOKUP(E36, 'SKU Милкпроджект'!$A$1:$B$50, 2, 0))</f>
        <v/>
      </c>
      <c r="C36" s="14" t="str">
        <f>IF(E36="","",VLOOKUP(E36, 'SKU Милкпроджект'!$A$1:$C$50, 3, 0))</f>
        <v/>
      </c>
      <c r="D36" s="1"/>
      <c r="F36" s="15"/>
      <c r="G36" s="16" t="str">
        <f t="shared" ca="1" si="8"/>
        <v/>
      </c>
      <c r="H36" s="14" t="str">
        <f t="shared" ca="1" si="9"/>
        <v/>
      </c>
      <c r="J36" s="17">
        <f t="shared" ca="1" si="10"/>
        <v>0</v>
      </c>
      <c r="K36" s="13">
        <f t="shared" ca="1" si="11"/>
        <v>0</v>
      </c>
      <c r="L36" s="13">
        <f t="shared" si="12"/>
        <v>0</v>
      </c>
      <c r="M36" s="13">
        <f t="shared" ca="1" si="13"/>
        <v>0</v>
      </c>
      <c r="Q36" s="14" t="str">
        <f t="shared" ca="1" si="14"/>
        <v/>
      </c>
      <c r="R36" s="14" t="str">
        <f t="shared" ca="1" si="7"/>
        <v/>
      </c>
      <c r="AMI36" s="1"/>
      <c r="AMJ36" s="1"/>
    </row>
    <row r="37" spans="2:1024" s="13" customFormat="1" ht="13.75" customHeight="1" x14ac:dyDescent="0.2">
      <c r="B37" s="14" t="str">
        <f>IF(E37="","",VLOOKUP(E37, 'SKU Милкпроджект'!$A$1:$B$50, 2, 0))</f>
        <v/>
      </c>
      <c r="C37" s="14" t="str">
        <f>IF(E37="","",VLOOKUP(E37, 'SKU Милкпроджект'!$A$1:$C$50, 3, 0))</f>
        <v/>
      </c>
      <c r="D37" s="1"/>
      <c r="F37" s="15"/>
      <c r="G37" s="16" t="str">
        <f t="shared" ca="1" si="8"/>
        <v/>
      </c>
      <c r="H37" s="14" t="str">
        <f t="shared" ca="1" si="9"/>
        <v/>
      </c>
      <c r="J37" s="17">
        <f t="shared" ca="1" si="10"/>
        <v>0</v>
      </c>
      <c r="K37" s="13">
        <f t="shared" ca="1" si="11"/>
        <v>0</v>
      </c>
      <c r="L37" s="13">
        <f t="shared" si="12"/>
        <v>0</v>
      </c>
      <c r="M37" s="13">
        <f t="shared" ca="1" si="13"/>
        <v>0</v>
      </c>
      <c r="Q37" s="14" t="str">
        <f t="shared" ca="1" si="14"/>
        <v/>
      </c>
      <c r="R37" s="14" t="str">
        <f t="shared" ca="1" si="7"/>
        <v/>
      </c>
      <c r="AMI37" s="1"/>
      <c r="AMJ37" s="1"/>
    </row>
    <row r="38" spans="2:1024" s="13" customFormat="1" ht="13.75" customHeight="1" x14ac:dyDescent="0.2">
      <c r="B38" s="14" t="str">
        <f>IF(E38="","",VLOOKUP(E38, 'SKU Милкпроджект'!$A$1:$B$50, 2, 0))</f>
        <v/>
      </c>
      <c r="C38" s="14" t="str">
        <f>IF(E38="","",VLOOKUP(E38, 'SKU Милкпроджект'!$A$1:$C$50, 3, 0))</f>
        <v/>
      </c>
      <c r="D38" s="1"/>
      <c r="F38" s="15"/>
      <c r="G38" s="16" t="str">
        <f t="shared" ca="1" si="8"/>
        <v/>
      </c>
      <c r="H38" s="14" t="str">
        <f t="shared" ca="1" si="9"/>
        <v/>
      </c>
      <c r="J38" s="17">
        <f t="shared" ca="1" si="10"/>
        <v>0</v>
      </c>
      <c r="K38" s="13">
        <f t="shared" ca="1" si="11"/>
        <v>0</v>
      </c>
      <c r="L38" s="13">
        <f t="shared" si="12"/>
        <v>0</v>
      </c>
      <c r="M38" s="13">
        <f t="shared" ca="1" si="13"/>
        <v>0</v>
      </c>
      <c r="Q38" s="14" t="str">
        <f t="shared" ca="1" si="14"/>
        <v/>
      </c>
      <c r="R38" s="14" t="str">
        <f t="shared" ca="1" si="7"/>
        <v/>
      </c>
      <c r="AMI38" s="1"/>
      <c r="AMJ38" s="1"/>
    </row>
    <row r="39" spans="2:1024" s="13" customFormat="1" ht="13.75" customHeight="1" x14ac:dyDescent="0.2">
      <c r="B39" s="14" t="str">
        <f>IF(E39="","",VLOOKUP(E39, 'SKU Милкпроджект'!$A$1:$B$50, 2, 0))</f>
        <v/>
      </c>
      <c r="C39" s="14" t="str">
        <f>IF(E39="","",VLOOKUP(E39, 'SKU Милкпроджект'!$A$1:$C$50, 3, 0))</f>
        <v/>
      </c>
      <c r="D39" s="1"/>
      <c r="F39" s="15"/>
      <c r="G39" s="16" t="str">
        <f t="shared" ca="1" si="8"/>
        <v/>
      </c>
      <c r="H39" s="14" t="str">
        <f t="shared" ca="1" si="9"/>
        <v/>
      </c>
      <c r="J39" s="17">
        <f t="shared" ca="1" si="10"/>
        <v>0</v>
      </c>
      <c r="K39" s="13">
        <f t="shared" ca="1" si="11"/>
        <v>0</v>
      </c>
      <c r="L39" s="13">
        <f t="shared" si="12"/>
        <v>0</v>
      </c>
      <c r="M39" s="13">
        <f t="shared" ca="1" si="13"/>
        <v>0</v>
      </c>
      <c r="Q39" s="14" t="str">
        <f t="shared" ca="1" si="14"/>
        <v/>
      </c>
      <c r="R39" s="14" t="str">
        <f t="shared" ca="1" si="7"/>
        <v/>
      </c>
      <c r="AMI39" s="1"/>
      <c r="AMJ39" s="1"/>
    </row>
    <row r="40" spans="2:1024" s="13" customFormat="1" ht="13.75" customHeight="1" x14ac:dyDescent="0.2">
      <c r="B40" s="14" t="str">
        <f>IF(E40="","",VLOOKUP(E40, 'SKU Милкпроджект'!$A$1:$B$50, 2, 0))</f>
        <v/>
      </c>
      <c r="C40" s="14" t="str">
        <f>IF(E40="","",VLOOKUP(E40, 'SKU Милкпроджект'!$A$1:$C$50, 3, 0))</f>
        <v/>
      </c>
      <c r="D40" s="1"/>
      <c r="F40" s="15"/>
      <c r="G40" s="16" t="str">
        <f t="shared" ca="1" si="8"/>
        <v/>
      </c>
      <c r="H40" s="14" t="str">
        <f t="shared" ca="1" si="9"/>
        <v/>
      </c>
      <c r="J40" s="17">
        <f t="shared" ca="1" si="10"/>
        <v>0</v>
      </c>
      <c r="K40" s="13">
        <f t="shared" ca="1" si="11"/>
        <v>0</v>
      </c>
      <c r="L40" s="13">
        <f t="shared" si="12"/>
        <v>0</v>
      </c>
      <c r="M40" s="13">
        <f t="shared" ca="1" si="13"/>
        <v>0</v>
      </c>
      <c r="Q40" s="14" t="str">
        <f t="shared" ca="1" si="14"/>
        <v/>
      </c>
      <c r="R40" s="14" t="str">
        <f t="shared" ca="1" si="7"/>
        <v/>
      </c>
      <c r="AMI40" s="1"/>
      <c r="AMJ40" s="1"/>
    </row>
    <row r="41" spans="2:1024" s="13" customFormat="1" ht="13.75" customHeight="1" x14ac:dyDescent="0.2">
      <c r="B41" s="14" t="str">
        <f>IF(E41="","",VLOOKUP(E41, 'SKU Милкпроджект'!$A$1:$B$50, 2, 0))</f>
        <v/>
      </c>
      <c r="C41" s="14" t="str">
        <f>IF(E41="","",VLOOKUP(E41, 'SKU Милкпроджект'!$A$1:$C$50, 3, 0))</f>
        <v/>
      </c>
      <c r="D41" s="1"/>
      <c r="F41" s="15"/>
      <c r="G41" s="16" t="str">
        <f t="shared" ca="1" si="8"/>
        <v/>
      </c>
      <c r="H41" s="14" t="str">
        <f t="shared" ca="1" si="9"/>
        <v/>
      </c>
      <c r="J41" s="17">
        <f t="shared" ca="1" si="10"/>
        <v>0</v>
      </c>
      <c r="K41" s="13">
        <f t="shared" ca="1" si="11"/>
        <v>0</v>
      </c>
      <c r="L41" s="13">
        <f t="shared" si="12"/>
        <v>0</v>
      </c>
      <c r="M41" s="13">
        <f t="shared" ca="1" si="13"/>
        <v>0</v>
      </c>
      <c r="Q41" s="14" t="str">
        <f t="shared" ca="1" si="14"/>
        <v/>
      </c>
      <c r="R41" s="14" t="str">
        <f t="shared" ca="1" si="7"/>
        <v/>
      </c>
      <c r="AMI41" s="1"/>
      <c r="AMJ41" s="1"/>
    </row>
    <row r="42" spans="2:1024" s="13" customFormat="1" ht="13.75" customHeight="1" x14ac:dyDescent="0.2">
      <c r="B42" s="14" t="str">
        <f>IF(E42="","",VLOOKUP(E42, 'SKU Милкпроджект'!$A$1:$B$50, 2, 0))</f>
        <v/>
      </c>
      <c r="C42" s="14" t="str">
        <f>IF(E42="","",VLOOKUP(E42, 'SKU Милкпроджект'!$A$1:$C$50, 3, 0))</f>
        <v/>
      </c>
      <c r="D42" s="1"/>
      <c r="F42" s="15"/>
      <c r="G42" s="16" t="str">
        <f t="shared" ca="1" si="8"/>
        <v/>
      </c>
      <c r="H42" s="14" t="str">
        <f t="shared" ca="1" si="9"/>
        <v/>
      </c>
      <c r="J42" s="17">
        <f t="shared" ca="1" si="10"/>
        <v>0</v>
      </c>
      <c r="K42" s="13">
        <f t="shared" ca="1" si="11"/>
        <v>0</v>
      </c>
      <c r="L42" s="13">
        <f t="shared" si="12"/>
        <v>0</v>
      </c>
      <c r="M42" s="13">
        <f t="shared" ca="1" si="13"/>
        <v>0</v>
      </c>
      <c r="Q42" s="14" t="str">
        <f t="shared" ca="1" si="14"/>
        <v/>
      </c>
      <c r="R42" s="14" t="str">
        <f t="shared" ca="1" si="7"/>
        <v/>
      </c>
      <c r="AMI42" s="1"/>
      <c r="AMJ42" s="1"/>
    </row>
    <row r="43" spans="2:1024" s="13" customFormat="1" ht="13.75" customHeight="1" x14ac:dyDescent="0.2">
      <c r="B43" s="14" t="str">
        <f>IF(E43="","",VLOOKUP(E43, 'SKU Милкпроджект'!$A$1:$B$50, 2, 0))</f>
        <v/>
      </c>
      <c r="C43" s="14" t="str">
        <f>IF(E43="","",VLOOKUP(E43, 'SKU Милкпроджект'!$A$1:$C$50, 3, 0))</f>
        <v/>
      </c>
      <c r="D43" s="1"/>
      <c r="F43" s="15"/>
      <c r="G43" s="16" t="str">
        <f t="shared" ca="1" si="8"/>
        <v/>
      </c>
      <c r="H43" s="14" t="str">
        <f t="shared" ca="1" si="9"/>
        <v/>
      </c>
      <c r="J43" s="17">
        <f t="shared" ca="1" si="10"/>
        <v>0</v>
      </c>
      <c r="K43" s="13">
        <f t="shared" ca="1" si="11"/>
        <v>0</v>
      </c>
      <c r="L43" s="13">
        <f t="shared" si="12"/>
        <v>0</v>
      </c>
      <c r="M43" s="13">
        <f t="shared" ca="1" si="13"/>
        <v>0</v>
      </c>
      <c r="Q43" s="14" t="str">
        <f t="shared" ca="1" si="14"/>
        <v/>
      </c>
      <c r="R43" s="14" t="str">
        <f t="shared" ca="1" si="7"/>
        <v/>
      </c>
      <c r="AMI43" s="1"/>
      <c r="AMJ43" s="1"/>
    </row>
    <row r="44" spans="2:1024" s="13" customFormat="1" ht="13.75" customHeight="1" x14ac:dyDescent="0.2">
      <c r="B44" s="14" t="str">
        <f>IF(E44="","",VLOOKUP(E44, 'SKU Милкпроджект'!$A$1:$B$50, 2, 0))</f>
        <v/>
      </c>
      <c r="C44" s="14" t="str">
        <f>IF(E44="","",VLOOKUP(E44, 'SKU Милкпроджект'!$A$1:$C$50, 3, 0))</f>
        <v/>
      </c>
      <c r="D44" s="1"/>
      <c r="F44" s="15"/>
      <c r="G44" s="16" t="str">
        <f t="shared" ca="1" si="8"/>
        <v/>
      </c>
      <c r="H44" s="14" t="str">
        <f t="shared" ca="1" si="9"/>
        <v/>
      </c>
      <c r="J44" s="17">
        <f t="shared" ca="1" si="10"/>
        <v>0</v>
      </c>
      <c r="K44" s="13">
        <f t="shared" ca="1" si="11"/>
        <v>0</v>
      </c>
      <c r="L44" s="13">
        <f t="shared" si="12"/>
        <v>0</v>
      </c>
      <c r="M44" s="13">
        <f t="shared" ca="1" si="13"/>
        <v>0</v>
      </c>
      <c r="Q44" s="14" t="str">
        <f t="shared" ca="1" si="14"/>
        <v/>
      </c>
      <c r="R44" s="14" t="str">
        <f t="shared" ca="1" si="7"/>
        <v/>
      </c>
      <c r="AMI44" s="1"/>
      <c r="AMJ44" s="1"/>
    </row>
    <row r="45" spans="2:1024" s="13" customFormat="1" ht="13.75" customHeight="1" x14ac:dyDescent="0.2">
      <c r="B45" s="14" t="str">
        <f>IF(E45="","",VLOOKUP(E45, 'SKU Милкпроджект'!$A$1:$B$50, 2, 0))</f>
        <v/>
      </c>
      <c r="C45" s="14" t="str">
        <f>IF(E45="","",VLOOKUP(E45, 'SKU Милкпроджект'!$A$1:$C$50, 3, 0))</f>
        <v/>
      </c>
      <c r="D45" s="1"/>
      <c r="F45" s="15"/>
      <c r="G45" s="16" t="str">
        <f t="shared" ca="1" si="8"/>
        <v/>
      </c>
      <c r="H45" s="14" t="str">
        <f t="shared" ca="1" si="9"/>
        <v/>
      </c>
      <c r="J45" s="17">
        <f t="shared" ca="1" si="10"/>
        <v>0</v>
      </c>
      <c r="K45" s="13">
        <f t="shared" ca="1" si="11"/>
        <v>0</v>
      </c>
      <c r="L45" s="13">
        <f t="shared" si="12"/>
        <v>0</v>
      </c>
      <c r="M45" s="13">
        <f t="shared" ca="1" si="13"/>
        <v>0</v>
      </c>
      <c r="Q45" s="14" t="str">
        <f t="shared" ca="1" si="14"/>
        <v/>
      </c>
      <c r="R45" s="14" t="str">
        <f t="shared" ca="1" si="7"/>
        <v/>
      </c>
      <c r="AMI45" s="1"/>
      <c r="AMJ45" s="1"/>
    </row>
    <row r="46" spans="2:1024" s="13" customFormat="1" ht="13.75" customHeight="1" x14ac:dyDescent="0.2">
      <c r="B46" s="14" t="str">
        <f>IF(E46="","",VLOOKUP(E46, 'SKU Милкпроджект'!$A$1:$B$50, 2, 0))</f>
        <v/>
      </c>
      <c r="C46" s="14" t="str">
        <f>IF(E46="","",VLOOKUP(E46, 'SKU Милкпроджект'!$A$1:$C$50, 3, 0))</f>
        <v/>
      </c>
      <c r="D46" s="1"/>
      <c r="F46" s="15"/>
      <c r="G46" s="16" t="str">
        <f t="shared" ca="1" si="8"/>
        <v/>
      </c>
      <c r="H46" s="14" t="str">
        <f t="shared" ca="1" si="9"/>
        <v/>
      </c>
      <c r="J46" s="17">
        <f t="shared" ca="1" si="10"/>
        <v>0</v>
      </c>
      <c r="K46" s="13">
        <f t="shared" ca="1" si="11"/>
        <v>0</v>
      </c>
      <c r="L46" s="13">
        <f t="shared" si="12"/>
        <v>0</v>
      </c>
      <c r="M46" s="13">
        <f t="shared" ca="1" si="13"/>
        <v>0</v>
      </c>
      <c r="Q46" s="14" t="str">
        <f t="shared" ca="1" si="14"/>
        <v/>
      </c>
      <c r="R46" s="14" t="str">
        <f t="shared" ca="1" si="7"/>
        <v/>
      </c>
      <c r="AMI46" s="1"/>
      <c r="AMJ46" s="1"/>
    </row>
    <row r="47" spans="2:1024" s="13" customFormat="1" ht="13.75" customHeight="1" x14ac:dyDescent="0.2">
      <c r="B47" s="14" t="str">
        <f>IF(E47="","",VLOOKUP(E47, 'SKU Милкпроджект'!$A$1:$B$50, 2, 0))</f>
        <v/>
      </c>
      <c r="C47" s="14" t="str">
        <f>IF(E47="","",VLOOKUP(E47, 'SKU Милкпроджект'!$A$1:$C$50, 3, 0))</f>
        <v/>
      </c>
      <c r="D47" s="1"/>
      <c r="F47" s="15"/>
      <c r="G47" s="16" t="str">
        <f t="shared" ca="1" si="8"/>
        <v/>
      </c>
      <c r="H47" s="14" t="str">
        <f t="shared" ca="1" si="9"/>
        <v/>
      </c>
      <c r="J47" s="17">
        <f t="shared" ca="1" si="10"/>
        <v>0</v>
      </c>
      <c r="K47" s="13">
        <f t="shared" ca="1" si="11"/>
        <v>0</v>
      </c>
      <c r="L47" s="13">
        <f t="shared" si="12"/>
        <v>0</v>
      </c>
      <c r="M47" s="13">
        <f t="shared" ca="1" si="13"/>
        <v>0</v>
      </c>
      <c r="Q47" s="14" t="str">
        <f t="shared" ca="1" si="14"/>
        <v/>
      </c>
      <c r="R47" s="14" t="str">
        <f t="shared" ca="1" si="7"/>
        <v/>
      </c>
      <c r="AMI47" s="1"/>
      <c r="AMJ47" s="1"/>
    </row>
    <row r="48" spans="2:1024" s="13" customFormat="1" ht="13.75" customHeight="1" x14ac:dyDescent="0.2">
      <c r="B48" s="14" t="str">
        <f>IF(E48="","",VLOOKUP(E48, 'SKU Милкпроджект'!$A$1:$B$50, 2, 0))</f>
        <v/>
      </c>
      <c r="C48" s="14" t="str">
        <f>IF(E48="","",VLOOKUP(E48, 'SKU Милкпроджект'!$A$1:$C$50, 3, 0))</f>
        <v/>
      </c>
      <c r="D48" s="1"/>
      <c r="F48" s="15"/>
      <c r="G48" s="16" t="str">
        <f t="shared" ca="1" si="8"/>
        <v/>
      </c>
      <c r="H48" s="14" t="str">
        <f t="shared" ca="1" si="9"/>
        <v/>
      </c>
      <c r="J48" s="17">
        <f t="shared" ca="1" si="10"/>
        <v>0</v>
      </c>
      <c r="K48" s="13">
        <f t="shared" ca="1" si="11"/>
        <v>0</v>
      </c>
      <c r="L48" s="13">
        <f t="shared" si="12"/>
        <v>0</v>
      </c>
      <c r="M48" s="13">
        <f t="shared" ca="1" si="13"/>
        <v>0</v>
      </c>
      <c r="Q48" s="14" t="str">
        <f t="shared" ca="1" si="14"/>
        <v/>
      </c>
      <c r="R48" s="14" t="str">
        <f t="shared" ca="1" si="7"/>
        <v/>
      </c>
      <c r="AMI48" s="1"/>
      <c r="AMJ48" s="1"/>
    </row>
    <row r="49" spans="2:1024" s="13" customFormat="1" ht="13.75" customHeight="1" x14ac:dyDescent="0.2">
      <c r="B49" s="14" t="str">
        <f>IF(E49="","",VLOOKUP(E49, 'SKU Милкпроджект'!$A$1:$B$50, 2, 0))</f>
        <v/>
      </c>
      <c r="C49" s="14" t="str">
        <f>IF(E49="","",VLOOKUP(E49, 'SKU Милкпроджект'!$A$1:$C$50, 3, 0))</f>
        <v/>
      </c>
      <c r="D49" s="1"/>
      <c r="F49" s="15"/>
      <c r="G49" s="16" t="str">
        <f t="shared" ca="1" si="8"/>
        <v/>
      </c>
      <c r="H49" s="14" t="str">
        <f t="shared" ca="1" si="9"/>
        <v/>
      </c>
      <c r="J49" s="17">
        <f t="shared" ca="1" si="10"/>
        <v>0</v>
      </c>
      <c r="K49" s="13">
        <f t="shared" ca="1" si="11"/>
        <v>0</v>
      </c>
      <c r="L49" s="13">
        <f t="shared" si="12"/>
        <v>0</v>
      </c>
      <c r="M49" s="13">
        <f t="shared" ca="1" si="13"/>
        <v>0</v>
      </c>
      <c r="Q49" s="14" t="str">
        <f t="shared" ca="1" si="14"/>
        <v/>
      </c>
      <c r="R49" s="14" t="str">
        <f t="shared" ca="1" si="7"/>
        <v/>
      </c>
      <c r="AMI49" s="1"/>
      <c r="AMJ49" s="1"/>
    </row>
    <row r="50" spans="2:1024" s="13" customFormat="1" ht="13.75" customHeight="1" x14ac:dyDescent="0.2">
      <c r="B50" s="14" t="str">
        <f>IF(E50="","",VLOOKUP(E50, 'SKU Милкпроджект'!$A$1:$B$50, 2, 0))</f>
        <v/>
      </c>
      <c r="C50" s="14" t="str">
        <f>IF(E50="","",VLOOKUP(E50, 'SKU Милкпроджект'!$A$1:$C$50, 3, 0))</f>
        <v/>
      </c>
      <c r="D50" s="1"/>
      <c r="F50" s="15"/>
      <c r="G50" s="16" t="str">
        <f t="shared" ca="1" si="8"/>
        <v/>
      </c>
      <c r="H50" s="14" t="str">
        <f t="shared" ca="1" si="9"/>
        <v/>
      </c>
      <c r="J50" s="17">
        <f t="shared" ca="1" si="10"/>
        <v>0</v>
      </c>
      <c r="K50" s="13">
        <f t="shared" ca="1" si="11"/>
        <v>0</v>
      </c>
      <c r="L50" s="13">
        <f t="shared" si="12"/>
        <v>0</v>
      </c>
      <c r="M50" s="13">
        <f t="shared" ca="1" si="13"/>
        <v>0</v>
      </c>
      <c r="Q50" s="14" t="str">
        <f t="shared" ca="1" si="14"/>
        <v/>
      </c>
      <c r="R50" s="14" t="str">
        <f t="shared" ca="1" si="7"/>
        <v/>
      </c>
      <c r="AMI50" s="1"/>
      <c r="AMJ50" s="1"/>
    </row>
    <row r="51" spans="2:1024" s="13" customFormat="1" ht="13.75" customHeight="1" x14ac:dyDescent="0.2">
      <c r="B51" s="14" t="str">
        <f>IF(E51="","",VLOOKUP(E51, 'SKU Милкпроджект'!$A$1:$B$50, 2, 0))</f>
        <v/>
      </c>
      <c r="C51" s="14" t="str">
        <f>IF(E51="","",VLOOKUP(E51, 'SKU Милкпроджект'!$A$1:$C$50, 3, 0))</f>
        <v/>
      </c>
      <c r="D51" s="1"/>
      <c r="F51" s="15"/>
      <c r="G51" s="16" t="str">
        <f t="shared" ca="1" si="8"/>
        <v/>
      </c>
      <c r="H51" s="14" t="str">
        <f t="shared" ca="1" si="9"/>
        <v/>
      </c>
      <c r="J51" s="17">
        <f t="shared" ca="1" si="10"/>
        <v>0</v>
      </c>
      <c r="K51" s="13">
        <f t="shared" ca="1" si="11"/>
        <v>0</v>
      </c>
      <c r="L51" s="13">
        <f t="shared" si="12"/>
        <v>0</v>
      </c>
      <c r="M51" s="13">
        <f t="shared" ca="1" si="13"/>
        <v>0</v>
      </c>
      <c r="Q51" s="14" t="str">
        <f t="shared" ca="1" si="14"/>
        <v/>
      </c>
      <c r="R51" s="14" t="str">
        <f t="shared" ca="1" si="7"/>
        <v/>
      </c>
      <c r="AMI51" s="1"/>
      <c r="AMJ51" s="1"/>
    </row>
    <row r="52" spans="2:1024" s="13" customFormat="1" ht="13.75" customHeight="1" x14ac:dyDescent="0.2">
      <c r="B52" s="14" t="str">
        <f>IF(E52="","",VLOOKUP(E52, 'SKU Милкпроджект'!$A$1:$B$50, 2, 0))</f>
        <v/>
      </c>
      <c r="C52" s="14" t="str">
        <f>IF(E52="","",VLOOKUP(E52, 'SKU Милкпроджект'!$A$1:$C$50, 3, 0))</f>
        <v/>
      </c>
      <c r="D52" s="1"/>
      <c r="F52" s="15"/>
      <c r="G52" s="16" t="str">
        <f t="shared" ca="1" si="8"/>
        <v/>
      </c>
      <c r="H52" s="14" t="str">
        <f t="shared" ca="1" si="9"/>
        <v/>
      </c>
      <c r="J52" s="17">
        <f t="shared" ca="1" si="10"/>
        <v>0</v>
      </c>
      <c r="K52" s="13">
        <f t="shared" ca="1" si="11"/>
        <v>0</v>
      </c>
      <c r="L52" s="13">
        <f t="shared" si="12"/>
        <v>0</v>
      </c>
      <c r="M52" s="13">
        <f t="shared" ca="1" si="13"/>
        <v>0</v>
      </c>
      <c r="Q52" s="14" t="str">
        <f t="shared" ca="1" si="14"/>
        <v/>
      </c>
      <c r="R52" s="14" t="str">
        <f t="shared" ca="1" si="7"/>
        <v/>
      </c>
      <c r="AMI52" s="1"/>
      <c r="AMJ52" s="1"/>
    </row>
    <row r="53" spans="2:1024" s="13" customFormat="1" ht="13.75" customHeight="1" x14ac:dyDescent="0.2">
      <c r="B53" s="14" t="str">
        <f>IF(E53="","",VLOOKUP(E53, 'SKU Милкпроджект'!$A$1:$B$50, 2, 0))</f>
        <v/>
      </c>
      <c r="C53" s="14" t="str">
        <f>IF(E53="","",VLOOKUP(E53, 'SKU Милкпроджект'!$A$1:$C$50, 3, 0))</f>
        <v/>
      </c>
      <c r="D53" s="1"/>
      <c r="F53" s="15"/>
      <c r="G53" s="16" t="str">
        <f t="shared" ca="1" si="8"/>
        <v/>
      </c>
      <c r="H53" s="14" t="str">
        <f t="shared" ca="1" si="9"/>
        <v/>
      </c>
      <c r="J53" s="17">
        <f t="shared" ca="1" si="10"/>
        <v>0</v>
      </c>
      <c r="K53" s="13">
        <f t="shared" ca="1" si="11"/>
        <v>0</v>
      </c>
      <c r="L53" s="13">
        <f t="shared" si="12"/>
        <v>0</v>
      </c>
      <c r="M53" s="13">
        <f t="shared" ca="1" si="13"/>
        <v>0</v>
      </c>
      <c r="Q53" s="14" t="str">
        <f t="shared" ca="1" si="14"/>
        <v/>
      </c>
      <c r="R53" s="14" t="str">
        <f t="shared" ca="1" si="7"/>
        <v/>
      </c>
      <c r="AMI53" s="1"/>
      <c r="AMJ53" s="1"/>
    </row>
    <row r="54" spans="2:1024" s="13" customFormat="1" ht="13.75" customHeight="1" x14ac:dyDescent="0.2">
      <c r="B54" s="14" t="str">
        <f>IF(E54="","",VLOOKUP(E54, 'SKU Милкпроджект'!$A$1:$B$50, 2, 0))</f>
        <v/>
      </c>
      <c r="C54" s="14" t="str">
        <f>IF(E54="","",VLOOKUP(E54, 'SKU Милкпроджект'!$A$1:$C$50, 3, 0))</f>
        <v/>
      </c>
      <c r="D54" s="1"/>
      <c r="F54" s="15"/>
      <c r="G54" s="16" t="str">
        <f t="shared" ca="1" si="8"/>
        <v/>
      </c>
      <c r="H54" s="14" t="str">
        <f t="shared" ca="1" si="9"/>
        <v/>
      </c>
      <c r="J54" s="17">
        <f t="shared" ca="1" si="10"/>
        <v>0</v>
      </c>
      <c r="K54" s="13">
        <f t="shared" ca="1" si="11"/>
        <v>0</v>
      </c>
      <c r="L54" s="13">
        <f t="shared" si="12"/>
        <v>0</v>
      </c>
      <c r="M54" s="13">
        <f t="shared" ca="1" si="13"/>
        <v>0</v>
      </c>
      <c r="Q54" s="14" t="str">
        <f t="shared" ca="1" si="14"/>
        <v/>
      </c>
      <c r="R54" s="14" t="str">
        <f t="shared" ca="1" si="7"/>
        <v/>
      </c>
      <c r="AMI54" s="1"/>
      <c r="AMJ54" s="1"/>
    </row>
    <row r="55" spans="2:1024" s="13" customFormat="1" ht="13.75" customHeight="1" x14ac:dyDescent="0.2">
      <c r="B55" s="14" t="str">
        <f>IF(E55="","",VLOOKUP(E55, 'SKU Милкпроджект'!$A$1:$B$50, 2, 0))</f>
        <v/>
      </c>
      <c r="C55" s="14" t="str">
        <f>IF(E55="","",VLOOKUP(E55, 'SKU Милкпроджект'!$A$1:$C$50, 3, 0))</f>
        <v/>
      </c>
      <c r="D55" s="1"/>
      <c r="F55" s="15"/>
      <c r="G55" s="16" t="str">
        <f t="shared" ca="1" si="8"/>
        <v/>
      </c>
      <c r="H55" s="14" t="str">
        <f t="shared" ca="1" si="9"/>
        <v/>
      </c>
      <c r="J55" s="17">
        <f t="shared" ca="1" si="10"/>
        <v>0</v>
      </c>
      <c r="K55" s="13">
        <f t="shared" ca="1" si="11"/>
        <v>0</v>
      </c>
      <c r="L55" s="13">
        <f t="shared" si="12"/>
        <v>0</v>
      </c>
      <c r="M55" s="13">
        <f t="shared" ca="1" si="13"/>
        <v>0</v>
      </c>
      <c r="Q55" s="14" t="str">
        <f t="shared" ca="1" si="14"/>
        <v/>
      </c>
      <c r="R55" s="14" t="str">
        <f t="shared" ca="1" si="7"/>
        <v/>
      </c>
      <c r="AMI55" s="1"/>
      <c r="AMJ55" s="1"/>
    </row>
    <row r="56" spans="2:1024" s="13" customFormat="1" ht="13.75" customHeight="1" x14ac:dyDescent="0.2">
      <c r="B56" s="14" t="str">
        <f>IF(E56="","",VLOOKUP(E56, 'SKU Милкпроджект'!$A$1:$B$50, 2, 0))</f>
        <v/>
      </c>
      <c r="C56" s="14" t="str">
        <f>IF(E56="","",VLOOKUP(E56, 'SKU Милкпроджект'!$A$1:$C$50, 3, 0))</f>
        <v/>
      </c>
      <c r="D56" s="1"/>
      <c r="F56" s="15"/>
      <c r="G56" s="16" t="str">
        <f t="shared" ca="1" si="8"/>
        <v/>
      </c>
      <c r="H56" s="14" t="str">
        <f t="shared" ca="1" si="9"/>
        <v/>
      </c>
      <c r="J56" s="17">
        <f t="shared" ca="1" si="10"/>
        <v>0</v>
      </c>
      <c r="K56" s="13">
        <f t="shared" ca="1" si="11"/>
        <v>0</v>
      </c>
      <c r="L56" s="13">
        <f t="shared" si="12"/>
        <v>0</v>
      </c>
      <c r="M56" s="13">
        <f t="shared" ca="1" si="13"/>
        <v>0</v>
      </c>
      <c r="Q56" s="14" t="str">
        <f t="shared" ca="1" si="14"/>
        <v/>
      </c>
      <c r="R56" s="14" t="str">
        <f t="shared" ca="1" si="7"/>
        <v/>
      </c>
      <c r="AMI56" s="1"/>
      <c r="AMJ56" s="1"/>
    </row>
    <row r="57" spans="2:1024" s="13" customFormat="1" ht="13.75" customHeight="1" x14ac:dyDescent="0.2">
      <c r="B57" s="14" t="str">
        <f>IF(E57="","",VLOOKUP(E57, 'SKU Милкпроджект'!$A$1:$B$50, 2, 0))</f>
        <v/>
      </c>
      <c r="C57" s="14" t="str">
        <f>IF(E57="","",VLOOKUP(E57, 'SKU Милкпроджект'!$A$1:$C$50, 3, 0))</f>
        <v/>
      </c>
      <c r="D57" s="1"/>
      <c r="F57" s="15"/>
      <c r="G57" s="16" t="str">
        <f t="shared" ca="1" si="8"/>
        <v/>
      </c>
      <c r="H57" s="14" t="str">
        <f t="shared" ca="1" si="9"/>
        <v/>
      </c>
      <c r="J57" s="17">
        <f t="shared" ca="1" si="10"/>
        <v>0</v>
      </c>
      <c r="K57" s="13">
        <f t="shared" ca="1" si="11"/>
        <v>0</v>
      </c>
      <c r="L57" s="13">
        <f t="shared" si="12"/>
        <v>0</v>
      </c>
      <c r="M57" s="13">
        <f t="shared" ca="1" si="13"/>
        <v>0</v>
      </c>
      <c r="Q57" s="14" t="str">
        <f t="shared" ca="1" si="14"/>
        <v/>
      </c>
      <c r="R57" s="14" t="str">
        <f t="shared" ca="1" si="7"/>
        <v/>
      </c>
      <c r="AMI57" s="1"/>
      <c r="AMJ57" s="1"/>
    </row>
    <row r="58" spans="2:1024" s="13" customFormat="1" ht="13.75" customHeight="1" x14ac:dyDescent="0.2">
      <c r="B58" s="14" t="str">
        <f>IF(E58="","",VLOOKUP(E58, 'SKU Милкпроджект'!$A$1:$B$50, 2, 0))</f>
        <v/>
      </c>
      <c r="C58" s="14" t="str">
        <f>IF(E58="","",VLOOKUP(E58, 'SKU Милкпроджект'!$A$1:$C$50, 3, 0))</f>
        <v/>
      </c>
      <c r="D58" s="1"/>
      <c r="F58" s="15"/>
      <c r="G58" s="16" t="str">
        <f t="shared" ca="1" si="8"/>
        <v/>
      </c>
      <c r="H58" s="14" t="str">
        <f t="shared" ca="1" si="9"/>
        <v/>
      </c>
      <c r="J58" s="17">
        <f t="shared" ca="1" si="10"/>
        <v>0</v>
      </c>
      <c r="K58" s="13">
        <f t="shared" ca="1" si="11"/>
        <v>0</v>
      </c>
      <c r="L58" s="13">
        <f t="shared" si="12"/>
        <v>0</v>
      </c>
      <c r="M58" s="13">
        <f t="shared" ca="1" si="13"/>
        <v>0</v>
      </c>
      <c r="Q58" s="14" t="str">
        <f t="shared" ca="1" si="14"/>
        <v/>
      </c>
      <c r="R58" s="14" t="str">
        <f t="shared" ca="1" si="7"/>
        <v/>
      </c>
      <c r="AMI58" s="1"/>
      <c r="AMJ58" s="1"/>
    </row>
    <row r="59" spans="2:1024" s="13" customFormat="1" ht="13.75" customHeight="1" x14ac:dyDescent="0.2">
      <c r="B59" s="14" t="str">
        <f>IF(E59="","",VLOOKUP(E59, 'SKU Милкпроджект'!$A$1:$B$50, 2, 0))</f>
        <v/>
      </c>
      <c r="C59" s="14" t="str">
        <f>IF(E59="","",VLOOKUP(E59, 'SKU Милкпроджект'!$A$1:$C$50, 3, 0))</f>
        <v/>
      </c>
      <c r="D59" s="1"/>
      <c r="F59" s="15"/>
      <c r="G59" s="16" t="str">
        <f t="shared" ca="1" si="8"/>
        <v/>
      </c>
      <c r="H59" s="14" t="str">
        <f t="shared" ca="1" si="9"/>
        <v/>
      </c>
      <c r="J59" s="17">
        <f t="shared" ca="1" si="10"/>
        <v>0</v>
      </c>
      <c r="K59" s="13">
        <f t="shared" ca="1" si="11"/>
        <v>0</v>
      </c>
      <c r="L59" s="13">
        <f t="shared" si="12"/>
        <v>0</v>
      </c>
      <c r="M59" s="13">
        <f t="shared" ca="1" si="13"/>
        <v>0</v>
      </c>
      <c r="Q59" s="14" t="str">
        <f t="shared" ca="1" si="14"/>
        <v/>
      </c>
      <c r="R59" s="14" t="str">
        <f t="shared" ca="1" si="7"/>
        <v/>
      </c>
      <c r="AMI59" s="1"/>
      <c r="AMJ59" s="1"/>
    </row>
    <row r="60" spans="2:1024" s="13" customFormat="1" ht="13.75" customHeight="1" x14ac:dyDescent="0.2">
      <c r="B60" s="14" t="str">
        <f>IF(E60="","",VLOOKUP(E60, 'SKU Милкпроджект'!$A$1:$B$50, 2, 0))</f>
        <v/>
      </c>
      <c r="C60" s="14" t="str">
        <f>IF(E60="","",VLOOKUP(E60, 'SKU Милкпроджект'!$A$1:$C$50, 3, 0))</f>
        <v/>
      </c>
      <c r="D60" s="1"/>
      <c r="F60" s="15"/>
      <c r="G60" s="16" t="str">
        <f t="shared" ca="1" si="8"/>
        <v/>
      </c>
      <c r="H60" s="14" t="str">
        <f t="shared" ca="1" si="9"/>
        <v/>
      </c>
      <c r="J60" s="17">
        <f t="shared" ca="1" si="10"/>
        <v>0</v>
      </c>
      <c r="K60" s="13">
        <f t="shared" ca="1" si="11"/>
        <v>0</v>
      </c>
      <c r="L60" s="13">
        <f t="shared" si="12"/>
        <v>0</v>
      </c>
      <c r="M60" s="13">
        <f t="shared" ca="1" si="13"/>
        <v>0</v>
      </c>
      <c r="Q60" s="14" t="str">
        <f t="shared" ca="1" si="14"/>
        <v/>
      </c>
      <c r="R60" s="14" t="str">
        <f t="shared" ca="1" si="7"/>
        <v/>
      </c>
      <c r="AMI60" s="1"/>
      <c r="AMJ60" s="1"/>
    </row>
    <row r="61" spans="2:1024" s="13" customFormat="1" ht="13.75" customHeight="1" x14ac:dyDescent="0.2">
      <c r="B61" s="14" t="str">
        <f>IF(E61="","",VLOOKUP(E61, 'SKU Милкпроджект'!$A$1:$B$50, 2, 0))</f>
        <v/>
      </c>
      <c r="C61" s="14" t="str">
        <f>IF(E61="","",VLOOKUP(E61, 'SKU Милкпроджект'!$A$1:$C$50, 3, 0))</f>
        <v/>
      </c>
      <c r="D61" s="1"/>
      <c r="F61" s="15"/>
      <c r="G61" s="16" t="str">
        <f t="shared" ca="1" si="8"/>
        <v/>
      </c>
      <c r="H61" s="14" t="str">
        <f t="shared" ca="1" si="9"/>
        <v/>
      </c>
      <c r="J61" s="17">
        <f t="shared" ca="1" si="10"/>
        <v>0</v>
      </c>
      <c r="K61" s="13">
        <f t="shared" ca="1" si="11"/>
        <v>0</v>
      </c>
      <c r="L61" s="13">
        <f t="shared" si="12"/>
        <v>0</v>
      </c>
      <c r="M61" s="13">
        <f t="shared" ca="1" si="13"/>
        <v>0</v>
      </c>
      <c r="Q61" s="14" t="str">
        <f t="shared" ca="1" si="14"/>
        <v/>
      </c>
      <c r="R61" s="14" t="str">
        <f t="shared" ca="1" si="7"/>
        <v/>
      </c>
      <c r="AMI61" s="1"/>
      <c r="AMJ61" s="1"/>
    </row>
    <row r="62" spans="2:1024" s="13" customFormat="1" ht="13.75" customHeight="1" x14ac:dyDescent="0.2">
      <c r="B62" s="14" t="str">
        <f>IF(E62="","",VLOOKUP(E62, 'SKU Милкпроджект'!$A$1:$B$50, 2, 0))</f>
        <v/>
      </c>
      <c r="C62" s="14" t="str">
        <f>IF(E62="","",VLOOKUP(E62, 'SKU Милкпроджект'!$A$1:$C$50, 3, 0))</f>
        <v/>
      </c>
      <c r="D62" s="1"/>
      <c r="F62" s="15"/>
      <c r="G62" s="16" t="str">
        <f t="shared" ca="1" si="8"/>
        <v/>
      </c>
      <c r="H62" s="14" t="str">
        <f t="shared" ca="1" si="9"/>
        <v/>
      </c>
      <c r="J62" s="17">
        <f t="shared" ca="1" si="10"/>
        <v>0</v>
      </c>
      <c r="K62" s="13">
        <f t="shared" ca="1" si="11"/>
        <v>0</v>
      </c>
      <c r="L62" s="13">
        <f t="shared" si="12"/>
        <v>0</v>
      </c>
      <c r="M62" s="13">
        <f t="shared" ca="1" si="13"/>
        <v>0</v>
      </c>
      <c r="Q62" s="14" t="str">
        <f t="shared" ca="1" si="14"/>
        <v/>
      </c>
      <c r="R62" s="14" t="str">
        <f t="shared" ca="1" si="7"/>
        <v/>
      </c>
      <c r="AMI62" s="1"/>
      <c r="AMJ62" s="1"/>
    </row>
    <row r="63" spans="2:1024" s="13" customFormat="1" ht="13.75" customHeight="1" x14ac:dyDescent="0.2">
      <c r="B63" s="14" t="str">
        <f>IF(E63="","",VLOOKUP(E63, 'SKU Милкпроджект'!$A$1:$B$50, 2, 0))</f>
        <v/>
      </c>
      <c r="C63" s="14" t="str">
        <f>IF(E63="","",VLOOKUP(E63, 'SKU Милкпроджект'!$A$1:$C$50, 3, 0))</f>
        <v/>
      </c>
      <c r="D63" s="1"/>
      <c r="F63" s="15"/>
      <c r="G63" s="16" t="str">
        <f t="shared" ca="1" si="8"/>
        <v/>
      </c>
      <c r="H63" s="14" t="str">
        <f t="shared" ca="1" si="9"/>
        <v/>
      </c>
      <c r="J63" s="17">
        <f t="shared" ca="1" si="10"/>
        <v>0</v>
      </c>
      <c r="K63" s="13">
        <f t="shared" ca="1" si="11"/>
        <v>0</v>
      </c>
      <c r="L63" s="13">
        <f t="shared" si="12"/>
        <v>0</v>
      </c>
      <c r="M63" s="13">
        <f t="shared" ca="1" si="13"/>
        <v>0</v>
      </c>
      <c r="Q63" s="14" t="str">
        <f t="shared" ca="1" si="14"/>
        <v/>
      </c>
      <c r="R63" s="14" t="str">
        <f t="shared" ca="1" si="7"/>
        <v/>
      </c>
      <c r="AMI63" s="1"/>
      <c r="AMJ63" s="1"/>
    </row>
    <row r="64" spans="2:1024" s="13" customFormat="1" ht="13.75" customHeight="1" x14ac:dyDescent="0.2">
      <c r="B64" s="14" t="str">
        <f>IF(E64="","",VLOOKUP(E64, 'SKU Милкпроджект'!$A$1:$B$50, 2, 0))</f>
        <v/>
      </c>
      <c r="C64" s="14" t="str">
        <f>IF(E64="","",VLOOKUP(E64, 'SKU Милкпроджект'!$A$1:$C$50, 3, 0))</f>
        <v/>
      </c>
      <c r="D64" s="1"/>
      <c r="F64" s="15"/>
      <c r="G64" s="16" t="str">
        <f t="shared" ca="1" si="8"/>
        <v/>
      </c>
      <c r="H64" s="14" t="str">
        <f t="shared" ca="1" si="9"/>
        <v/>
      </c>
      <c r="J64" s="17">
        <f t="shared" ca="1" si="10"/>
        <v>0</v>
      </c>
      <c r="K64" s="13">
        <f t="shared" ca="1" si="11"/>
        <v>0</v>
      </c>
      <c r="L64" s="13">
        <f t="shared" si="12"/>
        <v>0</v>
      </c>
      <c r="M64" s="13">
        <f t="shared" ca="1" si="13"/>
        <v>0</v>
      </c>
      <c r="Q64" s="14" t="str">
        <f t="shared" ca="1" si="14"/>
        <v/>
      </c>
      <c r="R64" s="14" t="str">
        <f t="shared" ca="1" si="7"/>
        <v/>
      </c>
      <c r="AMI64" s="1"/>
      <c r="AMJ64" s="1"/>
    </row>
    <row r="65" spans="2:1024" s="13" customFormat="1" ht="13.75" customHeight="1" x14ac:dyDescent="0.2">
      <c r="B65" s="14" t="str">
        <f>IF(E65="","",VLOOKUP(E65, 'SKU Милкпроджект'!$A$1:$B$50, 2, 0))</f>
        <v/>
      </c>
      <c r="C65" s="14" t="str">
        <f>IF(E65="","",VLOOKUP(E65, 'SKU Милкпроджект'!$A$1:$C$50, 3, 0))</f>
        <v/>
      </c>
      <c r="D65" s="1"/>
      <c r="F65" s="15"/>
      <c r="G65" s="16" t="str">
        <f t="shared" ca="1" si="8"/>
        <v/>
      </c>
      <c r="H65" s="14" t="str">
        <f t="shared" ca="1" si="9"/>
        <v/>
      </c>
      <c r="J65" s="17">
        <f t="shared" ca="1" si="10"/>
        <v>0</v>
      </c>
      <c r="K65" s="13">
        <f t="shared" ca="1" si="11"/>
        <v>0</v>
      </c>
      <c r="L65" s="13">
        <f t="shared" si="12"/>
        <v>0</v>
      </c>
      <c r="M65" s="13">
        <f t="shared" ca="1" si="13"/>
        <v>0</v>
      </c>
      <c r="Q65" s="14" t="str">
        <f t="shared" ca="1" si="14"/>
        <v/>
      </c>
      <c r="R65" s="14" t="str">
        <f t="shared" ca="1" si="7"/>
        <v/>
      </c>
      <c r="AMI65" s="1"/>
      <c r="AMJ65" s="1"/>
    </row>
    <row r="66" spans="2:1024" s="13" customFormat="1" ht="13.75" customHeight="1" x14ac:dyDescent="0.2">
      <c r="B66" s="14" t="str">
        <f>IF(E66="","",VLOOKUP(E66, 'SKU Милкпроджект'!$A$1:$B$50, 2, 0))</f>
        <v/>
      </c>
      <c r="C66" s="14" t="str">
        <f>IF(E66="","",VLOOKUP(E66, 'SKU Милкпроджект'!$A$1:$C$50, 3, 0))</f>
        <v/>
      </c>
      <c r="D66" s="1"/>
      <c r="F66" s="15"/>
      <c r="G66" s="16" t="str">
        <f t="shared" ca="1" si="8"/>
        <v/>
      </c>
      <c r="H66" s="14" t="str">
        <f t="shared" ca="1" si="9"/>
        <v/>
      </c>
      <c r="J66" s="17">
        <f t="shared" ca="1" si="10"/>
        <v>0</v>
      </c>
      <c r="K66" s="13">
        <f t="shared" ca="1" si="11"/>
        <v>0</v>
      </c>
      <c r="L66" s="13">
        <f t="shared" si="12"/>
        <v>0</v>
      </c>
      <c r="M66" s="13">
        <f t="shared" ca="1" si="13"/>
        <v>0</v>
      </c>
      <c r="Q66" s="14" t="str">
        <f t="shared" ca="1" si="14"/>
        <v/>
      </c>
      <c r="R66" s="14" t="str">
        <f t="shared" ca="1" si="7"/>
        <v/>
      </c>
      <c r="AMI66" s="1"/>
      <c r="AMJ66" s="1"/>
    </row>
    <row r="67" spans="2:1024" s="13" customFormat="1" ht="13.75" customHeight="1" x14ac:dyDescent="0.2">
      <c r="B67" s="14" t="str">
        <f>IF(E67="","",VLOOKUP(E67, 'SKU Милкпроджект'!$A$1:$B$50, 2, 0))</f>
        <v/>
      </c>
      <c r="C67" s="14" t="str">
        <f>IF(E67="","",VLOOKUP(E67, 'SKU Милкпроджект'!$A$1:$C$50, 3, 0))</f>
        <v/>
      </c>
      <c r="D67" s="1"/>
      <c r="F67" s="15"/>
      <c r="G67" s="16" t="str">
        <f t="shared" ref="G67:G98" ca="1" si="15">IF(I67="","",(INDIRECT("M" &amp; ROW() - 1) - M67))</f>
        <v/>
      </c>
      <c r="H67" s="14" t="str">
        <f t="shared" ref="H67:H98" ca="1" si="16">IF(I67 = "-", INDIRECT("B" &amp; ROW() - 1),"")</f>
        <v/>
      </c>
      <c r="J67" s="17">
        <f t="shared" ref="J67:J98" ca="1" si="17">IF(I67 = "-", -INDIRECT("B" &amp; ROW() - 1),F67)</f>
        <v>0</v>
      </c>
      <c r="K67" s="13">
        <f t="shared" ref="K67:K98" ca="1" si="18">IF(I67 = "-", SUM(INDIRECT(ADDRESS(2,COLUMN(J67)) &amp; ":" &amp; ADDRESS(ROW(),COLUMN(J67)))), 0)</f>
        <v>0</v>
      </c>
      <c r="L67" s="13">
        <f t="shared" ref="L67:L98" si="19">IF(I67="-",1,0)</f>
        <v>0</v>
      </c>
      <c r="M67" s="13">
        <f t="shared" ref="M67:M98" ca="1" si="20">IF(K67 = 0, INDIRECT("M" &amp; ROW() - 1), K67)</f>
        <v>0</v>
      </c>
      <c r="Q67" s="14" t="str">
        <f t="shared" ref="Q67:Q98" ca="1" si="21">IF(P67 = "", "", P67 / INDIRECT("D" &amp; ROW() - 1) )</f>
        <v/>
      </c>
      <c r="R67" s="14" t="str">
        <f t="shared" ref="R67:R130" ca="1" si="22">IF(I67="-",IF(ISNUMBER(SEARCH(",", INDIRECT("B" &amp; ROW() - 1) )),1,""), "")</f>
        <v/>
      </c>
      <c r="AMI67" s="1"/>
      <c r="AMJ67" s="1"/>
    </row>
    <row r="68" spans="2:1024" s="13" customFormat="1" ht="13.75" customHeight="1" x14ac:dyDescent="0.2">
      <c r="B68" s="14" t="str">
        <f>IF(E68="","",VLOOKUP(E68, 'SKU Милкпроджект'!$A$1:$B$50, 2, 0))</f>
        <v/>
      </c>
      <c r="C68" s="14" t="str">
        <f>IF(E68="","",VLOOKUP(E68, 'SKU Милкпроджект'!$A$1:$C$50, 3, 0))</f>
        <v/>
      </c>
      <c r="D68" s="1"/>
      <c r="F68" s="15"/>
      <c r="G68" s="16" t="str">
        <f t="shared" ca="1" si="15"/>
        <v/>
      </c>
      <c r="H68" s="14" t="str">
        <f t="shared" ca="1" si="16"/>
        <v/>
      </c>
      <c r="J68" s="17">
        <f t="shared" ca="1" si="17"/>
        <v>0</v>
      </c>
      <c r="K68" s="13">
        <f t="shared" ca="1" si="18"/>
        <v>0</v>
      </c>
      <c r="L68" s="13">
        <f t="shared" si="19"/>
        <v>0</v>
      </c>
      <c r="M68" s="13">
        <f t="shared" ca="1" si="20"/>
        <v>0</v>
      </c>
      <c r="Q68" s="14" t="str">
        <f t="shared" ca="1" si="21"/>
        <v/>
      </c>
      <c r="R68" s="14" t="str">
        <f t="shared" ca="1" si="22"/>
        <v/>
      </c>
      <c r="AMI68" s="1"/>
      <c r="AMJ68" s="1"/>
    </row>
    <row r="69" spans="2:1024" s="13" customFormat="1" ht="13.75" customHeight="1" x14ac:dyDescent="0.2">
      <c r="B69" s="14" t="str">
        <f>IF(E69="","",VLOOKUP(E69, 'SKU Милкпроджект'!$A$1:$B$50, 2, 0))</f>
        <v/>
      </c>
      <c r="C69" s="14" t="str">
        <f>IF(E69="","",VLOOKUP(E69, 'SKU Милкпроджект'!$A$1:$C$50, 3, 0))</f>
        <v/>
      </c>
      <c r="D69" s="1"/>
      <c r="F69" s="15"/>
      <c r="G69" s="16" t="str">
        <f t="shared" ca="1" si="15"/>
        <v/>
      </c>
      <c r="H69" s="14" t="str">
        <f t="shared" ca="1" si="16"/>
        <v/>
      </c>
      <c r="J69" s="17">
        <f t="shared" ca="1" si="17"/>
        <v>0</v>
      </c>
      <c r="K69" s="13">
        <f t="shared" ca="1" si="18"/>
        <v>0</v>
      </c>
      <c r="L69" s="13">
        <f t="shared" si="19"/>
        <v>0</v>
      </c>
      <c r="M69" s="13">
        <f t="shared" ca="1" si="20"/>
        <v>0</v>
      </c>
      <c r="Q69" s="14" t="str">
        <f t="shared" ca="1" si="21"/>
        <v/>
      </c>
      <c r="R69" s="14" t="str">
        <f t="shared" ca="1" si="22"/>
        <v/>
      </c>
      <c r="AMI69" s="1"/>
      <c r="AMJ69" s="1"/>
    </row>
    <row r="70" spans="2:1024" s="13" customFormat="1" ht="13.75" customHeight="1" x14ac:dyDescent="0.2">
      <c r="B70" s="14" t="str">
        <f>IF(E70="","",VLOOKUP(E70, 'SKU Милкпроджект'!$A$1:$B$50, 2, 0))</f>
        <v/>
      </c>
      <c r="C70" s="14" t="str">
        <f>IF(E70="","",VLOOKUP(E70, 'SKU Милкпроджект'!$A$1:$C$50, 3, 0))</f>
        <v/>
      </c>
      <c r="D70" s="1"/>
      <c r="F70" s="15"/>
      <c r="G70" s="16" t="str">
        <f t="shared" ca="1" si="15"/>
        <v/>
      </c>
      <c r="H70" s="14" t="str">
        <f t="shared" ca="1" si="16"/>
        <v/>
      </c>
      <c r="J70" s="17">
        <f t="shared" ca="1" si="17"/>
        <v>0</v>
      </c>
      <c r="K70" s="13">
        <f t="shared" ca="1" si="18"/>
        <v>0</v>
      </c>
      <c r="L70" s="13">
        <f t="shared" si="19"/>
        <v>0</v>
      </c>
      <c r="M70" s="13">
        <f t="shared" ca="1" si="20"/>
        <v>0</v>
      </c>
      <c r="Q70" s="14" t="str">
        <f t="shared" ca="1" si="21"/>
        <v/>
      </c>
      <c r="R70" s="14" t="str">
        <f t="shared" ca="1" si="22"/>
        <v/>
      </c>
      <c r="AMI70" s="1"/>
      <c r="AMJ70" s="1"/>
    </row>
    <row r="71" spans="2:1024" s="13" customFormat="1" ht="13.75" customHeight="1" x14ac:dyDescent="0.2">
      <c r="B71" s="14" t="str">
        <f>IF(E71="","",VLOOKUP(E71, 'SKU Милкпроджект'!$A$1:$B$50, 2, 0))</f>
        <v/>
      </c>
      <c r="C71" s="14" t="str">
        <f>IF(E71="","",VLOOKUP(E71, 'SKU Милкпроджект'!$A$1:$C$50, 3, 0))</f>
        <v/>
      </c>
      <c r="D71" s="1"/>
      <c r="F71" s="15"/>
      <c r="G71" s="16" t="str">
        <f t="shared" ca="1" si="15"/>
        <v/>
      </c>
      <c r="H71" s="14" t="str">
        <f t="shared" ca="1" si="16"/>
        <v/>
      </c>
      <c r="J71" s="17">
        <f t="shared" ca="1" si="17"/>
        <v>0</v>
      </c>
      <c r="K71" s="13">
        <f t="shared" ca="1" si="18"/>
        <v>0</v>
      </c>
      <c r="L71" s="13">
        <f t="shared" si="19"/>
        <v>0</v>
      </c>
      <c r="M71" s="13">
        <f t="shared" ca="1" si="20"/>
        <v>0</v>
      </c>
      <c r="Q71" s="14" t="str">
        <f t="shared" ca="1" si="21"/>
        <v/>
      </c>
      <c r="R71" s="14" t="str">
        <f t="shared" ca="1" si="22"/>
        <v/>
      </c>
      <c r="AMI71" s="1"/>
      <c r="AMJ71" s="1"/>
    </row>
    <row r="72" spans="2:1024" s="13" customFormat="1" ht="13.75" customHeight="1" x14ac:dyDescent="0.2">
      <c r="B72" s="14" t="str">
        <f>IF(E72="","",VLOOKUP(E72, 'SKU Милкпроджект'!$A$1:$B$50, 2, 0))</f>
        <v/>
      </c>
      <c r="C72" s="14" t="str">
        <f>IF(E72="","",VLOOKUP(E72, 'SKU Милкпроджект'!$A$1:$C$50, 3, 0))</f>
        <v/>
      </c>
      <c r="D72" s="1"/>
      <c r="F72" s="15"/>
      <c r="G72" s="16" t="str">
        <f t="shared" ca="1" si="15"/>
        <v/>
      </c>
      <c r="H72" s="14" t="str">
        <f t="shared" ca="1" si="16"/>
        <v/>
      </c>
      <c r="J72" s="17">
        <f t="shared" ca="1" si="17"/>
        <v>0</v>
      </c>
      <c r="K72" s="13">
        <f t="shared" ca="1" si="18"/>
        <v>0</v>
      </c>
      <c r="L72" s="13">
        <f t="shared" si="19"/>
        <v>0</v>
      </c>
      <c r="M72" s="13">
        <f t="shared" ca="1" si="20"/>
        <v>0</v>
      </c>
      <c r="Q72" s="14" t="str">
        <f t="shared" ca="1" si="21"/>
        <v/>
      </c>
      <c r="R72" s="14" t="str">
        <f t="shared" ca="1" si="22"/>
        <v/>
      </c>
      <c r="AMI72" s="1"/>
      <c r="AMJ72" s="1"/>
    </row>
    <row r="73" spans="2:1024" s="13" customFormat="1" ht="13.75" customHeight="1" x14ac:dyDescent="0.2">
      <c r="B73" s="14" t="str">
        <f>IF(E73="","",VLOOKUP(E73, 'SKU Милкпроджект'!$A$1:$B$50, 2, 0))</f>
        <v/>
      </c>
      <c r="C73" s="14" t="str">
        <f>IF(E73="","",VLOOKUP(E73, 'SKU Милкпроджект'!$A$1:$C$50, 3, 0))</f>
        <v/>
      </c>
      <c r="D73" s="1"/>
      <c r="F73" s="15"/>
      <c r="G73" s="16" t="str">
        <f t="shared" ca="1" si="15"/>
        <v/>
      </c>
      <c r="H73" s="14" t="str">
        <f t="shared" ca="1" si="16"/>
        <v/>
      </c>
      <c r="J73" s="17">
        <f t="shared" ca="1" si="17"/>
        <v>0</v>
      </c>
      <c r="K73" s="13">
        <f t="shared" ca="1" si="18"/>
        <v>0</v>
      </c>
      <c r="L73" s="13">
        <f t="shared" si="19"/>
        <v>0</v>
      </c>
      <c r="M73" s="13">
        <f t="shared" ca="1" si="20"/>
        <v>0</v>
      </c>
      <c r="Q73" s="14" t="str">
        <f t="shared" ca="1" si="21"/>
        <v/>
      </c>
      <c r="R73" s="14" t="str">
        <f t="shared" ca="1" si="22"/>
        <v/>
      </c>
      <c r="AMI73" s="1"/>
      <c r="AMJ73" s="1"/>
    </row>
    <row r="74" spans="2:1024" s="13" customFormat="1" ht="13.75" customHeight="1" x14ac:dyDescent="0.2">
      <c r="B74" s="14" t="str">
        <f>IF(E74="","",VLOOKUP(E74, 'SKU Милкпроджект'!$A$1:$B$50, 2, 0))</f>
        <v/>
      </c>
      <c r="C74" s="14" t="str">
        <f>IF(E74="","",VLOOKUP(E74, 'SKU Милкпроджект'!$A$1:$C$50, 3, 0))</f>
        <v/>
      </c>
      <c r="D74" s="1"/>
      <c r="F74" s="15"/>
      <c r="G74" s="16" t="str">
        <f t="shared" ca="1" si="15"/>
        <v/>
      </c>
      <c r="H74" s="14" t="str">
        <f t="shared" ca="1" si="16"/>
        <v/>
      </c>
      <c r="J74" s="17">
        <f t="shared" ca="1" si="17"/>
        <v>0</v>
      </c>
      <c r="K74" s="13">
        <f t="shared" ca="1" si="18"/>
        <v>0</v>
      </c>
      <c r="L74" s="13">
        <f t="shared" si="19"/>
        <v>0</v>
      </c>
      <c r="M74" s="13">
        <f t="shared" ca="1" si="20"/>
        <v>0</v>
      </c>
      <c r="Q74" s="14" t="str">
        <f t="shared" ca="1" si="21"/>
        <v/>
      </c>
      <c r="R74" s="14" t="str">
        <f t="shared" ca="1" si="22"/>
        <v/>
      </c>
      <c r="AMI74" s="1"/>
      <c r="AMJ74" s="1"/>
    </row>
    <row r="75" spans="2:1024" s="13" customFormat="1" ht="13.75" customHeight="1" x14ac:dyDescent="0.2">
      <c r="B75" s="14" t="str">
        <f>IF(E75="","",VLOOKUP(E75, 'SKU Милкпроджект'!$A$1:$B$50, 2, 0))</f>
        <v/>
      </c>
      <c r="C75" s="14" t="str">
        <f>IF(E75="","",VLOOKUP(E75, 'SKU Милкпроджект'!$A$1:$C$50, 3, 0))</f>
        <v/>
      </c>
      <c r="D75" s="1"/>
      <c r="F75" s="15"/>
      <c r="G75" s="16" t="str">
        <f t="shared" ca="1" si="15"/>
        <v/>
      </c>
      <c r="H75" s="14" t="str">
        <f t="shared" ca="1" si="16"/>
        <v/>
      </c>
      <c r="J75" s="17">
        <f t="shared" ca="1" si="17"/>
        <v>0</v>
      </c>
      <c r="K75" s="13">
        <f t="shared" ref="K75:K100" ca="1" si="23">IF(I75="-",SUM(INDIRECT(ADDRESS(2,COLUMN(J75))&amp;":"&amp;ADDRESS(ROW(),COLUMN(J75)))),0)</f>
        <v>0</v>
      </c>
      <c r="L75" s="13">
        <f t="shared" si="19"/>
        <v>0</v>
      </c>
      <c r="M75" s="13">
        <f t="shared" ca="1" si="20"/>
        <v>0</v>
      </c>
      <c r="Q75" s="14" t="str">
        <f t="shared" ca="1" si="21"/>
        <v/>
      </c>
      <c r="R75" s="14" t="str">
        <f t="shared" ca="1" si="22"/>
        <v/>
      </c>
      <c r="AMI75" s="1"/>
      <c r="AMJ75" s="1"/>
    </row>
    <row r="76" spans="2:1024" s="13" customFormat="1" ht="13.75" customHeight="1" x14ac:dyDescent="0.2">
      <c r="B76" s="14" t="str">
        <f>IF(E76="","",VLOOKUP(E76, 'SKU Милкпроджект'!$A$1:$B$50, 2, 0))</f>
        <v/>
      </c>
      <c r="C76" s="14" t="str">
        <f>IF(E76="","",VLOOKUP(E76, 'SKU Милкпроджект'!$A$1:$C$50, 3, 0))</f>
        <v/>
      </c>
      <c r="D76" s="1"/>
      <c r="F76" s="15"/>
      <c r="G76" s="16" t="str">
        <f t="shared" ca="1" si="15"/>
        <v/>
      </c>
      <c r="H76" s="14" t="str">
        <f t="shared" ca="1" si="16"/>
        <v/>
      </c>
      <c r="J76" s="17">
        <f t="shared" ca="1" si="17"/>
        <v>0</v>
      </c>
      <c r="K76" s="13">
        <f t="shared" ca="1" si="23"/>
        <v>0</v>
      </c>
      <c r="L76" s="13">
        <f t="shared" si="19"/>
        <v>0</v>
      </c>
      <c r="M76" s="13">
        <f t="shared" ca="1" si="20"/>
        <v>0</v>
      </c>
      <c r="Q76" s="14" t="str">
        <f t="shared" ca="1" si="21"/>
        <v/>
      </c>
      <c r="R76" s="14" t="str">
        <f t="shared" ca="1" si="22"/>
        <v/>
      </c>
      <c r="AMI76" s="1"/>
      <c r="AMJ76" s="1"/>
    </row>
    <row r="77" spans="2:1024" s="13" customFormat="1" ht="13.75" customHeight="1" x14ac:dyDescent="0.2">
      <c r="B77" s="14" t="str">
        <f>IF(E77="","",VLOOKUP(E77, 'SKU Милкпроджект'!$A$1:$B$50, 2, 0))</f>
        <v/>
      </c>
      <c r="C77" s="14" t="str">
        <f>IF(E77="","",VLOOKUP(E77, 'SKU Милкпроджект'!$A$1:$C$50, 3, 0))</f>
        <v/>
      </c>
      <c r="D77" s="1"/>
      <c r="F77" s="15"/>
      <c r="G77" s="16" t="str">
        <f t="shared" ca="1" si="15"/>
        <v/>
      </c>
      <c r="H77" s="14" t="str">
        <f t="shared" ca="1" si="16"/>
        <v/>
      </c>
      <c r="J77" s="17">
        <f t="shared" ca="1" si="17"/>
        <v>0</v>
      </c>
      <c r="K77" s="13">
        <f t="shared" ca="1" si="23"/>
        <v>0</v>
      </c>
      <c r="L77" s="13">
        <f t="shared" si="19"/>
        <v>0</v>
      </c>
      <c r="M77" s="13">
        <f t="shared" ca="1" si="20"/>
        <v>0</v>
      </c>
      <c r="Q77" s="14" t="str">
        <f t="shared" ca="1" si="21"/>
        <v/>
      </c>
      <c r="R77" s="14" t="str">
        <f t="shared" ca="1" si="22"/>
        <v/>
      </c>
      <c r="AMI77" s="1"/>
      <c r="AMJ77" s="1"/>
    </row>
    <row r="78" spans="2:1024" s="13" customFormat="1" ht="13.75" customHeight="1" x14ac:dyDescent="0.2">
      <c r="B78" s="14" t="str">
        <f>IF(E78="","",VLOOKUP(E78, 'SKU Милкпроджект'!$A$1:$B$50, 2, 0))</f>
        <v/>
      </c>
      <c r="C78" s="14" t="str">
        <f>IF(E78="","",VLOOKUP(E78, 'SKU Милкпроджект'!$A$1:$C$50, 3, 0))</f>
        <v/>
      </c>
      <c r="D78" s="1"/>
      <c r="F78" s="15"/>
      <c r="G78" s="16" t="str">
        <f t="shared" ca="1" si="15"/>
        <v/>
      </c>
      <c r="H78" s="14" t="str">
        <f t="shared" ca="1" si="16"/>
        <v/>
      </c>
      <c r="J78" s="17">
        <f t="shared" ca="1" si="17"/>
        <v>0</v>
      </c>
      <c r="K78" s="13">
        <f t="shared" ca="1" si="23"/>
        <v>0</v>
      </c>
      <c r="L78" s="13">
        <f t="shared" si="19"/>
        <v>0</v>
      </c>
      <c r="M78" s="13">
        <f t="shared" ca="1" si="20"/>
        <v>0</v>
      </c>
      <c r="Q78" s="14" t="str">
        <f t="shared" ca="1" si="21"/>
        <v/>
      </c>
      <c r="R78" s="14" t="str">
        <f t="shared" ca="1" si="22"/>
        <v/>
      </c>
      <c r="AMI78" s="1"/>
      <c r="AMJ78" s="1"/>
    </row>
    <row r="79" spans="2:1024" s="13" customFormat="1" ht="13.75" customHeight="1" x14ac:dyDescent="0.2">
      <c r="B79" s="14" t="str">
        <f>IF(E79="","",VLOOKUP(E79, 'SKU Милкпроджект'!$A$1:$B$50, 2, 0))</f>
        <v/>
      </c>
      <c r="C79" s="14" t="str">
        <f>IF(E79="","",VLOOKUP(E79, 'SKU Милкпроджект'!$A$1:$C$50, 3, 0))</f>
        <v/>
      </c>
      <c r="D79" s="1"/>
      <c r="F79" s="15"/>
      <c r="G79" s="16" t="str">
        <f t="shared" ca="1" si="15"/>
        <v/>
      </c>
      <c r="H79" s="14" t="str">
        <f t="shared" ca="1" si="16"/>
        <v/>
      </c>
      <c r="J79" s="17">
        <f t="shared" ca="1" si="17"/>
        <v>0</v>
      </c>
      <c r="K79" s="13">
        <f t="shared" ca="1" si="23"/>
        <v>0</v>
      </c>
      <c r="L79" s="13">
        <f t="shared" si="19"/>
        <v>0</v>
      </c>
      <c r="M79" s="13">
        <f t="shared" ca="1" si="20"/>
        <v>0</v>
      </c>
      <c r="Q79" s="14" t="str">
        <f t="shared" ca="1" si="21"/>
        <v/>
      </c>
      <c r="R79" s="14" t="str">
        <f t="shared" ca="1" si="22"/>
        <v/>
      </c>
      <c r="AMI79" s="1"/>
      <c r="AMJ79" s="1"/>
    </row>
    <row r="80" spans="2:1024" s="13" customFormat="1" ht="13.75" customHeight="1" x14ac:dyDescent="0.2">
      <c r="B80" s="14" t="str">
        <f>IF(E80="","",VLOOKUP(E80, 'SKU Милкпроджект'!$A$1:$B$50, 2, 0))</f>
        <v/>
      </c>
      <c r="C80" s="14" t="str">
        <f>IF(E80="","",VLOOKUP(E80, 'SKU Милкпроджект'!$A$1:$C$50, 3, 0))</f>
        <v/>
      </c>
      <c r="D80" s="1"/>
      <c r="F80" s="15"/>
      <c r="G80" s="16" t="str">
        <f t="shared" ca="1" si="15"/>
        <v/>
      </c>
      <c r="H80" s="14" t="str">
        <f t="shared" ca="1" si="16"/>
        <v/>
      </c>
      <c r="J80" s="17">
        <f t="shared" ca="1" si="17"/>
        <v>0</v>
      </c>
      <c r="K80" s="13">
        <f t="shared" ca="1" si="23"/>
        <v>0</v>
      </c>
      <c r="L80" s="13">
        <f t="shared" si="19"/>
        <v>0</v>
      </c>
      <c r="M80" s="13">
        <f t="shared" ca="1" si="20"/>
        <v>0</v>
      </c>
      <c r="Q80" s="14" t="str">
        <f t="shared" ca="1" si="21"/>
        <v/>
      </c>
      <c r="R80" s="14" t="str">
        <f t="shared" ca="1" si="22"/>
        <v/>
      </c>
      <c r="AMI80" s="1"/>
      <c r="AMJ80" s="1"/>
    </row>
    <row r="81" spans="2:1024" s="13" customFormat="1" ht="13.75" customHeight="1" x14ac:dyDescent="0.2">
      <c r="B81" s="14" t="str">
        <f>IF(E81="","",VLOOKUP(E81, 'SKU Милкпроджект'!$A$1:$B$50, 2, 0))</f>
        <v/>
      </c>
      <c r="C81" s="14" t="str">
        <f>IF(E81="","",VLOOKUP(E81, 'SKU Милкпроджект'!$A$1:$C$50, 3, 0))</f>
        <v/>
      </c>
      <c r="D81" s="1"/>
      <c r="F81" s="15"/>
      <c r="G81" s="16" t="str">
        <f t="shared" ca="1" si="15"/>
        <v/>
      </c>
      <c r="H81" s="14" t="str">
        <f t="shared" ca="1" si="16"/>
        <v/>
      </c>
      <c r="J81" s="17">
        <f t="shared" ca="1" si="17"/>
        <v>0</v>
      </c>
      <c r="K81" s="13">
        <f t="shared" ca="1" si="23"/>
        <v>0</v>
      </c>
      <c r="L81" s="13">
        <f t="shared" si="19"/>
        <v>0</v>
      </c>
      <c r="M81" s="13">
        <f t="shared" ca="1" si="20"/>
        <v>0</v>
      </c>
      <c r="Q81" s="14" t="str">
        <f t="shared" ca="1" si="21"/>
        <v/>
      </c>
      <c r="R81" s="14" t="str">
        <f t="shared" ca="1" si="22"/>
        <v/>
      </c>
      <c r="AMI81" s="1"/>
      <c r="AMJ81" s="1"/>
    </row>
    <row r="82" spans="2:1024" s="13" customFormat="1" ht="13.75" customHeight="1" x14ac:dyDescent="0.2">
      <c r="B82" s="14" t="str">
        <f>IF(E82="","",VLOOKUP(E82, 'SKU Милкпроджект'!$A$1:$B$50, 2, 0))</f>
        <v/>
      </c>
      <c r="C82" s="14" t="str">
        <f>IF(E82="","",VLOOKUP(E82, 'SKU Милкпроджект'!$A$1:$C$50, 3, 0))</f>
        <v/>
      </c>
      <c r="D82" s="1"/>
      <c r="F82" s="15"/>
      <c r="G82" s="16" t="str">
        <f t="shared" ca="1" si="15"/>
        <v/>
      </c>
      <c r="H82" s="14" t="str">
        <f t="shared" ca="1" si="16"/>
        <v/>
      </c>
      <c r="J82" s="17">
        <f t="shared" ca="1" si="17"/>
        <v>0</v>
      </c>
      <c r="K82" s="13">
        <f t="shared" ca="1" si="23"/>
        <v>0</v>
      </c>
      <c r="L82" s="13">
        <f t="shared" si="19"/>
        <v>0</v>
      </c>
      <c r="M82" s="13">
        <f t="shared" ca="1" si="20"/>
        <v>0</v>
      </c>
      <c r="Q82" s="14" t="str">
        <f t="shared" ca="1" si="21"/>
        <v/>
      </c>
      <c r="R82" s="14" t="str">
        <f t="shared" ca="1" si="22"/>
        <v/>
      </c>
      <c r="AMI82" s="1"/>
      <c r="AMJ82" s="1"/>
    </row>
    <row r="83" spans="2:1024" s="13" customFormat="1" ht="13.75" customHeight="1" x14ac:dyDescent="0.2">
      <c r="B83" s="14" t="str">
        <f>IF(E83="","",VLOOKUP(E83, 'SKU Милкпроджект'!$A$1:$B$50, 2, 0))</f>
        <v/>
      </c>
      <c r="C83" s="14" t="str">
        <f>IF(E83="","",VLOOKUP(E83, 'SKU Милкпроджект'!$A$1:$C$50, 3, 0))</f>
        <v/>
      </c>
      <c r="D83" s="1"/>
      <c r="F83" s="15"/>
      <c r="G83" s="16" t="str">
        <f t="shared" ca="1" si="15"/>
        <v/>
      </c>
      <c r="H83" s="14" t="str">
        <f t="shared" ca="1" si="16"/>
        <v/>
      </c>
      <c r="J83" s="17">
        <f t="shared" ca="1" si="17"/>
        <v>0</v>
      </c>
      <c r="K83" s="13">
        <f t="shared" ca="1" si="23"/>
        <v>0</v>
      </c>
      <c r="L83" s="13">
        <f t="shared" si="19"/>
        <v>0</v>
      </c>
      <c r="M83" s="13">
        <f t="shared" ca="1" si="20"/>
        <v>0</v>
      </c>
      <c r="Q83" s="14" t="str">
        <f t="shared" ca="1" si="21"/>
        <v/>
      </c>
      <c r="R83" s="14" t="str">
        <f t="shared" ca="1" si="22"/>
        <v/>
      </c>
      <c r="AMI83" s="1"/>
      <c r="AMJ83" s="1"/>
    </row>
    <row r="84" spans="2:1024" s="13" customFormat="1" ht="13.75" customHeight="1" x14ac:dyDescent="0.2">
      <c r="B84" s="14" t="str">
        <f>IF(E84="","",VLOOKUP(E84, 'SKU Милкпроджект'!$A$1:$B$50, 2, 0))</f>
        <v/>
      </c>
      <c r="C84" s="14" t="str">
        <f>IF(E84="","",VLOOKUP(E84, 'SKU Милкпроджект'!$A$1:$C$50, 3, 0))</f>
        <v/>
      </c>
      <c r="D84" s="1"/>
      <c r="F84" s="15"/>
      <c r="G84" s="16" t="str">
        <f t="shared" ca="1" si="15"/>
        <v/>
      </c>
      <c r="H84" s="14" t="str">
        <f t="shared" ca="1" si="16"/>
        <v/>
      </c>
      <c r="J84" s="17">
        <f t="shared" ca="1" si="17"/>
        <v>0</v>
      </c>
      <c r="K84" s="13">
        <f t="shared" ca="1" si="23"/>
        <v>0</v>
      </c>
      <c r="L84" s="13">
        <f t="shared" si="19"/>
        <v>0</v>
      </c>
      <c r="M84" s="13">
        <f t="shared" ca="1" si="20"/>
        <v>0</v>
      </c>
      <c r="Q84" s="14" t="str">
        <f t="shared" ca="1" si="21"/>
        <v/>
      </c>
      <c r="R84" s="14" t="str">
        <f t="shared" ca="1" si="22"/>
        <v/>
      </c>
      <c r="AMI84" s="1"/>
      <c r="AMJ84" s="1"/>
    </row>
    <row r="85" spans="2:1024" s="13" customFormat="1" ht="13.75" customHeight="1" x14ac:dyDescent="0.2">
      <c r="B85" s="14" t="str">
        <f>IF(E85="","",VLOOKUP(E85, 'SKU Милкпроджект'!$A$1:$B$50, 2, 0))</f>
        <v/>
      </c>
      <c r="C85" s="14" t="str">
        <f>IF(E85="","",VLOOKUP(E85, 'SKU Милкпроджект'!$A$1:$C$50, 3, 0))</f>
        <v/>
      </c>
      <c r="D85" s="1"/>
      <c r="F85" s="15"/>
      <c r="G85" s="16" t="str">
        <f t="shared" ca="1" si="15"/>
        <v/>
      </c>
      <c r="H85" s="14" t="str">
        <f t="shared" ca="1" si="16"/>
        <v/>
      </c>
      <c r="J85" s="17">
        <f t="shared" ca="1" si="17"/>
        <v>0</v>
      </c>
      <c r="K85" s="13">
        <f t="shared" ca="1" si="23"/>
        <v>0</v>
      </c>
      <c r="L85" s="13">
        <f t="shared" si="19"/>
        <v>0</v>
      </c>
      <c r="M85" s="13">
        <f t="shared" ca="1" si="20"/>
        <v>0</v>
      </c>
      <c r="Q85" s="14" t="str">
        <f t="shared" ca="1" si="21"/>
        <v/>
      </c>
      <c r="R85" s="14" t="str">
        <f t="shared" ca="1" si="22"/>
        <v/>
      </c>
      <c r="AMI85" s="1"/>
      <c r="AMJ85" s="1"/>
    </row>
    <row r="86" spans="2:1024" s="13" customFormat="1" ht="13.75" customHeight="1" x14ac:dyDescent="0.2">
      <c r="B86" s="14" t="str">
        <f>IF(E86="","",VLOOKUP(E86, 'SKU Милкпроджект'!$A$1:$B$50, 2, 0))</f>
        <v/>
      </c>
      <c r="C86" s="14" t="str">
        <f>IF(E86="","",VLOOKUP(E86, 'SKU Милкпроджект'!$A$1:$C$50, 3, 0))</f>
        <v/>
      </c>
      <c r="D86" s="1"/>
      <c r="F86" s="15"/>
      <c r="G86" s="16" t="str">
        <f t="shared" ca="1" si="15"/>
        <v/>
      </c>
      <c r="H86" s="14" t="str">
        <f t="shared" ca="1" si="16"/>
        <v/>
      </c>
      <c r="J86" s="17">
        <f t="shared" ca="1" si="17"/>
        <v>0</v>
      </c>
      <c r="K86" s="13">
        <f t="shared" ca="1" si="23"/>
        <v>0</v>
      </c>
      <c r="L86" s="13">
        <f t="shared" si="19"/>
        <v>0</v>
      </c>
      <c r="M86" s="13">
        <f t="shared" ca="1" si="20"/>
        <v>0</v>
      </c>
      <c r="Q86" s="14" t="str">
        <f t="shared" ca="1" si="21"/>
        <v/>
      </c>
      <c r="R86" s="14" t="str">
        <f t="shared" ca="1" si="22"/>
        <v/>
      </c>
      <c r="AMI86" s="1"/>
      <c r="AMJ86" s="1"/>
    </row>
    <row r="87" spans="2:1024" s="13" customFormat="1" ht="13.75" customHeight="1" x14ac:dyDescent="0.2">
      <c r="B87" s="14" t="str">
        <f>IF(E87="","",VLOOKUP(E87, 'SKU Милкпроджект'!$A$1:$B$50, 2, 0))</f>
        <v/>
      </c>
      <c r="C87" s="14" t="str">
        <f>IF(E87="","",VLOOKUP(E87, 'SKU Милкпроджект'!$A$1:$C$50, 3, 0))</f>
        <v/>
      </c>
      <c r="D87" s="1"/>
      <c r="F87" s="15"/>
      <c r="G87" s="16" t="str">
        <f t="shared" ca="1" si="15"/>
        <v/>
      </c>
      <c r="H87" s="14" t="str">
        <f t="shared" ca="1" si="16"/>
        <v/>
      </c>
      <c r="J87" s="17">
        <f t="shared" ca="1" si="17"/>
        <v>0</v>
      </c>
      <c r="K87" s="13">
        <f t="shared" ca="1" si="23"/>
        <v>0</v>
      </c>
      <c r="L87" s="13">
        <f t="shared" si="19"/>
        <v>0</v>
      </c>
      <c r="M87" s="13">
        <f t="shared" ca="1" si="20"/>
        <v>0</v>
      </c>
      <c r="Q87" s="14" t="str">
        <f t="shared" ca="1" si="21"/>
        <v/>
      </c>
      <c r="R87" s="14" t="str">
        <f t="shared" ca="1" si="22"/>
        <v/>
      </c>
      <c r="AMI87" s="1"/>
      <c r="AMJ87" s="1"/>
    </row>
    <row r="88" spans="2:1024" s="13" customFormat="1" ht="13.75" customHeight="1" x14ac:dyDescent="0.2">
      <c r="B88" s="14" t="str">
        <f>IF(E88="","",VLOOKUP(E88, 'SKU Милкпроджект'!$A$1:$B$50, 2, 0))</f>
        <v/>
      </c>
      <c r="C88" s="14" t="str">
        <f>IF(E88="","",VLOOKUP(E88, 'SKU Милкпроджект'!$A$1:$C$50, 3, 0))</f>
        <v/>
      </c>
      <c r="D88" s="1"/>
      <c r="F88" s="15"/>
      <c r="G88" s="16" t="str">
        <f t="shared" ca="1" si="15"/>
        <v/>
      </c>
      <c r="H88" s="14" t="str">
        <f t="shared" ca="1" si="16"/>
        <v/>
      </c>
      <c r="J88" s="17">
        <f t="shared" ca="1" si="17"/>
        <v>0</v>
      </c>
      <c r="K88" s="13">
        <f t="shared" ca="1" si="23"/>
        <v>0</v>
      </c>
      <c r="L88" s="13">
        <f t="shared" si="19"/>
        <v>0</v>
      </c>
      <c r="M88" s="13">
        <f t="shared" ca="1" si="20"/>
        <v>0</v>
      </c>
      <c r="Q88" s="14" t="str">
        <f t="shared" ca="1" si="21"/>
        <v/>
      </c>
      <c r="R88" s="14" t="str">
        <f t="shared" ca="1" si="22"/>
        <v/>
      </c>
      <c r="AMI88" s="1"/>
      <c r="AMJ88" s="1"/>
    </row>
    <row r="89" spans="2:1024" s="13" customFormat="1" ht="13.75" customHeight="1" x14ac:dyDescent="0.2">
      <c r="B89" s="14" t="str">
        <f>IF(E89="","",VLOOKUP(E89, 'SKU Милкпроджект'!$A$1:$B$50, 2, 0))</f>
        <v/>
      </c>
      <c r="C89" s="14" t="str">
        <f>IF(E89="","",VLOOKUP(E89, 'SKU Милкпроджект'!$A$1:$C$50, 3, 0))</f>
        <v/>
      </c>
      <c r="D89" s="1"/>
      <c r="F89" s="15"/>
      <c r="G89" s="16" t="str">
        <f t="shared" ca="1" si="15"/>
        <v/>
      </c>
      <c r="H89" s="14" t="str">
        <f t="shared" ca="1" si="16"/>
        <v/>
      </c>
      <c r="J89" s="17">
        <f t="shared" ca="1" si="17"/>
        <v>0</v>
      </c>
      <c r="K89" s="13">
        <f t="shared" ca="1" si="23"/>
        <v>0</v>
      </c>
      <c r="L89" s="13">
        <f t="shared" si="19"/>
        <v>0</v>
      </c>
      <c r="M89" s="13">
        <f t="shared" ca="1" si="20"/>
        <v>0</v>
      </c>
      <c r="Q89" s="14" t="str">
        <f t="shared" ca="1" si="21"/>
        <v/>
      </c>
      <c r="R89" s="14" t="str">
        <f t="shared" ca="1" si="22"/>
        <v/>
      </c>
      <c r="AMI89" s="1"/>
      <c r="AMJ89" s="1"/>
    </row>
    <row r="90" spans="2:1024" s="13" customFormat="1" ht="13.75" customHeight="1" x14ac:dyDescent="0.2">
      <c r="B90" s="14" t="str">
        <f>IF(E90="","",VLOOKUP(E90, 'SKU Милкпроджект'!$A$1:$B$50, 2, 0))</f>
        <v/>
      </c>
      <c r="C90" s="14" t="str">
        <f>IF(E90="","",VLOOKUP(E90, 'SKU Милкпроджект'!$A$1:$C$50, 3, 0))</f>
        <v/>
      </c>
      <c r="D90" s="1"/>
      <c r="F90" s="15"/>
      <c r="G90" s="16" t="str">
        <f t="shared" ca="1" si="15"/>
        <v/>
      </c>
      <c r="H90" s="14" t="str">
        <f t="shared" ca="1" si="16"/>
        <v/>
      </c>
      <c r="J90" s="17">
        <f t="shared" ca="1" si="17"/>
        <v>0</v>
      </c>
      <c r="K90" s="13">
        <f t="shared" ca="1" si="23"/>
        <v>0</v>
      </c>
      <c r="L90" s="13">
        <f t="shared" si="19"/>
        <v>0</v>
      </c>
      <c r="M90" s="13">
        <f t="shared" ca="1" si="20"/>
        <v>0</v>
      </c>
      <c r="Q90" s="14" t="str">
        <f t="shared" ca="1" si="21"/>
        <v/>
      </c>
      <c r="R90" s="14" t="str">
        <f t="shared" ca="1" si="22"/>
        <v/>
      </c>
      <c r="AMI90" s="1"/>
      <c r="AMJ90" s="1"/>
    </row>
    <row r="91" spans="2:1024" s="13" customFormat="1" ht="13.75" customHeight="1" x14ac:dyDescent="0.2">
      <c r="B91" s="14" t="str">
        <f>IF(E91="","",VLOOKUP(E91, 'SKU Милкпроджект'!$A$1:$B$50, 2, 0))</f>
        <v/>
      </c>
      <c r="C91" s="14" t="str">
        <f>IF(E91="","",VLOOKUP(E91, 'SKU Милкпроджект'!$A$1:$C$50, 3, 0))</f>
        <v/>
      </c>
      <c r="D91" s="1"/>
      <c r="F91" s="15"/>
      <c r="G91" s="16" t="str">
        <f t="shared" ca="1" si="15"/>
        <v/>
      </c>
      <c r="H91" s="14" t="str">
        <f t="shared" ca="1" si="16"/>
        <v/>
      </c>
      <c r="J91" s="17">
        <f t="shared" ca="1" si="17"/>
        <v>0</v>
      </c>
      <c r="K91" s="13">
        <f t="shared" ca="1" si="23"/>
        <v>0</v>
      </c>
      <c r="L91" s="13">
        <f t="shared" si="19"/>
        <v>0</v>
      </c>
      <c r="M91" s="13">
        <f t="shared" ca="1" si="20"/>
        <v>0</v>
      </c>
      <c r="Q91" s="14" t="str">
        <f t="shared" ca="1" si="21"/>
        <v/>
      </c>
      <c r="R91" s="14" t="str">
        <f t="shared" ca="1" si="22"/>
        <v/>
      </c>
      <c r="AMI91" s="1"/>
      <c r="AMJ91" s="1"/>
    </row>
    <row r="92" spans="2:1024" s="13" customFormat="1" ht="13.75" customHeight="1" x14ac:dyDescent="0.2">
      <c r="B92" s="14" t="str">
        <f>IF(E92="","",VLOOKUP(E92, 'SKU Милкпроджект'!$A$1:$B$50, 2, 0))</f>
        <v/>
      </c>
      <c r="C92" s="14" t="str">
        <f>IF(E92="","",VLOOKUP(E92, 'SKU Милкпроджект'!$A$1:$C$50, 3, 0))</f>
        <v/>
      </c>
      <c r="D92" s="1"/>
      <c r="F92" s="15"/>
      <c r="G92" s="16" t="str">
        <f t="shared" ca="1" si="15"/>
        <v/>
      </c>
      <c r="H92" s="14" t="str">
        <f t="shared" ca="1" si="16"/>
        <v/>
      </c>
      <c r="J92" s="17">
        <f t="shared" ca="1" si="17"/>
        <v>0</v>
      </c>
      <c r="K92" s="13">
        <f t="shared" ca="1" si="23"/>
        <v>0</v>
      </c>
      <c r="L92" s="13">
        <f t="shared" si="19"/>
        <v>0</v>
      </c>
      <c r="M92" s="13">
        <f t="shared" ca="1" si="20"/>
        <v>0</v>
      </c>
      <c r="Q92" s="14" t="str">
        <f t="shared" ca="1" si="21"/>
        <v/>
      </c>
      <c r="R92" s="14" t="str">
        <f t="shared" ca="1" si="22"/>
        <v/>
      </c>
      <c r="AMI92" s="1"/>
      <c r="AMJ92" s="1"/>
    </row>
    <row r="93" spans="2:1024" s="13" customFormat="1" ht="13.75" customHeight="1" x14ac:dyDescent="0.2">
      <c r="B93" s="14" t="str">
        <f>IF(E93="","",VLOOKUP(E93, 'SKU Милкпроджект'!$A$1:$B$50, 2, 0))</f>
        <v/>
      </c>
      <c r="C93" s="14" t="str">
        <f>IF(E93="","",VLOOKUP(E93, 'SKU Милкпроджект'!$A$1:$C$50, 3, 0))</f>
        <v/>
      </c>
      <c r="D93" s="1"/>
      <c r="F93" s="15"/>
      <c r="G93" s="16" t="str">
        <f t="shared" ca="1" si="15"/>
        <v/>
      </c>
      <c r="H93" s="14" t="str">
        <f t="shared" ca="1" si="16"/>
        <v/>
      </c>
      <c r="J93" s="17">
        <f t="shared" ca="1" si="17"/>
        <v>0</v>
      </c>
      <c r="K93" s="13">
        <f t="shared" ca="1" si="23"/>
        <v>0</v>
      </c>
      <c r="L93" s="13">
        <f t="shared" si="19"/>
        <v>0</v>
      </c>
      <c r="M93" s="13">
        <f t="shared" ca="1" si="20"/>
        <v>0</v>
      </c>
      <c r="Q93" s="14" t="str">
        <f t="shared" ca="1" si="21"/>
        <v/>
      </c>
      <c r="R93" s="14" t="str">
        <f t="shared" ca="1" si="22"/>
        <v/>
      </c>
      <c r="AMI93" s="1"/>
      <c r="AMJ93" s="1"/>
    </row>
    <row r="94" spans="2:1024" s="13" customFormat="1" ht="13.75" customHeight="1" x14ac:dyDescent="0.2">
      <c r="B94" s="14" t="str">
        <f>IF(E94="","",VLOOKUP(E94, 'SKU Милкпроджект'!$A$1:$B$50, 2, 0))</f>
        <v/>
      </c>
      <c r="C94" s="14" t="str">
        <f>IF(E94="","",VLOOKUP(E94, 'SKU Милкпроджект'!$A$1:$C$50, 3, 0))</f>
        <v/>
      </c>
      <c r="D94" s="1"/>
      <c r="F94" s="15"/>
      <c r="G94" s="16" t="str">
        <f t="shared" ca="1" si="15"/>
        <v/>
      </c>
      <c r="H94" s="14" t="str">
        <f t="shared" ca="1" si="16"/>
        <v/>
      </c>
      <c r="J94" s="17">
        <f t="shared" ca="1" si="17"/>
        <v>0</v>
      </c>
      <c r="K94" s="13">
        <f t="shared" ca="1" si="23"/>
        <v>0</v>
      </c>
      <c r="L94" s="13">
        <f t="shared" si="19"/>
        <v>0</v>
      </c>
      <c r="M94" s="13">
        <f t="shared" ca="1" si="20"/>
        <v>0</v>
      </c>
      <c r="Q94" s="14" t="str">
        <f t="shared" ca="1" si="21"/>
        <v/>
      </c>
      <c r="R94" s="14" t="str">
        <f t="shared" ca="1" si="22"/>
        <v/>
      </c>
      <c r="AMI94" s="1"/>
      <c r="AMJ94" s="1"/>
    </row>
    <row r="95" spans="2:1024" s="13" customFormat="1" ht="13.75" customHeight="1" x14ac:dyDescent="0.2">
      <c r="B95" s="14" t="str">
        <f>IF(E95="","",VLOOKUP(E95, 'SKU Милкпроджект'!$A$1:$B$50, 2, 0))</f>
        <v/>
      </c>
      <c r="C95" s="14" t="str">
        <f>IF(E95="","",VLOOKUP(E95, 'SKU Милкпроджект'!$A$1:$C$50, 3, 0))</f>
        <v/>
      </c>
      <c r="D95" s="1"/>
      <c r="F95" s="15"/>
      <c r="G95" s="16" t="str">
        <f t="shared" ca="1" si="15"/>
        <v/>
      </c>
      <c r="H95" s="14" t="str">
        <f t="shared" ca="1" si="16"/>
        <v/>
      </c>
      <c r="J95" s="17">
        <f t="shared" ca="1" si="17"/>
        <v>0</v>
      </c>
      <c r="K95" s="13">
        <f t="shared" ca="1" si="23"/>
        <v>0</v>
      </c>
      <c r="L95" s="13">
        <f t="shared" si="19"/>
        <v>0</v>
      </c>
      <c r="M95" s="13">
        <f t="shared" ca="1" si="20"/>
        <v>0</v>
      </c>
      <c r="Q95" s="14" t="str">
        <f t="shared" ca="1" si="21"/>
        <v/>
      </c>
      <c r="R95" s="14" t="str">
        <f t="shared" ca="1" si="22"/>
        <v/>
      </c>
      <c r="AMI95" s="1"/>
      <c r="AMJ95" s="1"/>
    </row>
    <row r="96" spans="2:1024" s="13" customFormat="1" ht="13.75" customHeight="1" x14ac:dyDescent="0.2">
      <c r="B96" s="14" t="str">
        <f>IF(E96="","",VLOOKUP(E96, 'SKU Милкпроджект'!$A$1:$B$50, 2, 0))</f>
        <v/>
      </c>
      <c r="C96" s="14" t="str">
        <f>IF(E96="","",VLOOKUP(E96, 'SKU Милкпроджект'!$A$1:$C$50, 3, 0))</f>
        <v/>
      </c>
      <c r="D96" s="1"/>
      <c r="F96" s="15"/>
      <c r="G96" s="16" t="str">
        <f t="shared" ca="1" si="15"/>
        <v/>
      </c>
      <c r="H96" s="14" t="str">
        <f t="shared" ca="1" si="16"/>
        <v/>
      </c>
      <c r="J96" s="17">
        <f t="shared" ca="1" si="17"/>
        <v>0</v>
      </c>
      <c r="K96" s="13">
        <f t="shared" ca="1" si="23"/>
        <v>0</v>
      </c>
      <c r="L96" s="13">
        <f t="shared" si="19"/>
        <v>0</v>
      </c>
      <c r="M96" s="13">
        <f t="shared" ca="1" si="20"/>
        <v>0</v>
      </c>
      <c r="Q96" s="14" t="str">
        <f t="shared" ca="1" si="21"/>
        <v/>
      </c>
      <c r="R96" s="14" t="str">
        <f t="shared" ca="1" si="22"/>
        <v/>
      </c>
      <c r="AMI96" s="1"/>
      <c r="AMJ96" s="1"/>
    </row>
    <row r="97" spans="2:1024" s="13" customFormat="1" ht="13.75" customHeight="1" x14ac:dyDescent="0.2">
      <c r="B97" s="14" t="str">
        <f>IF(E97="","",VLOOKUP(E97, 'SKU Милкпроджект'!$A$1:$B$50, 2, 0))</f>
        <v/>
      </c>
      <c r="C97" s="14" t="str">
        <f>IF(E97="","",VLOOKUP(E97, 'SKU Милкпроджект'!$A$1:$C$50, 3, 0))</f>
        <v/>
      </c>
      <c r="D97" s="1"/>
      <c r="F97" s="15"/>
      <c r="G97" s="16" t="str">
        <f t="shared" ca="1" si="15"/>
        <v/>
      </c>
      <c r="H97" s="14" t="str">
        <f t="shared" ca="1" si="16"/>
        <v/>
      </c>
      <c r="J97" s="17">
        <f t="shared" ca="1" si="17"/>
        <v>0</v>
      </c>
      <c r="K97" s="13">
        <f t="shared" ca="1" si="23"/>
        <v>0</v>
      </c>
      <c r="L97" s="13">
        <f t="shared" si="19"/>
        <v>0</v>
      </c>
      <c r="M97" s="13">
        <f t="shared" ca="1" si="20"/>
        <v>0</v>
      </c>
      <c r="Q97" s="14" t="str">
        <f t="shared" ca="1" si="21"/>
        <v/>
      </c>
      <c r="R97" s="14" t="str">
        <f t="shared" ca="1" si="22"/>
        <v/>
      </c>
      <c r="AMI97" s="1"/>
      <c r="AMJ97" s="1"/>
    </row>
    <row r="98" spans="2:1024" s="13" customFormat="1" ht="13.75" customHeight="1" x14ac:dyDescent="0.2">
      <c r="B98" s="14" t="str">
        <f>IF(E98="","",VLOOKUP(E98, 'SKU Милкпроджект'!$A$1:$B$50, 2, 0))</f>
        <v/>
      </c>
      <c r="C98" s="14" t="str">
        <f>IF(E98="","",VLOOKUP(E98, 'SKU Милкпроджект'!$A$1:$C$50, 3, 0))</f>
        <v/>
      </c>
      <c r="D98" s="1"/>
      <c r="F98" s="15"/>
      <c r="G98" s="16" t="str">
        <f t="shared" ca="1" si="15"/>
        <v/>
      </c>
      <c r="H98" s="14" t="str">
        <f t="shared" ca="1" si="16"/>
        <v/>
      </c>
      <c r="J98" s="17">
        <f t="shared" ca="1" si="17"/>
        <v>0</v>
      </c>
      <c r="K98" s="13">
        <f t="shared" ca="1" si="23"/>
        <v>0</v>
      </c>
      <c r="L98" s="13">
        <f t="shared" si="19"/>
        <v>0</v>
      </c>
      <c r="M98" s="13">
        <f t="shared" ca="1" si="20"/>
        <v>0</v>
      </c>
      <c r="Q98" s="14" t="str">
        <f t="shared" ca="1" si="21"/>
        <v/>
      </c>
      <c r="R98" s="14" t="str">
        <f t="shared" ca="1" si="22"/>
        <v/>
      </c>
      <c r="AMI98" s="1"/>
      <c r="AMJ98" s="1"/>
    </row>
    <row r="99" spans="2:1024" s="13" customFormat="1" ht="13.75" customHeight="1" x14ac:dyDescent="0.2">
      <c r="B99" s="14" t="str">
        <f>IF(E99="","",VLOOKUP(E99, 'SKU Милкпроджект'!$A$1:$B$50, 2, 0))</f>
        <v/>
      </c>
      <c r="C99" s="14" t="str">
        <f>IF(E99="","",VLOOKUP(E99, 'SKU Милкпроджект'!$A$1:$C$50, 3, 0))</f>
        <v/>
      </c>
      <c r="D99" s="1"/>
      <c r="F99" s="15"/>
      <c r="G99" s="16" t="str">
        <f t="shared" ref="G99:G123" ca="1" si="24">IF(I99="","",(INDIRECT("M" &amp; ROW() - 1) - M99))</f>
        <v/>
      </c>
      <c r="H99" s="14" t="str">
        <f t="shared" ref="H99:H130" ca="1" si="25">IF(I99 = "-", INDIRECT("B" &amp; ROW() - 1),"")</f>
        <v/>
      </c>
      <c r="J99" s="17">
        <f t="shared" ref="J99:J130" ca="1" si="26">IF(I99 = "-", -INDIRECT("B" &amp; ROW() - 1),F99)</f>
        <v>0</v>
      </c>
      <c r="K99" s="13">
        <f t="shared" ca="1" si="23"/>
        <v>0</v>
      </c>
      <c r="L99" s="13">
        <f t="shared" ref="L99:L123" si="27">IF(I99="-",1,0)</f>
        <v>0</v>
      </c>
      <c r="M99" s="13">
        <f t="shared" ref="M99:M123" ca="1" si="28">IF(K99 = 0, INDIRECT("M" &amp; ROW() - 1), K99)</f>
        <v>0</v>
      </c>
      <c r="Q99" s="14" t="str">
        <f t="shared" ref="Q99:Q130" ca="1" si="29">IF(P99 = "", "", P99 / INDIRECT("D" &amp; ROW() - 1) )</f>
        <v/>
      </c>
      <c r="R99" s="14" t="str">
        <f t="shared" ca="1" si="22"/>
        <v/>
      </c>
      <c r="AMI99" s="1"/>
      <c r="AMJ99" s="1"/>
    </row>
    <row r="100" spans="2:1024" s="13" customFormat="1" ht="13.75" customHeight="1" x14ac:dyDescent="0.2">
      <c r="B100" s="14" t="str">
        <f>IF(E100="","",VLOOKUP(E100, 'SKU Милкпроджект'!$A$1:$B$50, 2, 0))</f>
        <v/>
      </c>
      <c r="C100" s="14" t="str">
        <f>IF(E100="","",VLOOKUP(E100, 'SKU Милкпроджект'!$A$1:$C$50, 3, 0))</f>
        <v/>
      </c>
      <c r="D100" s="1"/>
      <c r="F100" s="15"/>
      <c r="G100" s="16" t="str">
        <f t="shared" ca="1" si="24"/>
        <v/>
      </c>
      <c r="H100" s="14" t="str">
        <f t="shared" ca="1" si="25"/>
        <v/>
      </c>
      <c r="J100" s="17">
        <f t="shared" ca="1" si="26"/>
        <v>0</v>
      </c>
      <c r="K100" s="13">
        <f t="shared" ca="1" si="23"/>
        <v>0</v>
      </c>
      <c r="L100" s="13">
        <f t="shared" si="27"/>
        <v>0</v>
      </c>
      <c r="M100" s="13">
        <f t="shared" ca="1" si="28"/>
        <v>0</v>
      </c>
      <c r="Q100" s="14" t="str">
        <f t="shared" ca="1" si="29"/>
        <v/>
      </c>
      <c r="R100" s="14" t="str">
        <f t="shared" ca="1" si="22"/>
        <v/>
      </c>
      <c r="AMI100" s="1"/>
      <c r="AMJ100" s="1"/>
    </row>
    <row r="101" spans="2:1024" s="13" customFormat="1" ht="13.75" customHeight="1" x14ac:dyDescent="0.2">
      <c r="B101" s="14" t="str">
        <f>IF(E101="","",VLOOKUP(E101, 'SKU Милкпроджект'!$A$1:$B$50, 2, 0))</f>
        <v/>
      </c>
      <c r="C101" s="14" t="str">
        <f>IF(E101="","",VLOOKUP(E101, 'SKU Милкпроджект'!$A$1:$C$50, 3, 0))</f>
        <v/>
      </c>
      <c r="D101" s="1"/>
      <c r="F101" s="15"/>
      <c r="G101" s="16" t="str">
        <f t="shared" ca="1" si="24"/>
        <v/>
      </c>
      <c r="H101" s="14" t="str">
        <f t="shared" ca="1" si="25"/>
        <v/>
      </c>
      <c r="J101" s="17">
        <f t="shared" ca="1" si="26"/>
        <v>0</v>
      </c>
      <c r="K101" s="13">
        <f t="shared" ref="K101:K123" ca="1" si="30">IF(I101 = "-", SUM(INDIRECT(ADDRESS(2,COLUMN(J101)) &amp; ":" &amp; ADDRESS(ROW(),COLUMN(J101)))), 0)</f>
        <v>0</v>
      </c>
      <c r="L101" s="13">
        <f t="shared" si="27"/>
        <v>0</v>
      </c>
      <c r="M101" s="13">
        <f t="shared" ca="1" si="28"/>
        <v>0</v>
      </c>
      <c r="Q101" s="14" t="str">
        <f t="shared" ca="1" si="29"/>
        <v/>
      </c>
      <c r="R101" s="14" t="str">
        <f t="shared" ca="1" si="22"/>
        <v/>
      </c>
      <c r="AMI101" s="1"/>
      <c r="AMJ101" s="1"/>
    </row>
    <row r="102" spans="2:1024" s="13" customFormat="1" ht="13.75" customHeight="1" x14ac:dyDescent="0.2">
      <c r="B102" s="14" t="str">
        <f>IF(E102="","",VLOOKUP(E102, 'SKU Милкпроджект'!$A$1:$B$50, 2, 0))</f>
        <v/>
      </c>
      <c r="C102" s="14" t="str">
        <f>IF(E102="","",VLOOKUP(E102, 'SKU Милкпроджект'!$A$1:$C$50, 3, 0))</f>
        <v/>
      </c>
      <c r="D102" s="1"/>
      <c r="F102" s="15"/>
      <c r="G102" s="16" t="str">
        <f t="shared" ca="1" si="24"/>
        <v/>
      </c>
      <c r="H102" s="14" t="str">
        <f t="shared" ca="1" si="25"/>
        <v/>
      </c>
      <c r="J102" s="17">
        <f t="shared" ca="1" si="26"/>
        <v>0</v>
      </c>
      <c r="K102" s="13">
        <f t="shared" ca="1" si="30"/>
        <v>0</v>
      </c>
      <c r="L102" s="13">
        <f t="shared" si="27"/>
        <v>0</v>
      </c>
      <c r="M102" s="13">
        <f t="shared" ca="1" si="28"/>
        <v>0</v>
      </c>
      <c r="Q102" s="14" t="str">
        <f t="shared" ca="1" si="29"/>
        <v/>
      </c>
      <c r="R102" s="14" t="str">
        <f t="shared" ca="1" si="22"/>
        <v/>
      </c>
      <c r="AMI102" s="1"/>
      <c r="AMJ102" s="1"/>
    </row>
    <row r="103" spans="2:1024" s="13" customFormat="1" ht="13.75" customHeight="1" x14ac:dyDescent="0.2">
      <c r="B103" s="14" t="str">
        <f>IF(E103="","",VLOOKUP(E103, 'SKU Милкпроджект'!$A$1:$B$50, 2, 0))</f>
        <v/>
      </c>
      <c r="C103" s="14" t="str">
        <f>IF(E103="","",VLOOKUP(E103, 'SKU Милкпроджект'!$A$1:$C$50, 3, 0))</f>
        <v/>
      </c>
      <c r="D103" s="1"/>
      <c r="F103" s="15"/>
      <c r="G103" s="16" t="str">
        <f t="shared" ca="1" si="24"/>
        <v/>
      </c>
      <c r="H103" s="14" t="str">
        <f t="shared" ca="1" si="25"/>
        <v/>
      </c>
      <c r="J103" s="17">
        <f t="shared" ca="1" si="26"/>
        <v>0</v>
      </c>
      <c r="K103" s="13">
        <f t="shared" ca="1" si="30"/>
        <v>0</v>
      </c>
      <c r="L103" s="13">
        <f t="shared" si="27"/>
        <v>0</v>
      </c>
      <c r="M103" s="13">
        <f t="shared" ca="1" si="28"/>
        <v>0</v>
      </c>
      <c r="Q103" s="14" t="str">
        <f t="shared" ca="1" si="29"/>
        <v/>
      </c>
      <c r="R103" s="14" t="str">
        <f t="shared" ca="1" si="22"/>
        <v/>
      </c>
      <c r="AMI103" s="1"/>
      <c r="AMJ103" s="1"/>
    </row>
    <row r="104" spans="2:1024" s="13" customFormat="1" ht="13.75" customHeight="1" x14ac:dyDescent="0.2">
      <c r="B104" s="14" t="str">
        <f>IF(E104="","",VLOOKUP(E104, 'SKU Милкпроджект'!$A$1:$B$50, 2, 0))</f>
        <v/>
      </c>
      <c r="C104" s="14" t="str">
        <f>IF(E104="","",VLOOKUP(E104, 'SKU Милкпроджект'!$A$1:$C$50, 3, 0))</f>
        <v/>
      </c>
      <c r="D104" s="1"/>
      <c r="F104" s="15"/>
      <c r="G104" s="16" t="str">
        <f t="shared" ca="1" si="24"/>
        <v/>
      </c>
      <c r="H104" s="14" t="str">
        <f t="shared" ca="1" si="25"/>
        <v/>
      </c>
      <c r="J104" s="17">
        <f t="shared" ca="1" si="26"/>
        <v>0</v>
      </c>
      <c r="K104" s="13">
        <f t="shared" ca="1" si="30"/>
        <v>0</v>
      </c>
      <c r="L104" s="13">
        <f t="shared" si="27"/>
        <v>0</v>
      </c>
      <c r="M104" s="13">
        <f t="shared" ca="1" si="28"/>
        <v>0</v>
      </c>
      <c r="Q104" s="14" t="str">
        <f t="shared" ca="1" si="29"/>
        <v/>
      </c>
      <c r="R104" s="14" t="str">
        <f t="shared" ca="1" si="22"/>
        <v/>
      </c>
      <c r="AMI104" s="1"/>
      <c r="AMJ104" s="1"/>
    </row>
    <row r="105" spans="2:1024" s="13" customFormat="1" ht="13.75" customHeight="1" x14ac:dyDescent="0.2">
      <c r="B105" s="14" t="str">
        <f>IF(E105="","",VLOOKUP(E105, 'SKU Милкпроджект'!$A$1:$B$50, 2, 0))</f>
        <v/>
      </c>
      <c r="C105" s="14" t="str">
        <f>IF(E105="","",VLOOKUP(E105, 'SKU Милкпроджект'!$A$1:$C$50, 3, 0))</f>
        <v/>
      </c>
      <c r="D105" s="1"/>
      <c r="F105" s="15"/>
      <c r="G105" s="16" t="str">
        <f t="shared" ca="1" si="24"/>
        <v/>
      </c>
      <c r="H105" s="14" t="str">
        <f t="shared" ca="1" si="25"/>
        <v/>
      </c>
      <c r="J105" s="17">
        <f t="shared" ca="1" si="26"/>
        <v>0</v>
      </c>
      <c r="K105" s="13">
        <f t="shared" ca="1" si="30"/>
        <v>0</v>
      </c>
      <c r="L105" s="13">
        <f t="shared" si="27"/>
        <v>0</v>
      </c>
      <c r="M105" s="13">
        <f t="shared" ca="1" si="28"/>
        <v>0</v>
      </c>
      <c r="Q105" s="14" t="str">
        <f t="shared" ca="1" si="29"/>
        <v/>
      </c>
      <c r="R105" s="14" t="str">
        <f t="shared" ca="1" si="22"/>
        <v/>
      </c>
      <c r="AMI105" s="1"/>
      <c r="AMJ105" s="1"/>
    </row>
    <row r="106" spans="2:1024" s="13" customFormat="1" ht="13.75" customHeight="1" x14ac:dyDescent="0.2">
      <c r="B106" s="14" t="str">
        <f>IF(E106="","",VLOOKUP(E106, 'SKU Милкпроджект'!$A$1:$B$50, 2, 0))</f>
        <v/>
      </c>
      <c r="C106" s="14" t="str">
        <f>IF(E106="","",VLOOKUP(E106, 'SKU Милкпроджект'!$A$1:$C$50, 3, 0))</f>
        <v/>
      </c>
      <c r="D106" s="1"/>
      <c r="F106" s="15"/>
      <c r="G106" s="16" t="str">
        <f t="shared" ca="1" si="24"/>
        <v/>
      </c>
      <c r="H106" s="14" t="str">
        <f t="shared" ca="1" si="25"/>
        <v/>
      </c>
      <c r="J106" s="17">
        <f t="shared" ca="1" si="26"/>
        <v>0</v>
      </c>
      <c r="K106" s="13">
        <f t="shared" ca="1" si="30"/>
        <v>0</v>
      </c>
      <c r="L106" s="13">
        <f t="shared" si="27"/>
        <v>0</v>
      </c>
      <c r="M106" s="13">
        <f t="shared" ca="1" si="28"/>
        <v>0</v>
      </c>
      <c r="Q106" s="14" t="str">
        <f t="shared" ca="1" si="29"/>
        <v/>
      </c>
      <c r="R106" s="14" t="str">
        <f t="shared" ca="1" si="22"/>
        <v/>
      </c>
      <c r="AMI106" s="1"/>
      <c r="AMJ106" s="1"/>
    </row>
    <row r="107" spans="2:1024" s="13" customFormat="1" ht="13.75" customHeight="1" x14ac:dyDescent="0.2">
      <c r="B107" s="14" t="str">
        <f>IF(E107="","",VLOOKUP(E107, 'SKU Милкпроджект'!$A$1:$B$50, 2, 0))</f>
        <v/>
      </c>
      <c r="C107" s="14" t="str">
        <f>IF(E107="","",VLOOKUP(E107, 'SKU Милкпроджект'!$A$1:$C$50, 3, 0))</f>
        <v/>
      </c>
      <c r="D107" s="1"/>
      <c r="F107" s="15"/>
      <c r="G107" s="16" t="str">
        <f t="shared" ca="1" si="24"/>
        <v/>
      </c>
      <c r="H107" s="14" t="str">
        <f t="shared" ca="1" si="25"/>
        <v/>
      </c>
      <c r="J107" s="17">
        <f t="shared" ca="1" si="26"/>
        <v>0</v>
      </c>
      <c r="K107" s="13">
        <f t="shared" ca="1" si="30"/>
        <v>0</v>
      </c>
      <c r="L107" s="13">
        <f t="shared" si="27"/>
        <v>0</v>
      </c>
      <c r="M107" s="13">
        <f t="shared" ca="1" si="28"/>
        <v>0</v>
      </c>
      <c r="Q107" s="14" t="str">
        <f t="shared" ca="1" si="29"/>
        <v/>
      </c>
      <c r="R107" s="14" t="str">
        <f t="shared" ca="1" si="22"/>
        <v/>
      </c>
      <c r="AMI107" s="1"/>
      <c r="AMJ107" s="1"/>
    </row>
    <row r="108" spans="2:1024" s="13" customFormat="1" ht="13.75" customHeight="1" x14ac:dyDescent="0.2">
      <c r="B108" s="14" t="str">
        <f>IF(E108="","",VLOOKUP(E108, 'SKU Милкпроджект'!$A$1:$B$50, 2, 0))</f>
        <v/>
      </c>
      <c r="C108" s="14" t="str">
        <f>IF(E108="","",VLOOKUP(E108, 'SKU Милкпроджект'!$A$1:$C$50, 3, 0))</f>
        <v/>
      </c>
      <c r="D108" s="1"/>
      <c r="F108" s="15"/>
      <c r="G108" s="16" t="str">
        <f t="shared" ca="1" si="24"/>
        <v/>
      </c>
      <c r="H108" s="14" t="str">
        <f t="shared" ca="1" si="25"/>
        <v/>
      </c>
      <c r="J108" s="17">
        <f t="shared" ca="1" si="26"/>
        <v>0</v>
      </c>
      <c r="K108" s="13">
        <f t="shared" ca="1" si="30"/>
        <v>0</v>
      </c>
      <c r="L108" s="13">
        <f t="shared" si="27"/>
        <v>0</v>
      </c>
      <c r="M108" s="13">
        <f t="shared" ca="1" si="28"/>
        <v>0</v>
      </c>
      <c r="Q108" s="14" t="str">
        <f t="shared" ca="1" si="29"/>
        <v/>
      </c>
      <c r="R108" s="14" t="str">
        <f t="shared" ca="1" si="22"/>
        <v/>
      </c>
      <c r="AMI108" s="1"/>
      <c r="AMJ108" s="1"/>
    </row>
    <row r="109" spans="2:1024" s="13" customFormat="1" ht="13.75" customHeight="1" x14ac:dyDescent="0.2">
      <c r="B109" s="14" t="str">
        <f>IF(E109="","",VLOOKUP(E109, 'SKU Милкпроджект'!$A$1:$B$50, 2, 0))</f>
        <v/>
      </c>
      <c r="C109" s="14" t="str">
        <f>IF(E109="","",VLOOKUP(E109, 'SKU Милкпроджект'!$A$1:$C$50, 3, 0))</f>
        <v/>
      </c>
      <c r="D109" s="1"/>
      <c r="F109" s="15"/>
      <c r="G109" s="16" t="str">
        <f t="shared" ca="1" si="24"/>
        <v/>
      </c>
      <c r="H109" s="14" t="str">
        <f t="shared" ca="1" si="25"/>
        <v/>
      </c>
      <c r="J109" s="17">
        <f t="shared" ca="1" si="26"/>
        <v>0</v>
      </c>
      <c r="K109" s="13">
        <f t="shared" ca="1" si="30"/>
        <v>0</v>
      </c>
      <c r="L109" s="13">
        <f t="shared" si="27"/>
        <v>0</v>
      </c>
      <c r="M109" s="13">
        <f t="shared" ca="1" si="28"/>
        <v>0</v>
      </c>
      <c r="Q109" s="14" t="str">
        <f t="shared" ca="1" si="29"/>
        <v/>
      </c>
      <c r="R109" s="14" t="str">
        <f t="shared" ca="1" si="22"/>
        <v/>
      </c>
      <c r="AMI109" s="1"/>
      <c r="AMJ109" s="1"/>
    </row>
    <row r="110" spans="2:1024" s="13" customFormat="1" ht="13.75" customHeight="1" x14ac:dyDescent="0.2">
      <c r="B110" s="14" t="str">
        <f>IF(E110="","",VLOOKUP(E110, 'SKU Милкпроджект'!$A$1:$B$50, 2, 0))</f>
        <v/>
      </c>
      <c r="C110" s="14" t="str">
        <f>IF(E110="","",VLOOKUP(E110, 'SKU Милкпроджект'!$A$1:$C$50, 3, 0))</f>
        <v/>
      </c>
      <c r="D110" s="1"/>
      <c r="F110" s="15"/>
      <c r="G110" s="16" t="str">
        <f t="shared" ca="1" si="24"/>
        <v/>
      </c>
      <c r="H110" s="14" t="str">
        <f t="shared" ca="1" si="25"/>
        <v/>
      </c>
      <c r="J110" s="17">
        <f t="shared" ca="1" si="26"/>
        <v>0</v>
      </c>
      <c r="K110" s="13">
        <f t="shared" ca="1" si="30"/>
        <v>0</v>
      </c>
      <c r="L110" s="13">
        <f t="shared" si="27"/>
        <v>0</v>
      </c>
      <c r="M110" s="13">
        <f t="shared" ca="1" si="28"/>
        <v>0</v>
      </c>
      <c r="Q110" s="14" t="str">
        <f t="shared" ca="1" si="29"/>
        <v/>
      </c>
      <c r="R110" s="14" t="str">
        <f t="shared" ca="1" si="22"/>
        <v/>
      </c>
      <c r="AMI110" s="1"/>
      <c r="AMJ110" s="1"/>
    </row>
    <row r="111" spans="2:1024" s="13" customFormat="1" ht="13.75" customHeight="1" x14ac:dyDescent="0.2">
      <c r="B111" s="14" t="str">
        <f>IF(E111="","",VLOOKUP(E111, 'SKU Милкпроджект'!$A$1:$B$50, 2, 0))</f>
        <v/>
      </c>
      <c r="C111" s="14" t="str">
        <f>IF(E111="","",VLOOKUP(E111, 'SKU Милкпроджект'!$A$1:$C$50, 3, 0))</f>
        <v/>
      </c>
      <c r="D111" s="1"/>
      <c r="F111" s="15"/>
      <c r="G111" s="16" t="str">
        <f t="shared" ca="1" si="24"/>
        <v/>
      </c>
      <c r="H111" s="14" t="str">
        <f t="shared" ca="1" si="25"/>
        <v/>
      </c>
      <c r="J111" s="17">
        <f t="shared" ca="1" si="26"/>
        <v>0</v>
      </c>
      <c r="K111" s="13">
        <f t="shared" ca="1" si="30"/>
        <v>0</v>
      </c>
      <c r="L111" s="13">
        <f t="shared" si="27"/>
        <v>0</v>
      </c>
      <c r="M111" s="13">
        <f t="shared" ca="1" si="28"/>
        <v>0</v>
      </c>
      <c r="Q111" s="14" t="str">
        <f t="shared" ca="1" si="29"/>
        <v/>
      </c>
      <c r="R111" s="14" t="str">
        <f t="shared" ca="1" si="22"/>
        <v/>
      </c>
      <c r="AMI111" s="1"/>
      <c r="AMJ111" s="1"/>
    </row>
    <row r="112" spans="2:1024" s="13" customFormat="1" ht="13.75" customHeight="1" x14ac:dyDescent="0.2">
      <c r="B112" s="14" t="str">
        <f>IF(E112="","",VLOOKUP(E112, 'SKU Милкпроджект'!$A$1:$B$50, 2, 0))</f>
        <v/>
      </c>
      <c r="C112" s="14" t="str">
        <f>IF(E112="","",VLOOKUP(E112, 'SKU Милкпроджект'!$A$1:$C$50, 3, 0))</f>
        <v/>
      </c>
      <c r="D112" s="1"/>
      <c r="F112" s="15"/>
      <c r="G112" s="16" t="str">
        <f t="shared" ca="1" si="24"/>
        <v/>
      </c>
      <c r="H112" s="14" t="str">
        <f t="shared" ca="1" si="25"/>
        <v/>
      </c>
      <c r="J112" s="17">
        <f t="shared" ca="1" si="26"/>
        <v>0</v>
      </c>
      <c r="K112" s="13">
        <f t="shared" ca="1" si="30"/>
        <v>0</v>
      </c>
      <c r="L112" s="13">
        <f t="shared" si="27"/>
        <v>0</v>
      </c>
      <c r="M112" s="13">
        <f t="shared" ca="1" si="28"/>
        <v>0</v>
      </c>
      <c r="Q112" s="14" t="str">
        <f t="shared" ca="1" si="29"/>
        <v/>
      </c>
      <c r="R112" s="14" t="str">
        <f t="shared" ca="1" si="22"/>
        <v/>
      </c>
      <c r="AMI112" s="1"/>
      <c r="AMJ112" s="1"/>
    </row>
    <row r="113" spans="2:1024" s="13" customFormat="1" ht="13.75" customHeight="1" x14ac:dyDescent="0.2">
      <c r="B113" s="14" t="str">
        <f>IF(E113="","",VLOOKUP(E113, 'SKU Милкпроджект'!$A$1:$B$50, 2, 0))</f>
        <v/>
      </c>
      <c r="C113" s="14" t="str">
        <f>IF(E113="","",VLOOKUP(E113, 'SKU Милкпроджект'!$A$1:$C$50, 3, 0))</f>
        <v/>
      </c>
      <c r="D113" s="1"/>
      <c r="F113" s="15"/>
      <c r="G113" s="16" t="str">
        <f t="shared" ca="1" si="24"/>
        <v/>
      </c>
      <c r="H113" s="14" t="str">
        <f t="shared" ca="1" si="25"/>
        <v/>
      </c>
      <c r="J113" s="17">
        <f t="shared" ca="1" si="26"/>
        <v>0</v>
      </c>
      <c r="K113" s="13">
        <f t="shared" ca="1" si="30"/>
        <v>0</v>
      </c>
      <c r="L113" s="13">
        <f t="shared" si="27"/>
        <v>0</v>
      </c>
      <c r="M113" s="13">
        <f t="shared" ca="1" si="28"/>
        <v>0</v>
      </c>
      <c r="Q113" s="14" t="str">
        <f t="shared" ca="1" si="29"/>
        <v/>
      </c>
      <c r="R113" s="14" t="str">
        <f t="shared" ca="1" si="22"/>
        <v/>
      </c>
      <c r="AMI113" s="1"/>
      <c r="AMJ113" s="1"/>
    </row>
    <row r="114" spans="2:1024" s="13" customFormat="1" ht="13.75" customHeight="1" x14ac:dyDescent="0.2">
      <c r="B114" s="14" t="str">
        <f>IF(E114="","",VLOOKUP(E114, 'SKU Милкпроджект'!$A$1:$B$50, 2, 0))</f>
        <v/>
      </c>
      <c r="C114" s="14" t="str">
        <f>IF(E114="","",VLOOKUP(E114, 'SKU Милкпроджект'!$A$1:$C$50, 3, 0))</f>
        <v/>
      </c>
      <c r="D114" s="1"/>
      <c r="F114" s="15"/>
      <c r="G114" s="16" t="str">
        <f t="shared" ca="1" si="24"/>
        <v/>
      </c>
      <c r="H114" s="14" t="str">
        <f t="shared" ca="1" si="25"/>
        <v/>
      </c>
      <c r="J114" s="17">
        <f t="shared" ca="1" si="26"/>
        <v>0</v>
      </c>
      <c r="K114" s="13">
        <f t="shared" ca="1" si="30"/>
        <v>0</v>
      </c>
      <c r="L114" s="13">
        <f t="shared" si="27"/>
        <v>0</v>
      </c>
      <c r="M114" s="13">
        <f t="shared" ca="1" si="28"/>
        <v>0</v>
      </c>
      <c r="Q114" s="14" t="str">
        <f t="shared" ca="1" si="29"/>
        <v/>
      </c>
      <c r="R114" s="14" t="str">
        <f t="shared" ca="1" si="22"/>
        <v/>
      </c>
      <c r="AMI114" s="1"/>
      <c r="AMJ114" s="1"/>
    </row>
    <row r="115" spans="2:1024" s="13" customFormat="1" ht="13.75" customHeight="1" x14ac:dyDescent="0.2">
      <c r="B115" s="14" t="str">
        <f>IF(E115="","",VLOOKUP(E115, 'SKU Милкпроджект'!$A$1:$B$50, 2, 0))</f>
        <v/>
      </c>
      <c r="C115" s="14" t="str">
        <f>IF(E115="","",VLOOKUP(E115, 'SKU Милкпроджект'!$A$1:$C$50, 3, 0))</f>
        <v/>
      </c>
      <c r="D115" s="1"/>
      <c r="F115" s="15"/>
      <c r="G115" s="16" t="str">
        <f t="shared" ca="1" si="24"/>
        <v/>
      </c>
      <c r="H115" s="14" t="str">
        <f t="shared" ca="1" si="25"/>
        <v/>
      </c>
      <c r="J115" s="17">
        <f t="shared" ca="1" si="26"/>
        <v>0</v>
      </c>
      <c r="K115" s="13">
        <f t="shared" ca="1" si="30"/>
        <v>0</v>
      </c>
      <c r="L115" s="13">
        <f t="shared" si="27"/>
        <v>0</v>
      </c>
      <c r="M115" s="13">
        <f t="shared" ca="1" si="28"/>
        <v>0</v>
      </c>
      <c r="Q115" s="14" t="str">
        <f t="shared" ca="1" si="29"/>
        <v/>
      </c>
      <c r="R115" s="14" t="str">
        <f t="shared" ca="1" si="22"/>
        <v/>
      </c>
      <c r="AMI115" s="1"/>
      <c r="AMJ115" s="1"/>
    </row>
    <row r="116" spans="2:1024" s="13" customFormat="1" ht="13.75" customHeight="1" x14ac:dyDescent="0.2">
      <c r="B116" s="14" t="str">
        <f>IF(E116="","",VLOOKUP(E116, 'SKU Милкпроджект'!$A$1:$B$50, 2, 0))</f>
        <v/>
      </c>
      <c r="C116" s="14" t="str">
        <f>IF(E116="","",VLOOKUP(E116, 'SKU Милкпроджект'!$A$1:$C$50, 3, 0))</f>
        <v/>
      </c>
      <c r="D116" s="1"/>
      <c r="F116" s="15"/>
      <c r="G116" s="16" t="str">
        <f t="shared" ca="1" si="24"/>
        <v/>
      </c>
      <c r="H116" s="14" t="str">
        <f t="shared" ca="1" si="25"/>
        <v/>
      </c>
      <c r="J116" s="17">
        <f t="shared" ca="1" si="26"/>
        <v>0</v>
      </c>
      <c r="K116" s="13">
        <f t="shared" ca="1" si="30"/>
        <v>0</v>
      </c>
      <c r="L116" s="13">
        <f t="shared" si="27"/>
        <v>0</v>
      </c>
      <c r="M116" s="13">
        <f t="shared" ca="1" si="28"/>
        <v>0</v>
      </c>
      <c r="Q116" s="14" t="str">
        <f t="shared" ca="1" si="29"/>
        <v/>
      </c>
      <c r="R116" s="14" t="str">
        <f t="shared" ca="1" si="22"/>
        <v/>
      </c>
      <c r="AMI116" s="1"/>
      <c r="AMJ116" s="1"/>
    </row>
    <row r="117" spans="2:1024" s="13" customFormat="1" ht="13.75" customHeight="1" x14ac:dyDescent="0.2">
      <c r="B117" s="14" t="str">
        <f>IF(E117="","",VLOOKUP(E117, 'SKU Милкпроджект'!$A$1:$B$50, 2, 0))</f>
        <v/>
      </c>
      <c r="C117" s="14" t="str">
        <f>IF(E117="","",VLOOKUP(E117, 'SKU Милкпроджект'!$A$1:$C$50, 3, 0))</f>
        <v/>
      </c>
      <c r="D117" s="1"/>
      <c r="F117" s="15"/>
      <c r="G117" s="16" t="str">
        <f t="shared" ca="1" si="24"/>
        <v/>
      </c>
      <c r="H117" s="14" t="str">
        <f t="shared" ca="1" si="25"/>
        <v/>
      </c>
      <c r="J117" s="17">
        <f t="shared" ca="1" si="26"/>
        <v>0</v>
      </c>
      <c r="K117" s="13">
        <f t="shared" ca="1" si="30"/>
        <v>0</v>
      </c>
      <c r="L117" s="13">
        <f t="shared" si="27"/>
        <v>0</v>
      </c>
      <c r="M117" s="13">
        <f t="shared" ca="1" si="28"/>
        <v>0</v>
      </c>
      <c r="Q117" s="14" t="str">
        <f t="shared" ca="1" si="29"/>
        <v/>
      </c>
      <c r="R117" s="14" t="str">
        <f t="shared" ca="1" si="22"/>
        <v/>
      </c>
      <c r="AMI117" s="1"/>
      <c r="AMJ117" s="1"/>
    </row>
    <row r="118" spans="2:1024" s="13" customFormat="1" ht="13.75" customHeight="1" x14ac:dyDescent="0.2">
      <c r="B118" s="14" t="str">
        <f>IF(E118="","",VLOOKUP(E118, 'SKU Милкпроджект'!$A$1:$B$50, 2, 0))</f>
        <v/>
      </c>
      <c r="C118" s="14" t="str">
        <f>IF(E118="","",VLOOKUP(E118, 'SKU Милкпроджект'!$A$1:$C$50, 3, 0))</f>
        <v/>
      </c>
      <c r="D118" s="1"/>
      <c r="F118" s="15"/>
      <c r="G118" s="16" t="str">
        <f t="shared" ca="1" si="24"/>
        <v/>
      </c>
      <c r="H118" s="14" t="str">
        <f t="shared" ca="1" si="25"/>
        <v/>
      </c>
      <c r="J118" s="17">
        <f t="shared" ca="1" si="26"/>
        <v>0</v>
      </c>
      <c r="K118" s="13">
        <f t="shared" ca="1" si="30"/>
        <v>0</v>
      </c>
      <c r="L118" s="13">
        <f t="shared" si="27"/>
        <v>0</v>
      </c>
      <c r="M118" s="13">
        <f t="shared" ca="1" si="28"/>
        <v>0</v>
      </c>
      <c r="Q118" s="14" t="str">
        <f t="shared" ca="1" si="29"/>
        <v/>
      </c>
      <c r="R118" s="14" t="str">
        <f t="shared" ca="1" si="22"/>
        <v/>
      </c>
      <c r="AMI118" s="1"/>
      <c r="AMJ118" s="1"/>
    </row>
    <row r="119" spans="2:1024" s="13" customFormat="1" ht="13.75" customHeight="1" x14ac:dyDescent="0.2">
      <c r="B119" s="14" t="str">
        <f>IF(E119="","",VLOOKUP(E119, 'SKU Милкпроджект'!$A$1:$B$50, 2, 0))</f>
        <v/>
      </c>
      <c r="C119" s="14" t="str">
        <f>IF(E119="","",VLOOKUP(E119, 'SKU Милкпроджект'!$A$1:$C$50, 3, 0))</f>
        <v/>
      </c>
      <c r="D119" s="1"/>
      <c r="F119" s="15"/>
      <c r="G119" s="16" t="str">
        <f t="shared" ca="1" si="24"/>
        <v/>
      </c>
      <c r="H119" s="14" t="str">
        <f t="shared" ca="1" si="25"/>
        <v/>
      </c>
      <c r="J119" s="17">
        <f t="shared" ca="1" si="26"/>
        <v>0</v>
      </c>
      <c r="K119" s="13">
        <f t="shared" ca="1" si="30"/>
        <v>0</v>
      </c>
      <c r="L119" s="13">
        <f t="shared" si="27"/>
        <v>0</v>
      </c>
      <c r="M119" s="13">
        <f t="shared" ca="1" si="28"/>
        <v>0</v>
      </c>
      <c r="Q119" s="14" t="str">
        <f t="shared" ca="1" si="29"/>
        <v/>
      </c>
      <c r="R119" s="14" t="str">
        <f t="shared" ca="1" si="22"/>
        <v/>
      </c>
      <c r="AMI119" s="1"/>
      <c r="AMJ119" s="1"/>
    </row>
    <row r="120" spans="2:1024" s="13" customFormat="1" ht="13.75" customHeight="1" x14ac:dyDescent="0.2">
      <c r="B120" s="14" t="str">
        <f>IF(E120="","",VLOOKUP(E120, 'SKU Милкпроджект'!$A$1:$B$50, 2, 0))</f>
        <v/>
      </c>
      <c r="C120" s="14" t="str">
        <f>IF(E120="","",VLOOKUP(E120, 'SKU Милкпроджект'!$A$1:$C$50, 3, 0))</f>
        <v/>
      </c>
      <c r="D120" s="1"/>
      <c r="F120" s="15"/>
      <c r="G120" s="16" t="str">
        <f t="shared" ca="1" si="24"/>
        <v/>
      </c>
      <c r="H120" s="14" t="str">
        <f t="shared" ca="1" si="25"/>
        <v/>
      </c>
      <c r="J120" s="17">
        <f t="shared" ca="1" si="26"/>
        <v>0</v>
      </c>
      <c r="K120" s="13">
        <f t="shared" ca="1" si="30"/>
        <v>0</v>
      </c>
      <c r="L120" s="13">
        <f t="shared" si="27"/>
        <v>0</v>
      </c>
      <c r="M120" s="13">
        <f t="shared" ca="1" si="28"/>
        <v>0</v>
      </c>
      <c r="Q120" s="14" t="str">
        <f t="shared" ca="1" si="29"/>
        <v/>
      </c>
      <c r="R120" s="14" t="str">
        <f t="shared" ca="1" si="22"/>
        <v/>
      </c>
      <c r="AMI120" s="1"/>
      <c r="AMJ120" s="1"/>
    </row>
    <row r="121" spans="2:1024" s="13" customFormat="1" ht="13.75" customHeight="1" x14ac:dyDescent="0.2">
      <c r="B121" s="14" t="str">
        <f>IF(E121="","",VLOOKUP(E121, 'SKU Милкпроджект'!$A$1:$B$50, 2, 0))</f>
        <v/>
      </c>
      <c r="C121" s="14" t="str">
        <f>IF(E121="","",VLOOKUP(E121, 'SKU Милкпроджект'!$A$1:$C$50, 3, 0))</f>
        <v/>
      </c>
      <c r="D121" s="1"/>
      <c r="F121" s="15"/>
      <c r="G121" s="16" t="str">
        <f t="shared" ca="1" si="24"/>
        <v/>
      </c>
      <c r="H121" s="14" t="str">
        <f t="shared" ca="1" si="25"/>
        <v/>
      </c>
      <c r="J121" s="17">
        <f t="shared" ca="1" si="26"/>
        <v>0</v>
      </c>
      <c r="K121" s="13">
        <f t="shared" ca="1" si="30"/>
        <v>0</v>
      </c>
      <c r="L121" s="13">
        <f t="shared" si="27"/>
        <v>0</v>
      </c>
      <c r="M121" s="13">
        <f t="shared" ca="1" si="28"/>
        <v>0</v>
      </c>
      <c r="Q121" s="14" t="str">
        <f t="shared" ca="1" si="29"/>
        <v/>
      </c>
      <c r="R121" s="14" t="str">
        <f t="shared" ca="1" si="22"/>
        <v/>
      </c>
      <c r="AMI121" s="1"/>
      <c r="AMJ121" s="1"/>
    </row>
    <row r="122" spans="2:1024" s="13" customFormat="1" ht="13.75" customHeight="1" x14ac:dyDescent="0.2">
      <c r="B122" s="14" t="str">
        <f>IF(E122="","",VLOOKUP(E122, 'SKU Милкпроджект'!$A$1:$B$50, 2, 0))</f>
        <v/>
      </c>
      <c r="C122" s="14" t="str">
        <f>IF(E122="","",VLOOKUP(E122, 'SKU Милкпроджект'!$A$1:$C$50, 3, 0))</f>
        <v/>
      </c>
      <c r="D122" s="1"/>
      <c r="F122" s="15"/>
      <c r="G122" s="16" t="str">
        <f t="shared" ca="1" si="24"/>
        <v/>
      </c>
      <c r="H122" s="14" t="str">
        <f t="shared" ca="1" si="25"/>
        <v/>
      </c>
      <c r="J122" s="17">
        <f t="shared" ca="1" si="26"/>
        <v>0</v>
      </c>
      <c r="K122" s="13">
        <f t="shared" ca="1" si="30"/>
        <v>0</v>
      </c>
      <c r="L122" s="13">
        <f t="shared" si="27"/>
        <v>0</v>
      </c>
      <c r="M122" s="13">
        <f t="shared" ca="1" si="28"/>
        <v>0</v>
      </c>
      <c r="Q122" s="14" t="str">
        <f t="shared" ca="1" si="29"/>
        <v/>
      </c>
      <c r="R122" s="14" t="str">
        <f t="shared" ca="1" si="22"/>
        <v/>
      </c>
      <c r="AMI122" s="1"/>
      <c r="AMJ122" s="1"/>
    </row>
    <row r="123" spans="2:1024" s="13" customFormat="1" ht="13.75" customHeight="1" x14ac:dyDescent="0.2">
      <c r="B123" s="14" t="str">
        <f>IF(E123="","",VLOOKUP(E123, 'SKU Милкпроджект'!$A$1:$B$50, 2, 0))</f>
        <v/>
      </c>
      <c r="C123" s="14" t="str">
        <f>IF(E123="","",VLOOKUP(E123, 'SKU Милкпроджект'!$A$1:$C$50, 3, 0))</f>
        <v/>
      </c>
      <c r="D123" s="1"/>
      <c r="F123" s="15"/>
      <c r="G123" s="16" t="str">
        <f t="shared" ca="1" si="24"/>
        <v/>
      </c>
      <c r="H123" s="14" t="str">
        <f t="shared" ca="1" si="25"/>
        <v/>
      </c>
      <c r="J123" s="17">
        <f t="shared" ca="1" si="26"/>
        <v>0</v>
      </c>
      <c r="K123" s="13">
        <f t="shared" ca="1" si="30"/>
        <v>0</v>
      </c>
      <c r="L123" s="13">
        <f t="shared" si="27"/>
        <v>0</v>
      </c>
      <c r="M123" s="13">
        <f t="shared" ca="1" si="28"/>
        <v>0</v>
      </c>
      <c r="Q123" s="14" t="str">
        <f t="shared" ca="1" si="29"/>
        <v/>
      </c>
      <c r="R123" s="14" t="str">
        <f t="shared" ca="1" si="22"/>
        <v/>
      </c>
      <c r="AMI123" s="1"/>
      <c r="AMJ123" s="1"/>
    </row>
    <row r="124" spans="2:1024" s="13" customFormat="1" ht="13.75" customHeight="1" x14ac:dyDescent="0.2">
      <c r="B124" s="14" t="str">
        <f>IF(E124="","",VLOOKUP(E124, 'SKU Милкпроджект'!$A$1:$B$50, 2, 0))</f>
        <v/>
      </c>
      <c r="C124" s="14" t="str">
        <f>IF(E124="","",VLOOKUP(E124, 'SKU Милкпроджект'!$A$1:$C$50, 3, 0))</f>
        <v/>
      </c>
      <c r="D124" s="1"/>
      <c r="F124" s="15"/>
      <c r="G124" s="16" t="str">
        <f t="shared" ref="G124:G155" ca="1" si="31">IF(I124="","",(INDIRECT("N" &amp; ROW() - 1) - M124))</f>
        <v/>
      </c>
      <c r="H124" s="14" t="str">
        <f t="shared" ref="H124:H165" ca="1" si="32">IF(I124 = "-", INDIRECT("D" &amp; ROW() - 1) * 1890,"")</f>
        <v/>
      </c>
      <c r="Q124" s="14" t="str">
        <f t="shared" ca="1" si="29"/>
        <v/>
      </c>
      <c r="R124" s="14" t="str">
        <f t="shared" ca="1" si="22"/>
        <v/>
      </c>
      <c r="AMI124" s="1"/>
      <c r="AMJ124" s="1"/>
    </row>
    <row r="125" spans="2:1024" s="13" customFormat="1" ht="13.75" customHeight="1" x14ac:dyDescent="0.2">
      <c r="B125" s="14" t="str">
        <f>IF(E125="","",VLOOKUP(E125, 'SKU Милкпроджект'!$A$1:$B$50, 2, 0))</f>
        <v/>
      </c>
      <c r="C125" s="14" t="str">
        <f>IF(E125="","",VLOOKUP(E125, 'SKU Милкпроджект'!$A$1:$C$50, 3, 0))</f>
        <v/>
      </c>
      <c r="D125" s="1"/>
      <c r="F125" s="15"/>
      <c r="G125" s="16" t="str">
        <f t="shared" ca="1" si="31"/>
        <v/>
      </c>
      <c r="H125" s="14" t="str">
        <f t="shared" ca="1" si="32"/>
        <v/>
      </c>
      <c r="Q125" s="14" t="str">
        <f t="shared" ca="1" si="29"/>
        <v/>
      </c>
      <c r="R125" s="14" t="str">
        <f t="shared" ca="1" si="22"/>
        <v/>
      </c>
      <c r="AMI125" s="1"/>
      <c r="AMJ125" s="1"/>
    </row>
    <row r="126" spans="2:1024" s="13" customFormat="1" ht="13.75" customHeight="1" x14ac:dyDescent="0.2">
      <c r="B126" s="14" t="str">
        <f>IF(E126="","",VLOOKUP(E126, 'SKU Милкпроджект'!$A$1:$B$50, 2, 0))</f>
        <v/>
      </c>
      <c r="C126" s="14" t="str">
        <f>IF(E126="","",VLOOKUP(E126, 'SKU Милкпроджект'!$A$1:$C$50, 3, 0))</f>
        <v/>
      </c>
      <c r="D126" s="1"/>
      <c r="F126" s="15"/>
      <c r="G126" s="16" t="str">
        <f t="shared" ca="1" si="31"/>
        <v/>
      </c>
      <c r="H126" s="14" t="str">
        <f t="shared" ca="1" si="32"/>
        <v/>
      </c>
      <c r="Q126" s="14" t="str">
        <f t="shared" ca="1" si="29"/>
        <v/>
      </c>
      <c r="R126" s="14" t="str">
        <f t="shared" ca="1" si="22"/>
        <v/>
      </c>
      <c r="AMI126" s="1"/>
      <c r="AMJ126" s="1"/>
    </row>
    <row r="127" spans="2:1024" s="13" customFormat="1" ht="13.75" customHeight="1" x14ac:dyDescent="0.2">
      <c r="B127" s="14" t="str">
        <f>IF(E127="","",VLOOKUP(E127, 'SKU Милкпроджект'!$A$1:$B$50, 2, 0))</f>
        <v/>
      </c>
      <c r="C127" s="14" t="str">
        <f>IF(E127="","",VLOOKUP(E127, 'SKU Милкпроджект'!$A$1:$C$50, 3, 0))</f>
        <v/>
      </c>
      <c r="D127" s="1"/>
      <c r="F127" s="15"/>
      <c r="G127" s="16" t="str">
        <f t="shared" ca="1" si="31"/>
        <v/>
      </c>
      <c r="H127" s="14" t="str">
        <f t="shared" ca="1" si="32"/>
        <v/>
      </c>
      <c r="Q127" s="14" t="str">
        <f t="shared" ca="1" si="29"/>
        <v/>
      </c>
      <c r="R127" s="14" t="str">
        <f t="shared" ca="1" si="22"/>
        <v/>
      </c>
      <c r="AMI127" s="1"/>
      <c r="AMJ127" s="1"/>
    </row>
    <row r="128" spans="2:1024" s="13" customFormat="1" ht="13.75" customHeight="1" x14ac:dyDescent="0.2">
      <c r="B128" s="14" t="str">
        <f>IF(E128="","",VLOOKUP(E128, 'SKU Милкпроджект'!$A$1:$B$50, 2, 0))</f>
        <v/>
      </c>
      <c r="C128" s="14" t="str">
        <f>IF(E128="","",VLOOKUP(E128, 'SKU Милкпроджект'!$A$1:$C$50, 3, 0))</f>
        <v/>
      </c>
      <c r="D128" s="1"/>
      <c r="F128" s="15"/>
      <c r="G128" s="16" t="str">
        <f t="shared" ca="1" si="31"/>
        <v/>
      </c>
      <c r="H128" s="14" t="str">
        <f t="shared" ca="1" si="32"/>
        <v/>
      </c>
      <c r="Q128" s="14" t="str">
        <f t="shared" ca="1" si="29"/>
        <v/>
      </c>
      <c r="R128" s="14" t="str">
        <f t="shared" ca="1" si="22"/>
        <v/>
      </c>
      <c r="AMI128" s="1"/>
      <c r="AMJ128" s="1"/>
    </row>
    <row r="129" spans="2:1024" s="13" customFormat="1" ht="13.75" customHeight="1" x14ac:dyDescent="0.2">
      <c r="B129" s="14" t="str">
        <f>IF(E129="","",VLOOKUP(E129, 'SKU Милкпроджект'!$A$1:$B$50, 2, 0))</f>
        <v/>
      </c>
      <c r="C129" s="14" t="str">
        <f>IF(E129="","",VLOOKUP(E129, 'SKU Милкпроджект'!$A$1:$C$50, 3, 0))</f>
        <v/>
      </c>
      <c r="D129" s="1"/>
      <c r="F129" s="15"/>
      <c r="G129" s="16" t="str">
        <f t="shared" ca="1" si="31"/>
        <v/>
      </c>
      <c r="H129" s="14" t="str">
        <f t="shared" ca="1" si="32"/>
        <v/>
      </c>
      <c r="Q129" s="14" t="str">
        <f t="shared" ca="1" si="29"/>
        <v/>
      </c>
      <c r="R129" s="14" t="str">
        <f t="shared" ca="1" si="22"/>
        <v/>
      </c>
      <c r="AMI129" s="1"/>
      <c r="AMJ129" s="1"/>
    </row>
    <row r="130" spans="2:1024" s="13" customFormat="1" ht="13.75" customHeight="1" x14ac:dyDescent="0.2">
      <c r="B130" s="14" t="str">
        <f>IF(E130="","",VLOOKUP(E130, 'SKU Милкпроджект'!$A$1:$B$50, 2, 0))</f>
        <v/>
      </c>
      <c r="C130" s="14" t="str">
        <f>IF(E130="","",VLOOKUP(E130, 'SKU Милкпроджект'!$A$1:$C$50, 3, 0))</f>
        <v/>
      </c>
      <c r="D130" s="1"/>
      <c r="F130" s="15"/>
      <c r="G130" s="16" t="str">
        <f t="shared" ca="1" si="31"/>
        <v/>
      </c>
      <c r="H130" s="14" t="str">
        <f t="shared" ca="1" si="32"/>
        <v/>
      </c>
      <c r="Q130" s="14" t="str">
        <f t="shared" ca="1" si="29"/>
        <v/>
      </c>
      <c r="R130" s="14" t="str">
        <f t="shared" ca="1" si="22"/>
        <v/>
      </c>
      <c r="AMI130" s="1"/>
      <c r="AMJ130" s="1"/>
    </row>
    <row r="131" spans="2:1024" s="13" customFormat="1" ht="13.75" customHeight="1" x14ac:dyDescent="0.2">
      <c r="B131" s="14" t="str">
        <f>IF(E131="","",VLOOKUP(E131, 'SKU Милкпроджект'!$A$1:$B$50, 2, 0))</f>
        <v/>
      </c>
      <c r="C131" s="14" t="str">
        <f>IF(E131="","",VLOOKUP(E131, 'SKU Милкпроджект'!$A$1:$C$50, 3, 0))</f>
        <v/>
      </c>
      <c r="D131" s="1"/>
      <c r="F131" s="15"/>
      <c r="G131" s="16" t="str">
        <f t="shared" ca="1" si="31"/>
        <v/>
      </c>
      <c r="H131" s="14" t="str">
        <f t="shared" ca="1" si="32"/>
        <v/>
      </c>
      <c r="Q131" s="14" t="str">
        <f t="shared" ref="Q131:Q162" ca="1" si="33">IF(P131 = "", "", P131 / INDIRECT("D" &amp; ROW() - 1) )</f>
        <v/>
      </c>
      <c r="R131" s="14" t="str">
        <f t="shared" ref="R131:R194" ca="1" si="34">IF(I131="-",IF(ISNUMBER(SEARCH(",", INDIRECT("B" &amp; ROW() - 1) )),1,""), "")</f>
        <v/>
      </c>
      <c r="AMI131" s="1"/>
      <c r="AMJ131" s="1"/>
    </row>
    <row r="132" spans="2:1024" s="13" customFormat="1" ht="13.75" customHeight="1" x14ac:dyDescent="0.2">
      <c r="B132" s="14" t="str">
        <f>IF(E132="","",VLOOKUP(E132, 'SKU Милкпроджект'!$A$1:$B$50, 2, 0))</f>
        <v/>
      </c>
      <c r="C132" s="14" t="str">
        <f>IF(E132="","",VLOOKUP(E132, 'SKU Милкпроджект'!$A$1:$C$50, 3, 0))</f>
        <v/>
      </c>
      <c r="D132" s="1"/>
      <c r="F132" s="15"/>
      <c r="G132" s="16" t="str">
        <f t="shared" ca="1" si="31"/>
        <v/>
      </c>
      <c r="H132" s="14" t="str">
        <f t="shared" ca="1" si="32"/>
        <v/>
      </c>
      <c r="Q132" s="14" t="str">
        <f t="shared" ca="1" si="33"/>
        <v/>
      </c>
      <c r="R132" s="14" t="str">
        <f t="shared" ca="1" si="34"/>
        <v/>
      </c>
      <c r="AMI132" s="1"/>
      <c r="AMJ132" s="1"/>
    </row>
    <row r="133" spans="2:1024" s="13" customFormat="1" ht="13.75" customHeight="1" x14ac:dyDescent="0.2">
      <c r="B133" s="14" t="str">
        <f>IF(E133="","",VLOOKUP(E133, 'SKU Милкпроджект'!$A$1:$B$50, 2, 0))</f>
        <v/>
      </c>
      <c r="C133" s="14" t="str">
        <f>IF(E133="","",VLOOKUP(E133, 'SKU Милкпроджект'!$A$1:$C$50, 3, 0))</f>
        <v/>
      </c>
      <c r="D133" s="1"/>
      <c r="F133" s="15"/>
      <c r="G133" s="16" t="str">
        <f t="shared" ca="1" si="31"/>
        <v/>
      </c>
      <c r="H133" s="14" t="str">
        <f t="shared" ca="1" si="32"/>
        <v/>
      </c>
      <c r="Q133" s="14" t="str">
        <f t="shared" ca="1" si="33"/>
        <v/>
      </c>
      <c r="R133" s="14" t="str">
        <f t="shared" ca="1" si="34"/>
        <v/>
      </c>
      <c r="AMI133" s="1"/>
      <c r="AMJ133" s="1"/>
    </row>
    <row r="134" spans="2:1024" s="13" customFormat="1" ht="13.75" customHeight="1" x14ac:dyDescent="0.2">
      <c r="B134" s="14" t="str">
        <f>IF(E134="","",VLOOKUP(E134, 'SKU Милкпроджект'!$A$1:$B$50, 2, 0))</f>
        <v/>
      </c>
      <c r="C134" s="14" t="str">
        <f>IF(E134="","",VLOOKUP(E134, 'SKU Милкпроджект'!$A$1:$C$50, 3, 0))</f>
        <v/>
      </c>
      <c r="D134" s="1"/>
      <c r="F134" s="15"/>
      <c r="G134" s="16" t="str">
        <f t="shared" ca="1" si="31"/>
        <v/>
      </c>
      <c r="H134" s="14" t="str">
        <f t="shared" ca="1" si="32"/>
        <v/>
      </c>
      <c r="Q134" s="14" t="str">
        <f t="shared" ca="1" si="33"/>
        <v/>
      </c>
      <c r="R134" s="14" t="str">
        <f t="shared" ca="1" si="34"/>
        <v/>
      </c>
      <c r="AMI134" s="1"/>
      <c r="AMJ134" s="1"/>
    </row>
    <row r="135" spans="2:1024" s="13" customFormat="1" ht="13.75" customHeight="1" x14ac:dyDescent="0.2">
      <c r="B135" s="14" t="str">
        <f>IF(E135="","",VLOOKUP(E135, 'SKU Милкпроджект'!$A$1:$B$50, 2, 0))</f>
        <v/>
      </c>
      <c r="C135" s="14" t="str">
        <f>IF(E135="","",VLOOKUP(E135, 'SKU Милкпроджект'!$A$1:$C$50, 3, 0))</f>
        <v/>
      </c>
      <c r="D135" s="1"/>
      <c r="F135" s="15"/>
      <c r="G135" s="16" t="str">
        <f t="shared" ca="1" si="31"/>
        <v/>
      </c>
      <c r="H135" s="14" t="str">
        <f t="shared" ca="1" si="32"/>
        <v/>
      </c>
      <c r="Q135" s="14" t="str">
        <f t="shared" ca="1" si="33"/>
        <v/>
      </c>
      <c r="R135" s="14" t="str">
        <f t="shared" ca="1" si="34"/>
        <v/>
      </c>
      <c r="AMI135" s="1"/>
      <c r="AMJ135" s="1"/>
    </row>
    <row r="136" spans="2:1024" s="13" customFormat="1" ht="13.75" customHeight="1" x14ac:dyDescent="0.2">
      <c r="B136" s="14" t="str">
        <f>IF(E136="","",VLOOKUP(E136, 'SKU Милкпроджект'!$A$1:$B$50, 2, 0))</f>
        <v/>
      </c>
      <c r="C136" s="14" t="str">
        <f>IF(E136="","",VLOOKUP(E136, 'SKU Милкпроджект'!$A$1:$C$50, 3, 0))</f>
        <v/>
      </c>
      <c r="D136" s="1"/>
      <c r="F136" s="15"/>
      <c r="G136" s="16" t="str">
        <f t="shared" ca="1" si="31"/>
        <v/>
      </c>
      <c r="H136" s="14" t="str">
        <f t="shared" ca="1" si="32"/>
        <v/>
      </c>
      <c r="Q136" s="14" t="str">
        <f t="shared" ca="1" si="33"/>
        <v/>
      </c>
      <c r="R136" s="14" t="str">
        <f t="shared" ca="1" si="34"/>
        <v/>
      </c>
      <c r="AMI136" s="1"/>
      <c r="AMJ136" s="1"/>
    </row>
    <row r="137" spans="2:1024" s="13" customFormat="1" ht="13.75" customHeight="1" x14ac:dyDescent="0.2">
      <c r="B137" s="14" t="str">
        <f>IF(E137="","",VLOOKUP(E137, 'SKU Милкпроджект'!$A$1:$B$50, 2, 0))</f>
        <v/>
      </c>
      <c r="C137" s="14" t="str">
        <f>IF(E137="","",VLOOKUP(E137, 'SKU Милкпроджект'!$A$1:$C$50, 3, 0))</f>
        <v/>
      </c>
      <c r="D137" s="1"/>
      <c r="F137" s="15"/>
      <c r="G137" s="16" t="str">
        <f t="shared" ca="1" si="31"/>
        <v/>
      </c>
      <c r="H137" s="14" t="str">
        <f t="shared" ca="1" si="32"/>
        <v/>
      </c>
      <c r="Q137" s="14" t="str">
        <f t="shared" ca="1" si="33"/>
        <v/>
      </c>
      <c r="R137" s="14" t="str">
        <f t="shared" ca="1" si="34"/>
        <v/>
      </c>
      <c r="AMI137" s="1"/>
      <c r="AMJ137" s="1"/>
    </row>
    <row r="138" spans="2:1024" s="13" customFormat="1" ht="13.75" customHeight="1" x14ac:dyDescent="0.2">
      <c r="B138" s="14" t="str">
        <f>IF(E138="","",VLOOKUP(E138, 'SKU Милкпроджект'!$A$1:$B$50, 2, 0))</f>
        <v/>
      </c>
      <c r="C138" s="14" t="str">
        <f>IF(E138="","",VLOOKUP(E138, 'SKU Милкпроджект'!$A$1:$C$50, 3, 0))</f>
        <v/>
      </c>
      <c r="D138" s="1"/>
      <c r="F138" s="15"/>
      <c r="G138" s="16" t="str">
        <f t="shared" ca="1" si="31"/>
        <v/>
      </c>
      <c r="H138" s="14" t="str">
        <f t="shared" ca="1" si="32"/>
        <v/>
      </c>
      <c r="Q138" s="14" t="str">
        <f t="shared" ca="1" si="33"/>
        <v/>
      </c>
      <c r="R138" s="14" t="str">
        <f t="shared" ca="1" si="34"/>
        <v/>
      </c>
      <c r="AMI138" s="1"/>
      <c r="AMJ138" s="1"/>
    </row>
    <row r="139" spans="2:1024" s="13" customFormat="1" ht="13.75" customHeight="1" x14ac:dyDescent="0.2">
      <c r="B139" s="14" t="str">
        <f>IF(E139="","",VLOOKUP(E139, 'SKU Милкпроджект'!$A$1:$B$50, 2, 0))</f>
        <v/>
      </c>
      <c r="C139" s="14" t="str">
        <f>IF(E139="","",VLOOKUP(E139, 'SKU Милкпроджект'!$A$1:$C$50, 3, 0))</f>
        <v/>
      </c>
      <c r="D139" s="1"/>
      <c r="F139" s="15"/>
      <c r="G139" s="16" t="str">
        <f t="shared" ca="1" si="31"/>
        <v/>
      </c>
      <c r="H139" s="14" t="str">
        <f t="shared" ca="1" si="32"/>
        <v/>
      </c>
      <c r="Q139" s="14" t="str">
        <f t="shared" ca="1" si="33"/>
        <v/>
      </c>
      <c r="R139" s="14" t="str">
        <f t="shared" ca="1" si="34"/>
        <v/>
      </c>
      <c r="AMI139" s="1"/>
      <c r="AMJ139" s="1"/>
    </row>
    <row r="140" spans="2:1024" s="13" customFormat="1" ht="13.75" customHeight="1" x14ac:dyDescent="0.2">
      <c r="B140" s="14" t="str">
        <f>IF(E140="","",VLOOKUP(E140, 'SKU Милкпроджект'!$A$1:$B$50, 2, 0))</f>
        <v/>
      </c>
      <c r="C140" s="14" t="str">
        <f>IF(E140="","",VLOOKUP(E140, 'SKU Милкпроджект'!$A$1:$C$50, 3, 0))</f>
        <v/>
      </c>
      <c r="D140" s="1"/>
      <c r="F140" s="15"/>
      <c r="G140" s="16" t="str">
        <f t="shared" ca="1" si="31"/>
        <v/>
      </c>
      <c r="H140" s="14" t="str">
        <f t="shared" ca="1" si="32"/>
        <v/>
      </c>
      <c r="Q140" s="14" t="str">
        <f t="shared" ca="1" si="33"/>
        <v/>
      </c>
      <c r="R140" s="14" t="str">
        <f t="shared" ca="1" si="34"/>
        <v/>
      </c>
      <c r="AMI140" s="1"/>
      <c r="AMJ140" s="1"/>
    </row>
    <row r="141" spans="2:1024" s="13" customFormat="1" ht="13.75" customHeight="1" x14ac:dyDescent="0.2">
      <c r="B141" s="14" t="str">
        <f>IF(E141="","",VLOOKUP(E141, 'SKU Милкпроджект'!$A$1:$B$50, 2, 0))</f>
        <v/>
      </c>
      <c r="C141" s="14" t="str">
        <f>IF(E141="","",VLOOKUP(E141, 'SKU Милкпроджект'!$A$1:$C$50, 3, 0))</f>
        <v/>
      </c>
      <c r="D141" s="1"/>
      <c r="F141" s="15"/>
      <c r="G141" s="16" t="str">
        <f t="shared" ca="1" si="31"/>
        <v/>
      </c>
      <c r="H141" s="14" t="str">
        <f t="shared" ca="1" si="32"/>
        <v/>
      </c>
      <c r="Q141" s="14" t="str">
        <f t="shared" ca="1" si="33"/>
        <v/>
      </c>
      <c r="R141" s="14" t="str">
        <f t="shared" ca="1" si="34"/>
        <v/>
      </c>
      <c r="AMI141" s="1"/>
      <c r="AMJ141" s="1"/>
    </row>
    <row r="142" spans="2:1024" s="13" customFormat="1" ht="13.75" customHeight="1" x14ac:dyDescent="0.2">
      <c r="B142" s="14" t="str">
        <f>IF(E142="","",VLOOKUP(E142, 'SKU Милкпроджект'!$A$1:$B$50, 2, 0))</f>
        <v/>
      </c>
      <c r="C142" s="14" t="str">
        <f>IF(E142="","",VLOOKUP(E142, 'SKU Милкпроджект'!$A$1:$C$50, 3, 0))</f>
        <v/>
      </c>
      <c r="D142" s="1"/>
      <c r="F142" s="15"/>
      <c r="G142" s="16" t="str">
        <f t="shared" ca="1" si="31"/>
        <v/>
      </c>
      <c r="H142" s="14" t="str">
        <f t="shared" ca="1" si="32"/>
        <v/>
      </c>
      <c r="Q142" s="14" t="str">
        <f t="shared" ca="1" si="33"/>
        <v/>
      </c>
      <c r="R142" s="14" t="str">
        <f t="shared" ca="1" si="34"/>
        <v/>
      </c>
      <c r="AMI142" s="1"/>
      <c r="AMJ142" s="1"/>
    </row>
    <row r="143" spans="2:1024" s="13" customFormat="1" ht="13.75" customHeight="1" x14ac:dyDescent="0.2">
      <c r="B143" s="14" t="str">
        <f>IF(E143="","",VLOOKUP(E143, 'SKU Милкпроджект'!$A$1:$B$50, 2, 0))</f>
        <v/>
      </c>
      <c r="C143" s="14" t="str">
        <f>IF(E143="","",VLOOKUP(E143, 'SKU Милкпроджект'!$A$1:$C$50, 3, 0))</f>
        <v/>
      </c>
      <c r="D143" s="1"/>
      <c r="F143" s="15"/>
      <c r="G143" s="16" t="str">
        <f t="shared" ca="1" si="31"/>
        <v/>
      </c>
      <c r="H143" s="14" t="str">
        <f t="shared" ca="1" si="32"/>
        <v/>
      </c>
      <c r="Q143" s="14" t="str">
        <f t="shared" ca="1" si="33"/>
        <v/>
      </c>
      <c r="R143" s="14" t="str">
        <f t="shared" ca="1" si="34"/>
        <v/>
      </c>
      <c r="AMI143" s="1"/>
      <c r="AMJ143" s="1"/>
    </row>
    <row r="144" spans="2:1024" s="13" customFormat="1" ht="13.75" customHeight="1" x14ac:dyDescent="0.2">
      <c r="B144" s="14" t="str">
        <f>IF(E144="","",VLOOKUP(E144, 'SKU Милкпроджект'!$A$1:$B$50, 2, 0))</f>
        <v/>
      </c>
      <c r="C144" s="14" t="str">
        <f>IF(E144="","",VLOOKUP(E144, 'SKU Милкпроджект'!$A$1:$C$50, 3, 0))</f>
        <v/>
      </c>
      <c r="D144" s="1"/>
      <c r="F144" s="15"/>
      <c r="G144" s="16" t="str">
        <f t="shared" ca="1" si="31"/>
        <v/>
      </c>
      <c r="H144" s="14" t="str">
        <f t="shared" ca="1" si="32"/>
        <v/>
      </c>
      <c r="Q144" s="14" t="str">
        <f t="shared" ca="1" si="33"/>
        <v/>
      </c>
      <c r="R144" s="14" t="str">
        <f t="shared" ca="1" si="34"/>
        <v/>
      </c>
      <c r="AMI144" s="1"/>
      <c r="AMJ144" s="1"/>
    </row>
    <row r="145" spans="2:1024" s="13" customFormat="1" ht="13.75" customHeight="1" x14ac:dyDescent="0.2">
      <c r="B145" s="14" t="str">
        <f>IF(E145="","",VLOOKUP(E145, 'SKU Милкпроджект'!$A$1:$B$50, 2, 0))</f>
        <v/>
      </c>
      <c r="C145" s="14" t="str">
        <f>IF(E145="","",VLOOKUP(E145, 'SKU Милкпроджект'!$A$1:$C$50, 3, 0))</f>
        <v/>
      </c>
      <c r="D145" s="1"/>
      <c r="F145" s="15"/>
      <c r="G145" s="16" t="str">
        <f t="shared" ca="1" si="31"/>
        <v/>
      </c>
      <c r="H145" s="14" t="str">
        <f t="shared" ca="1" si="32"/>
        <v/>
      </c>
      <c r="Q145" s="14" t="str">
        <f t="shared" ca="1" si="33"/>
        <v/>
      </c>
      <c r="R145" s="14" t="str">
        <f t="shared" ca="1" si="34"/>
        <v/>
      </c>
      <c r="AMI145" s="1"/>
      <c r="AMJ145" s="1"/>
    </row>
    <row r="146" spans="2:1024" s="13" customFormat="1" ht="13.75" customHeight="1" x14ac:dyDescent="0.2">
      <c r="B146" s="14" t="str">
        <f>IF(E146="","",VLOOKUP(E146, 'SKU Милкпроджект'!$A$1:$B$50, 2, 0))</f>
        <v/>
      </c>
      <c r="C146" s="14" t="str">
        <f>IF(E146="","",VLOOKUP(E146, 'SKU Милкпроджект'!$A$1:$C$50, 3, 0))</f>
        <v/>
      </c>
      <c r="D146" s="1"/>
      <c r="F146" s="15"/>
      <c r="G146" s="16" t="str">
        <f t="shared" ca="1" si="31"/>
        <v/>
      </c>
      <c r="H146" s="14" t="str">
        <f t="shared" ca="1" si="32"/>
        <v/>
      </c>
      <c r="Q146" s="14" t="str">
        <f t="shared" ca="1" si="33"/>
        <v/>
      </c>
      <c r="R146" s="14" t="str">
        <f t="shared" ca="1" si="34"/>
        <v/>
      </c>
      <c r="AMI146" s="1"/>
      <c r="AMJ146" s="1"/>
    </row>
    <row r="147" spans="2:1024" s="13" customFormat="1" ht="13.75" customHeight="1" x14ac:dyDescent="0.2">
      <c r="B147" s="14" t="str">
        <f>IF(E147="","",VLOOKUP(E147, 'SKU Милкпроджект'!$A$1:$B$50, 2, 0))</f>
        <v/>
      </c>
      <c r="C147" s="14" t="str">
        <f>IF(E147="","",VLOOKUP(E147, 'SKU Милкпроджект'!$A$1:$C$50, 3, 0))</f>
        <v/>
      </c>
      <c r="D147" s="1"/>
      <c r="F147" s="15"/>
      <c r="G147" s="16" t="str">
        <f t="shared" ca="1" si="31"/>
        <v/>
      </c>
      <c r="H147" s="14" t="str">
        <f t="shared" ca="1" si="32"/>
        <v/>
      </c>
      <c r="Q147" s="14" t="str">
        <f t="shared" ca="1" si="33"/>
        <v/>
      </c>
      <c r="R147" s="14" t="str">
        <f t="shared" ca="1" si="34"/>
        <v/>
      </c>
      <c r="AMI147" s="1"/>
      <c r="AMJ147" s="1"/>
    </row>
    <row r="148" spans="2:1024" s="13" customFormat="1" ht="13.75" customHeight="1" x14ac:dyDescent="0.2">
      <c r="B148" s="14" t="str">
        <f>IF(E148="","",VLOOKUP(E148, 'SKU Милкпроджект'!$A$1:$B$50, 2, 0))</f>
        <v/>
      </c>
      <c r="C148" s="14" t="str">
        <f>IF(E148="","",VLOOKUP(E148, 'SKU Милкпроджект'!$A$1:$C$50, 3, 0))</f>
        <v/>
      </c>
      <c r="D148" s="1"/>
      <c r="F148" s="15"/>
      <c r="G148" s="16" t="str">
        <f t="shared" ca="1" si="31"/>
        <v/>
      </c>
      <c r="H148" s="14" t="str">
        <f t="shared" ca="1" si="32"/>
        <v/>
      </c>
      <c r="Q148" s="14" t="str">
        <f t="shared" ca="1" si="33"/>
        <v/>
      </c>
      <c r="R148" s="14" t="str">
        <f t="shared" ca="1" si="34"/>
        <v/>
      </c>
      <c r="AMI148" s="1"/>
      <c r="AMJ148" s="1"/>
    </row>
    <row r="149" spans="2:1024" s="13" customFormat="1" ht="13.75" customHeight="1" x14ac:dyDescent="0.2">
      <c r="B149" s="14" t="str">
        <f>IF(E149="","",VLOOKUP(E149, 'SKU Милкпроджект'!$A$1:$B$50, 2, 0))</f>
        <v/>
      </c>
      <c r="C149" s="14" t="str">
        <f>IF(E149="","",VLOOKUP(E149, 'SKU Милкпроджект'!$A$1:$C$50, 3, 0))</f>
        <v/>
      </c>
      <c r="D149" s="1"/>
      <c r="F149" s="15"/>
      <c r="G149" s="16" t="str">
        <f t="shared" ca="1" si="31"/>
        <v/>
      </c>
      <c r="H149" s="14" t="str">
        <f t="shared" ca="1" si="32"/>
        <v/>
      </c>
      <c r="Q149" s="14" t="str">
        <f t="shared" ca="1" si="33"/>
        <v/>
      </c>
      <c r="R149" s="14" t="str">
        <f t="shared" ca="1" si="34"/>
        <v/>
      </c>
      <c r="AMI149" s="1"/>
      <c r="AMJ149" s="1"/>
    </row>
    <row r="150" spans="2:1024" s="13" customFormat="1" ht="13.75" customHeight="1" x14ac:dyDescent="0.2">
      <c r="B150" s="14" t="str">
        <f>IF(E150="","",VLOOKUP(E150, 'SKU Милкпроджект'!$A$1:$B$50, 2, 0))</f>
        <v/>
      </c>
      <c r="C150" s="14" t="str">
        <f>IF(E150="","",VLOOKUP(E150, 'SKU Милкпроджект'!$A$1:$C$50, 3, 0))</f>
        <v/>
      </c>
      <c r="D150" s="1"/>
      <c r="F150" s="15"/>
      <c r="G150" s="16" t="str">
        <f t="shared" ca="1" si="31"/>
        <v/>
      </c>
      <c r="H150" s="14" t="str">
        <f t="shared" ca="1" si="32"/>
        <v/>
      </c>
      <c r="Q150" s="14" t="str">
        <f t="shared" ca="1" si="33"/>
        <v/>
      </c>
      <c r="R150" s="14" t="str">
        <f t="shared" ca="1" si="34"/>
        <v/>
      </c>
      <c r="AMI150" s="1"/>
      <c r="AMJ150" s="1"/>
    </row>
    <row r="151" spans="2:1024" s="13" customFormat="1" ht="13.75" customHeight="1" x14ac:dyDescent="0.2">
      <c r="B151" s="14" t="str">
        <f>IF(E151="","",VLOOKUP(E151, 'SKU Милкпроджект'!$A$1:$B$50, 2, 0))</f>
        <v/>
      </c>
      <c r="C151" s="14" t="str">
        <f>IF(E151="","",VLOOKUP(E151, 'SKU Милкпроджект'!$A$1:$C$50, 3, 0))</f>
        <v/>
      </c>
      <c r="D151" s="1"/>
      <c r="F151" s="15"/>
      <c r="G151" s="16" t="str">
        <f t="shared" ca="1" si="31"/>
        <v/>
      </c>
      <c r="H151" s="14" t="str">
        <f t="shared" ca="1" si="32"/>
        <v/>
      </c>
      <c r="Q151" s="14" t="str">
        <f t="shared" ca="1" si="33"/>
        <v/>
      </c>
      <c r="R151" s="14" t="str">
        <f t="shared" ca="1" si="34"/>
        <v/>
      </c>
      <c r="AMI151" s="1"/>
      <c r="AMJ151" s="1"/>
    </row>
    <row r="152" spans="2:1024" s="13" customFormat="1" ht="13.75" customHeight="1" x14ac:dyDescent="0.2">
      <c r="B152" s="14" t="str">
        <f>IF(E152="","",VLOOKUP(E152, 'SKU Милкпроджект'!$A$1:$B$50, 2, 0))</f>
        <v/>
      </c>
      <c r="C152" s="14" t="str">
        <f>IF(E152="","",VLOOKUP(E152, 'SKU Милкпроджект'!$A$1:$C$50, 3, 0))</f>
        <v/>
      </c>
      <c r="D152" s="1"/>
      <c r="F152" s="15"/>
      <c r="G152" s="16" t="str">
        <f t="shared" ca="1" si="31"/>
        <v/>
      </c>
      <c r="H152" s="14" t="str">
        <f t="shared" ca="1" si="32"/>
        <v/>
      </c>
      <c r="Q152" s="14" t="str">
        <f t="shared" ca="1" si="33"/>
        <v/>
      </c>
      <c r="R152" s="14" t="str">
        <f t="shared" ca="1" si="34"/>
        <v/>
      </c>
      <c r="AMI152" s="1"/>
      <c r="AMJ152" s="1"/>
    </row>
    <row r="153" spans="2:1024" s="13" customFormat="1" ht="13.75" customHeight="1" x14ac:dyDescent="0.2">
      <c r="B153" s="14" t="str">
        <f>IF(E153="","",VLOOKUP(E153, 'SKU Милкпроджект'!$A$1:$B$50, 2, 0))</f>
        <v/>
      </c>
      <c r="C153" s="14" t="str">
        <f>IF(E153="","",VLOOKUP(E153, 'SKU Милкпроджект'!$A$1:$C$50, 3, 0))</f>
        <v/>
      </c>
      <c r="D153" s="1"/>
      <c r="F153" s="15"/>
      <c r="G153" s="16" t="str">
        <f t="shared" ca="1" si="31"/>
        <v/>
      </c>
      <c r="H153" s="14" t="str">
        <f t="shared" ca="1" si="32"/>
        <v/>
      </c>
      <c r="Q153" s="14" t="str">
        <f t="shared" ca="1" si="33"/>
        <v/>
      </c>
      <c r="R153" s="14" t="str">
        <f t="shared" ca="1" si="34"/>
        <v/>
      </c>
      <c r="AMI153" s="1"/>
      <c r="AMJ153" s="1"/>
    </row>
    <row r="154" spans="2:1024" s="13" customFormat="1" ht="13.75" customHeight="1" x14ac:dyDescent="0.2">
      <c r="B154" s="14" t="str">
        <f>IF(E154="","",VLOOKUP(E154, 'SKU Милкпроджект'!$A$1:$B$50, 2, 0))</f>
        <v/>
      </c>
      <c r="C154" s="14" t="str">
        <f>IF(E154="","",VLOOKUP(E154, 'SKU Милкпроджект'!$A$1:$C$50, 3, 0))</f>
        <v/>
      </c>
      <c r="D154" s="1"/>
      <c r="F154" s="15"/>
      <c r="G154" s="16" t="str">
        <f t="shared" ca="1" si="31"/>
        <v/>
      </c>
      <c r="H154" s="14" t="str">
        <f t="shared" ca="1" si="32"/>
        <v/>
      </c>
      <c r="Q154" s="14" t="str">
        <f t="shared" ca="1" si="33"/>
        <v/>
      </c>
      <c r="R154" s="14" t="str">
        <f t="shared" ca="1" si="34"/>
        <v/>
      </c>
      <c r="AMI154" s="1"/>
      <c r="AMJ154" s="1"/>
    </row>
    <row r="155" spans="2:1024" s="13" customFormat="1" ht="13.75" customHeight="1" x14ac:dyDescent="0.2">
      <c r="B155" s="14" t="str">
        <f>IF(E155="","",VLOOKUP(E155, 'SKU Милкпроджект'!$A$1:$B$50, 2, 0))</f>
        <v/>
      </c>
      <c r="C155" s="14" t="str">
        <f>IF(E155="","",VLOOKUP(E155, 'SKU Милкпроджект'!$A$1:$C$50, 3, 0))</f>
        <v/>
      </c>
      <c r="D155" s="1"/>
      <c r="F155" s="15"/>
      <c r="G155" s="16" t="str">
        <f t="shared" ca="1" si="31"/>
        <v/>
      </c>
      <c r="H155" s="14" t="str">
        <f t="shared" ca="1" si="32"/>
        <v/>
      </c>
      <c r="Q155" s="14" t="str">
        <f t="shared" ca="1" si="33"/>
        <v/>
      </c>
      <c r="R155" s="14" t="str">
        <f t="shared" ca="1" si="34"/>
        <v/>
      </c>
      <c r="AMI155" s="1"/>
      <c r="AMJ155" s="1"/>
    </row>
    <row r="156" spans="2:1024" ht="13.75" customHeight="1" x14ac:dyDescent="0.2">
      <c r="B156" s="19"/>
      <c r="C156" s="14" t="str">
        <f>IF(E156="","",VLOOKUP(E156, 'SKU Милкпроджект'!$A$1:$C$50, 3, 0))</f>
        <v/>
      </c>
      <c r="F156" s="15"/>
      <c r="G156" s="20" t="str">
        <f t="shared" ref="G156:G187" ca="1" si="35">IF(I156="","",(INDIRECT("N" &amp; ROW() - 1) - M156))</f>
        <v/>
      </c>
      <c r="H156" s="21" t="str">
        <f t="shared" ca="1" si="32"/>
        <v/>
      </c>
      <c r="Q156" s="19" t="str">
        <f t="shared" ca="1" si="33"/>
        <v/>
      </c>
      <c r="R156" s="19" t="str">
        <f t="shared" ca="1" si="34"/>
        <v/>
      </c>
    </row>
    <row r="157" spans="2:1024" ht="13.75" customHeight="1" x14ac:dyDescent="0.2">
      <c r="B157" s="19"/>
      <c r="C157" s="14" t="str">
        <f>IF(E157="","",VLOOKUP(E157, 'SKU Милкпроджект'!$A$1:$C$50, 3, 0))</f>
        <v/>
      </c>
      <c r="F157" s="15"/>
      <c r="G157" s="20" t="str">
        <f t="shared" ca="1" si="35"/>
        <v/>
      </c>
      <c r="H157" s="21" t="str">
        <f t="shared" ca="1" si="32"/>
        <v/>
      </c>
      <c r="Q157" s="19" t="str">
        <f t="shared" ca="1" si="33"/>
        <v/>
      </c>
      <c r="R157" s="19" t="str">
        <f t="shared" ca="1" si="34"/>
        <v/>
      </c>
    </row>
    <row r="158" spans="2:1024" ht="13.75" customHeight="1" x14ac:dyDescent="0.2">
      <c r="B158" s="19"/>
      <c r="C158" s="14" t="str">
        <f>IF(E158="","",VLOOKUP(E158, 'SKU Милкпроджект'!$A$1:$C$50, 3, 0))</f>
        <v/>
      </c>
      <c r="F158" s="15"/>
      <c r="G158" s="20" t="str">
        <f t="shared" ca="1" si="35"/>
        <v/>
      </c>
      <c r="H158" s="21" t="str">
        <f t="shared" ca="1" si="32"/>
        <v/>
      </c>
      <c r="Q158" s="19" t="str">
        <f t="shared" ca="1" si="33"/>
        <v/>
      </c>
      <c r="R158" s="19" t="str">
        <f t="shared" ca="1" si="34"/>
        <v/>
      </c>
    </row>
    <row r="159" spans="2:1024" ht="13.75" customHeight="1" x14ac:dyDescent="0.2">
      <c r="B159" s="19"/>
      <c r="C159" s="14" t="str">
        <f>IF(E159="","",VLOOKUP(E159, 'SKU Милкпроджект'!$A$1:$C$50, 3, 0))</f>
        <v/>
      </c>
      <c r="F159" s="15"/>
      <c r="G159" s="20" t="str">
        <f t="shared" ca="1" si="35"/>
        <v/>
      </c>
      <c r="H159" s="21" t="str">
        <f t="shared" ca="1" si="32"/>
        <v/>
      </c>
      <c r="Q159" s="19" t="str">
        <f t="shared" ca="1" si="33"/>
        <v/>
      </c>
      <c r="R159" s="19" t="str">
        <f t="shared" ca="1" si="34"/>
        <v/>
      </c>
    </row>
    <row r="160" spans="2:1024" ht="13.75" customHeight="1" x14ac:dyDescent="0.2">
      <c r="B160" s="19"/>
      <c r="C160" s="14" t="str">
        <f>IF(E160="","",VLOOKUP(E160, 'SKU Милкпроджект'!$A$1:$C$50, 3, 0))</f>
        <v/>
      </c>
      <c r="F160" s="15"/>
      <c r="G160" s="20" t="str">
        <f t="shared" ca="1" si="35"/>
        <v/>
      </c>
      <c r="H160" s="21" t="str">
        <f t="shared" ca="1" si="32"/>
        <v/>
      </c>
      <c r="Q160" s="19" t="str">
        <f t="shared" ca="1" si="33"/>
        <v/>
      </c>
      <c r="R160" s="19" t="str">
        <f t="shared" ca="1" si="34"/>
        <v/>
      </c>
    </row>
    <row r="161" spans="2:18" ht="13.75" customHeight="1" x14ac:dyDescent="0.2">
      <c r="B161" s="19"/>
      <c r="C161" s="14" t="str">
        <f>IF(E161="","",VLOOKUP(E161, 'SKU Милкпроджект'!$A$1:$C$50, 3, 0))</f>
        <v/>
      </c>
      <c r="F161" s="15"/>
      <c r="G161" s="20" t="str">
        <f t="shared" ca="1" si="35"/>
        <v/>
      </c>
      <c r="H161" s="21" t="str">
        <f t="shared" ca="1" si="32"/>
        <v/>
      </c>
      <c r="Q161" s="19" t="str">
        <f t="shared" ca="1" si="33"/>
        <v/>
      </c>
      <c r="R161" s="19" t="str">
        <f t="shared" ca="1" si="34"/>
        <v/>
      </c>
    </row>
    <row r="162" spans="2:18" ht="13.75" customHeight="1" x14ac:dyDescent="0.2">
      <c r="B162" s="19"/>
      <c r="C162" s="14" t="str">
        <f>IF(E162="","",VLOOKUP(E162, 'SKU Милкпроджект'!$A$1:$C$50, 3, 0))</f>
        <v/>
      </c>
      <c r="F162" s="15"/>
      <c r="G162" s="20" t="str">
        <f t="shared" ca="1" si="35"/>
        <v/>
      </c>
      <c r="H162" s="21" t="str">
        <f t="shared" ca="1" si="32"/>
        <v/>
      </c>
      <c r="Q162" s="19" t="str">
        <f t="shared" ca="1" si="33"/>
        <v/>
      </c>
      <c r="R162" s="19" t="str">
        <f t="shared" ca="1" si="34"/>
        <v/>
      </c>
    </row>
    <row r="163" spans="2:18" ht="13.75" customHeight="1" x14ac:dyDescent="0.2">
      <c r="B163" s="19"/>
      <c r="C163" s="14" t="str">
        <f>IF(E163="","",VLOOKUP(E163, 'SKU Милкпроджект'!$A$1:$C$50, 3, 0))</f>
        <v/>
      </c>
      <c r="F163" s="15"/>
      <c r="G163" s="20" t="str">
        <f t="shared" ca="1" si="35"/>
        <v/>
      </c>
      <c r="H163" s="21" t="str">
        <f t="shared" ca="1" si="32"/>
        <v/>
      </c>
      <c r="Q163" s="19" t="str">
        <f t="shared" ref="Q163:Q194" ca="1" si="36">IF(P163 = "", "", P163 / INDIRECT("D" &amp; ROW() - 1) )</f>
        <v/>
      </c>
      <c r="R163" s="19" t="str">
        <f t="shared" ca="1" si="34"/>
        <v/>
      </c>
    </row>
    <row r="164" spans="2:18" ht="13.75" customHeight="1" x14ac:dyDescent="0.2">
      <c r="B164" s="19"/>
      <c r="C164" s="14" t="str">
        <f>IF(E164="","",VLOOKUP(E164, 'SKU Милкпроджект'!$A$1:$C$50, 3, 0))</f>
        <v/>
      </c>
      <c r="F164" s="15"/>
      <c r="G164" s="20" t="str">
        <f t="shared" ca="1" si="35"/>
        <v/>
      </c>
      <c r="H164" s="21" t="str">
        <f t="shared" ca="1" si="32"/>
        <v/>
      </c>
      <c r="Q164" s="19" t="str">
        <f t="shared" ca="1" si="36"/>
        <v/>
      </c>
      <c r="R164" s="19" t="str">
        <f t="shared" ca="1" si="34"/>
        <v/>
      </c>
    </row>
    <row r="165" spans="2:18" ht="13.75" customHeight="1" x14ac:dyDescent="0.2">
      <c r="B165" s="19"/>
      <c r="C165" s="14" t="str">
        <f>IF(E165="","",VLOOKUP(E165, 'SKU Милкпроджект'!$A$1:$C$50, 3, 0))</f>
        <v/>
      </c>
      <c r="F165" s="15"/>
      <c r="G165" s="20" t="str">
        <f t="shared" ca="1" si="35"/>
        <v/>
      </c>
      <c r="H165" s="21" t="str">
        <f t="shared" ca="1" si="32"/>
        <v/>
      </c>
      <c r="Q165" s="19" t="str">
        <f t="shared" ca="1" si="36"/>
        <v/>
      </c>
      <c r="R165" s="19" t="str">
        <f t="shared" ca="1" si="34"/>
        <v/>
      </c>
    </row>
    <row r="166" spans="2:18" ht="13.75" customHeight="1" x14ac:dyDescent="0.2">
      <c r="B166" s="19"/>
      <c r="C166" s="14" t="str">
        <f>IF(E166="","",VLOOKUP(E166, 'SKU Милкпроджект'!$A$1:$C$50, 3, 0))</f>
        <v/>
      </c>
      <c r="F166" s="15"/>
      <c r="G166" s="20" t="str">
        <f t="shared" ca="1" si="35"/>
        <v/>
      </c>
      <c r="Q166" s="19" t="str">
        <f t="shared" ca="1" si="36"/>
        <v/>
      </c>
      <c r="R166" s="19" t="str">
        <f t="shared" ca="1" si="34"/>
        <v/>
      </c>
    </row>
    <row r="167" spans="2:18" ht="13.75" customHeight="1" x14ac:dyDescent="0.2">
      <c r="B167" s="19"/>
      <c r="C167" s="14" t="str">
        <f>IF(E167="","",VLOOKUP(E167, 'SKU Милкпроджект'!$A$1:$C$50, 3, 0))</f>
        <v/>
      </c>
      <c r="F167" s="15"/>
      <c r="G167" s="20" t="str">
        <f t="shared" ca="1" si="35"/>
        <v/>
      </c>
      <c r="Q167" s="19" t="str">
        <f t="shared" ca="1" si="36"/>
        <v/>
      </c>
      <c r="R167" s="19" t="str">
        <f t="shared" ca="1" si="34"/>
        <v/>
      </c>
    </row>
    <row r="168" spans="2:18" ht="13.75" customHeight="1" x14ac:dyDescent="0.2">
      <c r="B168" s="19"/>
      <c r="C168" s="14" t="str">
        <f>IF(E168="","",VLOOKUP(E168, 'SKU Милкпроджект'!$A$1:$C$50, 3, 0))</f>
        <v/>
      </c>
      <c r="F168" s="15"/>
      <c r="G168" s="20" t="str">
        <f t="shared" ca="1" si="35"/>
        <v/>
      </c>
      <c r="Q168" s="19" t="str">
        <f t="shared" ca="1" si="36"/>
        <v/>
      </c>
      <c r="R168" s="19" t="str">
        <f t="shared" ca="1" si="34"/>
        <v/>
      </c>
    </row>
    <row r="169" spans="2:18" ht="13.75" customHeight="1" x14ac:dyDescent="0.2">
      <c r="B169" s="19"/>
      <c r="C169" s="14" t="str">
        <f>IF(E169="","",VLOOKUP(E169, 'SKU Милкпроджект'!$A$1:$C$50, 3, 0))</f>
        <v/>
      </c>
      <c r="F169" s="15"/>
      <c r="G169" s="20" t="str">
        <f t="shared" ca="1" si="35"/>
        <v/>
      </c>
      <c r="Q169" s="19" t="str">
        <f t="shared" ca="1" si="36"/>
        <v/>
      </c>
      <c r="R169" s="19" t="str">
        <f t="shared" ca="1" si="34"/>
        <v/>
      </c>
    </row>
    <row r="170" spans="2:18" ht="13.75" customHeight="1" x14ac:dyDescent="0.2">
      <c r="B170" s="19"/>
      <c r="C170" s="14" t="str">
        <f>IF(E170="","",VLOOKUP(E170, 'SKU Милкпроджект'!$A$1:$C$50, 3, 0))</f>
        <v/>
      </c>
      <c r="F170" s="15"/>
      <c r="G170" s="20" t="str">
        <f t="shared" ca="1" si="35"/>
        <v/>
      </c>
      <c r="Q170" s="19" t="str">
        <f t="shared" ca="1" si="36"/>
        <v/>
      </c>
      <c r="R170" s="19" t="str">
        <f t="shared" ca="1" si="34"/>
        <v/>
      </c>
    </row>
    <row r="171" spans="2:18" ht="13.75" customHeight="1" x14ac:dyDescent="0.2">
      <c r="B171" s="19"/>
      <c r="C171" s="14" t="str">
        <f>IF(E171="","",VLOOKUP(E171, 'SKU Милкпроджект'!$A$1:$C$50, 3, 0))</f>
        <v/>
      </c>
      <c r="F171" s="15"/>
      <c r="G171" s="20" t="str">
        <f t="shared" ca="1" si="35"/>
        <v/>
      </c>
      <c r="Q171" s="19" t="str">
        <f t="shared" ca="1" si="36"/>
        <v/>
      </c>
      <c r="R171" s="19" t="str">
        <f t="shared" ca="1" si="34"/>
        <v/>
      </c>
    </row>
    <row r="172" spans="2:18" ht="13.75" customHeight="1" x14ac:dyDescent="0.2">
      <c r="B172" s="19"/>
      <c r="C172" s="14" t="str">
        <f>IF(E172="","",VLOOKUP(E172, 'SKU Милкпроджект'!$A$1:$C$50, 3, 0))</f>
        <v/>
      </c>
      <c r="F172" s="15"/>
      <c r="G172" s="20" t="str">
        <f t="shared" ca="1" si="35"/>
        <v/>
      </c>
      <c r="Q172" s="19" t="str">
        <f t="shared" ca="1" si="36"/>
        <v/>
      </c>
      <c r="R172" s="19" t="str">
        <f t="shared" ca="1" si="34"/>
        <v/>
      </c>
    </row>
    <row r="173" spans="2:18" ht="13.75" customHeight="1" x14ac:dyDescent="0.2">
      <c r="B173" s="19"/>
      <c r="C173" s="14" t="str">
        <f>IF(E173="","",VLOOKUP(E173, 'SKU Милкпроджект'!$A$1:$C$50, 3, 0))</f>
        <v/>
      </c>
      <c r="F173" s="15"/>
      <c r="G173" s="20" t="str">
        <f t="shared" ca="1" si="35"/>
        <v/>
      </c>
      <c r="Q173" s="19" t="str">
        <f t="shared" ca="1" si="36"/>
        <v/>
      </c>
      <c r="R173" s="19" t="str">
        <f t="shared" ca="1" si="34"/>
        <v/>
      </c>
    </row>
    <row r="174" spans="2:18" ht="13.75" customHeight="1" x14ac:dyDescent="0.2">
      <c r="B174" s="19"/>
      <c r="C174" s="14" t="str">
        <f>IF(E174="","",VLOOKUP(E174, 'SKU Милкпроджект'!$A$1:$C$50, 3, 0))</f>
        <v/>
      </c>
      <c r="F174" s="15"/>
      <c r="G174" s="20" t="str">
        <f t="shared" ca="1" si="35"/>
        <v/>
      </c>
      <c r="Q174" s="19" t="str">
        <f t="shared" ca="1" si="36"/>
        <v/>
      </c>
      <c r="R174" s="19" t="str">
        <f t="shared" ca="1" si="34"/>
        <v/>
      </c>
    </row>
    <row r="175" spans="2:18" ht="13.75" customHeight="1" x14ac:dyDescent="0.2">
      <c r="B175" s="19"/>
      <c r="C175" s="14" t="str">
        <f>IF(E175="","",VLOOKUP(E175, 'SKU Милкпроджект'!$A$1:$C$50, 3, 0))</f>
        <v/>
      </c>
      <c r="F175" s="15"/>
      <c r="G175" s="20" t="str">
        <f t="shared" ca="1" si="35"/>
        <v/>
      </c>
      <c r="Q175" s="19" t="str">
        <f t="shared" ca="1" si="36"/>
        <v/>
      </c>
      <c r="R175" s="19" t="str">
        <f t="shared" ca="1" si="34"/>
        <v/>
      </c>
    </row>
    <row r="176" spans="2:18" ht="13.75" customHeight="1" x14ac:dyDescent="0.2">
      <c r="B176" s="19"/>
      <c r="C176" s="14" t="str">
        <f>IF(E176="","",VLOOKUP(E176, 'SKU Милкпроджект'!$A$1:$C$50, 3, 0))</f>
        <v/>
      </c>
      <c r="F176" s="15"/>
      <c r="G176" s="20" t="str">
        <f t="shared" ca="1" si="35"/>
        <v/>
      </c>
      <c r="Q176" s="19" t="str">
        <f t="shared" ca="1" si="36"/>
        <v/>
      </c>
      <c r="R176" s="19" t="str">
        <f t="shared" ca="1" si="34"/>
        <v/>
      </c>
    </row>
    <row r="177" spans="2:18" ht="13.75" customHeight="1" x14ac:dyDescent="0.2">
      <c r="B177" s="19"/>
      <c r="C177" s="14" t="str">
        <f>IF(E177="","",VLOOKUP(E177, 'SKU Милкпроджект'!$A$1:$C$50, 3, 0))</f>
        <v/>
      </c>
      <c r="F177" s="15"/>
      <c r="G177" s="20" t="str">
        <f t="shared" ca="1" si="35"/>
        <v/>
      </c>
      <c r="Q177" s="19" t="str">
        <f t="shared" ca="1" si="36"/>
        <v/>
      </c>
      <c r="R177" s="19" t="str">
        <f t="shared" ca="1" si="34"/>
        <v/>
      </c>
    </row>
    <row r="178" spans="2:18" ht="13.75" customHeight="1" x14ac:dyDescent="0.2">
      <c r="B178" s="19"/>
      <c r="C178" s="14" t="str">
        <f>IF(E178="","",VLOOKUP(E178, 'SKU Милкпроджект'!$A$1:$C$50, 3, 0))</f>
        <v/>
      </c>
      <c r="F178" s="15"/>
      <c r="G178" s="20" t="str">
        <f t="shared" ca="1" si="35"/>
        <v/>
      </c>
      <c r="Q178" s="19" t="str">
        <f t="shared" ca="1" si="36"/>
        <v/>
      </c>
      <c r="R178" s="19" t="str">
        <f t="shared" ca="1" si="34"/>
        <v/>
      </c>
    </row>
    <row r="179" spans="2:18" ht="13.75" customHeight="1" x14ac:dyDescent="0.2">
      <c r="B179" s="19"/>
      <c r="C179" s="14" t="str">
        <f>IF(E179="","",VLOOKUP(E179, 'SKU Милкпроджект'!$A$1:$C$50, 3, 0))</f>
        <v/>
      </c>
      <c r="F179" s="15"/>
      <c r="G179" s="20" t="str">
        <f t="shared" ca="1" si="35"/>
        <v/>
      </c>
      <c r="Q179" s="19" t="str">
        <f t="shared" ca="1" si="36"/>
        <v/>
      </c>
      <c r="R179" s="19" t="str">
        <f t="shared" ca="1" si="34"/>
        <v/>
      </c>
    </row>
    <row r="180" spans="2:18" ht="13.75" customHeight="1" x14ac:dyDescent="0.2">
      <c r="B180" s="19"/>
      <c r="C180" s="14" t="str">
        <f>IF(E180="","",VLOOKUP(E180, 'SKU Милкпроджект'!$A$1:$C$50, 3, 0))</f>
        <v/>
      </c>
      <c r="F180" s="15"/>
      <c r="G180" s="20" t="str">
        <f t="shared" ca="1" si="35"/>
        <v/>
      </c>
      <c r="Q180" s="19" t="str">
        <f t="shared" ca="1" si="36"/>
        <v/>
      </c>
      <c r="R180" s="19" t="str">
        <f t="shared" ca="1" si="34"/>
        <v/>
      </c>
    </row>
    <row r="181" spans="2:18" ht="13.75" customHeight="1" x14ac:dyDescent="0.2">
      <c r="B181" s="19"/>
      <c r="C181" s="14" t="str">
        <f>IF(E181="","",VLOOKUP(E181, 'SKU Милкпроджект'!$A$1:$C$50, 3, 0))</f>
        <v/>
      </c>
      <c r="F181" s="15"/>
      <c r="G181" s="20" t="str">
        <f t="shared" ca="1" si="35"/>
        <v/>
      </c>
      <c r="Q181" s="19" t="str">
        <f t="shared" ca="1" si="36"/>
        <v/>
      </c>
      <c r="R181" s="19" t="str">
        <f t="shared" ca="1" si="34"/>
        <v/>
      </c>
    </row>
    <row r="182" spans="2:18" ht="13.75" customHeight="1" x14ac:dyDescent="0.2">
      <c r="B182" s="19"/>
      <c r="C182" s="14" t="str">
        <f>IF(E182="","",VLOOKUP(E182, 'SKU Милкпроджект'!$A$1:$C$50, 3, 0))</f>
        <v/>
      </c>
      <c r="F182" s="15"/>
      <c r="G182" s="20" t="str">
        <f t="shared" ca="1" si="35"/>
        <v/>
      </c>
      <c r="Q182" s="19" t="str">
        <f t="shared" ca="1" si="36"/>
        <v/>
      </c>
      <c r="R182" s="19" t="str">
        <f t="shared" ca="1" si="34"/>
        <v/>
      </c>
    </row>
    <row r="183" spans="2:18" ht="13.75" customHeight="1" x14ac:dyDescent="0.2">
      <c r="B183" s="19"/>
      <c r="C183" s="14" t="str">
        <f>IF(E183="","",VLOOKUP(E183, 'SKU Милкпроджект'!$A$1:$C$50, 3, 0))</f>
        <v/>
      </c>
      <c r="F183" s="15"/>
      <c r="G183" s="20" t="str">
        <f t="shared" ca="1" si="35"/>
        <v/>
      </c>
      <c r="Q183" s="19" t="str">
        <f t="shared" ca="1" si="36"/>
        <v/>
      </c>
      <c r="R183" s="19" t="str">
        <f t="shared" ca="1" si="34"/>
        <v/>
      </c>
    </row>
    <row r="184" spans="2:18" ht="13.75" customHeight="1" x14ac:dyDescent="0.2">
      <c r="B184" s="19"/>
      <c r="C184" s="14" t="str">
        <f>IF(E184="","",VLOOKUP(E184, 'SKU Милкпроджект'!$A$1:$C$50, 3, 0))</f>
        <v/>
      </c>
      <c r="F184" s="15"/>
      <c r="G184" s="20" t="str">
        <f t="shared" ca="1" si="35"/>
        <v/>
      </c>
      <c r="Q184" s="19" t="str">
        <f t="shared" ca="1" si="36"/>
        <v/>
      </c>
      <c r="R184" s="19" t="str">
        <f t="shared" ca="1" si="34"/>
        <v/>
      </c>
    </row>
    <row r="185" spans="2:18" ht="13.75" customHeight="1" x14ac:dyDescent="0.2">
      <c r="B185" s="19"/>
      <c r="C185" s="14" t="str">
        <f>IF(E185="","",VLOOKUP(E185, 'SKU Милкпроджект'!$A$1:$C$50, 3, 0))</f>
        <v/>
      </c>
      <c r="F185" s="15"/>
      <c r="G185" s="20" t="str">
        <f t="shared" ca="1" si="35"/>
        <v/>
      </c>
      <c r="Q185" s="19"/>
      <c r="R185" s="19" t="str">
        <f t="shared" ca="1" si="34"/>
        <v/>
      </c>
    </row>
    <row r="186" spans="2:18" ht="13.75" customHeight="1" x14ac:dyDescent="0.2">
      <c r="B186" s="19"/>
      <c r="C186" s="14" t="str">
        <f>IF(E186="","",VLOOKUP(E186, 'SKU Милкпроджект'!$A$1:$C$50, 3, 0))</f>
        <v/>
      </c>
      <c r="F186" s="15"/>
      <c r="G186" s="20" t="str">
        <f t="shared" ca="1" si="35"/>
        <v/>
      </c>
      <c r="Q186" s="19"/>
      <c r="R186" s="19" t="str">
        <f t="shared" ca="1" si="34"/>
        <v/>
      </c>
    </row>
    <row r="187" spans="2:18" ht="13.75" customHeight="1" x14ac:dyDescent="0.2">
      <c r="B187" s="19"/>
      <c r="C187" s="14" t="str">
        <f>IF(E187="","",VLOOKUP(E187, 'SKU Милкпроджект'!$A$1:$C$50, 3, 0))</f>
        <v/>
      </c>
      <c r="F187" s="15"/>
      <c r="G187" s="20" t="str">
        <f t="shared" ca="1" si="35"/>
        <v/>
      </c>
      <c r="Q187" s="19"/>
      <c r="R187" s="19" t="str">
        <f t="shared" ca="1" si="34"/>
        <v/>
      </c>
    </row>
    <row r="188" spans="2:18" ht="13.75" customHeight="1" x14ac:dyDescent="0.2">
      <c r="B188" s="19"/>
      <c r="C188" s="14" t="str">
        <f>IF(E188="","",VLOOKUP(E188, 'SKU Милкпроджект'!$A$1:$C$50, 3, 0))</f>
        <v/>
      </c>
      <c r="F188" s="15"/>
      <c r="G188" s="20" t="str">
        <f t="shared" ref="G188:G197" ca="1" si="37">IF(I188="","",(INDIRECT("N" &amp; ROW() - 1) - M188))</f>
        <v/>
      </c>
      <c r="Q188" s="19"/>
      <c r="R188" s="19" t="str">
        <f t="shared" ca="1" si="34"/>
        <v/>
      </c>
    </row>
    <row r="189" spans="2:18" ht="13.75" customHeight="1" x14ac:dyDescent="0.2">
      <c r="B189" s="19"/>
      <c r="C189" s="14" t="str">
        <f>IF(E189="","",VLOOKUP(E189, 'SKU Милкпроджект'!$A$1:$C$50, 3, 0))</f>
        <v/>
      </c>
      <c r="F189" s="15"/>
      <c r="G189" s="20" t="str">
        <f t="shared" ca="1" si="37"/>
        <v/>
      </c>
      <c r="Q189" s="19"/>
      <c r="R189" s="19" t="str">
        <f t="shared" ca="1" si="34"/>
        <v/>
      </c>
    </row>
    <row r="190" spans="2:18" ht="13.75" customHeight="1" x14ac:dyDescent="0.2">
      <c r="B190" s="19"/>
      <c r="C190" s="14" t="str">
        <f>IF(E190="","",VLOOKUP(E190, 'SKU Милкпроджект'!$A$1:$C$50, 3, 0))</f>
        <v/>
      </c>
      <c r="F190" s="15"/>
      <c r="G190" s="20" t="str">
        <f t="shared" ca="1" si="37"/>
        <v/>
      </c>
      <c r="Q190" s="19"/>
      <c r="R190" s="19" t="str">
        <f t="shared" ca="1" si="34"/>
        <v/>
      </c>
    </row>
    <row r="191" spans="2:18" ht="13.75" customHeight="1" x14ac:dyDescent="0.2">
      <c r="B191" s="19"/>
      <c r="C191" s="14" t="str">
        <f>IF(E191="","",VLOOKUP(E191, 'SKU Милкпроджект'!$A$1:$C$50, 3, 0))</f>
        <v/>
      </c>
      <c r="F191" s="15"/>
      <c r="G191" s="20" t="str">
        <f t="shared" ca="1" si="37"/>
        <v/>
      </c>
      <c r="Q191" s="19"/>
      <c r="R191" s="19" t="str">
        <f t="shared" ca="1" si="34"/>
        <v/>
      </c>
    </row>
    <row r="192" spans="2:18" ht="13.75" customHeight="1" x14ac:dyDescent="0.2">
      <c r="B192" s="19"/>
      <c r="C192" s="14" t="str">
        <f>IF(E192="","",VLOOKUP(E192, 'SKU Милкпроджект'!$A$1:$C$50, 3, 0))</f>
        <v/>
      </c>
      <c r="F192" s="15"/>
      <c r="G192" s="20" t="str">
        <f t="shared" ca="1" si="37"/>
        <v/>
      </c>
      <c r="Q192" s="19"/>
      <c r="R192" s="19" t="str">
        <f t="shared" ca="1" si="34"/>
        <v/>
      </c>
    </row>
    <row r="193" spans="2:18" ht="13.75" customHeight="1" x14ac:dyDescent="0.2">
      <c r="B193" s="19"/>
      <c r="C193" s="14" t="str">
        <f>IF(E193="","",VLOOKUP(E193, 'SKU Милкпроджект'!$A$1:$C$50, 3, 0))</f>
        <v/>
      </c>
      <c r="F193" s="15"/>
      <c r="G193" s="20" t="str">
        <f t="shared" ca="1" si="37"/>
        <v/>
      </c>
      <c r="Q193" s="19"/>
      <c r="R193" s="19" t="str">
        <f t="shared" ca="1" si="34"/>
        <v/>
      </c>
    </row>
    <row r="194" spans="2:18" ht="13.75" customHeight="1" x14ac:dyDescent="0.2">
      <c r="B194" s="19"/>
      <c r="C194" s="14" t="str">
        <f>IF(E194="","",VLOOKUP(E194, 'SKU Милкпроджект'!$A$1:$C$50, 3, 0))</f>
        <v/>
      </c>
      <c r="F194" s="15"/>
      <c r="G194" s="20" t="str">
        <f t="shared" ca="1" si="37"/>
        <v/>
      </c>
      <c r="Q194" s="19"/>
      <c r="R194" s="19" t="str">
        <f t="shared" ca="1" si="34"/>
        <v/>
      </c>
    </row>
    <row r="195" spans="2:18" ht="13.75" customHeight="1" x14ac:dyDescent="0.2">
      <c r="B195" s="19"/>
      <c r="C195" s="14" t="str">
        <f>IF(E195="","",VLOOKUP(E195, 'SKU Милкпроджект'!$A$1:$C$50, 3, 0))</f>
        <v/>
      </c>
      <c r="F195" s="15"/>
      <c r="G195" s="20" t="str">
        <f t="shared" ca="1" si="37"/>
        <v/>
      </c>
      <c r="Q195" s="19"/>
      <c r="R195" s="19" t="str">
        <f t="shared" ref="R195:R229" ca="1" si="38">IF(I195="-",IF(ISNUMBER(SEARCH(",", INDIRECT("B" &amp; ROW() - 1) )),1,""), "")</f>
        <v/>
      </c>
    </row>
    <row r="196" spans="2:18" ht="13.75" customHeight="1" x14ac:dyDescent="0.2">
      <c r="B196" s="19"/>
      <c r="C196" s="14" t="str">
        <f>IF(E196="","",VLOOKUP(E196, 'SKU Милкпроджект'!$A$1:$C$50, 3, 0))</f>
        <v/>
      </c>
      <c r="F196" s="15"/>
      <c r="G196" s="20" t="str">
        <f t="shared" ca="1" si="37"/>
        <v/>
      </c>
      <c r="Q196" s="19"/>
      <c r="R196" s="19" t="str">
        <f t="shared" ca="1" si="38"/>
        <v/>
      </c>
    </row>
    <row r="197" spans="2:18" ht="13.75" customHeight="1" x14ac:dyDescent="0.2">
      <c r="B197" s="19"/>
      <c r="C197" s="14" t="str">
        <f>IF(E197="","",VLOOKUP(E197, 'SKU Милкпроджект'!$A$1:$C$50, 3, 0))</f>
        <v/>
      </c>
      <c r="F197" s="15"/>
      <c r="G197" s="20" t="str">
        <f t="shared" ca="1" si="37"/>
        <v/>
      </c>
      <c r="Q197" s="19"/>
      <c r="R197" s="19" t="str">
        <f t="shared" ca="1" si="38"/>
        <v/>
      </c>
    </row>
    <row r="198" spans="2:18" ht="13.75" customHeight="1" x14ac:dyDescent="0.2">
      <c r="B198" s="19"/>
      <c r="C198" s="14" t="str">
        <f>IF(E198="","",VLOOKUP(E198, 'SKU Милкпроджект'!$A$1:$C$50, 3, 0))</f>
        <v/>
      </c>
      <c r="F198" s="15"/>
      <c r="G198" s="22"/>
      <c r="Q198" s="19"/>
      <c r="R198" s="19" t="str">
        <f t="shared" ca="1" si="38"/>
        <v/>
      </c>
    </row>
    <row r="199" spans="2:18" ht="13.75" customHeight="1" x14ac:dyDescent="0.2">
      <c r="B199" s="19"/>
      <c r="C199" s="14" t="str">
        <f>IF(E199="","",VLOOKUP(E199, 'SKU Милкпроджект'!$A$1:$C$50, 3, 0))</f>
        <v/>
      </c>
      <c r="F199" s="15"/>
      <c r="G199" s="22"/>
      <c r="Q199" s="19"/>
      <c r="R199" s="19" t="str">
        <f t="shared" ca="1" si="38"/>
        <v/>
      </c>
    </row>
    <row r="200" spans="2:18" ht="13.75" customHeight="1" x14ac:dyDescent="0.2">
      <c r="B200" s="19"/>
      <c r="C200" s="14" t="str">
        <f>IF(E200="","",VLOOKUP(E200, 'SKU Милкпроджект'!$A$1:$C$50, 3, 0))</f>
        <v/>
      </c>
      <c r="F200" s="15"/>
      <c r="G200" s="22"/>
      <c r="Q200" s="19"/>
      <c r="R200" s="19" t="str">
        <f t="shared" ca="1" si="38"/>
        <v/>
      </c>
    </row>
    <row r="201" spans="2:18" ht="13.75" customHeight="1" x14ac:dyDescent="0.2">
      <c r="B201" s="19"/>
      <c r="C201" s="14" t="str">
        <f>IF(E201="","",VLOOKUP(E201, 'SKU Милкпроджект'!$A$1:$C$50, 3, 0))</f>
        <v/>
      </c>
      <c r="F201" s="15"/>
      <c r="G201" s="22"/>
      <c r="Q201" s="19"/>
      <c r="R201" s="19" t="str">
        <f t="shared" ca="1" si="38"/>
        <v/>
      </c>
    </row>
    <row r="202" spans="2:18" ht="13.75" customHeight="1" x14ac:dyDescent="0.2">
      <c r="B202" s="19"/>
      <c r="C202" s="14" t="str">
        <f>IF(E202="","",VLOOKUP(E202, 'SKU Милкпроджект'!$A$1:$C$50, 3, 0))</f>
        <v/>
      </c>
      <c r="F202" s="15"/>
      <c r="G202" s="22"/>
      <c r="Q202" s="19"/>
      <c r="R202" s="19" t="str">
        <f t="shared" ca="1" si="38"/>
        <v/>
      </c>
    </row>
    <row r="203" spans="2:18" ht="13.75" customHeight="1" x14ac:dyDescent="0.2">
      <c r="B203" s="19"/>
      <c r="C203" s="14" t="str">
        <f>IF(E203="","",VLOOKUP(E203, 'SKU Милкпроджект'!$A$1:$C$50, 3, 0))</f>
        <v/>
      </c>
      <c r="F203" s="15"/>
      <c r="G203" s="22"/>
      <c r="Q203" s="19"/>
      <c r="R203" s="19" t="str">
        <f t="shared" ca="1" si="38"/>
        <v/>
      </c>
    </row>
    <row r="204" spans="2:18" ht="13.75" customHeight="1" x14ac:dyDescent="0.2">
      <c r="B204" s="19"/>
      <c r="C204" s="14" t="str">
        <f>IF(E204="","",VLOOKUP(E204, 'SKU Милкпроджект'!$A$1:$C$50, 3, 0))</f>
        <v/>
      </c>
      <c r="F204" s="15"/>
      <c r="G204" s="22"/>
      <c r="Q204" s="19"/>
      <c r="R204" s="19" t="str">
        <f t="shared" ca="1" si="38"/>
        <v/>
      </c>
    </row>
    <row r="205" spans="2:18" ht="13.75" customHeight="1" x14ac:dyDescent="0.2">
      <c r="B205" s="19"/>
      <c r="C205" s="14" t="str">
        <f>IF(E205="","",VLOOKUP(E205, 'SKU Милкпроджект'!$A$1:$C$50, 3, 0))</f>
        <v/>
      </c>
      <c r="F205" s="15"/>
      <c r="G205" s="22"/>
      <c r="Q205" s="19"/>
      <c r="R205" s="19" t="str">
        <f t="shared" ca="1" si="38"/>
        <v/>
      </c>
    </row>
    <row r="206" spans="2:18" ht="13.75" customHeight="1" x14ac:dyDescent="0.2">
      <c r="B206" s="19"/>
      <c r="C206" s="14" t="str">
        <f>IF(E206="","",VLOOKUP(E206, 'SKU Милкпроджект'!$A$1:$C$50, 3, 0))</f>
        <v/>
      </c>
      <c r="F206" s="15"/>
      <c r="G206" s="22"/>
      <c r="Q206" s="19"/>
      <c r="R206" s="19" t="str">
        <f t="shared" ca="1" si="38"/>
        <v/>
      </c>
    </row>
    <row r="207" spans="2:18" ht="13.75" customHeight="1" x14ac:dyDescent="0.2">
      <c r="B207" s="19"/>
      <c r="C207" s="14" t="str">
        <f>IF(E207="","",VLOOKUP(E207, 'SKU Милкпроджект'!$A$1:$C$50, 3, 0))</f>
        <v/>
      </c>
      <c r="F207" s="15"/>
      <c r="G207" s="22"/>
      <c r="Q207" s="19"/>
      <c r="R207" s="19" t="str">
        <f t="shared" ca="1" si="38"/>
        <v/>
      </c>
    </row>
    <row r="208" spans="2:18" ht="13.75" customHeight="1" x14ac:dyDescent="0.2">
      <c r="B208" s="19"/>
      <c r="C208" s="14" t="str">
        <f>IF(E208="","",VLOOKUP(E208, 'SKU Милкпроджект'!$A$1:$C$50, 3, 0))</f>
        <v/>
      </c>
      <c r="F208" s="15"/>
      <c r="G208" s="22"/>
      <c r="Q208" s="19"/>
      <c r="R208" s="19" t="str">
        <f t="shared" ca="1" si="38"/>
        <v/>
      </c>
    </row>
    <row r="209" spans="2:18" ht="13.75" customHeight="1" x14ac:dyDescent="0.2">
      <c r="B209" s="19"/>
      <c r="C209" s="14" t="str">
        <f>IF(E209="","",VLOOKUP(E209, 'SKU Милкпроджект'!$A$1:$C$50, 3, 0))</f>
        <v/>
      </c>
      <c r="F209" s="15"/>
      <c r="G209" s="22"/>
      <c r="Q209" s="19"/>
      <c r="R209" s="19" t="str">
        <f t="shared" ca="1" si="38"/>
        <v/>
      </c>
    </row>
    <row r="210" spans="2:18" ht="13.75" customHeight="1" x14ac:dyDescent="0.2">
      <c r="B210" s="19"/>
      <c r="C210" s="14" t="str">
        <f>IF(E210="","",VLOOKUP(E210, 'SKU Милкпроджект'!$A$1:$C$50, 3, 0))</f>
        <v/>
      </c>
      <c r="F210" s="15"/>
      <c r="Q210" s="19"/>
      <c r="R210" s="19" t="str">
        <f t="shared" ca="1" si="38"/>
        <v/>
      </c>
    </row>
    <row r="211" spans="2:18" ht="13.75" customHeight="1" x14ac:dyDescent="0.2">
      <c r="B211" s="19"/>
      <c r="C211" s="14" t="str">
        <f>IF(E211="","",VLOOKUP(E211, 'SKU Милкпроджект'!$A$1:$C$50, 3, 0))</f>
        <v/>
      </c>
      <c r="F211" s="15"/>
      <c r="Q211" s="19"/>
      <c r="R211" s="19" t="str">
        <f t="shared" ca="1" si="38"/>
        <v/>
      </c>
    </row>
    <row r="212" spans="2:18" ht="13.75" customHeight="1" x14ac:dyDescent="0.2">
      <c r="B212" s="19"/>
      <c r="C212" s="14" t="str">
        <f>IF(E212="","",VLOOKUP(E212, 'SKU Милкпроджект'!$A$1:$C$50, 3, 0))</f>
        <v/>
      </c>
      <c r="F212" s="15"/>
      <c r="Q212" s="19"/>
      <c r="R212" s="19" t="str">
        <f t="shared" ca="1" si="38"/>
        <v/>
      </c>
    </row>
    <row r="213" spans="2:18" ht="13.75" customHeight="1" x14ac:dyDescent="0.2">
      <c r="B213" s="19"/>
      <c r="C213" s="14" t="str">
        <f>IF(E213="","",VLOOKUP(E213, 'SKU Милкпроджект'!$A$1:$C$50, 3, 0))</f>
        <v/>
      </c>
      <c r="F213" s="15"/>
      <c r="Q213" s="19"/>
      <c r="R213" s="19" t="str">
        <f t="shared" ca="1" si="38"/>
        <v/>
      </c>
    </row>
    <row r="214" spans="2:18" ht="13.75" customHeight="1" x14ac:dyDescent="0.2">
      <c r="B214" s="19"/>
      <c r="C214" s="14" t="str">
        <f>IF(E214="","",VLOOKUP(E214, 'SKU Милкпроджект'!$A$1:$C$50, 3, 0))</f>
        <v/>
      </c>
      <c r="F214" s="15"/>
      <c r="Q214" s="19"/>
      <c r="R214" s="19" t="str">
        <f t="shared" ca="1" si="38"/>
        <v/>
      </c>
    </row>
    <row r="215" spans="2:18" ht="13.75" customHeight="1" x14ac:dyDescent="0.2">
      <c r="B215" s="19"/>
      <c r="F215" s="15"/>
      <c r="Q215" s="19"/>
      <c r="R215" s="19" t="str">
        <f t="shared" ca="1" si="38"/>
        <v/>
      </c>
    </row>
    <row r="216" spans="2:18" ht="13.75" customHeight="1" x14ac:dyDescent="0.2">
      <c r="B216" s="19"/>
      <c r="F216" s="15"/>
      <c r="Q216" s="19"/>
      <c r="R216" s="19" t="str">
        <f t="shared" ca="1" si="38"/>
        <v/>
      </c>
    </row>
    <row r="217" spans="2:18" ht="13.75" customHeight="1" x14ac:dyDescent="0.2">
      <c r="B217" s="19"/>
      <c r="F217" s="15"/>
      <c r="Q217" s="19"/>
      <c r="R217" s="19" t="str">
        <f t="shared" ca="1" si="38"/>
        <v/>
      </c>
    </row>
    <row r="218" spans="2:18" ht="13.75" customHeight="1" x14ac:dyDescent="0.2">
      <c r="B218" s="19"/>
      <c r="F218" s="15"/>
      <c r="Q218" s="19"/>
      <c r="R218" s="19" t="str">
        <f t="shared" ca="1" si="38"/>
        <v/>
      </c>
    </row>
    <row r="219" spans="2:18" ht="13.75" customHeight="1" x14ac:dyDescent="0.2">
      <c r="B219" s="19"/>
      <c r="F219" s="15"/>
      <c r="Q219" s="19"/>
      <c r="R219" s="19" t="str">
        <f t="shared" ca="1" si="38"/>
        <v/>
      </c>
    </row>
    <row r="220" spans="2:18" ht="13.75" customHeight="1" x14ac:dyDescent="0.2">
      <c r="B220" s="19"/>
      <c r="F220" s="15"/>
      <c r="Q220" s="19"/>
      <c r="R220" s="19" t="str">
        <f t="shared" ca="1" si="38"/>
        <v/>
      </c>
    </row>
    <row r="221" spans="2:18" ht="13.75" customHeight="1" x14ac:dyDescent="0.2">
      <c r="B221" s="19"/>
      <c r="F221" s="15"/>
      <c r="Q221" s="19"/>
      <c r="R221" s="19" t="str">
        <f t="shared" ca="1" si="38"/>
        <v/>
      </c>
    </row>
    <row r="222" spans="2:18" ht="13.75" customHeight="1" x14ac:dyDescent="0.2">
      <c r="B222" s="19"/>
      <c r="F222" s="15"/>
      <c r="Q222" s="19"/>
      <c r="R222" s="19" t="str">
        <f t="shared" ca="1" si="38"/>
        <v/>
      </c>
    </row>
    <row r="223" spans="2:18" ht="13.75" customHeight="1" x14ac:dyDescent="0.2">
      <c r="B223" s="19"/>
      <c r="F223" s="15"/>
      <c r="Q223" s="19"/>
      <c r="R223" s="19" t="str">
        <f t="shared" ca="1" si="38"/>
        <v/>
      </c>
    </row>
    <row r="224" spans="2:18" ht="13.75" customHeight="1" x14ac:dyDescent="0.2">
      <c r="B224" s="19"/>
      <c r="F224" s="15"/>
      <c r="Q224" s="19"/>
      <c r="R224" s="19" t="str">
        <f t="shared" ca="1" si="38"/>
        <v/>
      </c>
    </row>
    <row r="225" spans="2:18" ht="13.75" customHeight="1" x14ac:dyDescent="0.2">
      <c r="B225" s="19"/>
      <c r="F225" s="15"/>
      <c r="Q225" s="19"/>
      <c r="R225" s="19" t="str">
        <f t="shared" ca="1" si="38"/>
        <v/>
      </c>
    </row>
    <row r="226" spans="2:18" ht="13.75" customHeight="1" x14ac:dyDescent="0.2">
      <c r="B226" s="19"/>
      <c r="F226" s="15"/>
      <c r="Q226" s="19"/>
      <c r="R226" s="19" t="str">
        <f t="shared" ca="1" si="38"/>
        <v/>
      </c>
    </row>
    <row r="227" spans="2:18" ht="13.75" customHeight="1" x14ac:dyDescent="0.2">
      <c r="B227" s="19"/>
      <c r="F227" s="15"/>
      <c r="Q227" s="19"/>
      <c r="R227" s="19" t="str">
        <f t="shared" ca="1" si="38"/>
        <v/>
      </c>
    </row>
    <row r="228" spans="2:18" ht="13.75" customHeight="1" x14ac:dyDescent="0.2">
      <c r="B228" s="19"/>
      <c r="F228" s="15"/>
      <c r="Q228" s="19"/>
      <c r="R228" s="19" t="str">
        <f t="shared" ca="1" si="38"/>
        <v/>
      </c>
    </row>
    <row r="229" spans="2:18" ht="13.75" customHeight="1" x14ac:dyDescent="0.2">
      <c r="B229" s="19"/>
      <c r="F229" s="15"/>
      <c r="Q229" s="19"/>
      <c r="R229" s="19" t="str">
        <f t="shared" ca="1" si="38"/>
        <v/>
      </c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0000000}">
          <x14:formula1>
            <xm:f>'SKU Милкпроджект'!$A$1:$A$50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200-000001000000}">
          <x14:formula1>
            <xm:f>'SKU Милкпроджект'!$B$1:$B$50</xm:f>
          </x14:formula1>
          <x14:formula2>
            <xm:f>0</xm:f>
          </x14:formula2>
          <xm:sqref>B3:B155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3" t="s">
        <v>669</v>
      </c>
      <c r="B1" s="33" t="s">
        <v>669</v>
      </c>
      <c r="C1" s="33" t="s">
        <v>669</v>
      </c>
    </row>
    <row r="2" spans="1:3" x14ac:dyDescent="0.2">
      <c r="A2" s="33" t="s">
        <v>202</v>
      </c>
      <c r="B2" s="33">
        <v>150</v>
      </c>
      <c r="C2" s="33">
        <v>45</v>
      </c>
    </row>
    <row r="3" spans="1:3" x14ac:dyDescent="0.2">
      <c r="A3" s="33" t="s">
        <v>203</v>
      </c>
      <c r="B3" s="33">
        <v>150</v>
      </c>
      <c r="C3" s="33">
        <v>30</v>
      </c>
    </row>
    <row r="4" spans="1:3" x14ac:dyDescent="0.2">
      <c r="A4" s="33" t="s">
        <v>201</v>
      </c>
      <c r="B4" s="33">
        <v>300</v>
      </c>
      <c r="C4" s="33">
        <v>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Милкпроджект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133</cp:revision>
  <dcterms:created xsi:type="dcterms:W3CDTF">2020-12-13T08:44:49Z</dcterms:created>
  <dcterms:modified xsi:type="dcterms:W3CDTF">2021-07-02T08:06:38Z</dcterms:modified>
  <dc:language>en-US</dc:language>
</cp:coreProperties>
</file>