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9"/>
    </font>
  </fonts>
  <fills count="7">
    <fill>
      <patternFill/>
    </fill>
    <fill>
      <patternFill patternType="gray125"/>
    </fill>
    <fill>
      <patternFill patternType="solid">
        <fgColor rgb="00CBC0D9"/>
      </patternFill>
    </fill>
    <fill>
      <patternFill patternType="solid">
        <fgColor rgb="00E5DFEC"/>
      </patternFill>
    </fill>
    <fill>
      <patternFill patternType="solid">
        <fgColor rgb="00F1DADA"/>
      </patternFill>
    </fill>
    <fill>
      <patternFill patternType="solid">
        <fgColor rgb="00D9DDDC"/>
      </patternFill>
    </fill>
    <fill>
      <patternFill patternType="solid">
        <fgColor rgb="00E5B7B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5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wrapText="1"/>
    </xf>
    <xf numFmtId="0" fontId="2" fillId="5" borderId="2" applyAlignment="1" pivotButton="0" quotePrefix="0" xfId="0">
      <alignment wrapText="1"/>
    </xf>
    <xf numFmtId="0" fontId="0" fillId="0" borderId="4" pivotButton="0" quotePrefix="0" xfId="0"/>
    <xf numFmtId="0" fontId="2" fillId="3" borderId="2" applyAlignment="1" pivotButton="0" quotePrefix="0" xfId="0">
      <alignment horizontal="center" vertical="center" wrapText="1"/>
    </xf>
    <xf numFmtId="0" fontId="2" fillId="3" borderId="2" applyAlignment="1" pivotButton="0" quotePrefix="0" xfId="0">
      <alignment wrapText="1"/>
    </xf>
    <xf numFmtId="0" fontId="2" fillId="4" borderId="2" applyAlignment="1" pivotButton="0" quotePrefix="0" xfId="0">
      <alignment horizontal="center" vertical="center" wrapText="1"/>
    </xf>
    <xf numFmtId="0" fontId="2" fillId="4" borderId="2" applyAlignment="1" pivotButton="0" quotePrefix="0" xfId="0">
      <alignment wrapText="1"/>
    </xf>
    <xf numFmtId="0" fontId="2" fillId="6" borderId="2" applyAlignment="1" pivotButton="0" quotePrefix="0" xfId="0">
      <alignment horizontal="center" vertical="center" wrapText="1"/>
    </xf>
    <xf numFmtId="0" fontId="2" fillId="6" borderId="2" applyAlignment="1" pivotButton="0" quotePrefix="0" xfId="0">
      <alignment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2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2" t="n">
        <v>44181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J2" t="inlineStr">
        <is>
          <t>Черкесский</t>
        </is>
      </c>
      <c r="R2" t="inlineStr">
        <is>
          <t>Сулугуни 0,28</t>
        </is>
      </c>
      <c r="U2" t="inlineStr">
        <is>
          <t>Сулугуни 0,2</t>
        </is>
      </c>
      <c r="V2" t="inlineStr">
        <is>
          <t>Сулугуни 0,12</t>
        </is>
      </c>
      <c r="AC2" t="inlineStr">
        <is>
          <t xml:space="preserve">Моцарелла для пиццы </t>
        </is>
      </c>
      <c r="AY2" t="inlineStr">
        <is>
          <t>Чечил</t>
        </is>
      </c>
      <c r="BA2" t="inlineStr">
        <is>
          <t>Моцарелла в воде Фиор Ди Латте</t>
        </is>
      </c>
      <c r="BN2" t="inlineStr">
        <is>
          <t xml:space="preserve">Грандиоза </t>
        </is>
      </c>
      <c r="BO2" t="inlineStr">
        <is>
          <t>Моцарелла Чильеджина в воде</t>
        </is>
      </c>
      <c r="BY2" t="inlineStr">
        <is>
          <t>Рикотта</t>
        </is>
      </c>
      <c r="CT2" t="inlineStr">
        <is>
          <t>Сливки</t>
        </is>
      </c>
      <c r="CU2" t="inlineStr">
        <is>
          <t>Сливки</t>
        </is>
      </c>
      <c r="CV2" t="inlineStr">
        <is>
          <t xml:space="preserve">Cливочный </t>
        </is>
      </c>
      <c r="DB2" t="inlineStr">
        <is>
          <t>Творожный</t>
        </is>
      </c>
      <c r="DE2" t="inlineStr">
        <is>
          <t>Маскарпоне</t>
        </is>
      </c>
      <c r="DO2" t="inlineStr">
        <is>
          <t>Масло</t>
        </is>
      </c>
      <c r="DV2" t="inlineStr">
        <is>
          <t>Некондиционная продукция</t>
        </is>
      </c>
      <c r="DW2" t="inlineStr">
        <is>
          <t>Полуфабрикаты</t>
        </is>
      </c>
      <c r="EB2" t="inlineStr">
        <is>
          <t>Итого</t>
        </is>
      </c>
      <c r="EC2" t="inlineStr">
        <is>
          <t>Группа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>Кавказский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Черкесский </t>
        </is>
      </c>
      <c r="N3" t="inlineStr">
        <is>
          <t xml:space="preserve">Свели-Квели </t>
        </is>
      </c>
      <c r="O3" t="inlineStr">
        <is>
          <t xml:space="preserve">Четук </t>
        </is>
      </c>
      <c r="P3" t="inlineStr">
        <is>
          <t>Качорикотта</t>
        </is>
      </c>
      <c r="Q3" t="inlineStr">
        <is>
          <t>Рикотта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Сулугуни </t>
        </is>
      </c>
      <c r="Z3" t="inlineStr">
        <is>
          <t xml:space="preserve">Сулугуни </t>
        </is>
      </c>
      <c r="AA3" t="inlineStr">
        <is>
          <t xml:space="preserve">Сулугуни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 xml:space="preserve">Для пиццы </t>
        </is>
      </c>
      <c r="AN3" t="inlineStr">
        <is>
          <t xml:space="preserve">Для пиццы </t>
        </is>
      </c>
      <c r="AO3" t="inlineStr">
        <is>
          <t xml:space="preserve">Для пиццы </t>
        </is>
      </c>
      <c r="AP3" t="inlineStr">
        <is>
          <t xml:space="preserve">Для пиццы </t>
        </is>
      </c>
      <c r="AQ3" t="inlineStr">
        <is>
          <t xml:space="preserve">Для пиццы </t>
        </is>
      </c>
      <c r="AR3" t="inlineStr">
        <is>
          <t xml:space="preserve">Для пиццы </t>
        </is>
      </c>
      <c r="AS3" t="inlineStr">
        <is>
          <t xml:space="preserve">Для пиццы </t>
        </is>
      </c>
      <c r="AT3" t="inlineStr">
        <is>
          <t>Качокавалло</t>
        </is>
      </c>
      <c r="AU3" t="inlineStr">
        <is>
          <t>Качокавалло</t>
        </is>
      </c>
      <c r="AV3" t="inlineStr">
        <is>
          <t>Качокавалло</t>
        </is>
      </c>
      <c r="AW3" t="inlineStr">
        <is>
          <t>Качокавалло</t>
        </is>
      </c>
      <c r="AX3" t="inlineStr">
        <is>
          <t>Качокавалло</t>
        </is>
      </c>
      <c r="AY3" t="inlineStr">
        <is>
          <t>Чечил</t>
        </is>
      </c>
      <c r="AZ3" t="inlineStr">
        <is>
          <t>Чечил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>Фиор ди Латте</t>
        </is>
      </c>
      <c r="BD3" t="inlineStr">
        <is>
          <t>Фиор ди Латте</t>
        </is>
      </c>
      <c r="BE3" t="inlineStr">
        <is>
          <t>Фиор ди Латте</t>
        </is>
      </c>
      <c r="BF3" t="inlineStr">
        <is>
          <t>Фиор ди Латте</t>
        </is>
      </c>
      <c r="BG3" t="inlineStr">
        <is>
          <t>Фиор ди Латте</t>
        </is>
      </c>
      <c r="BH3" t="inlineStr">
        <is>
          <t>Фиор ди Латте</t>
        </is>
      </c>
      <c r="BI3" t="inlineStr">
        <is>
          <t>Фиор ди Латте</t>
        </is>
      </c>
      <c r="BJ3" t="inlineStr">
        <is>
          <t>Фиор ди Латте</t>
        </is>
      </c>
      <c r="BK3" t="inlineStr">
        <is>
          <t>Фиор ди Латте</t>
        </is>
      </c>
      <c r="BL3" t="inlineStr">
        <is>
          <t>Фиор ди Латте</t>
        </is>
      </c>
      <c r="BM3" t="inlineStr">
        <is>
          <t>Фиор ди Латте</t>
        </is>
      </c>
      <c r="BN3" t="inlineStr">
        <is>
          <t xml:space="preserve">Грандиоза </t>
        </is>
      </c>
      <c r="BO3" t="inlineStr">
        <is>
          <t>Чильеджина</t>
        </is>
      </c>
      <c r="BP3" t="inlineStr">
        <is>
          <t>Чильеджина</t>
        </is>
      </c>
      <c r="BQ3" t="inlineStr">
        <is>
          <t>Чильеджина</t>
        </is>
      </c>
      <c r="BR3" t="inlineStr">
        <is>
          <t>Чильеджина</t>
        </is>
      </c>
      <c r="BS3" t="inlineStr">
        <is>
          <t>Чильеджина</t>
        </is>
      </c>
      <c r="BT3" t="inlineStr">
        <is>
          <t>Чильеджина</t>
        </is>
      </c>
      <c r="BU3" t="inlineStr">
        <is>
          <t>Чильеджина</t>
        </is>
      </c>
      <c r="BV3" t="inlineStr">
        <is>
          <t>Чильеджина</t>
        </is>
      </c>
      <c r="BW3" t="inlineStr">
        <is>
          <t>Чильеджина</t>
        </is>
      </c>
      <c r="BX3" t="inlineStr">
        <is>
          <t>Чильеджина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Рикотта</t>
        </is>
      </c>
      <c r="CD3" t="inlineStr">
        <is>
          <t>Рикотта</t>
        </is>
      </c>
      <c r="CE3" t="inlineStr">
        <is>
          <t>Рикотта</t>
        </is>
      </c>
      <c r="CF3" t="inlineStr">
        <is>
          <t>Рикотта</t>
        </is>
      </c>
      <c r="CG3" t="inlineStr">
        <is>
          <t>Рикотта</t>
        </is>
      </c>
      <c r="CH3" t="inlineStr">
        <is>
          <t>Рикотта</t>
        </is>
      </c>
      <c r="CI3" t="inlineStr">
        <is>
          <t>Рикотта</t>
        </is>
      </c>
      <c r="CJ3" t="inlineStr">
        <is>
          <t>Рикотта</t>
        </is>
      </c>
      <c r="CK3" t="inlineStr">
        <is>
          <t>Рикотта</t>
        </is>
      </c>
      <c r="CL3" t="inlineStr">
        <is>
          <t>Рикотта</t>
        </is>
      </c>
      <c r="CM3" t="inlineStr">
        <is>
          <t>Рикотта</t>
        </is>
      </c>
      <c r="CN3" t="inlineStr">
        <is>
          <t>Рикотта</t>
        </is>
      </c>
      <c r="CO3" t="inlineStr">
        <is>
          <t>Рикотта</t>
        </is>
      </c>
      <c r="CP3" t="inlineStr">
        <is>
          <t>Рикотта</t>
        </is>
      </c>
      <c r="CQ3" t="inlineStr">
        <is>
          <t>Рикотта</t>
        </is>
      </c>
      <c r="CR3" t="inlineStr">
        <is>
          <t>Рикотта</t>
        </is>
      </c>
      <c r="CS3" t="inlineStr">
        <is>
          <t>Рикотта</t>
        </is>
      </c>
      <c r="CT3" t="inlineStr">
        <is>
          <t>Сливки</t>
        </is>
      </c>
      <c r="CU3" t="inlineStr">
        <is>
          <t>Сливки</t>
        </is>
      </c>
      <c r="CV3" t="inlineStr">
        <is>
          <t xml:space="preserve">Крем-чиз </t>
        </is>
      </c>
      <c r="CW3" t="inlineStr">
        <is>
          <t xml:space="preserve">Крем-чиз </t>
        </is>
      </c>
      <c r="CX3" t="inlineStr">
        <is>
          <t xml:space="preserve">Крем-чиз </t>
        </is>
      </c>
      <c r="CY3" t="inlineStr">
        <is>
          <t xml:space="preserve">Крем-чиз </t>
        </is>
      </c>
      <c r="CZ3" t="inlineStr">
        <is>
          <t xml:space="preserve">Крем-чиз </t>
        </is>
      </c>
      <c r="DA3" t="inlineStr">
        <is>
          <t xml:space="preserve">Крем-чиз </t>
        </is>
      </c>
      <c r="DB3" t="inlineStr">
        <is>
          <t>Творожный</t>
        </is>
      </c>
      <c r="DC3" t="inlineStr">
        <is>
          <t>Творожный</t>
        </is>
      </c>
      <c r="DD3" t="inlineStr">
        <is>
          <t xml:space="preserve">Робиола </t>
        </is>
      </c>
      <c r="DE3" t="inlineStr">
        <is>
          <t>Маскарпоне</t>
        </is>
      </c>
      <c r="DF3" t="inlineStr">
        <is>
          <t>Маскарпоне</t>
        </is>
      </c>
      <c r="DG3" t="inlineStr">
        <is>
          <t>Маскарпоне</t>
        </is>
      </c>
      <c r="DH3" t="inlineStr">
        <is>
          <t>Маскарпоне</t>
        </is>
      </c>
      <c r="DI3" t="inlineStr">
        <is>
          <t>Маскарпоне</t>
        </is>
      </c>
      <c r="DJ3" t="inlineStr">
        <is>
          <t>Маскарпоне</t>
        </is>
      </c>
      <c r="DK3" t="inlineStr">
        <is>
          <t>Маскарпоне</t>
        </is>
      </c>
      <c r="DL3" t="inlineStr">
        <is>
          <t>Маскарпоне</t>
        </is>
      </c>
      <c r="DM3" t="inlineStr">
        <is>
          <t>Маскарпоне</t>
        </is>
      </c>
      <c r="DN3" t="inlineStr">
        <is>
          <t>Маскарпоне</t>
        </is>
      </c>
      <c r="DO3" t="inlineStr">
        <is>
          <t>Масло</t>
        </is>
      </c>
      <c r="DP3" t="inlineStr">
        <is>
          <t>Масло</t>
        </is>
      </c>
      <c r="DQ3" t="inlineStr">
        <is>
          <t>Масло</t>
        </is>
      </c>
      <c r="DR3" t="inlineStr">
        <is>
          <t>Масло</t>
        </is>
      </c>
      <c r="DS3" t="inlineStr">
        <is>
          <t>Масло</t>
        </is>
      </c>
      <c r="DT3" t="inlineStr">
        <is>
          <t>Масло</t>
        </is>
      </c>
      <c r="DU3" t="inlineStr">
        <is>
          <t>Масло</t>
        </is>
      </c>
      <c r="DV3" t="inlineStr">
        <is>
          <t>Некондиционная продукция</t>
        </is>
      </c>
      <c r="DW3" t="inlineStr">
        <is>
          <t>Полуфабрикаты</t>
        </is>
      </c>
      <c r="EC3" t="inlineStr">
        <is>
          <t>Подгруппа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Красная птица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Умалат</t>
        </is>
      </c>
      <c r="P4" t="inlineStr">
        <is>
          <t>Unagrande</t>
        </is>
      </c>
      <c r="Q4" t="inlineStr">
        <is>
          <t>Pretto</t>
        </is>
      </c>
      <c r="R4" t="inlineStr">
        <is>
          <t>Умалат</t>
        </is>
      </c>
      <c r="S4" t="inlineStr">
        <is>
          <t>ВкусВилл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Умалат</t>
        </is>
      </c>
      <c r="X4" t="inlineStr">
        <is>
          <t>Красная птица</t>
        </is>
      </c>
      <c r="Y4" t="inlineStr">
        <is>
          <t>ВкусВилл</t>
        </is>
      </c>
      <c r="Z4" t="inlineStr">
        <is>
          <t>ВкусВилл</t>
        </is>
      </c>
      <c r="AA4" t="inlineStr">
        <is>
          <t>Умалат</t>
        </is>
      </c>
      <c r="AB4" t="inlineStr">
        <is>
          <t>Fine Life</t>
        </is>
      </c>
      <c r="AC4" t="inlineStr">
        <is>
          <t>Unagrande</t>
        </is>
      </c>
      <c r="AD4" t="inlineStr">
        <is>
          <t>Unagrande</t>
        </is>
      </c>
      <c r="AE4" t="inlineStr">
        <is>
          <t>Бонджорно</t>
        </is>
      </c>
      <c r="AF4" t="inlineStr">
        <is>
          <t>ВкусВилл</t>
        </is>
      </c>
      <c r="AG4" t="inlineStr">
        <is>
          <t>Красная птица</t>
        </is>
      </c>
      <c r="AH4" t="inlineStr">
        <is>
          <t>Красная птица</t>
        </is>
      </c>
      <c r="AI4" t="inlineStr">
        <is>
          <t>Unagrande</t>
        </is>
      </c>
      <c r="AJ4" t="inlineStr">
        <is>
          <t>Unagrande</t>
        </is>
      </c>
      <c r="AK4" t="inlineStr">
        <is>
          <t>Pretto</t>
        </is>
      </c>
      <c r="AL4" t="inlineStr">
        <is>
          <t>Aventino</t>
        </is>
      </c>
      <c r="AM4" t="inlineStr">
        <is>
          <t>Unagrande</t>
        </is>
      </c>
      <c r="AN4" t="inlineStr">
        <is>
          <t>Pretto</t>
        </is>
      </c>
      <c r="AO4" t="inlineStr">
        <is>
          <t>Pretto</t>
        </is>
      </c>
      <c r="AP4" t="inlineStr">
        <is>
          <t>Фермерская коллекция</t>
        </is>
      </c>
      <c r="AQ4" t="inlineStr">
        <is>
          <t>Unagrande</t>
        </is>
      </c>
      <c r="AR4" t="inlineStr">
        <is>
          <t>Unagrande</t>
        </is>
      </c>
      <c r="AS4" t="inlineStr">
        <is>
          <t>Metro Chef</t>
        </is>
      </c>
      <c r="AT4" t="inlineStr">
        <is>
          <t>Unagrande</t>
        </is>
      </c>
      <c r="AU4" t="inlineStr">
        <is>
          <t>Unagrande</t>
        </is>
      </c>
      <c r="AV4" t="inlineStr">
        <is>
          <t>Unagrande</t>
        </is>
      </c>
      <c r="AW4" t="inlineStr">
        <is>
          <t>Unagrande</t>
        </is>
      </c>
      <c r="AX4" t="inlineStr">
        <is>
          <t>Unagrande</t>
        </is>
      </c>
      <c r="AY4" t="inlineStr">
        <is>
          <t>Эсперсон</t>
        </is>
      </c>
      <c r="AZ4" t="inlineStr">
        <is>
          <t>Эсперсон</t>
        </is>
      </c>
      <c r="BA4" t="inlineStr">
        <is>
          <t>Unagrande</t>
        </is>
      </c>
      <c r="BB4" t="inlineStr">
        <is>
          <t>Unagrande</t>
        </is>
      </c>
      <c r="BC4" t="inlineStr">
        <is>
          <t>Pretto</t>
        </is>
      </c>
      <c r="BD4" t="inlineStr">
        <is>
          <t>Pretto</t>
        </is>
      </c>
      <c r="BE4" t="inlineStr">
        <is>
          <t>Ваш выбор</t>
        </is>
      </c>
      <c r="BF4" t="inlineStr">
        <is>
          <t>Красная птица</t>
        </is>
      </c>
      <c r="BG4" t="inlineStr">
        <is>
          <t>Fine Life</t>
        </is>
      </c>
      <c r="BH4" t="inlineStr">
        <is>
          <t>Aventino</t>
        </is>
      </c>
      <c r="BI4" t="inlineStr">
        <is>
          <t>Orecchio Oro</t>
        </is>
      </c>
      <c r="BJ4" t="inlineStr">
        <is>
          <t>Каждый день</t>
        </is>
      </c>
      <c r="BK4" t="inlineStr">
        <is>
          <t>Красная птица</t>
        </is>
      </c>
      <c r="BL4" t="inlineStr">
        <is>
          <t>ВкусВилл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Pretto</t>
        </is>
      </c>
      <c r="BR4" t="inlineStr">
        <is>
          <t>Aventino</t>
        </is>
      </c>
      <c r="BS4" t="inlineStr">
        <is>
          <t>Fine Life</t>
        </is>
      </c>
      <c r="BT4" t="inlineStr">
        <is>
          <t>Каждый день</t>
        </is>
      </c>
      <c r="BU4" t="inlineStr">
        <is>
          <t>Красная птица</t>
        </is>
      </c>
      <c r="BV4" t="inlineStr">
        <is>
          <t>Orecchio Oro</t>
        </is>
      </c>
      <c r="BW4" t="inlineStr">
        <is>
          <t>Ваш выбор</t>
        </is>
      </c>
      <c r="BX4" t="inlineStr">
        <is>
          <t>Красная птица</t>
        </is>
      </c>
      <c r="BY4" t="inlineStr">
        <is>
          <t>Unagrande</t>
        </is>
      </c>
      <c r="BZ4" t="inlineStr">
        <is>
          <t>Unagrande</t>
        </is>
      </c>
      <c r="CA4" t="inlineStr">
        <is>
          <t>Aventino</t>
        </is>
      </c>
      <c r="CB4" t="inlineStr">
        <is>
          <t>Unagrande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Unagrande</t>
        </is>
      </c>
      <c r="CF4" t="inlineStr">
        <is>
          <t>Unagrande</t>
        </is>
      </c>
      <c r="CG4" t="inlineStr">
        <is>
          <t>ВкусВилл</t>
        </is>
      </c>
      <c r="CH4" t="inlineStr">
        <is>
          <t>Pretto</t>
        </is>
      </c>
      <c r="CI4" t="inlineStr">
        <is>
          <t>Pretto</t>
        </is>
      </c>
      <c r="CJ4" t="inlineStr">
        <is>
          <t>Фермерская коллекция</t>
        </is>
      </c>
      <c r="CK4" t="inlineStr">
        <is>
          <t>ВкусВилл</t>
        </is>
      </c>
      <c r="CL4" t="inlineStr">
        <is>
          <t>Красная птица</t>
        </is>
      </c>
      <c r="CM4" t="inlineStr">
        <is>
          <t>Красная птица</t>
        </is>
      </c>
      <c r="CN4" t="inlineStr">
        <is>
          <t>Красная птица</t>
        </is>
      </c>
      <c r="CO4" t="inlineStr">
        <is>
          <t>SPAR</t>
        </is>
      </c>
      <c r="CP4" t="inlineStr">
        <is>
          <t>Бонджорно</t>
        </is>
      </c>
      <c r="CQ4" t="inlineStr">
        <is>
          <t>Бонджорно</t>
        </is>
      </c>
      <c r="CR4" t="inlineStr">
        <is>
          <t>Бонджорно</t>
        </is>
      </c>
      <c r="CS4" t="inlineStr">
        <is>
          <t>Глобус</t>
        </is>
      </c>
      <c r="CT4" t="inlineStr">
        <is>
          <t>Unagrande</t>
        </is>
      </c>
      <c r="CU4" t="inlineStr">
        <is>
          <t>Красная птица</t>
        </is>
      </c>
      <c r="CV4" t="inlineStr">
        <is>
          <t>Unagrande</t>
        </is>
      </c>
      <c r="CW4" t="inlineStr">
        <is>
          <t>Красная птица</t>
        </is>
      </c>
      <c r="CX4" t="inlineStr">
        <is>
          <t>Pretto</t>
        </is>
      </c>
      <c r="CY4" t="inlineStr">
        <is>
          <t>ВкусВилл</t>
        </is>
      </c>
      <c r="CZ4" t="inlineStr">
        <is>
          <t>Фермерская коллекция</t>
        </is>
      </c>
      <c r="DA4" t="inlineStr">
        <is>
          <t>Unagrande</t>
        </is>
      </c>
      <c r="DB4" t="inlineStr">
        <is>
          <t>Фермерская коллекция</t>
        </is>
      </c>
      <c r="DC4" t="inlineStr">
        <is>
          <t>Pretto</t>
        </is>
      </c>
      <c r="DD4" t="inlineStr">
        <is>
          <t>Unagrande</t>
        </is>
      </c>
      <c r="DE4" t="inlineStr">
        <is>
          <t>Ungrande</t>
        </is>
      </c>
      <c r="DF4" t="inlineStr">
        <is>
          <t>Pretto</t>
        </is>
      </c>
      <c r="DG4" t="inlineStr">
        <is>
          <t>Pretto</t>
        </is>
      </c>
      <c r="DH4" t="inlineStr">
        <is>
          <t>Красная птица</t>
        </is>
      </c>
      <c r="DI4" t="inlineStr">
        <is>
          <t>Красная птица</t>
        </is>
      </c>
      <c r="DJ4" t="inlineStr">
        <is>
          <t>ВкусВилл</t>
        </is>
      </c>
      <c r="DK4" t="inlineStr">
        <is>
          <t>Глобус</t>
        </is>
      </c>
      <c r="DL4" t="inlineStr">
        <is>
          <t>Ungrande</t>
        </is>
      </c>
      <c r="DM4" t="inlineStr">
        <is>
          <t>Бонджорно</t>
        </is>
      </c>
      <c r="DN4" t="inlineStr">
        <is>
          <t>Ungrande</t>
        </is>
      </c>
      <c r="DO4" t="inlineStr">
        <is>
          <t>Умалат</t>
        </is>
      </c>
      <c r="DP4" t="inlineStr">
        <is>
          <t>Умалат</t>
        </is>
      </c>
      <c r="DQ4" t="inlineStr">
        <is>
          <t>Unagrande</t>
        </is>
      </c>
      <c r="DR4" t="inlineStr">
        <is>
          <t>Unagrande</t>
        </is>
      </c>
      <c r="DS4" t="inlineStr">
        <is>
          <t>Unagrande</t>
        </is>
      </c>
      <c r="DT4" t="inlineStr">
        <is>
          <t>Без бренда</t>
        </is>
      </c>
      <c r="DU4" t="inlineStr">
        <is>
          <t>Без бренда</t>
        </is>
      </c>
      <c r="EC4" t="inlineStr">
        <is>
          <t>Бренд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"Красная птица", 45%, 0,37 кг, в/у</t>
        </is>
      </c>
      <c r="I5" t="inlineStr">
        <is>
          <t>Кавказский "Умалат", 45%, кг, в/у</t>
        </is>
      </c>
      <c r="J5" t="inlineStr">
        <is>
          <t>Сыр Черкесский "Умалат", 45%, 0,28 кг, т/ф</t>
        </is>
      </c>
      <c r="K5" t="inlineStr">
        <is>
          <t>Сыр Черкесский "Умалат", 45%, кг, т/ф, ВЕС</t>
        </is>
      </c>
      <c r="L5" t="inlineStr">
        <is>
          <t>Сыр Черкесский "Умалат" (БИЛЛА), 45%, т/ф, ВЕС</t>
        </is>
      </c>
      <c r="M5" t="inlineStr">
        <is>
          <t>Сыр Черкесский "Умалат" (ДИКСИ), 45%, т/ф, ВЕС</t>
        </is>
      </c>
      <c r="N5" t="inlineStr">
        <is>
          <t>Свели-Квели "Умалат", 30%, 0,37 кг, в/у</t>
        </is>
      </c>
      <c r="O5" t="inlineStr">
        <is>
          <t>Четук "Умалат", 45%, 0,37 кг, в/у</t>
        </is>
      </c>
      <c r="P5" t="inlineStr">
        <is>
          <t>Качорикотта "Unagrande", 45%, 0,37 кг, в/у</t>
        </is>
      </c>
      <c r="Q5" t="inlineStr">
        <is>
          <t>Рикотта "Pretto" (зернистая), 30%, 0,37 кг, в/у</t>
        </is>
      </c>
      <c r="R5" t="inlineStr">
        <is>
          <t>Сулугуни "Маркет Перекресток", 45%, 0,28 кг, т/ф</t>
        </is>
      </c>
      <c r="S5" t="inlineStr">
        <is>
          <t>Сулугуни "ВкусВилл", 45%, 0,28 кг, т/ф</t>
        </is>
      </c>
      <c r="T5" t="inlineStr">
        <is>
          <t>Сулугуни "Умалат", 45%, 0,28 кг, т/ф, (8 шт)</t>
        </is>
      </c>
      <c r="U5" t="inlineStr">
        <is>
          <t>Сулугуни "Умалат", 45%, 0,2 кг, т/ф, (9 шт)</t>
        </is>
      </c>
      <c r="V5" t="inlineStr">
        <is>
          <t>Сулугуни палочки "Умалат", 45%, 0,12 кг, т/ф (10 шт.)</t>
        </is>
      </c>
      <c r="W5" t="inlineStr">
        <is>
          <t>Сулугуни "Умалат" (для хачапури), 45%, 0,12 кг, ф/п</t>
        </is>
      </c>
      <c r="X5" t="inlineStr">
        <is>
          <t>Сулугуни палочки "Красная птица", 45%, 0,12 кг, т/ф</t>
        </is>
      </c>
      <c r="Y5" t="inlineStr">
        <is>
          <t>Сулугуни без лактозы "ВкусВилл", 45%, 0,2 кг, т/ф</t>
        </is>
      </c>
      <c r="Z5" t="inlineStr">
        <is>
          <t>Сулугуни кубики "ВкусВилл", 45%, 0,12 кг, ф/п</t>
        </is>
      </c>
      <c r="AA5" t="inlineStr">
        <is>
          <t>Сулугуни  "Умалат", 45%, 0,37 кг, т/ф, (6 шт)</t>
        </is>
      </c>
      <c r="AB5" t="inlineStr">
        <is>
          <t>Моцарелла для пиццы «Fine Life», 45%, 0,37 кг, т/ф, (6 шт)</t>
        </is>
      </c>
      <c r="AC5" t="inlineStr">
        <is>
          <t>Моцарелла для пиццы "Unagrande", 45%, 0,46 кг, в/у, (8 шт)</t>
        </is>
      </c>
      <c r="AD5" t="inlineStr">
        <is>
          <t>Моцарелла палочки "Unagrande", 45%, 0,12 кг, т/ф</t>
        </is>
      </c>
      <c r="AE5" t="inlineStr">
        <is>
          <t>Моцарелла палочки "Бонджорно", 45%, 0,12 кг, т/ф</t>
        </is>
      </c>
      <c r="AF5" t="inlineStr">
        <is>
          <t>Моцарелла палочки "ВкусВилл", 45%, 0,12 кг, т/ф</t>
        </is>
      </c>
      <c r="AG5" t="inlineStr">
        <is>
          <t>Моцарелла палочки "Красная птица", 45%, 0,12 кг, т/ф</t>
        </is>
      </c>
      <c r="AH5" t="inlineStr">
        <is>
          <t>Моцарелла для пиццы "Красная птица", 45%, 0,28 кг, т/ф</t>
        </is>
      </c>
      <c r="AI5" t="inlineStr">
        <is>
          <t>Моцарелла для сэндвичей "Unagrande", 45%, 0,28 кг, т/ф, (8 шт)</t>
        </is>
      </c>
      <c r="AJ5" t="inlineStr">
        <is>
          <t>Моцарелла без лактозы для сэндвичей "Unagrande", 45%, 0,28 кг, т/ф</t>
        </is>
      </c>
      <c r="AK5" t="inlineStr">
        <is>
          <t>Моцарелла "Pretto", 45%, 1,2 кг, в/у</t>
        </is>
      </c>
      <c r="AL5" t="inlineStr">
        <is>
          <t>Моцарелла для бутербродов "Aventino", 45%, 0,2 кг, т/ф</t>
        </is>
      </c>
      <c r="AM5" t="inlineStr">
        <is>
          <t>Моцарелла "Unagrande", 45%, 1,2 кг, в/у</t>
        </is>
      </c>
      <c r="AN5" t="inlineStr">
        <is>
          <t>Моцарелла для пиццы "Pretto", 45%, 0,46 кг, т/ф, (8 шт)</t>
        </is>
      </c>
      <c r="AO5" t="inlineStr">
        <is>
          <t>Моцарелла "Pretto" (для бутербродов), 45%, 0,2 кг, т/ф, (9 шт)</t>
        </is>
      </c>
      <c r="AP5" t="inlineStr">
        <is>
          <t>Моцарелла для пиццы "Фермерская коллекция", 45%, 0,2 кг, т/ф</t>
        </is>
      </c>
      <c r="AQ5" t="inlineStr">
        <is>
          <t>Моцарелла "Unagrande", 45%, 3 кг, пл/л</t>
        </is>
      </c>
      <c r="AR5" t="inlineStr">
        <is>
          <t>Моцарелла "Unagrande", 45%, 0,12 кг, ф/п (кубики)</t>
        </is>
      </c>
      <c r="AS5" t="inlineStr">
        <is>
          <t>Моцарелла шары "Metro Chef", 45%, кг, в/у</t>
        </is>
      </c>
      <c r="AT5" t="inlineStr">
        <is>
          <t>Качокавалло "Unagrande", 45%, 0,26 кг, в/у, (8 шт)</t>
        </is>
      </c>
      <c r="AU5" t="inlineStr">
        <is>
          <t>Качокавалло "Unagrande", 45%, кг</t>
        </is>
      </c>
      <c r="AV5" t="inlineStr">
        <is>
          <t>Качокавалло "Unagrande", 45%, кг Х5</t>
        </is>
      </c>
      <c r="AW5" t="inlineStr">
        <is>
          <t>Качокавалло "Unagrande" (ОК), 45%, кг</t>
        </is>
      </c>
      <c r="AX5" t="inlineStr">
        <is>
          <t>Качокавалло "Unagrande" (Метро), 45%, кг</t>
        </is>
      </c>
      <c r="AY5" t="inlineStr">
        <is>
          <t>Моцарелла палочки 7,5 гр Эсперсен, 45%, кг, пл/л</t>
        </is>
      </c>
      <c r="AZ5" t="inlineStr">
        <is>
          <t>Моцарелла (палочки), 45%, кг, пл/л</t>
        </is>
      </c>
      <c r="BA5" t="inlineStr">
        <is>
          <t>Моцарелла Фиор ди латте в воде "Unagrande", 50%, 0,125 кг, ф/п, (8 шт)</t>
        </is>
      </c>
      <c r="BB5" t="inlineStr">
        <is>
          <t>Моцарелла в воде Фиор Ди Латте без лактозы “Unagrande", 45%, 0,125 кг, ф/п, (8 шт)</t>
        </is>
      </c>
      <c r="BC5" t="inlineStr">
        <is>
          <t>Моцарелла Фиор Ди Латте в воде "Pretto", 45%, 0,125 кг, ф/п, (8 шт)</t>
        </is>
      </c>
      <c r="BD5" t="inlineStr">
        <is>
          <t>Моцарелла Фиор Ди Латте в воде "Pretto", 45%, 0,1 кг, ф/п, (8 шт)</t>
        </is>
      </c>
      <c r="BE5" t="inlineStr">
        <is>
          <t>Моцарелла Фиор ди Латте в воде "Ваш выбор", 50%, 0,1 кг, ф/п</t>
        </is>
      </c>
      <c r="BF5" t="inlineStr">
        <is>
          <t>Моцарелла Фиор ди Латте в воде "Красная птица", 45%, 0,125 кг, ф/п</t>
        </is>
      </c>
      <c r="BG5" t="inlineStr">
        <is>
          <t>Моцарелла Фиор ди латте в воде "Fine Life", 45%, 0,125 кг, ф/п</t>
        </is>
      </c>
      <c r="BH5" t="inlineStr">
        <is>
          <t>Моцарелла в воде Фиор ди Латте "Aventino", 45%, 0,1 кг, ф/п</t>
        </is>
      </c>
      <c r="BI5" t="inlineStr">
        <is>
          <t>Моцарелла в воде Фиор Ди Латте "Orecchio Oro", 45%, 0,1 кг, ф/п</t>
        </is>
      </c>
      <c r="BJ5" t="inlineStr">
        <is>
          <t>Моцарелла в воде Фиор Ди Латте "Каждый день", 45%, 0,1 кг, ф/п</t>
        </is>
      </c>
      <c r="BK5" t="inlineStr">
        <is>
          <t>Моцарелла в воде Фиор Ди Латте без лактозы "Красная птица", 45%, 0,125 кг, ф/п</t>
        </is>
      </c>
      <c r="BL5" t="inlineStr">
        <is>
          <t>Моцарелла в воде Фиор Ди Латте без лактозы "ВкусВилл", 45%, 0,125 кг, ф/п (8 шт)</t>
        </is>
      </c>
      <c r="BM5" t="inlineStr">
        <is>
          <t>Моцарелла сердечки в воде "Unagrande", 45%, 0,125 кг, ф/п, (8 шт)</t>
        </is>
      </c>
      <c r="BN5" t="inlineStr">
        <is>
          <t>Моцарелла Грандиоза в воде "Unagrande", 50%, 0,2 кг, ф/п</t>
        </is>
      </c>
      <c r="BO5" t="inlineStr">
        <is>
          <t>Моцарелла Чильеджина в воде "Unagrande", 50%, 0,125, ф/п, (8 шт)</t>
        </is>
      </c>
      <c r="BP5" t="inlineStr">
        <is>
          <t>Моцарелла в воде Чильеджина без лактозы "Unagrande", 45%, 0,125 кг, ф/п</t>
        </is>
      </c>
      <c r="BQ5" t="inlineStr">
        <is>
          <t>Моцарелла Чильеджина в воде "Pretto", 45%, 0,1 кг, ф/п, (8 шт)</t>
        </is>
      </c>
      <c r="BR5" t="inlineStr">
        <is>
          <t>Моцарелла в воде Чильеджина "Aventino", 45%, 0,1 кг, ф/п</t>
        </is>
      </c>
      <c r="BS5" t="inlineStr">
        <is>
          <t>Моцарелла Чильеджина в воде "Fine Life", 45%, 0,125 кг, ф/п</t>
        </is>
      </c>
      <c r="BT5" t="inlineStr">
        <is>
          <t>Моцарелла в воде Чильеджина "Каждый день", 45%, 0,1 кг, ф/п</t>
        </is>
      </c>
      <c r="BU5" t="inlineStr">
        <is>
          <t>Моцарелла в воде Чильеджина без лактозы "Красная птица", 45%, 0,125 кг, ф/п</t>
        </is>
      </c>
      <c r="BV5" t="inlineStr">
        <is>
          <t>Моцарелла в воде Чильеджина "Orecchio Oro", 45%, 0,1 кг, ф/п</t>
        </is>
      </c>
      <c r="BW5" t="inlineStr">
        <is>
          <t>Моцарелла Чильеджина в воде "Ваш выбор", 50%, 0,1 кг, ф/п</t>
        </is>
      </c>
      <c r="BX5" t="inlineStr">
        <is>
          <t>Моцарелла Чильеджина в воде "Красная птица", 45%, 0,125 кг, ф/п</t>
        </is>
      </c>
      <c r="BY5" t="inlineStr">
        <is>
          <t>Рикотта "Unagrande", 50%, 0,25 кг, пл/с</t>
        </is>
      </c>
      <c r="BZ5" t="inlineStr">
        <is>
          <t>Рикотта "Unagrande", 50%, 0,5 кг, пл/с</t>
        </is>
      </c>
      <c r="CA5" t="inlineStr">
        <is>
          <t>Рикотта "Aventino", 45%, 0,2 кг, п/с</t>
        </is>
      </c>
      <c r="CB5" t="inlineStr">
        <is>
          <t>Рикотта "Unagrande Professionale", 45%, 0,5 кг, пл/с</t>
        </is>
      </c>
      <c r="CC5" t="inlineStr">
        <is>
          <t>Рикотта с шоколадом "Unagrande", 30%, 0,18 кг, пл/с</t>
        </is>
      </c>
      <c r="CD5" t="inlineStr">
        <is>
          <t>Рикотта с шоколадом "Unagrande", 30%, 0,14 кг, пл/с</t>
        </is>
      </c>
      <c r="CE5" t="inlineStr">
        <is>
          <t>Рикотта сицилийская "Unagrande", 55%, 0,3 кг, пл/с</t>
        </is>
      </c>
      <c r="CF5" t="inlineStr">
        <is>
          <t>Рикотта сицилийская "Unagrande", 55%, ВЕС, пл/с</t>
        </is>
      </c>
      <c r="CG5" t="inlineStr">
        <is>
          <t>Рикотта с шоколадом "ВкусВилл", 30%, 0,14 кг, пл/с</t>
        </is>
      </c>
      <c r="CH5" t="inlineStr">
        <is>
          <t>Рикотта "Pretto", 45%, 0,5 кг, пл/с</t>
        </is>
      </c>
      <c r="CI5" t="inlineStr">
        <is>
          <t>Рикотта "Pretto", 45%, 0,2 кг, пл/с</t>
        </is>
      </c>
      <c r="CJ5" t="inlineStr">
        <is>
          <t>Рикотта "Фермерская коллекция", 45%, 0,2 кг, пл/с</t>
        </is>
      </c>
      <c r="CK5" t="inlineStr">
        <is>
          <t>Рикотта "ВкусВилл", 45%, 0,18 кг, пл/с (6 шт)</t>
        </is>
      </c>
      <c r="CL5" t="inlineStr">
        <is>
          <t>Рикотта "Красная птица", 30%,  0,25 кг, пл/с (6 шт)</t>
        </is>
      </c>
      <c r="CM5" t="inlineStr">
        <is>
          <t>Рикотта с ванилью "Красная птица", 30%, 0,2 кг, пл/с</t>
        </is>
      </c>
      <c r="CN5" t="inlineStr">
        <is>
          <t>Рикотта шоколадно-ореховая "Красная птица", 35%, 0,2 кг, пл/с</t>
        </is>
      </c>
      <c r="CO5" t="inlineStr">
        <is>
          <t>Рикотта "SPAR", 30%, 0,2 кг, пл/с (6 шт)</t>
        </is>
      </c>
      <c r="CP5" t="inlineStr">
        <is>
          <t>Рикотта с ванилью "Бонджорно", 30%, 0,2 кг, пл/с</t>
        </is>
      </c>
      <c r="CQ5" t="inlineStr">
        <is>
          <t>Рикотта с шоколадом "Бонджорно", 30%, 0,2 кг, пл/с</t>
        </is>
      </c>
      <c r="CR5" t="inlineStr">
        <is>
          <t>Рикотта шоколадно-ореховая "Бонджорно", 35%, 0,2 кг, пл/с</t>
        </is>
      </c>
      <c r="CS5" t="inlineStr">
        <is>
          <t>Рикотта "Глобус", 45%, 0,25 кг, пл/с</t>
        </is>
      </c>
      <c r="CT5" t="inlineStr">
        <is>
          <t>Сливки Panna Fresca "Unagrande", 38%, 0,5 л, пл/с</t>
        </is>
      </c>
      <c r="CU5" t="inlineStr">
        <is>
          <t>Сливки "Красная птица", 38%, 0,25 л, пл/с</t>
        </is>
      </c>
      <c r="CV5" t="inlineStr">
        <is>
          <t>Кремчиз "Unagrande", 70%, 0,5 кг, пл/с</t>
        </is>
      </c>
      <c r="CW5" t="inlineStr">
        <is>
          <t>Кремчиз "Красная птица", 75%, 0,2 кг, пл/с</t>
        </is>
      </c>
      <c r="CX5" t="inlineStr">
        <is>
          <t>Кремчиз "Pretto", 75%, 0,2 кг, пл/с</t>
        </is>
      </c>
      <c r="CY5" t="inlineStr">
        <is>
          <t>Кремчиз "ВкусВилл", 70%, 0,18 кг, пл/с (6шт)</t>
        </is>
      </c>
      <c r="CZ5" t="inlineStr">
        <is>
          <t>Кремчиз "Фермерская коллекция", 75%, 0,2 кг, пл/с</t>
        </is>
      </c>
      <c r="DA5" t="inlineStr">
        <is>
          <t>Кремчиз "Unagrande", 70%, 0,18 кг, пл/с</t>
        </is>
      </c>
      <c r="DB5" t="inlineStr">
        <is>
          <t>Творожный "Фермерская коллекция", 65%,0,18 кг,пл/с</t>
        </is>
      </c>
      <c r="DC5" t="inlineStr">
        <is>
          <t>Творожный "Pretto", 65%, 0,18 кг, пл/с</t>
        </is>
      </c>
      <c r="DD5" t="inlineStr">
        <is>
          <t>Робиола "Unagrande", 65%, 0,18 кг, пл/с</t>
        </is>
      </c>
      <c r="DE5" t="inlineStr">
        <is>
          <t>Маскарпоне "Unagrande", 80%, 0,25 кг, пл/с</t>
        </is>
      </c>
      <c r="DF5" t="inlineStr">
        <is>
          <t>Маскарпоне "Pretto", 80%, 0,25 кг, пл/с</t>
        </is>
      </c>
      <c r="DG5" t="inlineStr">
        <is>
          <t>Маскарпоне "Pretto", 80%, 0,5 кг, пл/с</t>
        </is>
      </c>
      <c r="DH5" t="inlineStr">
        <is>
          <t>Маскарпоне "Красная птица", 80%,  0,25 кг, пл/с, (6 шт)</t>
        </is>
      </c>
      <c r="DI5" t="inlineStr">
        <is>
          <t>Маскарпоне с шоколадом "Красная птица", 50%, 0,2 кг, пл/с</t>
        </is>
      </c>
      <c r="DJ5" t="inlineStr">
        <is>
          <t>Маскарпоне "ВкусВилл", 80%, 0,25 кг, пл/с (6 шт)</t>
        </is>
      </c>
      <c r="DK5" t="inlineStr">
        <is>
          <t>Маскарпоне "Глобус", 80%, 0,25 кг, пл/с</t>
        </is>
      </c>
      <c r="DL5" t="inlineStr">
        <is>
          <t>Маскарпоне "Unаgrande", 80%, 0,5 кг, пл/с</t>
        </is>
      </c>
      <c r="DM5" t="inlineStr">
        <is>
          <t>Маскарпоне с шоколадом "Бонджорно", 50%, 0,2 кг, пл/с</t>
        </is>
      </c>
      <c r="DN5" t="inlineStr">
        <is>
          <t>Маскарпоне с шоколадом "Unagrande", 50%, 0,18 кг, пл/с</t>
        </is>
      </c>
      <c r="DO5" t="inlineStr">
        <is>
          <t>Масло сливочное "Умалат", 72,5%  0,5 кг, к/к</t>
        </is>
      </c>
      <c r="DP5" t="inlineStr">
        <is>
          <t>Масло сливочное "Умалат", 72,5%, 2 кг, к/к</t>
        </is>
      </c>
      <c r="DQ5" t="inlineStr">
        <is>
          <t>Масло сладко-сливочное соленое Крестьянское "Unagrande", 72,5%, 0,5 кг, к/к</t>
        </is>
      </c>
      <c r="DR5" t="inlineStr">
        <is>
          <t>Масло сладко-сливочное Крестьянское "Unagrande", 72,5%, 0,5 кг, к/к</t>
        </is>
      </c>
      <c r="DS5" t="inlineStr">
        <is>
          <t>Масло сладко-сливочное без лактозы Крестьянское "Unagrande", 72,5%, 0,5 кг, к/к</t>
        </is>
      </c>
      <c r="DT5" t="inlineStr">
        <is>
          <t>Масло сладко-сливочное традиционное 84%, 2 кг, кор (3 вложения)</t>
        </is>
      </c>
      <c r="DU5" t="inlineStr">
        <is>
          <t>Масло сладко-сливочное Традиционное, 82,5%, 2 кг, к/к</t>
        </is>
      </c>
      <c r="DV5" t="inlineStr">
        <is>
          <t>Некондиционная продукция</t>
        </is>
      </c>
      <c r="DW5" t="inlineStr">
        <is>
          <t>п/ф Рикотта промышленная</t>
        </is>
      </c>
      <c r="DX5" t="inlineStr">
        <is>
          <t>П/ф Качокавалло 45%, кг</t>
        </is>
      </c>
      <c r="DZ5" t="inlineStr">
        <is>
          <t>П/ф Качокавалло 45% большие головки</t>
        </is>
      </c>
      <c r="EC5" t="inlineStr">
        <is>
          <t>Дата выработки продукции: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Н0000096641</t>
        </is>
      </c>
      <c r="I6" t="inlineStr">
        <is>
          <t>Н0000080826</t>
        </is>
      </c>
      <c r="J6" t="inlineStr">
        <is>
          <t>Н0000094227</t>
        </is>
      </c>
      <c r="K6" t="inlineStr">
        <is>
          <t>Н0000094228</t>
        </is>
      </c>
      <c r="L6" t="inlineStr">
        <is>
          <t>Н0000094632</t>
        </is>
      </c>
      <c r="M6" t="inlineStr">
        <is>
          <t>Н0000094779</t>
        </is>
      </c>
      <c r="N6" t="inlineStr">
        <is>
          <t>Н0000088771</t>
        </is>
      </c>
      <c r="O6" t="inlineStr">
        <is>
          <t>Н0000088717</t>
        </is>
      </c>
      <c r="P6" t="inlineStr">
        <is>
          <t>Н0000082882</t>
        </is>
      </c>
      <c r="Q6" t="inlineStr">
        <is>
          <t>Н0000088470</t>
        </is>
      </c>
      <c r="R6" t="n">
        <v>3503984</v>
      </c>
      <c r="S6" t="inlineStr">
        <is>
          <t>Н0000095992</t>
        </is>
      </c>
      <c r="T6" t="inlineStr">
        <is>
          <t>Н0000081879</t>
        </is>
      </c>
      <c r="U6" t="inlineStr">
        <is>
          <t>Н0000094741</t>
        </is>
      </c>
      <c r="V6" t="inlineStr">
        <is>
          <t>Н0000093444</t>
        </is>
      </c>
      <c r="W6" t="inlineStr">
        <is>
          <t>Н0000090330</t>
        </is>
      </c>
      <c r="X6" t="inlineStr">
        <is>
          <t>Н0000096639</t>
        </is>
      </c>
      <c r="Y6" t="inlineStr">
        <is>
          <t>Н0000096814</t>
        </is>
      </c>
      <c r="Z6" t="inlineStr">
        <is>
          <t>Н0000094903</t>
        </is>
      </c>
      <c r="AA6" t="inlineStr">
        <is>
          <t>Н0000094742</t>
        </is>
      </c>
      <c r="AB6" t="inlineStr">
        <is>
          <t>Н0000094745</t>
        </is>
      </c>
      <c r="AC6" t="inlineStr">
        <is>
          <t>Н0000094725</t>
        </is>
      </c>
      <c r="AD6" t="inlineStr">
        <is>
          <t>Н0000093998</t>
        </is>
      </c>
      <c r="AE6" t="inlineStr">
        <is>
          <t>Н0000095934</t>
        </is>
      </c>
      <c r="AF6" t="inlineStr">
        <is>
          <t>Н0000094497</t>
        </is>
      </c>
      <c r="AG6" t="inlineStr">
        <is>
          <t>Н0000096638</t>
        </is>
      </c>
      <c r="AH6" t="inlineStr">
        <is>
          <t>Н0000096640</t>
        </is>
      </c>
      <c r="AI6" t="inlineStr">
        <is>
          <t>Н0000094726</t>
        </is>
      </c>
      <c r="AJ6" t="inlineStr">
        <is>
          <t>Н0000095554</t>
        </is>
      </c>
      <c r="AK6" t="inlineStr">
        <is>
          <t>Н0000095251</t>
        </is>
      </c>
      <c r="AL6" t="inlineStr">
        <is>
          <t>Н0000096668</t>
        </is>
      </c>
      <c r="AM6" t="inlineStr">
        <is>
          <t>Н0000096418</t>
        </is>
      </c>
      <c r="AN6" t="inlineStr">
        <is>
          <t>Н0000094734</t>
        </is>
      </c>
      <c r="AO6" t="inlineStr">
        <is>
          <t>Н0000094735</t>
        </is>
      </c>
      <c r="AP6" t="inlineStr">
        <is>
          <t>Н0000095396</t>
        </is>
      </c>
      <c r="AQ6" t="inlineStr">
        <is>
          <t>Н0000094274</t>
        </is>
      </c>
      <c r="AR6" t="inlineStr">
        <is>
          <t>Н0000090331</t>
        </is>
      </c>
      <c r="AS6" t="inlineStr">
        <is>
          <t>Н0000089109</t>
        </is>
      </c>
      <c r="AT6" t="inlineStr">
        <is>
          <t>Н0000094740</t>
        </is>
      </c>
      <c r="AU6" t="inlineStr">
        <is>
          <t>Н0000091561</t>
        </is>
      </c>
      <c r="AV6" t="inlineStr">
        <is>
          <t>Н0000096349</t>
        </is>
      </c>
      <c r="AW6" t="inlineStr">
        <is>
          <t>Н0000093316</t>
        </is>
      </c>
      <c r="AX6" t="inlineStr">
        <is>
          <t>Н0000092242</t>
        </is>
      </c>
      <c r="AY6" t="inlineStr">
        <is>
          <t>Н0000093343</t>
        </is>
      </c>
      <c r="AZ6" t="inlineStr">
        <is>
          <t>Н0000088954</t>
        </is>
      </c>
      <c r="BA6" t="inlineStr">
        <is>
          <t>Н0000094736</t>
        </is>
      </c>
      <c r="BB6" t="inlineStr">
        <is>
          <t>Н0000094698</t>
        </is>
      </c>
      <c r="BC6" t="inlineStr">
        <is>
          <t>Н0000094729</t>
        </is>
      </c>
      <c r="BD6" t="inlineStr">
        <is>
          <t>Н0000094728</t>
        </is>
      </c>
      <c r="BE6" t="n">
        <v>327193010</v>
      </c>
      <c r="BF6" t="inlineStr">
        <is>
          <t>Н0000090381</t>
        </is>
      </c>
      <c r="BG6" t="inlineStr">
        <is>
          <t>Н0000087862</t>
        </is>
      </c>
      <c r="BH6" t="inlineStr">
        <is>
          <t>Н0000096234</t>
        </is>
      </c>
      <c r="BI6" t="inlineStr">
        <is>
          <t>Н0000095981</t>
        </is>
      </c>
      <c r="BJ6" t="inlineStr">
        <is>
          <t>Н0000096804</t>
        </is>
      </c>
      <c r="BK6" t="inlineStr">
        <is>
          <t>Н0000096635</t>
        </is>
      </c>
      <c r="BL6" t="inlineStr">
        <is>
          <t>Н0000095415</t>
        </is>
      </c>
      <c r="BM6" t="inlineStr">
        <is>
          <t>Н0000094739</t>
        </is>
      </c>
      <c r="BN6" t="inlineStr">
        <is>
          <t>Н0000094897</t>
        </is>
      </c>
      <c r="BO6" t="inlineStr">
        <is>
          <t>Н0000094737</t>
        </is>
      </c>
      <c r="BP6" t="inlineStr">
        <is>
          <t>Н0000095553</t>
        </is>
      </c>
      <c r="BQ6" t="inlineStr">
        <is>
          <t>Н0000094727</t>
        </is>
      </c>
      <c r="BR6" t="inlineStr">
        <is>
          <t>Н0000096233</t>
        </is>
      </c>
      <c r="BS6" t="inlineStr">
        <is>
          <t>Н0000087861</t>
        </is>
      </c>
      <c r="BT6" t="inlineStr">
        <is>
          <t>Н0000096805</t>
        </is>
      </c>
      <c r="BU6" t="inlineStr">
        <is>
          <t>Н0000096636</t>
        </is>
      </c>
      <c r="BV6" t="inlineStr">
        <is>
          <t>Н0000095985</t>
        </is>
      </c>
      <c r="BW6" t="n">
        <v>327192013</v>
      </c>
      <c r="BX6" t="inlineStr">
        <is>
          <t>Н0000090380</t>
        </is>
      </c>
      <c r="BY6" t="inlineStr">
        <is>
          <t>Н0000094030</t>
        </is>
      </c>
      <c r="BZ6" t="inlineStr">
        <is>
          <t>Н0000094029</t>
        </is>
      </c>
      <c r="CA6" t="inlineStr">
        <is>
          <t>Н0000096235</t>
        </is>
      </c>
      <c r="CB6" t="inlineStr">
        <is>
          <t>Н0000086349</t>
        </is>
      </c>
      <c r="CC6" t="inlineStr">
        <is>
          <t>Н0000086350</t>
        </is>
      </c>
      <c r="CD6" t="inlineStr">
        <is>
          <t>Н0000094994</t>
        </is>
      </c>
      <c r="CE6" t="inlineStr">
        <is>
          <t>Н0000095662</t>
        </is>
      </c>
      <c r="CF6" t="inlineStr">
        <is>
          <t>Н0000095663</t>
        </is>
      </c>
      <c r="CG6" t="inlineStr">
        <is>
          <t>Н0000094993</t>
        </is>
      </c>
      <c r="CH6" t="inlineStr">
        <is>
          <t>Н0000086888</t>
        </is>
      </c>
      <c r="CI6" t="inlineStr">
        <is>
          <t>Н0000088471</t>
        </is>
      </c>
      <c r="CJ6" t="inlineStr">
        <is>
          <t>Н0000095392</t>
        </is>
      </c>
      <c r="CK6" t="inlineStr">
        <is>
          <t>Н0000093950</t>
        </is>
      </c>
      <c r="CL6" t="inlineStr">
        <is>
          <t>Н0000095119</t>
        </is>
      </c>
      <c r="CM6" t="inlineStr">
        <is>
          <t>Н0000096627</t>
        </is>
      </c>
      <c r="CN6" t="inlineStr">
        <is>
          <t>Н0000096629</t>
        </is>
      </c>
      <c r="CO6" t="inlineStr">
        <is>
          <t>Н0000092930</t>
        </is>
      </c>
      <c r="CP6" t="inlineStr">
        <is>
          <t>Н0000095930</t>
        </is>
      </c>
      <c r="CQ6" t="inlineStr">
        <is>
          <t>Н0000095931</t>
        </is>
      </c>
      <c r="CR6" t="inlineStr">
        <is>
          <t>Н0000095932</t>
        </is>
      </c>
      <c r="CS6" t="n">
        <v>326635016</v>
      </c>
      <c r="CT6" t="inlineStr">
        <is>
          <t>Н0000090708</t>
        </is>
      </c>
      <c r="CU6" t="inlineStr">
        <is>
          <t>Н0000096634</t>
        </is>
      </c>
      <c r="CV6" t="inlineStr">
        <is>
          <t>Н0000085588</t>
        </is>
      </c>
      <c r="CW6" t="inlineStr">
        <is>
          <t>Н0000096632</t>
        </is>
      </c>
      <c r="CX6" t="inlineStr">
        <is>
          <t>Н0000089213</t>
        </is>
      </c>
      <c r="CY6" t="inlineStr">
        <is>
          <t>Н0000093541</t>
        </is>
      </c>
      <c r="CZ6" t="inlineStr">
        <is>
          <t>Н0000095395</t>
        </is>
      </c>
      <c r="DA6" t="inlineStr">
        <is>
          <t>Н0000085591</t>
        </is>
      </c>
      <c r="DB6" t="inlineStr">
        <is>
          <t>Н0000095394</t>
        </is>
      </c>
      <c r="DC6" t="inlineStr">
        <is>
          <t>Н0000085590</t>
        </is>
      </c>
      <c r="DD6" t="inlineStr">
        <is>
          <t>Н0000086352</t>
        </is>
      </c>
      <c r="DE6" t="inlineStr">
        <is>
          <t>Н0000079142</t>
        </is>
      </c>
      <c r="DF6" t="inlineStr">
        <is>
          <t>Н0000083955</t>
        </is>
      </c>
      <c r="DG6" t="inlineStr">
        <is>
          <t>Н0000083957</t>
        </is>
      </c>
      <c r="DH6" t="inlineStr">
        <is>
          <t>Н0000095118</t>
        </is>
      </c>
      <c r="DI6" t="inlineStr">
        <is>
          <t>Н0000096631</t>
        </is>
      </c>
      <c r="DJ6" t="inlineStr">
        <is>
          <t>Н0000094363</t>
        </is>
      </c>
      <c r="DK6" t="n">
        <v>326636013</v>
      </c>
      <c r="DL6" t="inlineStr">
        <is>
          <t>Н0000085587</t>
        </is>
      </c>
      <c r="DM6" t="inlineStr">
        <is>
          <t>Н0000095933</t>
        </is>
      </c>
      <c r="DN6" t="inlineStr">
        <is>
          <t>Н0000086351</t>
        </is>
      </c>
      <c r="DO6" t="inlineStr">
        <is>
          <t>Н0000079144</t>
        </is>
      </c>
      <c r="DP6" t="inlineStr">
        <is>
          <t>Н0000084378</t>
        </is>
      </c>
      <c r="DQ6" t="inlineStr">
        <is>
          <t>Н0000096291</t>
        </is>
      </c>
      <c r="DR6" t="inlineStr">
        <is>
          <t>Н0000096292</t>
        </is>
      </c>
      <c r="DS6" t="inlineStr">
        <is>
          <t>Н0000096293</t>
        </is>
      </c>
      <c r="DT6" t="inlineStr">
        <is>
          <t>Н0000093768</t>
        </is>
      </c>
      <c r="DU6" t="inlineStr">
        <is>
          <t>Н0000088626</t>
        </is>
      </c>
      <c r="DW6" t="inlineStr">
        <is>
          <t>Н0000079224</t>
        </is>
      </c>
      <c r="DX6" t="inlineStr">
        <is>
          <t>Н0000083041</t>
        </is>
      </c>
      <c r="DZ6" t="inlineStr">
        <is>
          <t>Н0000092414</t>
        </is>
      </c>
      <c r="EC6" t="inlineStr">
        <is>
          <t>Код номенклатуры в 1C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3.09</v>
      </c>
      <c r="I7" t="n">
        <v>3</v>
      </c>
      <c r="J7" t="n">
        <v>2.24</v>
      </c>
      <c r="K7" t="n">
        <v>2.32</v>
      </c>
      <c r="L7" t="n">
        <v>2.32</v>
      </c>
      <c r="M7" t="n">
        <v>2.32</v>
      </c>
      <c r="N7" t="n">
        <v>3</v>
      </c>
      <c r="O7" t="n">
        <v>3</v>
      </c>
      <c r="P7" t="n">
        <v>2.96</v>
      </c>
      <c r="Q7" t="n">
        <v>3</v>
      </c>
      <c r="R7" t="n">
        <v>2.24</v>
      </c>
      <c r="S7" t="n">
        <v>2.39</v>
      </c>
      <c r="T7" t="n">
        <v>2.24</v>
      </c>
      <c r="U7" t="n">
        <v>1.8</v>
      </c>
      <c r="V7" t="n">
        <v>1.2</v>
      </c>
      <c r="W7" t="n">
        <v>1.35</v>
      </c>
      <c r="X7" t="n">
        <v>1.35</v>
      </c>
      <c r="Y7" t="n">
        <v>1.38</v>
      </c>
      <c r="Z7" t="n">
        <v>0.72</v>
      </c>
      <c r="AA7" t="n">
        <v>2.22</v>
      </c>
      <c r="AB7" t="n">
        <v>2.22</v>
      </c>
      <c r="AC7" t="n">
        <v>3.68</v>
      </c>
      <c r="AD7" t="n">
        <v>1.2</v>
      </c>
      <c r="AE7" t="n">
        <v>1.35</v>
      </c>
      <c r="AF7" t="n">
        <v>1.2</v>
      </c>
      <c r="AG7" t="n">
        <v>1.35</v>
      </c>
      <c r="AH7" t="n">
        <v>2.45</v>
      </c>
      <c r="AI7" t="n">
        <v>2.24</v>
      </c>
      <c r="AJ7" t="n">
        <v>2.24</v>
      </c>
      <c r="AK7" t="n">
        <v>9.6</v>
      </c>
      <c r="AL7" t="n">
        <v>2.02</v>
      </c>
      <c r="AM7" t="n">
        <v>9.6</v>
      </c>
      <c r="AN7" t="n">
        <v>3.68</v>
      </c>
      <c r="AO7" t="n">
        <v>1.8</v>
      </c>
      <c r="AP7" t="n">
        <v>1.8</v>
      </c>
      <c r="AQ7" t="n">
        <v>6</v>
      </c>
      <c r="AR7" t="n">
        <v>1.35</v>
      </c>
      <c r="AS7" t="n">
        <v>9.199999999999999</v>
      </c>
      <c r="AT7" t="n">
        <v>2.08</v>
      </c>
      <c r="AU7" t="n">
        <v>1.94</v>
      </c>
      <c r="AV7" t="n">
        <v>1.94</v>
      </c>
      <c r="AW7" t="n">
        <v>1.94</v>
      </c>
      <c r="AX7" t="n">
        <v>1.94</v>
      </c>
      <c r="AY7" t="n">
        <v>4</v>
      </c>
      <c r="AZ7" t="n">
        <v>7</v>
      </c>
      <c r="BA7" t="n">
        <v>1</v>
      </c>
      <c r="BB7" t="n">
        <v>1</v>
      </c>
      <c r="BC7" t="n">
        <v>1</v>
      </c>
      <c r="BD7" t="n">
        <v>0.8</v>
      </c>
      <c r="BE7" t="n">
        <v>1.2</v>
      </c>
      <c r="BF7" t="n">
        <v>1.5</v>
      </c>
      <c r="BG7" t="n">
        <v>1.5</v>
      </c>
      <c r="BH7" t="n">
        <v>1.57</v>
      </c>
      <c r="BI7" t="n">
        <v>1.54</v>
      </c>
      <c r="BJ7" t="n">
        <v>1.2</v>
      </c>
      <c r="BK7" t="n">
        <v>1.93</v>
      </c>
      <c r="BL7" t="n">
        <v>1</v>
      </c>
      <c r="BM7" t="n">
        <v>1</v>
      </c>
      <c r="BN7" t="n">
        <v>1.6</v>
      </c>
      <c r="BO7" t="n">
        <v>1</v>
      </c>
      <c r="BP7" t="n">
        <v>1</v>
      </c>
      <c r="BQ7" t="n">
        <v>0.8</v>
      </c>
      <c r="BR7" t="n">
        <v>1.57</v>
      </c>
      <c r="BS7" t="n">
        <v>1.5</v>
      </c>
      <c r="BT7" t="n">
        <v>1.2</v>
      </c>
      <c r="BU7" t="n">
        <v>1.93</v>
      </c>
      <c r="BV7" t="n">
        <v>1.54</v>
      </c>
      <c r="BW7" t="n">
        <v>1.2</v>
      </c>
      <c r="BX7" t="n">
        <v>1.5</v>
      </c>
      <c r="BY7" t="n">
        <v>1.5</v>
      </c>
      <c r="BZ7" t="n">
        <v>3</v>
      </c>
      <c r="CA7" t="n">
        <v>1.42</v>
      </c>
      <c r="CB7" t="n">
        <v>3</v>
      </c>
      <c r="CC7" t="n">
        <v>1.08</v>
      </c>
      <c r="CD7" t="n">
        <v>0.8400000000000001</v>
      </c>
      <c r="CE7" t="n">
        <v>1.8</v>
      </c>
      <c r="CF7" t="n">
        <v>2.04</v>
      </c>
      <c r="CG7" t="n">
        <v>0.8400000000000001</v>
      </c>
      <c r="CH7" t="n">
        <v>3</v>
      </c>
      <c r="CI7" t="n">
        <v>1.2</v>
      </c>
      <c r="CJ7" t="n">
        <v>1.2</v>
      </c>
      <c r="CK7" t="n">
        <v>1.08</v>
      </c>
      <c r="CL7" t="n">
        <v>1.5</v>
      </c>
      <c r="CM7" t="n">
        <v>1.42</v>
      </c>
      <c r="CN7" t="n">
        <v>1.42</v>
      </c>
      <c r="CO7" t="n">
        <v>1.2</v>
      </c>
      <c r="CP7" t="n">
        <v>1.42</v>
      </c>
      <c r="CQ7" t="n">
        <v>1.42</v>
      </c>
      <c r="CR7" t="n">
        <v>1.42</v>
      </c>
      <c r="CS7" t="n">
        <v>1.5</v>
      </c>
      <c r="CT7" t="n">
        <v>3</v>
      </c>
      <c r="CU7" t="n">
        <v>1.72</v>
      </c>
      <c r="CV7" t="n">
        <v>3</v>
      </c>
      <c r="CW7" t="n">
        <v>1.42</v>
      </c>
      <c r="CX7" t="n">
        <v>1.2</v>
      </c>
      <c r="CY7" t="n">
        <v>1.08</v>
      </c>
      <c r="CZ7" t="n">
        <v>1.2</v>
      </c>
      <c r="DA7" t="n">
        <v>1.08</v>
      </c>
      <c r="DB7" t="n">
        <v>1.08</v>
      </c>
      <c r="DC7" t="n">
        <v>1.08</v>
      </c>
      <c r="DD7" t="n">
        <v>1.08</v>
      </c>
      <c r="DE7" t="inlineStr">
        <is>
          <t>1,5</t>
        </is>
      </c>
      <c r="DF7" t="n">
        <v>1.5</v>
      </c>
      <c r="DG7" t="n">
        <v>3</v>
      </c>
      <c r="DH7" t="n">
        <v>1.5</v>
      </c>
      <c r="DI7" t="n">
        <v>1.42</v>
      </c>
      <c r="DJ7" t="n">
        <v>1.5</v>
      </c>
      <c r="DK7" t="n">
        <v>1.5</v>
      </c>
      <c r="DL7" t="n">
        <v>3</v>
      </c>
      <c r="DM7" t="n">
        <v>1.42</v>
      </c>
      <c r="DN7" t="n">
        <v>1.08</v>
      </c>
      <c r="DO7" t="n">
        <v>3</v>
      </c>
      <c r="DP7" t="n">
        <v>6</v>
      </c>
      <c r="DQ7" t="n">
        <v>3</v>
      </c>
      <c r="DR7" t="n">
        <v>3</v>
      </c>
      <c r="DS7" t="n">
        <v>3</v>
      </c>
      <c r="DT7" t="n">
        <v>6</v>
      </c>
      <c r="DU7" t="n">
        <v>6</v>
      </c>
      <c r="EC7" t="inlineStr">
        <is>
          <t>Вес продукта в коробке:</t>
        </is>
      </c>
    </row>
    <row r="8">
      <c r="A8" s="1" t="inlineStr">
        <is>
          <t>Остатки на Складе ГП</t>
        </is>
      </c>
      <c r="B8" t="inlineStr">
        <is>
          <t xml:space="preserve">  </t>
        </is>
      </c>
      <c r="CI8" t="inlineStr">
        <is>
          <t xml:space="preserve"> </t>
        </is>
      </c>
      <c r="DX8" t="inlineStr">
        <is>
          <t>Кол-во шт.</t>
        </is>
      </c>
      <c r="DY8" t="inlineStr">
        <is>
          <t>Дата созревания</t>
        </is>
      </c>
      <c r="DZ8" t="inlineStr">
        <is>
          <t>Кол-во шт.</t>
        </is>
      </c>
      <c r="EA8" t="inlineStr">
        <is>
          <t>Дата созревания</t>
        </is>
      </c>
      <c r="EC8" t="inlineStr">
        <is>
          <t>Остатки на Складе ГП</t>
        </is>
      </c>
    </row>
    <row r="9">
      <c r="A9" s="2" t="n">
        <v>44155</v>
      </c>
      <c r="C9" t="inlineStr">
        <is>
          <t xml:space="preserve"> </t>
        </is>
      </c>
      <c r="D9" t="inlineStr">
        <is>
          <t xml:space="preserve"> </t>
        </is>
      </c>
      <c r="E9" t="inlineStr">
        <is>
          <t xml:space="preserve"> </t>
        </is>
      </c>
      <c r="G9" t="inlineStr">
        <is>
          <t xml:space="preserve"> </t>
        </is>
      </c>
      <c r="I9" t="inlineStr">
        <is>
          <t xml:space="preserve"> </t>
        </is>
      </c>
      <c r="J9" t="inlineStr">
        <is>
          <t xml:space="preserve"> </t>
        </is>
      </c>
      <c r="N9" t="inlineStr">
        <is>
          <t xml:space="preserve"> </t>
        </is>
      </c>
      <c r="O9" t="inlineStr">
        <is>
          <t xml:space="preserve"> </t>
        </is>
      </c>
      <c r="P9" t="inlineStr">
        <is>
          <t xml:space="preserve"> </t>
        </is>
      </c>
      <c r="Q9" t="inlineStr">
        <is>
          <t xml:space="preserve"> </t>
        </is>
      </c>
      <c r="W9" t="inlineStr">
        <is>
          <t xml:space="preserve"> </t>
        </is>
      </c>
      <c r="AA9" t="inlineStr">
        <is>
          <t xml:space="preserve"> </t>
        </is>
      </c>
      <c r="AK9" t="inlineStr">
        <is>
          <t xml:space="preserve"> </t>
        </is>
      </c>
      <c r="AN9" t="inlineStr">
        <is>
          <t xml:space="preserve"> </t>
        </is>
      </c>
      <c r="AR9" t="inlineStr">
        <is>
          <t xml:space="preserve"> </t>
        </is>
      </c>
      <c r="AS9" t="inlineStr">
        <is>
          <t xml:space="preserve"> </t>
        </is>
      </c>
      <c r="AT9" t="n">
        <v>210.08</v>
      </c>
      <c r="CD9" t="inlineStr">
        <is>
          <t xml:space="preserve"> </t>
        </is>
      </c>
      <c r="CE9" t="inlineStr">
        <is>
          <t xml:space="preserve"> </t>
        </is>
      </c>
      <c r="CI9" t="inlineStr">
        <is>
          <t xml:space="preserve"> </t>
        </is>
      </c>
      <c r="CP9" t="inlineStr">
        <is>
          <t xml:space="preserve"> </t>
        </is>
      </c>
      <c r="CQ9" t="inlineStr">
        <is>
          <t xml:space="preserve"> </t>
        </is>
      </c>
      <c r="CR9" t="inlineStr">
        <is>
          <t xml:space="preserve"> </t>
        </is>
      </c>
      <c r="CY9" t="inlineStr">
        <is>
          <t xml:space="preserve"> </t>
        </is>
      </c>
      <c r="DA9" t="inlineStr">
        <is>
          <t xml:space="preserve"> </t>
        </is>
      </c>
      <c r="DF9" t="inlineStr">
        <is>
          <t xml:space="preserve"> </t>
        </is>
      </c>
      <c r="DG9" t="inlineStr">
        <is>
          <t xml:space="preserve"> </t>
        </is>
      </c>
      <c r="DH9" t="inlineStr">
        <is>
          <t xml:space="preserve"> </t>
        </is>
      </c>
      <c r="DJ9" t="inlineStr">
        <is>
          <t xml:space="preserve"> </t>
        </is>
      </c>
      <c r="DO9" t="inlineStr">
        <is>
          <t xml:space="preserve"> </t>
        </is>
      </c>
      <c r="DP9" t="inlineStr">
        <is>
          <t xml:space="preserve"> </t>
        </is>
      </c>
      <c r="EB9" t="n">
        <v>210.08</v>
      </c>
      <c r="EC9" s="3" t="n">
        <v>44155</v>
      </c>
    </row>
    <row r="10">
      <c r="A10" s="2" t="n">
        <v>44156</v>
      </c>
      <c r="B10" t="inlineStr">
        <is>
          <t xml:space="preserve"> </t>
        </is>
      </c>
      <c r="C10" t="inlineStr">
        <is>
          <t xml:space="preserve"> </t>
        </is>
      </c>
      <c r="D10" t="inlineStr">
        <is>
          <t xml:space="preserve"> </t>
        </is>
      </c>
      <c r="E10" t="inlineStr">
        <is>
          <t xml:space="preserve"> </t>
        </is>
      </c>
      <c r="F10" t="inlineStr">
        <is>
          <t xml:space="preserve"> </t>
        </is>
      </c>
      <c r="I10" t="inlineStr">
        <is>
          <t xml:space="preserve"> </t>
        </is>
      </c>
      <c r="J10" t="inlineStr">
        <is>
          <t xml:space="preserve"> </t>
        </is>
      </c>
      <c r="K10" t="inlineStr">
        <is>
          <t xml:space="preserve"> </t>
        </is>
      </c>
      <c r="N10" t="inlineStr">
        <is>
          <t xml:space="preserve"> </t>
        </is>
      </c>
      <c r="O10" t="inlineStr">
        <is>
          <t xml:space="preserve"> </t>
        </is>
      </c>
      <c r="P10" t="inlineStr">
        <is>
          <t xml:space="preserve"> </t>
        </is>
      </c>
      <c r="Q10" t="inlineStr">
        <is>
          <t xml:space="preserve"> </t>
        </is>
      </c>
      <c r="S10" t="inlineStr">
        <is>
          <t xml:space="preserve"> </t>
        </is>
      </c>
      <c r="T10" t="inlineStr">
        <is>
          <t xml:space="preserve"> </t>
        </is>
      </c>
      <c r="V10" t="inlineStr">
        <is>
          <t xml:space="preserve"> </t>
        </is>
      </c>
      <c r="AC10" t="inlineStr">
        <is>
          <t xml:space="preserve"> </t>
        </is>
      </c>
      <c r="AD10" t="inlineStr">
        <is>
          <t xml:space="preserve"> </t>
        </is>
      </c>
      <c r="AE10" t="inlineStr">
        <is>
          <t xml:space="preserve"> </t>
        </is>
      </c>
      <c r="AF10" t="inlineStr">
        <is>
          <t xml:space="preserve"> </t>
        </is>
      </c>
      <c r="AK10" t="inlineStr">
        <is>
          <t xml:space="preserve"> </t>
        </is>
      </c>
      <c r="AN10" t="inlineStr">
        <is>
          <t xml:space="preserve"> </t>
        </is>
      </c>
      <c r="AO10" t="inlineStr">
        <is>
          <t xml:space="preserve"> </t>
        </is>
      </c>
      <c r="AQ10" t="inlineStr">
        <is>
          <t xml:space="preserve"> </t>
        </is>
      </c>
      <c r="AS10" t="inlineStr">
        <is>
          <t xml:space="preserve"> </t>
        </is>
      </c>
      <c r="BA10" t="inlineStr">
        <is>
          <t xml:space="preserve"> </t>
        </is>
      </c>
      <c r="BB10" t="inlineStr">
        <is>
          <t xml:space="preserve"> </t>
        </is>
      </c>
      <c r="BC10" t="inlineStr">
        <is>
          <t xml:space="preserve"> </t>
        </is>
      </c>
      <c r="BD10" t="inlineStr">
        <is>
          <t xml:space="preserve"> </t>
        </is>
      </c>
      <c r="BE10" t="inlineStr">
        <is>
          <t xml:space="preserve"> </t>
        </is>
      </c>
      <c r="BF10" t="inlineStr">
        <is>
          <t xml:space="preserve"> </t>
        </is>
      </c>
      <c r="BG10" t="inlineStr">
        <is>
          <t xml:space="preserve"> </t>
        </is>
      </c>
      <c r="BM10" t="inlineStr">
        <is>
          <t xml:space="preserve"> </t>
        </is>
      </c>
      <c r="BN10" t="inlineStr">
        <is>
          <t xml:space="preserve"> </t>
        </is>
      </c>
      <c r="BO10" t="inlineStr">
        <is>
          <t xml:space="preserve"> </t>
        </is>
      </c>
      <c r="BP10" t="inlineStr">
        <is>
          <t xml:space="preserve"> </t>
        </is>
      </c>
      <c r="BQ10" t="inlineStr">
        <is>
          <t xml:space="preserve"> </t>
        </is>
      </c>
      <c r="BS10" t="inlineStr">
        <is>
          <t xml:space="preserve"> </t>
        </is>
      </c>
      <c r="BW10" t="inlineStr">
        <is>
          <t xml:space="preserve"> </t>
        </is>
      </c>
      <c r="BX10" t="inlineStr">
        <is>
          <t xml:space="preserve"> </t>
        </is>
      </c>
      <c r="CH10" t="inlineStr">
        <is>
          <t xml:space="preserve"> </t>
        </is>
      </c>
      <c r="CK10" t="inlineStr">
        <is>
          <t xml:space="preserve"> </t>
        </is>
      </c>
      <c r="CL10" t="inlineStr">
        <is>
          <t xml:space="preserve"> </t>
        </is>
      </c>
      <c r="DE10" t="inlineStr">
        <is>
          <t xml:space="preserve"> </t>
        </is>
      </c>
      <c r="DF10" t="inlineStr">
        <is>
          <t xml:space="preserve"> </t>
        </is>
      </c>
      <c r="DG10" t="inlineStr">
        <is>
          <t xml:space="preserve"> </t>
        </is>
      </c>
      <c r="DK10" t="inlineStr">
        <is>
          <t xml:space="preserve"> </t>
        </is>
      </c>
      <c r="DL10" t="inlineStr">
        <is>
          <t xml:space="preserve"> </t>
        </is>
      </c>
      <c r="DP10" t="inlineStr">
        <is>
          <t xml:space="preserve"> </t>
        </is>
      </c>
      <c r="EB10" t="n">
        <v>0</v>
      </c>
      <c r="EC10" s="3" t="n">
        <v>44156</v>
      </c>
    </row>
    <row r="11">
      <c r="A11" s="2" t="n">
        <v>44157</v>
      </c>
      <c r="B11" t="inlineStr">
        <is>
          <t xml:space="preserve"> </t>
        </is>
      </c>
      <c r="F11" t="inlineStr">
        <is>
          <t xml:space="preserve"> </t>
        </is>
      </c>
      <c r="R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I11" t="inlineStr">
        <is>
          <t xml:space="preserve"> </t>
        </is>
      </c>
      <c r="AJ11" t="inlineStr">
        <is>
          <t xml:space="preserve"> </t>
        </is>
      </c>
      <c r="AM11" t="inlineStr">
        <is>
          <t xml:space="preserve"> </t>
        </is>
      </c>
      <c r="AQ11" t="inlineStr">
        <is>
          <t xml:space="preserve"> </t>
        </is>
      </c>
      <c r="BA11" t="inlineStr">
        <is>
          <t xml:space="preserve"> </t>
        </is>
      </c>
      <c r="BB11" t="inlineStr">
        <is>
          <t xml:space="preserve"> </t>
        </is>
      </c>
      <c r="BD11" t="inlineStr">
        <is>
          <t xml:space="preserve"> </t>
        </is>
      </c>
      <c r="BI11" t="inlineStr">
        <is>
          <t xml:space="preserve"> </t>
        </is>
      </c>
      <c r="BO11" t="inlineStr">
        <is>
          <t xml:space="preserve"> </t>
        </is>
      </c>
      <c r="BQ11" t="inlineStr">
        <is>
          <t xml:space="preserve"> </t>
        </is>
      </c>
      <c r="BV11" t="inlineStr">
        <is>
          <t xml:space="preserve"> </t>
        </is>
      </c>
      <c r="BX11" t="inlineStr">
        <is>
          <t xml:space="preserve"> </t>
        </is>
      </c>
      <c r="CH11" t="inlineStr">
        <is>
          <t xml:space="preserve"> </t>
        </is>
      </c>
      <c r="CI11" t="inlineStr">
        <is>
          <t xml:space="preserve"> </t>
        </is>
      </c>
      <c r="CJ11" t="inlineStr">
        <is>
          <t xml:space="preserve"> </t>
        </is>
      </c>
      <c r="CX11" t="inlineStr">
        <is>
          <t xml:space="preserve"> </t>
        </is>
      </c>
      <c r="CY11" t="inlineStr">
        <is>
          <t xml:space="preserve"> </t>
        </is>
      </c>
      <c r="CZ11" t="inlineStr">
        <is>
          <t xml:space="preserve"> </t>
        </is>
      </c>
      <c r="DF11" t="inlineStr">
        <is>
          <t xml:space="preserve"> </t>
        </is>
      </c>
      <c r="DH11" t="inlineStr">
        <is>
          <t xml:space="preserve"> </t>
        </is>
      </c>
      <c r="DO11" t="inlineStr">
        <is>
          <t xml:space="preserve"> </t>
        </is>
      </c>
      <c r="DU11" t="inlineStr">
        <is>
          <t xml:space="preserve"> </t>
        </is>
      </c>
      <c r="EB11" t="n">
        <v>0</v>
      </c>
      <c r="EC11" s="3" t="n">
        <v>44157</v>
      </c>
    </row>
    <row r="12">
      <c r="A12" s="2" t="n">
        <v>44158</v>
      </c>
      <c r="T12" t="inlineStr">
        <is>
          <t xml:space="preserve"> </t>
        </is>
      </c>
      <c r="AC12" t="inlineStr">
        <is>
          <t xml:space="preserve"> </t>
        </is>
      </c>
      <c r="AI12" t="inlineStr">
        <is>
          <t xml:space="preserve"> </t>
        </is>
      </c>
      <c r="AK12" t="inlineStr">
        <is>
          <t xml:space="preserve"> </t>
        </is>
      </c>
      <c r="AM12" t="inlineStr">
        <is>
          <t xml:space="preserve"> </t>
        </is>
      </c>
      <c r="AN12" t="inlineStr">
        <is>
          <t xml:space="preserve"> </t>
        </is>
      </c>
      <c r="AO12" t="inlineStr">
        <is>
          <t xml:space="preserve"> </t>
        </is>
      </c>
      <c r="AP12" t="inlineStr">
        <is>
          <t xml:space="preserve"> </t>
        </is>
      </c>
      <c r="AQ12" t="inlineStr">
        <is>
          <t xml:space="preserve"> </t>
        </is>
      </c>
      <c r="AS12" t="inlineStr">
        <is>
          <t xml:space="preserve"> </t>
        </is>
      </c>
      <c r="CC12" t="inlineStr">
        <is>
          <t xml:space="preserve"> </t>
        </is>
      </c>
      <c r="CD12" t="inlineStr">
        <is>
          <t xml:space="preserve"> </t>
        </is>
      </c>
      <c r="CH12" t="inlineStr">
        <is>
          <t xml:space="preserve"> </t>
        </is>
      </c>
      <c r="DB12" t="inlineStr">
        <is>
          <t xml:space="preserve"> </t>
        </is>
      </c>
      <c r="DC12" t="inlineStr">
        <is>
          <t xml:space="preserve"> </t>
        </is>
      </c>
      <c r="DD12" t="inlineStr">
        <is>
          <t xml:space="preserve"> </t>
        </is>
      </c>
      <c r="EB12" t="n">
        <v>0</v>
      </c>
      <c r="EC12" s="3" t="n">
        <v>44158</v>
      </c>
    </row>
    <row r="13">
      <c r="A13" s="2" t="n">
        <v>44159</v>
      </c>
      <c r="C13" t="inlineStr">
        <is>
          <t xml:space="preserve"> </t>
        </is>
      </c>
      <c r="D13" t="inlineStr">
        <is>
          <t xml:space="preserve"> </t>
        </is>
      </c>
      <c r="E13" t="inlineStr">
        <is>
          <t xml:space="preserve"> </t>
        </is>
      </c>
      <c r="O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R13" t="inlineStr">
        <is>
          <t xml:space="preserve"> </t>
        </is>
      </c>
      <c r="T13" t="inlineStr">
        <is>
          <t xml:space="preserve"> </t>
        </is>
      </c>
      <c r="U13" t="inlineStr">
        <is>
          <t xml:space="preserve"> </t>
        </is>
      </c>
      <c r="AA13" t="inlineStr">
        <is>
          <t xml:space="preserve"> </t>
        </is>
      </c>
      <c r="AC13" t="inlineStr">
        <is>
          <t xml:space="preserve"> </t>
        </is>
      </c>
      <c r="AD13" t="inlineStr">
        <is>
          <t xml:space="preserve"> </t>
        </is>
      </c>
      <c r="AE13" t="inlineStr">
        <is>
          <t xml:space="preserve"> </t>
        </is>
      </c>
      <c r="AN13" t="inlineStr">
        <is>
          <t xml:space="preserve"> </t>
        </is>
      </c>
      <c r="AO13" t="inlineStr">
        <is>
          <t xml:space="preserve"> </t>
        </is>
      </c>
      <c r="AP13" t="inlineStr">
        <is>
          <t xml:space="preserve"> </t>
        </is>
      </c>
      <c r="AQ13" t="inlineStr">
        <is>
          <t xml:space="preserve"> </t>
        </is>
      </c>
      <c r="AS13" t="inlineStr">
        <is>
          <t xml:space="preserve"> </t>
        </is>
      </c>
      <c r="BA13" t="inlineStr">
        <is>
          <t xml:space="preserve"> </t>
        </is>
      </c>
      <c r="BC13" t="inlineStr">
        <is>
          <t xml:space="preserve"> </t>
        </is>
      </c>
      <c r="BD13" t="inlineStr">
        <is>
          <t xml:space="preserve"> </t>
        </is>
      </c>
      <c r="BF13" t="inlineStr">
        <is>
          <t xml:space="preserve"> </t>
        </is>
      </c>
      <c r="BG13" t="inlineStr">
        <is>
          <t xml:space="preserve"> </t>
        </is>
      </c>
      <c r="BI13" t="inlineStr">
        <is>
          <t xml:space="preserve"> </t>
        </is>
      </c>
      <c r="BM13" t="inlineStr">
        <is>
          <t xml:space="preserve"> </t>
        </is>
      </c>
      <c r="BN13" t="inlineStr">
        <is>
          <t xml:space="preserve"> </t>
        </is>
      </c>
      <c r="BQ13" t="inlineStr">
        <is>
          <t xml:space="preserve"> </t>
        </is>
      </c>
      <c r="BS13" t="inlineStr">
        <is>
          <t xml:space="preserve"> </t>
        </is>
      </c>
      <c r="BV13" t="inlineStr">
        <is>
          <t xml:space="preserve"> </t>
        </is>
      </c>
      <c r="BX13" t="inlineStr">
        <is>
          <t xml:space="preserve"> </t>
        </is>
      </c>
      <c r="CE13" t="inlineStr">
        <is>
          <t xml:space="preserve"> </t>
        </is>
      </c>
      <c r="CH13" t="inlineStr">
        <is>
          <t xml:space="preserve"> </t>
        </is>
      </c>
      <c r="CI13" t="inlineStr">
        <is>
          <t xml:space="preserve"> </t>
        </is>
      </c>
      <c r="CL13" t="inlineStr">
        <is>
          <t xml:space="preserve"> </t>
        </is>
      </c>
      <c r="CP13" t="inlineStr">
        <is>
          <t xml:space="preserve"> </t>
        </is>
      </c>
      <c r="CR13" t="inlineStr">
        <is>
          <t xml:space="preserve"> </t>
        </is>
      </c>
      <c r="CV13" t="inlineStr">
        <is>
          <t xml:space="preserve"> </t>
        </is>
      </c>
      <c r="CX13" t="inlineStr">
        <is>
          <t xml:space="preserve"> </t>
        </is>
      </c>
      <c r="CZ13" t="inlineStr">
        <is>
          <t xml:space="preserve"> </t>
        </is>
      </c>
      <c r="DE13" t="inlineStr">
        <is>
          <t xml:space="preserve"> </t>
        </is>
      </c>
      <c r="DG13" t="inlineStr">
        <is>
          <t xml:space="preserve"> </t>
        </is>
      </c>
      <c r="DM13" t="inlineStr">
        <is>
          <t xml:space="preserve"> </t>
        </is>
      </c>
      <c r="DO13" t="inlineStr">
        <is>
          <t xml:space="preserve"> </t>
        </is>
      </c>
      <c r="DP13" t="inlineStr">
        <is>
          <t xml:space="preserve"> </t>
        </is>
      </c>
      <c r="EB13" t="n">
        <v>0</v>
      </c>
      <c r="EC13" s="3" t="n">
        <v>44159</v>
      </c>
    </row>
    <row r="14">
      <c r="A14" s="2" t="n">
        <v>44160</v>
      </c>
      <c r="C14" t="inlineStr">
        <is>
          <t xml:space="preserve"> </t>
        </is>
      </c>
      <c r="E14" t="inlineStr">
        <is>
          <t xml:space="preserve"> </t>
        </is>
      </c>
      <c r="P14" t="inlineStr">
        <is>
          <t xml:space="preserve"> </t>
        </is>
      </c>
      <c r="Q14" t="inlineStr">
        <is>
          <t xml:space="preserve"> </t>
        </is>
      </c>
      <c r="T14" t="inlineStr">
        <is>
          <t xml:space="preserve"> </t>
        </is>
      </c>
      <c r="AI14" t="inlineStr">
        <is>
          <t xml:space="preserve"> </t>
        </is>
      </c>
      <c r="AM14" t="inlineStr">
        <is>
          <t xml:space="preserve"> </t>
        </is>
      </c>
      <c r="AR14" t="inlineStr">
        <is>
          <t xml:space="preserve"> </t>
        </is>
      </c>
      <c r="AT14" t="n">
        <v>324.48</v>
      </c>
      <c r="BB14" t="inlineStr">
        <is>
          <t xml:space="preserve"> </t>
        </is>
      </c>
      <c r="BC14" t="inlineStr">
        <is>
          <t xml:space="preserve"> </t>
        </is>
      </c>
      <c r="BE14" t="inlineStr">
        <is>
          <t xml:space="preserve"> </t>
        </is>
      </c>
      <c r="BG14" t="inlineStr">
        <is>
          <t xml:space="preserve"> </t>
        </is>
      </c>
      <c r="BN14" t="inlineStr">
        <is>
          <t xml:space="preserve"> </t>
        </is>
      </c>
      <c r="BS14" t="inlineStr">
        <is>
          <t xml:space="preserve"> </t>
        </is>
      </c>
      <c r="BV14" t="inlineStr">
        <is>
          <t xml:space="preserve"> </t>
        </is>
      </c>
      <c r="BW14" t="inlineStr">
        <is>
          <t xml:space="preserve"> </t>
        </is>
      </c>
      <c r="BX14" t="inlineStr">
        <is>
          <t xml:space="preserve"> </t>
        </is>
      </c>
      <c r="BY14" t="inlineStr">
        <is>
          <t xml:space="preserve"> </t>
        </is>
      </c>
      <c r="CD14" t="inlineStr">
        <is>
          <t xml:space="preserve"> </t>
        </is>
      </c>
      <c r="CE14" t="inlineStr">
        <is>
          <t xml:space="preserve"> </t>
        </is>
      </c>
      <c r="CH14" t="inlineStr">
        <is>
          <t xml:space="preserve"> </t>
        </is>
      </c>
      <c r="DB14" t="inlineStr">
        <is>
          <t xml:space="preserve"> </t>
        </is>
      </c>
      <c r="DC14" t="inlineStr">
        <is>
          <t xml:space="preserve"> </t>
        </is>
      </c>
      <c r="DF14" t="inlineStr">
        <is>
          <t xml:space="preserve"> </t>
        </is>
      </c>
      <c r="DO14" t="inlineStr">
        <is>
          <t xml:space="preserve"> </t>
        </is>
      </c>
      <c r="EB14" t="n">
        <v>324.48</v>
      </c>
      <c r="EC14" s="3" t="n">
        <v>44160</v>
      </c>
    </row>
    <row r="15">
      <c r="A15" s="2" t="n">
        <v>44161</v>
      </c>
      <c r="CD15" t="n">
        <v>267.96</v>
      </c>
      <c r="DE15" t="inlineStr">
        <is>
          <t xml:space="preserve"> </t>
        </is>
      </c>
      <c r="DG15" t="inlineStr">
        <is>
          <t xml:space="preserve"> </t>
        </is>
      </c>
      <c r="DP15" t="inlineStr">
        <is>
          <t xml:space="preserve"> </t>
        </is>
      </c>
      <c r="DT15" t="inlineStr">
        <is>
          <t xml:space="preserve"> </t>
        </is>
      </c>
      <c r="EB15" t="n">
        <v>267.96</v>
      </c>
      <c r="EC15" s="3" t="n">
        <v>44161</v>
      </c>
    </row>
    <row r="16">
      <c r="A16" s="2" t="n">
        <v>44162</v>
      </c>
      <c r="B16" t="inlineStr">
        <is>
          <t xml:space="preserve"> </t>
        </is>
      </c>
      <c r="E16" t="inlineStr">
        <is>
          <t xml:space="preserve"> </t>
        </is>
      </c>
      <c r="F16" t="inlineStr">
        <is>
          <t xml:space="preserve"> </t>
        </is>
      </c>
      <c r="J16" t="inlineStr">
        <is>
          <t xml:space="preserve"> </t>
        </is>
      </c>
      <c r="N16" t="inlineStr">
        <is>
          <t xml:space="preserve"> </t>
        </is>
      </c>
      <c r="O16" t="inlineStr">
        <is>
          <t xml:space="preserve"> </t>
        </is>
      </c>
      <c r="Q16" t="inlineStr">
        <is>
          <t xml:space="preserve"> </t>
        </is>
      </c>
      <c r="U16" t="inlineStr">
        <is>
          <t xml:space="preserve"> </t>
        </is>
      </c>
      <c r="W16" t="inlineStr">
        <is>
          <t xml:space="preserve"> </t>
        </is>
      </c>
      <c r="AC16" t="inlineStr">
        <is>
          <t xml:space="preserve"> </t>
        </is>
      </c>
      <c r="AI16" t="inlineStr">
        <is>
          <t xml:space="preserve"> </t>
        </is>
      </c>
      <c r="AU16" t="inlineStr">
        <is>
          <t xml:space="preserve"> </t>
        </is>
      </c>
      <c r="AV16" t="inlineStr">
        <is>
          <t xml:space="preserve"> </t>
        </is>
      </c>
      <c r="AW16" t="inlineStr">
        <is>
          <t xml:space="preserve"> </t>
        </is>
      </c>
      <c r="CQ16" t="inlineStr">
        <is>
          <t xml:space="preserve"> </t>
        </is>
      </c>
      <c r="DE16" t="inlineStr">
        <is>
          <t xml:space="preserve"> </t>
        </is>
      </c>
      <c r="DF16" t="inlineStr">
        <is>
          <t xml:space="preserve"> </t>
        </is>
      </c>
      <c r="DL16" t="inlineStr">
        <is>
          <t xml:space="preserve"> </t>
        </is>
      </c>
      <c r="DO16" t="inlineStr">
        <is>
          <t xml:space="preserve"> </t>
        </is>
      </c>
      <c r="DU16" t="inlineStr">
        <is>
          <t xml:space="preserve"> </t>
        </is>
      </c>
      <c r="EB16" t="n">
        <v>0</v>
      </c>
      <c r="EC16" s="3" t="n">
        <v>44162</v>
      </c>
    </row>
    <row r="17">
      <c r="A17" s="2" t="n">
        <v>44163</v>
      </c>
      <c r="C17" t="inlineStr">
        <is>
          <t xml:space="preserve"> </t>
        </is>
      </c>
      <c r="D17" t="inlineStr">
        <is>
          <t xml:space="preserve"> </t>
        </is>
      </c>
      <c r="E17" t="inlineStr">
        <is>
          <t xml:space="preserve"> </t>
        </is>
      </c>
      <c r="J17" t="inlineStr">
        <is>
          <t xml:space="preserve"> </t>
        </is>
      </c>
      <c r="N17" t="inlineStr">
        <is>
          <t xml:space="preserve"> </t>
        </is>
      </c>
      <c r="V17" t="inlineStr">
        <is>
          <t xml:space="preserve"> </t>
        </is>
      </c>
      <c r="AD17" t="inlineStr">
        <is>
          <t xml:space="preserve"> </t>
        </is>
      </c>
      <c r="AK17" t="inlineStr">
        <is>
          <t xml:space="preserve"> </t>
        </is>
      </c>
      <c r="AO17" t="inlineStr">
        <is>
          <t xml:space="preserve"> </t>
        </is>
      </c>
      <c r="AS17" t="inlineStr">
        <is>
          <t xml:space="preserve"> </t>
        </is>
      </c>
      <c r="AW17" t="inlineStr">
        <is>
          <t xml:space="preserve"> </t>
        </is>
      </c>
      <c r="BA17" t="inlineStr">
        <is>
          <t xml:space="preserve"> </t>
        </is>
      </c>
      <c r="BC17" t="inlineStr">
        <is>
          <t xml:space="preserve"> </t>
        </is>
      </c>
      <c r="BO17" t="inlineStr">
        <is>
          <t xml:space="preserve"> </t>
        </is>
      </c>
      <c r="BQ17" t="inlineStr">
        <is>
          <t xml:space="preserve"> </t>
        </is>
      </c>
      <c r="BS17" t="inlineStr">
        <is>
          <t xml:space="preserve"> </t>
        </is>
      </c>
      <c r="BY17" t="inlineStr">
        <is>
          <t xml:space="preserve"> </t>
        </is>
      </c>
      <c r="CI17" t="inlineStr">
        <is>
          <t xml:space="preserve"> </t>
        </is>
      </c>
      <c r="CT17" t="inlineStr">
        <is>
          <t xml:space="preserve"> </t>
        </is>
      </c>
      <c r="DD17" t="inlineStr">
        <is>
          <t xml:space="preserve"> </t>
        </is>
      </c>
      <c r="DE17" t="inlineStr">
        <is>
          <t xml:space="preserve"> </t>
        </is>
      </c>
      <c r="DH17" t="inlineStr">
        <is>
          <t xml:space="preserve"> </t>
        </is>
      </c>
      <c r="DL17" t="inlineStr">
        <is>
          <t xml:space="preserve"> </t>
        </is>
      </c>
      <c r="DM17" t="inlineStr">
        <is>
          <t xml:space="preserve"> </t>
        </is>
      </c>
      <c r="DQ17" t="inlineStr">
        <is>
          <t xml:space="preserve"> </t>
        </is>
      </c>
      <c r="EB17" t="n">
        <v>0</v>
      </c>
      <c r="EC17" s="3" t="n">
        <v>44163</v>
      </c>
    </row>
    <row r="18">
      <c r="A18" s="2" t="n">
        <v>44164</v>
      </c>
      <c r="B18" t="inlineStr">
        <is>
          <t xml:space="preserve"> </t>
        </is>
      </c>
      <c r="D18" t="inlineStr">
        <is>
          <t xml:space="preserve"> </t>
        </is>
      </c>
      <c r="I18" t="inlineStr">
        <is>
          <t xml:space="preserve"> </t>
        </is>
      </c>
      <c r="T18" t="inlineStr">
        <is>
          <t xml:space="preserve"> </t>
        </is>
      </c>
      <c r="AC18" t="inlineStr">
        <is>
          <t xml:space="preserve"> </t>
        </is>
      </c>
      <c r="AK18" t="inlineStr">
        <is>
          <t xml:space="preserve"> </t>
        </is>
      </c>
      <c r="AQ18" t="inlineStr">
        <is>
          <t xml:space="preserve"> </t>
        </is>
      </c>
      <c r="AS18" t="inlineStr">
        <is>
          <t xml:space="preserve"> </t>
        </is>
      </c>
      <c r="BG18" t="inlineStr">
        <is>
          <t xml:space="preserve"> </t>
        </is>
      </c>
      <c r="BM18" t="inlineStr">
        <is>
          <t xml:space="preserve"> </t>
        </is>
      </c>
      <c r="CI18" t="inlineStr">
        <is>
          <t xml:space="preserve"> </t>
        </is>
      </c>
      <c r="CV18" t="inlineStr">
        <is>
          <t xml:space="preserve"> </t>
        </is>
      </c>
      <c r="CZ18" t="n">
        <v>2.4</v>
      </c>
      <c r="DE18" t="inlineStr">
        <is>
          <t xml:space="preserve"> </t>
        </is>
      </c>
      <c r="EB18" t="n">
        <v>2.4</v>
      </c>
      <c r="EC18" s="3" t="n">
        <v>44164</v>
      </c>
    </row>
    <row r="19">
      <c r="A19" s="2" t="n">
        <v>44165</v>
      </c>
      <c r="T19" t="inlineStr">
        <is>
          <t xml:space="preserve"> </t>
        </is>
      </c>
      <c r="CI19" t="inlineStr">
        <is>
          <t xml:space="preserve"> </t>
        </is>
      </c>
      <c r="CP19" t="inlineStr">
        <is>
          <t xml:space="preserve"> </t>
        </is>
      </c>
      <c r="DE19" t="inlineStr">
        <is>
          <t xml:space="preserve"> </t>
        </is>
      </c>
      <c r="EB19" t="n">
        <v>0</v>
      </c>
      <c r="EC19" s="3" t="n">
        <v>44165</v>
      </c>
    </row>
    <row r="20">
      <c r="A20" s="2" t="n">
        <v>44166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F20" t="inlineStr">
        <is>
          <t xml:space="preserve"> </t>
        </is>
      </c>
      <c r="G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R20" t="inlineStr">
        <is>
          <t xml:space="preserve"> </t>
        </is>
      </c>
      <c r="T20" t="inlineStr">
        <is>
          <t xml:space="preserve"> </t>
        </is>
      </c>
      <c r="AA20" t="inlineStr">
        <is>
          <t xml:space="preserve"> </t>
        </is>
      </c>
      <c r="AD20" t="inlineStr">
        <is>
          <t xml:space="preserve"> </t>
        </is>
      </c>
      <c r="AE20" t="inlineStr">
        <is>
          <t xml:space="preserve"> </t>
        </is>
      </c>
      <c r="AF20" t="inlineStr">
        <is>
          <t xml:space="preserve"> </t>
        </is>
      </c>
      <c r="AM20" t="inlineStr">
        <is>
          <t xml:space="preserve"> </t>
        </is>
      </c>
      <c r="AU20" t="inlineStr">
        <is>
          <t xml:space="preserve"> </t>
        </is>
      </c>
      <c r="BA20" t="inlineStr">
        <is>
          <t xml:space="preserve"> </t>
        </is>
      </c>
      <c r="BB20" t="inlineStr">
        <is>
          <t xml:space="preserve"> </t>
        </is>
      </c>
      <c r="BD20" t="inlineStr">
        <is>
          <t xml:space="preserve"> </t>
        </is>
      </c>
      <c r="BG20" t="inlineStr">
        <is>
          <t xml:space="preserve"> </t>
        </is>
      </c>
      <c r="BL20" t="inlineStr">
        <is>
          <t xml:space="preserve"> </t>
        </is>
      </c>
      <c r="BN20" t="inlineStr">
        <is>
          <t xml:space="preserve"> </t>
        </is>
      </c>
      <c r="BO20" t="inlineStr">
        <is>
          <t xml:space="preserve"> </t>
        </is>
      </c>
      <c r="BP20" t="inlineStr">
        <is>
          <t xml:space="preserve"> </t>
        </is>
      </c>
      <c r="BQ20" t="inlineStr">
        <is>
          <t xml:space="preserve"> </t>
        </is>
      </c>
      <c r="BX20" t="inlineStr">
        <is>
          <t xml:space="preserve"> </t>
        </is>
      </c>
      <c r="BY20" t="inlineStr">
        <is>
          <t xml:space="preserve"> </t>
        </is>
      </c>
      <c r="BZ20" t="inlineStr">
        <is>
          <t xml:space="preserve"> </t>
        </is>
      </c>
      <c r="CE20" t="inlineStr">
        <is>
          <t xml:space="preserve"> </t>
        </is>
      </c>
      <c r="CG20" t="n">
        <v>213.36</v>
      </c>
      <c r="CH20" t="inlineStr">
        <is>
          <t xml:space="preserve"> </t>
        </is>
      </c>
      <c r="CL20" t="inlineStr">
        <is>
          <t xml:space="preserve"> </t>
        </is>
      </c>
      <c r="CQ20" t="inlineStr">
        <is>
          <t xml:space="preserve"> </t>
        </is>
      </c>
      <c r="CX20" t="inlineStr">
        <is>
          <t xml:space="preserve"> </t>
        </is>
      </c>
      <c r="DA20" t="inlineStr">
        <is>
          <t xml:space="preserve"> </t>
        </is>
      </c>
      <c r="DB20" t="inlineStr">
        <is>
          <t xml:space="preserve"> </t>
        </is>
      </c>
      <c r="DE20" t="inlineStr">
        <is>
          <t xml:space="preserve"> </t>
        </is>
      </c>
      <c r="DF20" t="inlineStr">
        <is>
          <t xml:space="preserve"> </t>
        </is>
      </c>
      <c r="DG20" t="inlineStr">
        <is>
          <t xml:space="preserve"> </t>
        </is>
      </c>
      <c r="DH20" t="inlineStr">
        <is>
          <t xml:space="preserve"> </t>
        </is>
      </c>
      <c r="DJ20" t="inlineStr">
        <is>
          <t xml:space="preserve"> </t>
        </is>
      </c>
      <c r="DT20" t="inlineStr">
        <is>
          <t xml:space="preserve"> </t>
        </is>
      </c>
      <c r="EB20" t="n">
        <v>213.36</v>
      </c>
      <c r="EC20" s="3" t="n">
        <v>44166</v>
      </c>
    </row>
    <row r="21">
      <c r="A21" s="2" t="n">
        <v>44167</v>
      </c>
      <c r="D21" t="inlineStr">
        <is>
          <t xml:space="preserve"> </t>
        </is>
      </c>
      <c r="J21" t="inlineStr">
        <is>
          <t xml:space="preserve"> </t>
        </is>
      </c>
      <c r="P21" t="inlineStr">
        <is>
          <t xml:space="preserve"> </t>
        </is>
      </c>
      <c r="Q21" t="inlineStr">
        <is>
          <t xml:space="preserve"> </t>
        </is>
      </c>
      <c r="V21" t="inlineStr">
        <is>
          <t xml:space="preserve"> </t>
        </is>
      </c>
      <c r="AA21" t="inlineStr">
        <is>
          <t xml:space="preserve"> </t>
        </is>
      </c>
      <c r="AD21" t="inlineStr">
        <is>
          <t xml:space="preserve"> </t>
        </is>
      </c>
      <c r="AK21" t="inlineStr">
        <is>
          <t xml:space="preserve"> </t>
        </is>
      </c>
      <c r="AQ21" t="inlineStr">
        <is>
          <t xml:space="preserve"> </t>
        </is>
      </c>
      <c r="BA21" t="inlineStr">
        <is>
          <t xml:space="preserve"> </t>
        </is>
      </c>
      <c r="BB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E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O21" t="inlineStr">
        <is>
          <t xml:space="preserve"> </t>
        </is>
      </c>
      <c r="BS21" t="inlineStr">
        <is>
          <t xml:space="preserve"> </t>
        </is>
      </c>
      <c r="BW21" t="inlineStr">
        <is>
          <t xml:space="preserve"> </t>
        </is>
      </c>
      <c r="BX21" t="inlineStr">
        <is>
          <t xml:space="preserve"> </t>
        </is>
      </c>
      <c r="CE21" t="inlineStr">
        <is>
          <t xml:space="preserve"> </t>
        </is>
      </c>
      <c r="CH21" t="inlineStr">
        <is>
          <t xml:space="preserve"> </t>
        </is>
      </c>
      <c r="CT21" t="inlineStr">
        <is>
          <t xml:space="preserve"> </t>
        </is>
      </c>
      <c r="DE21" t="inlineStr">
        <is>
          <t xml:space="preserve"> </t>
        </is>
      </c>
      <c r="DF21" t="inlineStr">
        <is>
          <t xml:space="preserve"> </t>
        </is>
      </c>
      <c r="DG21" t="inlineStr">
        <is>
          <t xml:space="preserve"> </t>
        </is>
      </c>
      <c r="DL21" t="inlineStr">
        <is>
          <t xml:space="preserve"> </t>
        </is>
      </c>
      <c r="DR21" t="n">
        <v>156</v>
      </c>
      <c r="EB21" t="n">
        <v>156</v>
      </c>
      <c r="EC21" s="3" t="n">
        <v>44167</v>
      </c>
    </row>
    <row r="22">
      <c r="A22" s="2" t="n">
        <v>44168</v>
      </c>
      <c r="DF22" t="inlineStr">
        <is>
          <t xml:space="preserve"> </t>
        </is>
      </c>
      <c r="DP22" t="inlineStr">
        <is>
          <t xml:space="preserve"> </t>
        </is>
      </c>
      <c r="DU22" t="inlineStr">
        <is>
          <t xml:space="preserve"> </t>
        </is>
      </c>
      <c r="EB22" t="n">
        <v>0</v>
      </c>
      <c r="EC22" s="3" t="n">
        <v>44168</v>
      </c>
    </row>
    <row r="23">
      <c r="A23" s="2" t="n">
        <v>44169</v>
      </c>
      <c r="B23" t="inlineStr">
        <is>
          <t xml:space="preserve"> </t>
        </is>
      </c>
      <c r="D23" t="inlineStr">
        <is>
          <t xml:space="preserve"> </t>
        </is>
      </c>
      <c r="E23" t="inlineStr">
        <is>
          <t xml:space="preserve"> </t>
        </is>
      </c>
      <c r="K23" t="inlineStr">
        <is>
          <t xml:space="preserve"> </t>
        </is>
      </c>
      <c r="S23" t="inlineStr">
        <is>
          <t xml:space="preserve"> </t>
        </is>
      </c>
      <c r="W23" t="inlineStr">
        <is>
          <t xml:space="preserve"> </t>
        </is>
      </c>
      <c r="AA23" t="inlineStr">
        <is>
          <t xml:space="preserve"> </t>
        </is>
      </c>
      <c r="AI23" t="inlineStr">
        <is>
          <t xml:space="preserve"> </t>
        </is>
      </c>
      <c r="AQ23" t="inlineStr">
        <is>
          <t xml:space="preserve"> </t>
        </is>
      </c>
      <c r="BA23" t="inlineStr">
        <is>
          <t xml:space="preserve"> </t>
        </is>
      </c>
      <c r="BF23" t="inlineStr">
        <is>
          <t xml:space="preserve"> </t>
        </is>
      </c>
      <c r="CE23" t="inlineStr">
        <is>
          <t xml:space="preserve"> </t>
        </is>
      </c>
      <c r="CK23" t="inlineStr">
        <is>
          <t xml:space="preserve"> </t>
        </is>
      </c>
      <c r="CX23" t="inlineStr">
        <is>
          <t xml:space="preserve"> </t>
        </is>
      </c>
      <c r="EB23" t="n">
        <v>0</v>
      </c>
      <c r="EC23" s="3" t="n">
        <v>44169</v>
      </c>
    </row>
    <row r="24">
      <c r="A24" s="2" t="n">
        <v>44170</v>
      </c>
      <c r="J24" t="inlineStr">
        <is>
          <t xml:space="preserve"> </t>
        </is>
      </c>
      <c r="K24" t="inlineStr">
        <is>
          <t xml:space="preserve"> </t>
        </is>
      </c>
      <c r="Q24" t="inlineStr">
        <is>
          <t xml:space="preserve"> </t>
        </is>
      </c>
      <c r="T24" t="inlineStr">
        <is>
          <t xml:space="preserve"> </t>
        </is>
      </c>
      <c r="V24" t="inlineStr">
        <is>
          <t xml:space="preserve"> </t>
        </is>
      </c>
      <c r="AD24" t="inlineStr">
        <is>
          <t xml:space="preserve"> </t>
        </is>
      </c>
      <c r="AE24" t="inlineStr">
        <is>
          <t xml:space="preserve"> </t>
        </is>
      </c>
      <c r="AF24" t="inlineStr">
        <is>
          <t xml:space="preserve"> </t>
        </is>
      </c>
      <c r="AN24" t="inlineStr">
        <is>
          <t xml:space="preserve"> </t>
        </is>
      </c>
      <c r="AO24" t="inlineStr">
        <is>
          <t xml:space="preserve"> </t>
        </is>
      </c>
      <c r="AP24" t="inlineStr">
        <is>
          <t xml:space="preserve"> </t>
        </is>
      </c>
      <c r="AS24" t="inlineStr">
        <is>
          <t xml:space="preserve"> </t>
        </is>
      </c>
      <c r="AW24" t="inlineStr">
        <is>
          <t xml:space="preserve"> </t>
        </is>
      </c>
      <c r="BC24" t="inlineStr">
        <is>
          <t xml:space="preserve"> </t>
        </is>
      </c>
      <c r="BI24" t="inlineStr">
        <is>
          <t xml:space="preserve"> </t>
        </is>
      </c>
      <c r="BM24" t="inlineStr">
        <is>
          <t xml:space="preserve"> </t>
        </is>
      </c>
      <c r="BO24" t="inlineStr">
        <is>
          <t xml:space="preserve"> </t>
        </is>
      </c>
      <c r="BP24" t="inlineStr">
        <is>
          <t xml:space="preserve"> </t>
        </is>
      </c>
      <c r="BQ24" t="inlineStr">
        <is>
          <t xml:space="preserve"> </t>
        </is>
      </c>
      <c r="BR24" t="inlineStr">
        <is>
          <t xml:space="preserve"> </t>
        </is>
      </c>
      <c r="BZ24" t="inlineStr">
        <is>
          <t xml:space="preserve"> </t>
        </is>
      </c>
      <c r="CH24" t="inlineStr">
        <is>
          <t xml:space="preserve"> </t>
        </is>
      </c>
      <c r="CI24" t="inlineStr">
        <is>
          <t xml:space="preserve"> </t>
        </is>
      </c>
      <c r="CJ24" t="inlineStr">
        <is>
          <t xml:space="preserve"> </t>
        </is>
      </c>
      <c r="CL24" t="inlineStr">
        <is>
          <t xml:space="preserve"> </t>
        </is>
      </c>
      <c r="CT24" t="inlineStr">
        <is>
          <t xml:space="preserve"> </t>
        </is>
      </c>
      <c r="CV24" t="inlineStr">
        <is>
          <t xml:space="preserve"> </t>
        </is>
      </c>
      <c r="CY24" t="inlineStr">
        <is>
          <t xml:space="preserve"> </t>
        </is>
      </c>
      <c r="DF24" t="inlineStr">
        <is>
          <t xml:space="preserve"> </t>
        </is>
      </c>
      <c r="DG24" t="inlineStr">
        <is>
          <t xml:space="preserve"> </t>
        </is>
      </c>
      <c r="DH24" t="inlineStr">
        <is>
          <t xml:space="preserve"> </t>
        </is>
      </c>
      <c r="DJ24" t="inlineStr">
        <is>
          <t xml:space="preserve"> </t>
        </is>
      </c>
      <c r="DL24" t="inlineStr">
        <is>
          <t xml:space="preserve"> </t>
        </is>
      </c>
      <c r="DM24" t="inlineStr">
        <is>
          <t xml:space="preserve"> </t>
        </is>
      </c>
      <c r="DO24" t="inlineStr">
        <is>
          <t xml:space="preserve"> </t>
        </is>
      </c>
      <c r="DQ24" t="n">
        <v>336</v>
      </c>
      <c r="EB24" t="n">
        <v>336</v>
      </c>
      <c r="EC24" s="3" t="n">
        <v>44170</v>
      </c>
    </row>
    <row r="25">
      <c r="A25" s="2" t="n">
        <v>44171</v>
      </c>
      <c r="D25" t="inlineStr">
        <is>
          <t xml:space="preserve"> </t>
        </is>
      </c>
      <c r="E25" t="inlineStr">
        <is>
          <t xml:space="preserve"> </t>
        </is>
      </c>
      <c r="I25" t="inlineStr">
        <is>
          <t xml:space="preserve"> </t>
        </is>
      </c>
      <c r="AC25" t="inlineStr">
        <is>
          <t xml:space="preserve"> </t>
        </is>
      </c>
      <c r="AM25" t="n">
        <v>9.6</v>
      </c>
      <c r="BA25" t="inlineStr">
        <is>
          <t xml:space="preserve"> </t>
        </is>
      </c>
      <c r="BN25" t="inlineStr">
        <is>
          <t xml:space="preserve"> </t>
        </is>
      </c>
      <c r="CC25" t="inlineStr">
        <is>
          <t xml:space="preserve"> </t>
        </is>
      </c>
      <c r="CQ25" t="inlineStr">
        <is>
          <t xml:space="preserve"> </t>
        </is>
      </c>
      <c r="DG25" t="inlineStr">
        <is>
          <t xml:space="preserve"> </t>
        </is>
      </c>
      <c r="EB25" t="n">
        <v>9.6</v>
      </c>
      <c r="EC25" s="3" t="n">
        <v>44171</v>
      </c>
    </row>
    <row r="26">
      <c r="A26" s="2" t="n">
        <v>44172</v>
      </c>
      <c r="CY26" t="inlineStr">
        <is>
          <t xml:space="preserve"> </t>
        </is>
      </c>
      <c r="EB26" t="n">
        <v>0</v>
      </c>
      <c r="EC26" s="3" t="n">
        <v>44172</v>
      </c>
    </row>
    <row r="27">
      <c r="A27" s="2" t="n">
        <v>44173</v>
      </c>
      <c r="B27" t="inlineStr">
        <is>
          <t xml:space="preserve"> </t>
        </is>
      </c>
      <c r="R27" t="n">
        <v>134.4</v>
      </c>
      <c r="S27" t="inlineStr">
        <is>
          <t xml:space="preserve"> </t>
        </is>
      </c>
      <c r="W27" t="n">
        <v>9.6</v>
      </c>
      <c r="AF27" t="inlineStr">
        <is>
          <t xml:space="preserve"> </t>
        </is>
      </c>
      <c r="AI27" t="inlineStr">
        <is>
          <t xml:space="preserve"> </t>
        </is>
      </c>
      <c r="AR27" t="inlineStr">
        <is>
          <t xml:space="preserve"> </t>
        </is>
      </c>
      <c r="BF27" t="inlineStr">
        <is>
          <t xml:space="preserve"> </t>
        </is>
      </c>
      <c r="BI27" t="inlineStr">
        <is>
          <t xml:space="preserve"> </t>
        </is>
      </c>
      <c r="BL27" t="inlineStr">
        <is>
          <t xml:space="preserve"> </t>
        </is>
      </c>
      <c r="BS27" t="inlineStr">
        <is>
          <t xml:space="preserve"> </t>
        </is>
      </c>
      <c r="BX27" t="inlineStr">
        <is>
          <t xml:space="preserve"> </t>
        </is>
      </c>
      <c r="CC27" t="inlineStr">
        <is>
          <t xml:space="preserve"> </t>
        </is>
      </c>
      <c r="CJ27" t="n">
        <v>109.2</v>
      </c>
      <c r="CK27" t="inlineStr">
        <is>
          <t xml:space="preserve"> </t>
        </is>
      </c>
      <c r="CL27" t="inlineStr">
        <is>
          <t xml:space="preserve"> </t>
        </is>
      </c>
      <c r="CQ27" t="n">
        <v>39.6</v>
      </c>
      <c r="CX27" t="inlineStr">
        <is>
          <t xml:space="preserve"> </t>
        </is>
      </c>
      <c r="CY27" t="inlineStr">
        <is>
          <t xml:space="preserve"> </t>
        </is>
      </c>
      <c r="DE27" t="inlineStr">
        <is>
          <t xml:space="preserve"> </t>
        </is>
      </c>
      <c r="DJ27" t="inlineStr">
        <is>
          <t xml:space="preserve"> </t>
        </is>
      </c>
      <c r="DP27" t="n">
        <v>246</v>
      </c>
      <c r="EB27" t="n">
        <v>538.8</v>
      </c>
      <c r="EC27" s="3" t="n">
        <v>44173</v>
      </c>
    </row>
    <row r="28">
      <c r="A28" s="2" t="n">
        <v>44174</v>
      </c>
      <c r="O28" t="inlineStr">
        <is>
          <t xml:space="preserve"> </t>
        </is>
      </c>
      <c r="P28" t="inlineStr">
        <is>
          <t xml:space="preserve"> </t>
        </is>
      </c>
      <c r="Q28" t="inlineStr">
        <is>
          <t xml:space="preserve"> </t>
        </is>
      </c>
      <c r="U28" t="inlineStr">
        <is>
          <t xml:space="preserve"> </t>
        </is>
      </c>
      <c r="AA28" t="inlineStr">
        <is>
          <t xml:space="preserve"> </t>
        </is>
      </c>
      <c r="AB28" t="n">
        <v>39.96</v>
      </c>
      <c r="AC28" t="inlineStr">
        <is>
          <t xml:space="preserve"> </t>
        </is>
      </c>
      <c r="AO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BB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M28" t="inlineStr">
        <is>
          <t xml:space="preserve"> </t>
        </is>
      </c>
      <c r="BN28" t="inlineStr">
        <is>
          <t xml:space="preserve"> </t>
        </is>
      </c>
      <c r="BP28" t="inlineStr">
        <is>
          <t xml:space="preserve"> </t>
        </is>
      </c>
      <c r="BQ28" t="inlineStr">
        <is>
          <t xml:space="preserve"> </t>
        </is>
      </c>
      <c r="BY28" t="inlineStr">
        <is>
          <t xml:space="preserve"> </t>
        </is>
      </c>
      <c r="BZ28" t="inlineStr">
        <is>
          <t xml:space="preserve"> </t>
        </is>
      </c>
      <c r="CA28" t="inlineStr">
        <is>
          <t xml:space="preserve"> </t>
        </is>
      </c>
      <c r="CE28" t="inlineStr">
        <is>
          <t xml:space="preserve"> </t>
        </is>
      </c>
      <c r="CI28" t="inlineStr">
        <is>
          <t xml:space="preserve"> </t>
        </is>
      </c>
      <c r="CS28" t="n">
        <v>9</v>
      </c>
      <c r="DA28" t="inlineStr">
        <is>
          <t xml:space="preserve"> </t>
        </is>
      </c>
      <c r="DE28" t="inlineStr">
        <is>
          <t xml:space="preserve"> </t>
        </is>
      </c>
      <c r="DF28" t="inlineStr">
        <is>
          <t xml:space="preserve"> </t>
        </is>
      </c>
      <c r="DG28" t="inlineStr">
        <is>
          <t xml:space="preserve"> </t>
        </is>
      </c>
      <c r="DH28" t="inlineStr">
        <is>
          <t xml:space="preserve"> </t>
        </is>
      </c>
      <c r="DJ28" t="inlineStr">
        <is>
          <t xml:space="preserve"> </t>
        </is>
      </c>
      <c r="DL28" t="inlineStr">
        <is>
          <t xml:space="preserve"> </t>
        </is>
      </c>
      <c r="DT28" t="n">
        <v>222</v>
      </c>
      <c r="EB28" t="n">
        <v>270.96</v>
      </c>
      <c r="EC28" s="3" t="n">
        <v>44174</v>
      </c>
    </row>
    <row r="29">
      <c r="A29" s="2" t="n">
        <v>44175</v>
      </c>
      <c r="D29" t="n">
        <v>6</v>
      </c>
      <c r="F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T29" t="inlineStr">
        <is>
          <t xml:space="preserve"> </t>
        </is>
      </c>
      <c r="AK29" t="inlineStr">
        <is>
          <t xml:space="preserve"> </t>
        </is>
      </c>
      <c r="BO29" t="inlineStr">
        <is>
          <t xml:space="preserve"> </t>
        </is>
      </c>
      <c r="CH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A29" t="inlineStr">
        <is>
          <t xml:space="preserve"> </t>
        </is>
      </c>
      <c r="DE29" t="inlineStr">
        <is>
          <t xml:space="preserve"> </t>
        </is>
      </c>
      <c r="DF29" t="n">
        <v>132</v>
      </c>
      <c r="EB29" t="n">
        <v>138</v>
      </c>
      <c r="EC29" s="3" t="n">
        <v>44175</v>
      </c>
    </row>
    <row r="30">
      <c r="A30" s="2" t="n">
        <v>44176</v>
      </c>
      <c r="B30" t="inlineStr">
        <is>
          <t xml:space="preserve"> </t>
        </is>
      </c>
      <c r="F30" t="inlineStr">
        <is>
          <t xml:space="preserve"> </t>
        </is>
      </c>
      <c r="K30" t="n">
        <v>8</v>
      </c>
      <c r="S30" t="n">
        <v>15.68</v>
      </c>
      <c r="AA30" t="n">
        <v>24.42</v>
      </c>
      <c r="AB30" t="n">
        <v>97.68000000000001</v>
      </c>
      <c r="AJ30" t="n">
        <v>280</v>
      </c>
      <c r="AK30" t="n">
        <v>28.8</v>
      </c>
      <c r="AP30" t="n">
        <v>10.8</v>
      </c>
      <c r="AQ30" t="inlineStr">
        <is>
          <t xml:space="preserve"> </t>
        </is>
      </c>
      <c r="AR30" t="n">
        <v>9.6</v>
      </c>
      <c r="AV30" t="n">
        <v>3.4</v>
      </c>
      <c r="BA30" t="inlineStr">
        <is>
          <t xml:space="preserve"> </t>
        </is>
      </c>
      <c r="BO30" t="inlineStr">
        <is>
          <t xml:space="preserve"> </t>
        </is>
      </c>
      <c r="BW30" t="inlineStr">
        <is>
          <t xml:space="preserve"> </t>
        </is>
      </c>
      <c r="BY30" t="n">
        <v>12</v>
      </c>
      <c r="CA30" t="n">
        <v>93.59999999999999</v>
      </c>
      <c r="CC30" t="n">
        <v>50.76</v>
      </c>
      <c r="CH30" t="inlineStr">
        <is>
          <t xml:space="preserve"> </t>
        </is>
      </c>
      <c r="CI30" t="inlineStr">
        <is>
          <t xml:space="preserve"> </t>
        </is>
      </c>
      <c r="CK30" t="n">
        <v>99.36</v>
      </c>
      <c r="CL30" t="n">
        <v>523.5</v>
      </c>
      <c r="CP30" t="n">
        <v>211.2</v>
      </c>
      <c r="CQ30" t="n">
        <v>187.2</v>
      </c>
      <c r="CR30" t="n">
        <v>289.2</v>
      </c>
      <c r="CX30" t="n">
        <v>10.8</v>
      </c>
      <c r="CY30" t="n">
        <v>354.24</v>
      </c>
      <c r="DF30" t="n">
        <v>330</v>
      </c>
      <c r="DJ30" t="n">
        <v>43.5</v>
      </c>
      <c r="DO30" t="inlineStr">
        <is>
          <t xml:space="preserve"> </t>
        </is>
      </c>
      <c r="DS30" t="n">
        <v>369</v>
      </c>
      <c r="DT30" t="inlineStr">
        <is>
          <t xml:space="preserve"> </t>
        </is>
      </c>
      <c r="DU30" t="n">
        <v>354</v>
      </c>
      <c r="EB30" t="n">
        <v>3406.74</v>
      </c>
      <c r="EC30" s="3" t="n">
        <v>44176</v>
      </c>
    </row>
    <row r="31">
      <c r="A31" s="2" t="n">
        <v>44177</v>
      </c>
      <c r="F31" t="inlineStr">
        <is>
          <t xml:space="preserve"> </t>
        </is>
      </c>
      <c r="G31" t="n">
        <v>6</v>
      </c>
      <c r="O31" t="n">
        <v>106.56</v>
      </c>
      <c r="P31" t="n">
        <v>121.36</v>
      </c>
      <c r="Q31" t="n">
        <v>8.880000000000001</v>
      </c>
      <c r="T31" t="n">
        <v>904.96</v>
      </c>
      <c r="V31" t="n">
        <v>55.2</v>
      </c>
      <c r="X31" t="n">
        <v>1.2</v>
      </c>
      <c r="AD31" t="n">
        <v>4.8</v>
      </c>
      <c r="AF31" t="n">
        <v>1.2</v>
      </c>
      <c r="AG31" t="n">
        <v>1.2</v>
      </c>
      <c r="AH31" t="inlineStr">
        <is>
          <t xml:space="preserve"> </t>
        </is>
      </c>
      <c r="AI31" t="n">
        <v>544.3200000000001</v>
      </c>
      <c r="AN31" t="n">
        <v>25.76</v>
      </c>
      <c r="AS31" t="n">
        <v>18.4</v>
      </c>
      <c r="BA31" t="inlineStr">
        <is>
          <t xml:space="preserve"> </t>
        </is>
      </c>
      <c r="BB31" t="n">
        <v>1</v>
      </c>
      <c r="BC31" t="n">
        <v>1</v>
      </c>
      <c r="BD31" t="n">
        <v>320.8</v>
      </c>
      <c r="BE31" t="n">
        <v>1.2</v>
      </c>
      <c r="BF31" t="n">
        <v>7.5</v>
      </c>
      <c r="BK31" t="inlineStr">
        <is>
          <t xml:space="preserve"> </t>
        </is>
      </c>
      <c r="BL31" t="inlineStr">
        <is>
          <t xml:space="preserve"> </t>
        </is>
      </c>
      <c r="BM31" t="n">
        <v>14</v>
      </c>
      <c r="BN31" t="n">
        <v>12.8</v>
      </c>
      <c r="BP31" t="n">
        <v>28</v>
      </c>
      <c r="BU31" t="inlineStr">
        <is>
          <t xml:space="preserve"> </t>
        </is>
      </c>
      <c r="BY31" t="n">
        <v>183</v>
      </c>
      <c r="BZ31" t="n">
        <v>66</v>
      </c>
      <c r="CE31" t="inlineStr">
        <is>
          <t xml:space="preserve"> </t>
        </is>
      </c>
      <c r="CH31" t="n">
        <v>9</v>
      </c>
      <c r="CO31" t="n">
        <v>117.6</v>
      </c>
      <c r="CT31" t="n">
        <v>353.5</v>
      </c>
      <c r="DG31" t="n">
        <v>21</v>
      </c>
      <c r="DH31" t="n">
        <v>6</v>
      </c>
      <c r="DK31" t="n">
        <v>12</v>
      </c>
      <c r="DL31" t="n">
        <v>39</v>
      </c>
      <c r="DM31" t="n">
        <v>264</v>
      </c>
      <c r="DO31" t="n">
        <v>330</v>
      </c>
      <c r="DP31" t="n">
        <v>480</v>
      </c>
      <c r="EB31" t="n">
        <v>4067.24</v>
      </c>
      <c r="EC31" s="3" t="n">
        <v>44177</v>
      </c>
    </row>
    <row r="32">
      <c r="A32" s="2" t="n">
        <v>44178</v>
      </c>
      <c r="B32" t="n">
        <v>72</v>
      </c>
      <c r="F32" t="n">
        <v>426.24</v>
      </c>
      <c r="I32" t="n">
        <v>21</v>
      </c>
      <c r="J32" t="n">
        <v>228.48</v>
      </c>
      <c r="T32" t="n">
        <v>5759.04</v>
      </c>
      <c r="U32" t="n">
        <v>127.8</v>
      </c>
      <c r="AA32" t="n">
        <v>448.44</v>
      </c>
      <c r="AC32" t="n">
        <v>419.52</v>
      </c>
      <c r="AH32" t="inlineStr">
        <is>
          <t xml:space="preserve"> </t>
        </is>
      </c>
      <c r="AO32" t="n">
        <v>786.6</v>
      </c>
      <c r="AV32" t="n">
        <v>1.4</v>
      </c>
      <c r="AW32" t="n">
        <v>4.2</v>
      </c>
      <c r="BA32" t="n">
        <v>52</v>
      </c>
      <c r="BH32" t="n">
        <v>48.8</v>
      </c>
      <c r="BO32" t="n">
        <v>1224</v>
      </c>
      <c r="BQ32" t="n">
        <v>53.6</v>
      </c>
      <c r="BR32" t="n">
        <v>0.8</v>
      </c>
      <c r="BV32" t="n">
        <v>0.8</v>
      </c>
      <c r="CE32" t="n">
        <v>12.6</v>
      </c>
      <c r="CH32" t="n">
        <v>2187</v>
      </c>
      <c r="CV32" t="n">
        <v>33</v>
      </c>
      <c r="CX32" t="n">
        <v>300</v>
      </c>
      <c r="CY32" t="n">
        <v>192.24</v>
      </c>
      <c r="DA32" t="n">
        <v>88.56</v>
      </c>
      <c r="DB32" t="n">
        <v>37.8</v>
      </c>
      <c r="DC32" t="n">
        <v>198.72</v>
      </c>
      <c r="DD32" t="n">
        <v>122.04</v>
      </c>
      <c r="EB32" t="n">
        <v>12846.68</v>
      </c>
      <c r="EC32" s="3" t="n">
        <v>44178</v>
      </c>
    </row>
    <row r="33">
      <c r="A33" s="2" t="n">
        <v>44179</v>
      </c>
      <c r="D33" t="n">
        <v>240</v>
      </c>
      <c r="E33" t="n">
        <v>69</v>
      </c>
      <c r="CV33" t="n">
        <v>153</v>
      </c>
      <c r="CW33" t="n">
        <v>1.2</v>
      </c>
      <c r="CY33" t="n">
        <v>980.64</v>
      </c>
      <c r="CZ33" t="n">
        <v>147.6</v>
      </c>
      <c r="DA33" t="n">
        <v>298.08</v>
      </c>
      <c r="DE33" t="n">
        <v>1116</v>
      </c>
      <c r="DO33" t="n">
        <v>300</v>
      </c>
      <c r="DP33" t="n">
        <v>312</v>
      </c>
      <c r="DR33" t="n">
        <v>150</v>
      </c>
      <c r="DT33" t="n">
        <v>204</v>
      </c>
      <c r="EB33" t="n">
        <v>3971.52</v>
      </c>
      <c r="EC33" s="3" t="n">
        <v>44179</v>
      </c>
    </row>
    <row r="34">
      <c r="A34" s="2" t="n">
        <v>44180</v>
      </c>
      <c r="J34" t="n">
        <v>367.36</v>
      </c>
      <c r="L34" t="n">
        <v>49.88</v>
      </c>
      <c r="O34" t="n">
        <v>136.16</v>
      </c>
      <c r="P34" t="n">
        <v>59.2</v>
      </c>
      <c r="Q34" t="n">
        <v>142.08</v>
      </c>
      <c r="R34" t="n">
        <v>909.4400000000001</v>
      </c>
      <c r="S34" t="n">
        <v>611.52</v>
      </c>
      <c r="T34" t="n">
        <v>168</v>
      </c>
      <c r="U34" t="n">
        <v>154.8</v>
      </c>
      <c r="V34" t="n">
        <v>411.6</v>
      </c>
      <c r="W34" t="n">
        <v>141.6</v>
      </c>
      <c r="Y34" t="n">
        <v>1472.4</v>
      </c>
      <c r="AC34" t="n">
        <v>923.6799999999999</v>
      </c>
      <c r="AD34" t="n">
        <v>54</v>
      </c>
      <c r="AE34" t="n">
        <v>38.4</v>
      </c>
      <c r="AF34" t="n">
        <v>907.2</v>
      </c>
      <c r="AI34" t="n">
        <v>221.76</v>
      </c>
      <c r="AK34" t="n">
        <v>892.8</v>
      </c>
      <c r="AM34" t="n">
        <v>892.8</v>
      </c>
      <c r="AN34" t="n">
        <v>412.16</v>
      </c>
      <c r="AQ34" t="n">
        <v>1188</v>
      </c>
      <c r="AR34" t="n">
        <v>25.2</v>
      </c>
      <c r="AS34" t="n">
        <v>487.6</v>
      </c>
      <c r="BA34" t="n">
        <v>1018</v>
      </c>
      <c r="BB34" t="n">
        <v>51</v>
      </c>
      <c r="BC34" t="n">
        <v>104</v>
      </c>
      <c r="BD34" t="n">
        <v>295.2</v>
      </c>
      <c r="BF34" t="n">
        <v>556.5</v>
      </c>
      <c r="BG34" t="n">
        <v>33</v>
      </c>
      <c r="BI34" t="n">
        <v>448</v>
      </c>
      <c r="BJ34" t="n">
        <v>1.2</v>
      </c>
      <c r="BL34" t="n">
        <v>501</v>
      </c>
      <c r="BM34" t="n">
        <v>37</v>
      </c>
      <c r="BN34" t="n">
        <v>43.2</v>
      </c>
      <c r="BO34" t="n">
        <v>100</v>
      </c>
      <c r="BQ34" t="n">
        <v>2287.2</v>
      </c>
      <c r="BS34" t="n">
        <v>39</v>
      </c>
      <c r="BV34" t="n">
        <v>643.2</v>
      </c>
      <c r="BX34" t="n">
        <v>502.5</v>
      </c>
      <c r="CC34" t="n">
        <v>82.08</v>
      </c>
      <c r="CE34" t="n">
        <v>57.6</v>
      </c>
      <c r="CH34" t="n">
        <v>3231</v>
      </c>
      <c r="CI34" t="n">
        <v>2167.2</v>
      </c>
      <c r="CK34" t="n">
        <v>1270.08</v>
      </c>
      <c r="CM34" t="n">
        <v>1.2</v>
      </c>
      <c r="CN34" t="n">
        <v>1.2</v>
      </c>
      <c r="CP34" t="n">
        <v>319.2</v>
      </c>
      <c r="CQ34" t="n">
        <v>248.4</v>
      </c>
      <c r="CR34" t="n">
        <v>304.2</v>
      </c>
      <c r="DG34" t="n">
        <v>1680</v>
      </c>
      <c r="DH34" t="n">
        <v>754.5</v>
      </c>
      <c r="DI34" t="n">
        <v>1.2</v>
      </c>
      <c r="DJ34" t="n">
        <v>885</v>
      </c>
      <c r="DL34" t="n">
        <v>204</v>
      </c>
      <c r="DM34" t="n">
        <v>282</v>
      </c>
      <c r="DP34" t="n">
        <v>426</v>
      </c>
      <c r="DU34" t="n">
        <v>390</v>
      </c>
      <c r="EB34" t="n">
        <v>29632.50000000001</v>
      </c>
      <c r="EC34" s="3" t="n">
        <v>44180</v>
      </c>
    </row>
    <row r="35">
      <c r="A35" s="2" t="n">
        <v>44181</v>
      </c>
      <c r="B35" t="n">
        <v>176.006</v>
      </c>
      <c r="C35" t="n">
        <v>153.708</v>
      </c>
      <c r="D35" t="n">
        <v>300.906</v>
      </c>
      <c r="E35" t="n">
        <v>130.618</v>
      </c>
      <c r="F35" t="n">
        <v>568.3200000000001</v>
      </c>
      <c r="G35" t="n">
        <v>144</v>
      </c>
      <c r="I35" t="n">
        <v>12.272</v>
      </c>
      <c r="AU35" t="n">
        <v>48.535</v>
      </c>
      <c r="AV35" t="n">
        <v>70.14</v>
      </c>
      <c r="EB35" t="n">
        <v>1604.505</v>
      </c>
      <c r="EC35" s="3" t="n">
        <v>44181</v>
      </c>
    </row>
    <row r="36">
      <c r="A36" s="2" t="n">
        <v>44182</v>
      </c>
      <c r="EB36" t="n">
        <v>0</v>
      </c>
      <c r="EC36" s="3" t="n">
        <v>44182</v>
      </c>
    </row>
    <row r="37">
      <c r="A37" s="2" t="n">
        <v>44183</v>
      </c>
      <c r="EB37" t="n">
        <v>0</v>
      </c>
      <c r="EC37" s="3" t="n">
        <v>44183</v>
      </c>
    </row>
    <row r="38">
      <c r="A38" s="2" t="n">
        <v>44184</v>
      </c>
      <c r="EB38" t="n">
        <v>0</v>
      </c>
      <c r="EC38" s="3" t="n">
        <v>44184</v>
      </c>
    </row>
    <row r="39">
      <c r="A39" s="2" t="n">
        <v>44185</v>
      </c>
      <c r="EB39" t="n">
        <v>0</v>
      </c>
      <c r="EC39" s="3" t="n">
        <v>44185</v>
      </c>
    </row>
    <row r="40">
      <c r="A40" s="2" t="n">
        <v>44186</v>
      </c>
      <c r="EB40" t="n">
        <v>0</v>
      </c>
      <c r="EC40" s="3" t="n">
        <v>44186</v>
      </c>
    </row>
    <row r="41">
      <c r="A41" s="2" t="n">
        <v>44187</v>
      </c>
      <c r="EB41" t="n">
        <v>0</v>
      </c>
      <c r="EC41" s="3" t="n">
        <v>44187</v>
      </c>
    </row>
    <row r="42">
      <c r="A42" s="2" t="n">
        <v>44188</v>
      </c>
      <c r="EB42" t="n">
        <v>0</v>
      </c>
      <c r="EC42" s="3" t="n">
        <v>44188</v>
      </c>
    </row>
    <row r="43">
      <c r="A43" s="2" t="n">
        <v>44189</v>
      </c>
      <c r="EB43" t="n">
        <v>0</v>
      </c>
      <c r="EC43" s="3" t="n">
        <v>44189</v>
      </c>
    </row>
    <row r="44">
      <c r="A44" s="2" t="n">
        <v>44190</v>
      </c>
      <c r="EB44" t="n">
        <v>0</v>
      </c>
      <c r="EC44" s="3" t="n">
        <v>44190</v>
      </c>
    </row>
    <row r="45">
      <c r="A45" s="2" t="n">
        <v>44191</v>
      </c>
      <c r="EB45" t="n">
        <v>0</v>
      </c>
      <c r="EC45" s="3" t="n">
        <v>44191</v>
      </c>
    </row>
    <row r="46">
      <c r="A46" s="2" t="n">
        <v>44192</v>
      </c>
      <c r="EB46" t="n">
        <v>0</v>
      </c>
      <c r="EC46" s="3" t="n">
        <v>44192</v>
      </c>
    </row>
    <row r="47">
      <c r="A47" s="2" t="n">
        <v>44193</v>
      </c>
      <c r="EB47" t="n">
        <v>0</v>
      </c>
      <c r="EC47" s="3" t="n">
        <v>44193</v>
      </c>
    </row>
    <row r="48">
      <c r="A48" s="2" t="n">
        <v>44194</v>
      </c>
      <c r="EB48" t="n">
        <v>0</v>
      </c>
      <c r="EC48" s="3" t="n">
        <v>44194</v>
      </c>
    </row>
    <row r="49">
      <c r="A49" s="2" t="n">
        <v>44195</v>
      </c>
      <c r="EB49" t="n">
        <v>0</v>
      </c>
      <c r="EC49" s="3" t="n">
        <v>44195</v>
      </c>
    </row>
    <row r="50">
      <c r="A50" s="2" t="n">
        <v>44196</v>
      </c>
      <c r="EB50" t="n">
        <v>0</v>
      </c>
      <c r="EC50" s="3" t="n">
        <v>44196</v>
      </c>
    </row>
    <row r="51">
      <c r="A51" s="2" t="n">
        <v>44197</v>
      </c>
      <c r="EB51" t="n">
        <v>0</v>
      </c>
      <c r="EC51" s="3" t="n">
        <v>44197</v>
      </c>
    </row>
    <row r="52">
      <c r="A52" s="2" t="n">
        <v>44198</v>
      </c>
      <c r="EB52" t="n">
        <v>0</v>
      </c>
      <c r="EC52" s="3" t="n">
        <v>44198</v>
      </c>
    </row>
    <row r="53">
      <c r="A53" s="2" t="n">
        <v>44199</v>
      </c>
      <c r="EB53" t="n">
        <v>0</v>
      </c>
      <c r="EC53" s="3" t="n">
        <v>44199</v>
      </c>
    </row>
    <row r="54">
      <c r="A54" s="2" t="n">
        <v>44200</v>
      </c>
      <c r="EB54" t="n">
        <v>0</v>
      </c>
      <c r="EC54" s="3" t="n">
        <v>44200</v>
      </c>
    </row>
    <row r="55">
      <c r="A55" s="2" t="n">
        <v>44201</v>
      </c>
      <c r="EB55" t="n">
        <v>0</v>
      </c>
      <c r="EC55" s="3" t="n">
        <v>44201</v>
      </c>
    </row>
    <row r="56">
      <c r="A56" s="2" t="n">
        <v>44202</v>
      </c>
      <c r="EB56" t="n">
        <v>0</v>
      </c>
      <c r="EC56" s="3" t="n">
        <v>44202</v>
      </c>
    </row>
    <row r="57">
      <c r="A57" s="2" t="n">
        <v>44203</v>
      </c>
      <c r="EB57" t="n">
        <v>0</v>
      </c>
      <c r="EC57" s="3" t="n">
        <v>44203</v>
      </c>
    </row>
    <row r="58">
      <c r="A58" s="2" t="n">
        <v>44204</v>
      </c>
      <c r="EB58" t="n">
        <v>0</v>
      </c>
      <c r="EC58" s="3" t="n">
        <v>44204</v>
      </c>
    </row>
    <row r="59">
      <c r="A59" s="2" t="n">
        <v>44205</v>
      </c>
      <c r="EB59" t="n">
        <v>0</v>
      </c>
      <c r="EC59" s="3" t="n">
        <v>44205</v>
      </c>
    </row>
    <row r="60">
      <c r="A60" s="2" t="n">
        <v>44206</v>
      </c>
      <c r="EB60" t="n">
        <v>0</v>
      </c>
      <c r="EC60" s="3" t="n">
        <v>44206</v>
      </c>
    </row>
    <row r="61">
      <c r="A61" s="2" t="n">
        <v>44207</v>
      </c>
      <c r="EB61" t="n">
        <v>0</v>
      </c>
      <c r="EC61" s="3" t="n">
        <v>44207</v>
      </c>
    </row>
    <row r="62">
      <c r="A62" s="2" t="n">
        <v>44208</v>
      </c>
      <c r="EB62" t="n">
        <v>0</v>
      </c>
      <c r="EC62" s="3" t="n">
        <v>44208</v>
      </c>
    </row>
    <row r="63">
      <c r="A63" s="2" t="n">
        <v>44209</v>
      </c>
      <c r="EB63" t="n">
        <v>0</v>
      </c>
      <c r="EC63" s="3" t="n">
        <v>44209</v>
      </c>
    </row>
    <row r="64">
      <c r="A64" s="2" t="n">
        <v>44210</v>
      </c>
      <c r="EB64" t="n">
        <v>0</v>
      </c>
      <c r="EC64" s="3" t="n">
        <v>44210</v>
      </c>
    </row>
    <row r="65">
      <c r="A65" s="2" t="n">
        <v>44211</v>
      </c>
      <c r="EB65" t="n">
        <v>0</v>
      </c>
      <c r="EC65" s="3" t="n">
        <v>44211</v>
      </c>
    </row>
    <row r="66">
      <c r="A66" s="1" t="n"/>
    </row>
    <row r="67">
      <c r="A67" s="1" t="inlineStr">
        <is>
          <t>Фактические остатки на складах, ИТОГО, кг, в т.ч.:</t>
        </is>
      </c>
      <c r="B67" t="n">
        <v>248.006</v>
      </c>
      <c r="C67" t="n">
        <v>153.708</v>
      </c>
      <c r="D67" t="n">
        <v>546.9059999999999</v>
      </c>
      <c r="E67" t="n">
        <v>199.618</v>
      </c>
      <c r="F67" t="n">
        <v>994.5600000000001</v>
      </c>
      <c r="G67" t="n">
        <v>150</v>
      </c>
      <c r="H67" t="n">
        <v>0</v>
      </c>
      <c r="I67" t="n">
        <v>33.272</v>
      </c>
      <c r="J67" t="n">
        <v>595.84</v>
      </c>
      <c r="K67" t="n">
        <v>8</v>
      </c>
      <c r="L67" t="n">
        <v>49.88</v>
      </c>
      <c r="M67" t="n">
        <v>0</v>
      </c>
      <c r="N67" t="n">
        <v>0</v>
      </c>
      <c r="O67" t="n">
        <v>242.72</v>
      </c>
      <c r="P67" t="n">
        <v>180.56</v>
      </c>
      <c r="Q67" t="n">
        <v>150.96</v>
      </c>
      <c r="R67" t="n">
        <v>1043.84</v>
      </c>
      <c r="S67" t="n">
        <v>627.1999999999999</v>
      </c>
      <c r="T67" t="n">
        <v>6832</v>
      </c>
      <c r="U67" t="n">
        <v>282.6</v>
      </c>
      <c r="V67" t="n">
        <v>466.8</v>
      </c>
      <c r="W67" t="n">
        <v>151.2</v>
      </c>
      <c r="X67" t="n">
        <v>1.2</v>
      </c>
      <c r="Y67" t="n">
        <v>1472.4</v>
      </c>
      <c r="Z67" t="n">
        <v>0</v>
      </c>
      <c r="AA67" t="n">
        <v>472.86</v>
      </c>
      <c r="AB67" t="n">
        <v>137.64</v>
      </c>
      <c r="AC67" t="n">
        <v>1343.2</v>
      </c>
      <c r="AD67" t="n">
        <v>58.8</v>
      </c>
      <c r="AE67" t="n">
        <v>38.4</v>
      </c>
      <c r="AF67" t="n">
        <v>908.4000000000001</v>
      </c>
      <c r="AG67" t="n">
        <v>1.2</v>
      </c>
      <c r="AH67" t="n">
        <v>0</v>
      </c>
      <c r="AI67" t="n">
        <v>766.08</v>
      </c>
      <c r="AJ67" t="n">
        <v>280</v>
      </c>
      <c r="AK67" t="n">
        <v>921.5999999999999</v>
      </c>
      <c r="AL67" t="n">
        <v>0</v>
      </c>
      <c r="AM67" t="n">
        <v>902.4</v>
      </c>
      <c r="AN67" t="n">
        <v>437.92</v>
      </c>
      <c r="AO67" t="n">
        <v>786.6</v>
      </c>
      <c r="AP67" t="n">
        <v>10.8</v>
      </c>
      <c r="AQ67" t="n">
        <v>1188</v>
      </c>
      <c r="AR67" t="n">
        <v>34.8</v>
      </c>
      <c r="AS67" t="n">
        <v>506</v>
      </c>
      <c r="AT67" t="n">
        <v>534.5600000000001</v>
      </c>
      <c r="AU67" t="n">
        <v>48.535</v>
      </c>
      <c r="AV67" t="n">
        <v>74.94</v>
      </c>
      <c r="AW67" t="n">
        <v>4.2</v>
      </c>
      <c r="AX67" t="n">
        <v>0</v>
      </c>
      <c r="AY67" t="n">
        <v>0</v>
      </c>
      <c r="AZ67" t="n">
        <v>0</v>
      </c>
      <c r="BA67" t="n">
        <v>1070</v>
      </c>
      <c r="BB67" t="n">
        <v>52</v>
      </c>
      <c r="BC67" t="n">
        <v>105</v>
      </c>
      <c r="BD67" t="n">
        <v>616</v>
      </c>
      <c r="BE67" t="n">
        <v>1.2</v>
      </c>
      <c r="BF67" t="n">
        <v>564</v>
      </c>
      <c r="BG67" t="n">
        <v>33</v>
      </c>
      <c r="BH67" t="n">
        <v>48.8</v>
      </c>
      <c r="BI67" t="n">
        <v>448</v>
      </c>
      <c r="BJ67" t="n">
        <v>1.2</v>
      </c>
      <c r="BK67" t="n">
        <v>0</v>
      </c>
      <c r="BL67" t="n">
        <v>501</v>
      </c>
      <c r="BM67" t="n">
        <v>51</v>
      </c>
      <c r="BN67" t="n">
        <v>56</v>
      </c>
      <c r="BO67" t="n">
        <v>1324</v>
      </c>
      <c r="BP67" t="n">
        <v>28</v>
      </c>
      <c r="BQ67" t="n">
        <v>2340.8</v>
      </c>
      <c r="BR67" t="n">
        <v>0.8</v>
      </c>
      <c r="BS67" t="n">
        <v>39</v>
      </c>
      <c r="BT67" t="n">
        <v>0</v>
      </c>
      <c r="BU67" t="n">
        <v>0</v>
      </c>
      <c r="BV67" t="n">
        <v>644</v>
      </c>
      <c r="BW67" t="n">
        <v>0</v>
      </c>
      <c r="BX67" t="n">
        <v>502.5</v>
      </c>
      <c r="BY67" t="n">
        <v>195</v>
      </c>
      <c r="BZ67" t="n">
        <v>66</v>
      </c>
      <c r="CA67" t="n">
        <v>93.59999999999999</v>
      </c>
      <c r="CB67" t="n">
        <v>0</v>
      </c>
      <c r="CC67" t="n">
        <v>132.84</v>
      </c>
      <c r="CD67" t="n">
        <v>267.96</v>
      </c>
      <c r="CE67" t="n">
        <v>70.2</v>
      </c>
      <c r="CF67" t="n">
        <v>0</v>
      </c>
      <c r="CG67" t="n">
        <v>213.36</v>
      </c>
      <c r="CH67" t="n">
        <v>5427</v>
      </c>
      <c r="CI67" t="n">
        <v>2167.2</v>
      </c>
      <c r="CJ67" t="n">
        <v>109.2</v>
      </c>
      <c r="CK67" t="n">
        <v>1369.44</v>
      </c>
      <c r="CL67" t="n">
        <v>523.5</v>
      </c>
      <c r="CM67" t="n">
        <v>1.2</v>
      </c>
      <c r="CN67" t="n">
        <v>1.2</v>
      </c>
      <c r="CO67" t="n">
        <v>117.6</v>
      </c>
      <c r="CP67" t="n">
        <v>530.4</v>
      </c>
      <c r="CQ67" t="n">
        <v>475.2</v>
      </c>
      <c r="CR67" t="n">
        <v>593.4</v>
      </c>
      <c r="CS67" t="n">
        <v>9</v>
      </c>
      <c r="CT67" t="n">
        <v>353.5</v>
      </c>
      <c r="CU67" t="n">
        <v>0</v>
      </c>
      <c r="CV67" t="n">
        <v>186</v>
      </c>
      <c r="CW67" t="n">
        <v>1.2</v>
      </c>
      <c r="CX67" t="n">
        <v>310.8</v>
      </c>
      <c r="CY67" t="n">
        <v>1527.12</v>
      </c>
      <c r="CZ67" t="n">
        <v>150</v>
      </c>
      <c r="DA67" t="n">
        <v>386.64</v>
      </c>
      <c r="DB67" t="n">
        <v>37.8</v>
      </c>
      <c r="DC67" t="n">
        <v>198.72</v>
      </c>
      <c r="DD67" t="n">
        <v>122.04</v>
      </c>
      <c r="DE67" t="n">
        <v>1116</v>
      </c>
      <c r="DF67" t="n">
        <v>462</v>
      </c>
      <c r="DG67" t="n">
        <v>1701</v>
      </c>
      <c r="DH67" t="n">
        <v>760.5</v>
      </c>
      <c r="DI67" t="n">
        <v>1.2</v>
      </c>
      <c r="DJ67" t="n">
        <v>928.5</v>
      </c>
      <c r="DK67" t="n">
        <v>12</v>
      </c>
      <c r="DL67" t="n">
        <v>243</v>
      </c>
      <c r="DM67" t="n">
        <v>546</v>
      </c>
      <c r="DN67" t="n">
        <v>0</v>
      </c>
      <c r="DO67" t="n">
        <v>630</v>
      </c>
      <c r="DP67" t="n">
        <v>1464</v>
      </c>
      <c r="DQ67" t="n">
        <v>336</v>
      </c>
      <c r="DR67" t="n">
        <v>306</v>
      </c>
      <c r="DS67" t="n">
        <v>369</v>
      </c>
      <c r="DT67" t="n">
        <v>426</v>
      </c>
      <c r="DU67" t="n">
        <v>744</v>
      </c>
      <c r="DV67" t="n">
        <v>0</v>
      </c>
      <c r="EB67" t="n">
        <v>57996.82499999999</v>
      </c>
      <c r="EC67" t="inlineStr">
        <is>
          <t>Фактические остатки на складах, ИТОГО, кг, в т.ч.:</t>
        </is>
      </c>
    </row>
    <row r="68">
      <c r="A68" s="1" t="inlineStr">
        <is>
          <t>Склад ГП на 18-00</t>
        </is>
      </c>
      <c r="B68" t="n">
        <v>248.006</v>
      </c>
      <c r="C68" t="n">
        <v>153.708</v>
      </c>
      <c r="D68" t="n">
        <v>546.9059999999999</v>
      </c>
      <c r="E68" t="n">
        <v>199.618</v>
      </c>
      <c r="F68" t="n">
        <v>994.5600000000001</v>
      </c>
      <c r="G68" t="n">
        <v>150</v>
      </c>
      <c r="H68" t="n">
        <v>0</v>
      </c>
      <c r="I68" t="n">
        <v>33.272</v>
      </c>
      <c r="J68" t="n">
        <v>595.84</v>
      </c>
      <c r="K68" t="n">
        <v>8</v>
      </c>
      <c r="L68" t="n">
        <v>49.88</v>
      </c>
      <c r="M68" t="n">
        <v>0</v>
      </c>
      <c r="N68" t="n">
        <v>0</v>
      </c>
      <c r="O68" t="n">
        <v>242.72</v>
      </c>
      <c r="P68" t="n">
        <v>180.56</v>
      </c>
      <c r="Q68" t="n">
        <v>150.96</v>
      </c>
      <c r="R68" t="n">
        <v>1043.84</v>
      </c>
      <c r="S68" t="n">
        <v>627.1999999999999</v>
      </c>
      <c r="T68" t="n">
        <v>6832</v>
      </c>
      <c r="U68" t="n">
        <v>282.6</v>
      </c>
      <c r="V68" t="n">
        <v>466.8</v>
      </c>
      <c r="W68" t="n">
        <v>151.2</v>
      </c>
      <c r="X68" t="n">
        <v>1.2</v>
      </c>
      <c r="Y68" t="n">
        <v>1472.4</v>
      </c>
      <c r="Z68" t="n">
        <v>0</v>
      </c>
      <c r="AA68" t="n">
        <v>472.86</v>
      </c>
      <c r="AB68" t="n">
        <v>137.64</v>
      </c>
      <c r="AC68" t="n">
        <v>1343.2</v>
      </c>
      <c r="AD68" t="n">
        <v>58.8</v>
      </c>
      <c r="AE68" t="n">
        <v>38.4</v>
      </c>
      <c r="AF68" t="n">
        <v>908.4000000000001</v>
      </c>
      <c r="AG68" t="n">
        <v>1.2</v>
      </c>
      <c r="AH68" t="n">
        <v>0</v>
      </c>
      <c r="AI68" t="n">
        <v>766.08</v>
      </c>
      <c r="AJ68" t="n">
        <v>280</v>
      </c>
      <c r="AK68" t="n">
        <v>921.5999999999999</v>
      </c>
      <c r="AL68" t="n">
        <v>0</v>
      </c>
      <c r="AM68" t="n">
        <v>902.4</v>
      </c>
      <c r="AN68" t="n">
        <v>437.92</v>
      </c>
      <c r="AO68" t="n">
        <v>786.6</v>
      </c>
      <c r="AP68" t="n">
        <v>10.8</v>
      </c>
      <c r="AQ68" t="n">
        <v>1188</v>
      </c>
      <c r="AR68" t="n">
        <v>34.8</v>
      </c>
      <c r="AS68" t="n">
        <v>506</v>
      </c>
      <c r="AT68" t="n">
        <v>534.5600000000001</v>
      </c>
      <c r="AU68" t="n">
        <v>48.535</v>
      </c>
      <c r="AV68" t="n">
        <v>74.94</v>
      </c>
      <c r="AW68" t="n">
        <v>4.2</v>
      </c>
      <c r="AX68" t="n">
        <v>0</v>
      </c>
      <c r="AY68" t="n">
        <v>0</v>
      </c>
      <c r="AZ68" t="n">
        <v>0</v>
      </c>
      <c r="BA68" t="n">
        <v>1070</v>
      </c>
      <c r="BB68" t="n">
        <v>52</v>
      </c>
      <c r="BC68" t="n">
        <v>105</v>
      </c>
      <c r="BD68" t="n">
        <v>616</v>
      </c>
      <c r="BE68" t="n">
        <v>1.2</v>
      </c>
      <c r="BF68" t="n">
        <v>564</v>
      </c>
      <c r="BG68" t="n">
        <v>33</v>
      </c>
      <c r="BH68" t="n">
        <v>48.8</v>
      </c>
      <c r="BI68" t="n">
        <v>448</v>
      </c>
      <c r="BJ68" t="n">
        <v>1.2</v>
      </c>
      <c r="BK68" t="n">
        <v>0</v>
      </c>
      <c r="BL68" t="n">
        <v>501</v>
      </c>
      <c r="BM68" t="n">
        <v>51</v>
      </c>
      <c r="BN68" t="n">
        <v>56</v>
      </c>
      <c r="BO68" t="n">
        <v>1324</v>
      </c>
      <c r="BP68" t="n">
        <v>28</v>
      </c>
      <c r="BQ68" t="n">
        <v>2340.8</v>
      </c>
      <c r="BR68" t="n">
        <v>0.8</v>
      </c>
      <c r="BS68" t="n">
        <v>39</v>
      </c>
      <c r="BT68" t="n">
        <v>0</v>
      </c>
      <c r="BU68" t="n">
        <v>0</v>
      </c>
      <c r="BV68" t="n">
        <v>644</v>
      </c>
      <c r="BW68" t="n">
        <v>0</v>
      </c>
      <c r="BX68" t="n">
        <v>502.5</v>
      </c>
      <c r="BY68" t="n">
        <v>195</v>
      </c>
      <c r="BZ68" t="n">
        <v>66</v>
      </c>
      <c r="CA68" t="n">
        <v>93.59999999999999</v>
      </c>
      <c r="CB68" t="n">
        <v>0</v>
      </c>
      <c r="CC68" t="n">
        <v>132.84</v>
      </c>
      <c r="CD68" t="n">
        <v>267.96</v>
      </c>
      <c r="CE68" t="n">
        <v>70.2</v>
      </c>
      <c r="CF68" t="n">
        <v>0</v>
      </c>
      <c r="CG68" t="n">
        <v>213.36</v>
      </c>
      <c r="CH68" t="n">
        <v>5427</v>
      </c>
      <c r="CI68" t="n">
        <v>2167.2</v>
      </c>
      <c r="CJ68" t="n">
        <v>109.2</v>
      </c>
      <c r="CK68" t="n">
        <v>1369.44</v>
      </c>
      <c r="CL68" t="n">
        <v>523.5</v>
      </c>
      <c r="CM68" t="n">
        <v>1.2</v>
      </c>
      <c r="CN68" t="n">
        <v>1.2</v>
      </c>
      <c r="CO68" t="n">
        <v>117.6</v>
      </c>
      <c r="CP68" t="n">
        <v>530.4</v>
      </c>
      <c r="CQ68" t="n">
        <v>475.2</v>
      </c>
      <c r="CR68" t="n">
        <v>593.4</v>
      </c>
      <c r="CS68" t="n">
        <v>9</v>
      </c>
      <c r="CT68" t="n">
        <v>353.5</v>
      </c>
      <c r="CU68" t="n">
        <v>0</v>
      </c>
      <c r="CV68" t="n">
        <v>186</v>
      </c>
      <c r="CW68" t="n">
        <v>1.2</v>
      </c>
      <c r="CX68" t="n">
        <v>310.8</v>
      </c>
      <c r="CY68" t="n">
        <v>1527.12</v>
      </c>
      <c r="CZ68" t="n">
        <v>150</v>
      </c>
      <c r="DA68" t="n">
        <v>386.64</v>
      </c>
      <c r="DB68" t="n">
        <v>37.8</v>
      </c>
      <c r="DC68" t="n">
        <v>198.72</v>
      </c>
      <c r="DD68" t="n">
        <v>122.04</v>
      </c>
      <c r="DE68" t="n">
        <v>1116</v>
      </c>
      <c r="DF68" t="n">
        <v>462</v>
      </c>
      <c r="DG68" t="n">
        <v>1701</v>
      </c>
      <c r="DH68" t="n">
        <v>760.5</v>
      </c>
      <c r="DI68" t="n">
        <v>1.2</v>
      </c>
      <c r="DJ68" t="n">
        <v>928.5</v>
      </c>
      <c r="DK68" t="n">
        <v>12</v>
      </c>
      <c r="DL68" t="n">
        <v>243</v>
      </c>
      <c r="DM68" t="n">
        <v>546</v>
      </c>
      <c r="DN68" t="n">
        <v>0</v>
      </c>
      <c r="DO68" t="n">
        <v>630</v>
      </c>
      <c r="DP68" t="n">
        <v>1464</v>
      </c>
      <c r="DQ68" t="n">
        <v>336</v>
      </c>
      <c r="DR68" t="n">
        <v>306</v>
      </c>
      <c r="DS68" t="n">
        <v>369</v>
      </c>
      <c r="DT68" t="n">
        <v>426</v>
      </c>
      <c r="DU68" t="n">
        <v>744</v>
      </c>
      <c r="DV68" t="n">
        <v>0</v>
      </c>
      <c r="DW68" t="n">
        <v>0</v>
      </c>
      <c r="DX68" t="n">
        <v>0</v>
      </c>
      <c r="DY68" t="n">
        <v>0</v>
      </c>
      <c r="DZ68" t="n">
        <v>0</v>
      </c>
      <c r="EA68" t="n">
        <v>0</v>
      </c>
      <c r="EB68" t="n">
        <v>57996.825</v>
      </c>
      <c r="EC68" t="inlineStr">
        <is>
          <t>Склад ГП на 18-00</t>
        </is>
      </c>
    </row>
    <row r="69">
      <c r="A69" s="1" t="inlineStr">
        <is>
          <t>Склад ПроФреш на 12-00</t>
        </is>
      </c>
      <c r="EB69" t="n">
        <v>0</v>
      </c>
      <c r="EC69" t="inlineStr">
        <is>
          <t>Склад ПроФреш на 12-00</t>
        </is>
      </c>
    </row>
    <row r="70">
      <c r="A70" s="1" t="n"/>
      <c r="EB70" t="n">
        <v>0</v>
      </c>
    </row>
    <row r="71">
      <c r="A71" s="1" t="n"/>
      <c r="EB71" t="n">
        <v>0</v>
      </c>
    </row>
    <row r="72">
      <c r="A72" s="1" t="inlineStr">
        <is>
          <t xml:space="preserve">Складе ИП Антошина (Брянск) на 18-00 </t>
        </is>
      </c>
      <c r="EB72" t="n">
        <v>0</v>
      </c>
      <c r="EC72" t="inlineStr">
        <is>
          <t xml:space="preserve">Складе ИП Антошина (Брянск) на 18-00 </t>
        </is>
      </c>
    </row>
    <row r="73">
      <c r="A73" s="1" t="inlineStr">
        <is>
          <t>Камере созревания (производство) на 18-00</t>
        </is>
      </c>
      <c r="DW73" t="n">
        <v>0</v>
      </c>
      <c r="DX73" t="n">
        <v>0</v>
      </c>
      <c r="DZ73" t="n">
        <v>0</v>
      </c>
      <c r="EB73" t="n">
        <v>0</v>
      </c>
      <c r="EC73" t="inlineStr">
        <is>
          <t>Камере созревания (производство) на 18-00</t>
        </is>
      </c>
    </row>
    <row r="74">
      <c r="A74" s="1" t="n"/>
    </row>
    <row r="75">
      <c r="A75" s="1" t="inlineStr">
        <is>
          <t>Резерв под заказ на складах, ИТОГО, кг, в т.ч.: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n">
        <v>0</v>
      </c>
      <c r="AS75" t="n">
        <v>0</v>
      </c>
      <c r="AT75" t="n">
        <v>0</v>
      </c>
      <c r="AU75" t="n">
        <v>0</v>
      </c>
      <c r="AV75" t="n">
        <v>0</v>
      </c>
      <c r="AW75" t="n">
        <v>0</v>
      </c>
      <c r="AX75" t="n">
        <v>0</v>
      </c>
      <c r="AY75" t="n">
        <v>0</v>
      </c>
      <c r="AZ75" t="n">
        <v>0</v>
      </c>
      <c r="BA75" t="n">
        <v>0</v>
      </c>
      <c r="BB75" t="n">
        <v>0</v>
      </c>
      <c r="BC75" t="n">
        <v>0</v>
      </c>
      <c r="BD75" t="n">
        <v>0</v>
      </c>
      <c r="BE75" t="n">
        <v>0</v>
      </c>
      <c r="BF75" t="n">
        <v>0</v>
      </c>
      <c r="BG75" t="n">
        <v>0</v>
      </c>
      <c r="BH75" t="n">
        <v>0</v>
      </c>
      <c r="BI75" t="n">
        <v>0</v>
      </c>
      <c r="BJ75" t="n">
        <v>0</v>
      </c>
      <c r="BK75" t="n">
        <v>0</v>
      </c>
      <c r="BL75" t="n">
        <v>0</v>
      </c>
      <c r="BM75" t="n">
        <v>0</v>
      </c>
      <c r="BN75" t="n">
        <v>0</v>
      </c>
      <c r="BO75" t="n">
        <v>0</v>
      </c>
      <c r="BP75" t="n">
        <v>0</v>
      </c>
      <c r="BQ75" t="n">
        <v>0</v>
      </c>
      <c r="BR75" t="n">
        <v>0</v>
      </c>
      <c r="BS75" t="n">
        <v>0</v>
      </c>
      <c r="BT75" t="n">
        <v>0</v>
      </c>
      <c r="BU75" t="n">
        <v>0</v>
      </c>
      <c r="BV75" t="n">
        <v>0</v>
      </c>
      <c r="BW75" t="n">
        <v>0</v>
      </c>
      <c r="BX75" t="n">
        <v>0</v>
      </c>
      <c r="BY75" t="n">
        <v>0</v>
      </c>
      <c r="BZ75" t="n">
        <v>0</v>
      </c>
      <c r="CA75" t="n">
        <v>0</v>
      </c>
      <c r="CB75" t="n">
        <v>0</v>
      </c>
      <c r="CC75" t="n">
        <v>0</v>
      </c>
      <c r="CD75" t="n">
        <v>0</v>
      </c>
      <c r="CE75" t="n">
        <v>0</v>
      </c>
      <c r="CF75" t="n">
        <v>0</v>
      </c>
      <c r="CG75" t="n">
        <v>0</v>
      </c>
      <c r="CH75" t="n">
        <v>0</v>
      </c>
      <c r="CI75" t="n">
        <v>0</v>
      </c>
      <c r="CJ75" t="n">
        <v>0</v>
      </c>
      <c r="CK75" t="n">
        <v>0</v>
      </c>
      <c r="CL75" t="n">
        <v>0</v>
      </c>
      <c r="CM75" t="n">
        <v>0</v>
      </c>
      <c r="CN75" t="n">
        <v>0</v>
      </c>
      <c r="CO75" t="n">
        <v>0</v>
      </c>
      <c r="CP75" t="n">
        <v>0</v>
      </c>
      <c r="CQ75" t="n">
        <v>0</v>
      </c>
      <c r="CR75" t="n">
        <v>0</v>
      </c>
      <c r="CS75" t="n">
        <v>0</v>
      </c>
      <c r="CT75" t="n">
        <v>0</v>
      </c>
      <c r="CU75" t="n">
        <v>0</v>
      </c>
      <c r="CV75" t="n">
        <v>0</v>
      </c>
      <c r="CW75" t="n">
        <v>0</v>
      </c>
      <c r="CX75" t="n">
        <v>0</v>
      </c>
      <c r="CY75" t="n">
        <v>0</v>
      </c>
      <c r="CZ75" t="n">
        <v>0</v>
      </c>
      <c r="DA75" t="n">
        <v>0</v>
      </c>
      <c r="DB75" t="n">
        <v>0</v>
      </c>
      <c r="DC75" t="n">
        <v>0</v>
      </c>
      <c r="DD75" t="n">
        <v>0</v>
      </c>
      <c r="DE75" t="n">
        <v>0</v>
      </c>
      <c r="DF75" t="n">
        <v>0</v>
      </c>
      <c r="DG75" t="n">
        <v>0</v>
      </c>
      <c r="DH75" t="n">
        <v>0</v>
      </c>
      <c r="DI75" t="n">
        <v>0</v>
      </c>
      <c r="DJ75" t="n">
        <v>0</v>
      </c>
      <c r="DK75" t="n">
        <v>0</v>
      </c>
      <c r="DL75" t="n">
        <v>0</v>
      </c>
      <c r="DM75" t="n">
        <v>0</v>
      </c>
      <c r="DN75" t="n">
        <v>0</v>
      </c>
      <c r="DO75" t="n">
        <v>0</v>
      </c>
      <c r="DP75" t="n">
        <v>0</v>
      </c>
      <c r="DQ75" t="n">
        <v>0</v>
      </c>
      <c r="DR75" t="n">
        <v>0</v>
      </c>
      <c r="DS75" t="n">
        <v>0</v>
      </c>
      <c r="DT75" t="n">
        <v>0</v>
      </c>
      <c r="DU75" t="n">
        <v>0</v>
      </c>
      <c r="DV75" t="n">
        <v>0</v>
      </c>
      <c r="DW75" t="n">
        <v>0</v>
      </c>
      <c r="EA75" t="n">
        <v>0</v>
      </c>
      <c r="EB75" t="n">
        <v>0</v>
      </c>
      <c r="EC75" t="inlineStr">
        <is>
          <t>Резерв под заказ на складах, ИТОГО, кг, в т.ч.:</t>
        </is>
      </c>
    </row>
    <row r="76">
      <c r="A76" s="1" t="inlineStr">
        <is>
          <t>Склад ГП на 18-00</t>
        </is>
      </c>
      <c r="EB76" t="n">
        <v>0</v>
      </c>
      <c r="EC76" t="inlineStr">
        <is>
          <t>Складе ГП, на 18-00 Складе Прайм, на 12-00 00.01.1900, кг:, кг:</t>
        </is>
      </c>
    </row>
    <row r="77">
      <c r="A77" s="1" t="inlineStr">
        <is>
          <t>Склад ПроФреш на 12-00</t>
        </is>
      </c>
      <c r="EB77" t="n">
        <v>0</v>
      </c>
      <c r="EC77" t="inlineStr">
        <is>
          <t>Складе Прайм, на 12-00 Складе ГП, на 18-00 00.01.1900, кг:, кг:</t>
        </is>
      </c>
    </row>
    <row r="78">
      <c r="A78" s="1" t="n"/>
      <c r="EB78" t="n">
        <v>0</v>
      </c>
    </row>
    <row r="79">
      <c r="A79" s="1" t="n"/>
      <c r="EB79" t="n">
        <v>0</v>
      </c>
    </row>
    <row r="80">
      <c r="A80" s="1" t="inlineStr">
        <is>
          <t xml:space="preserve">Складе ИП Антошина (Брянск) на 18-00 </t>
        </is>
      </c>
      <c r="EB80" t="n">
        <v>0</v>
      </c>
      <c r="EC80" t="inlineStr">
        <is>
          <t>Складе ИП Антошина (Брянск), на 18-00 Складе Прайм, на 12-00 00.01.1900, кг:, кг:</t>
        </is>
      </c>
    </row>
    <row r="81">
      <c r="A81" s="1" t="inlineStr">
        <is>
          <t>Камере созревания (производство) на 18-00</t>
        </is>
      </c>
      <c r="EB81" t="n">
        <v>0</v>
      </c>
      <c r="EC81" t="inlineStr">
        <is>
          <t>Камере созревания (производство), на 18-00 Складе Прайм, на 12-00 00.01.1900, кг:, кг:</t>
        </is>
      </c>
    </row>
    <row r="82">
      <c r="A82" s="1" t="n"/>
    </row>
    <row r="83">
      <c r="A83" s="1" t="inlineStr">
        <is>
          <t>Неликвид на складах, ИТОГО, кг, в т.ч.:</t>
        </is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t="n">
        <v>0</v>
      </c>
      <c r="AR83" t="n">
        <v>0</v>
      </c>
      <c r="AS83" t="n">
        <v>0</v>
      </c>
      <c r="AT83" t="n">
        <v>0</v>
      </c>
      <c r="AU83" t="n">
        <v>0</v>
      </c>
      <c r="AV83" t="n">
        <v>0</v>
      </c>
      <c r="AW83" t="n">
        <v>0</v>
      </c>
      <c r="AX83" t="n">
        <v>0</v>
      </c>
      <c r="AY83" t="n">
        <v>0</v>
      </c>
      <c r="AZ83" t="n">
        <v>0</v>
      </c>
      <c r="BA83" t="n">
        <v>0</v>
      </c>
      <c r="BB83" t="n">
        <v>0</v>
      </c>
      <c r="BC83" t="n">
        <v>0</v>
      </c>
      <c r="BD83" t="n">
        <v>0</v>
      </c>
      <c r="BE83" t="n">
        <v>0</v>
      </c>
      <c r="BF83" t="n">
        <v>0</v>
      </c>
      <c r="BG83" t="n">
        <v>0</v>
      </c>
      <c r="BH83" t="n">
        <v>0</v>
      </c>
      <c r="BI83" t="n">
        <v>0</v>
      </c>
      <c r="BJ83" t="n">
        <v>0</v>
      </c>
      <c r="BK83" t="n">
        <v>0</v>
      </c>
      <c r="BL83" t="n">
        <v>0</v>
      </c>
      <c r="BM83" t="n">
        <v>0</v>
      </c>
      <c r="BN83" t="n">
        <v>0</v>
      </c>
      <c r="BO83" t="n">
        <v>0</v>
      </c>
      <c r="BP83" t="n">
        <v>0</v>
      </c>
      <c r="BQ83" t="n">
        <v>0</v>
      </c>
      <c r="BR83" t="n">
        <v>0</v>
      </c>
      <c r="BS83" t="n">
        <v>0</v>
      </c>
      <c r="BT83" t="n">
        <v>0</v>
      </c>
      <c r="BU83" t="n">
        <v>0</v>
      </c>
      <c r="BV83" t="n">
        <v>0</v>
      </c>
      <c r="BW83" t="n">
        <v>0</v>
      </c>
      <c r="BX83" t="n">
        <v>0</v>
      </c>
      <c r="BY83" t="n">
        <v>0</v>
      </c>
      <c r="BZ83" t="n">
        <v>0</v>
      </c>
      <c r="CA83" t="n">
        <v>0</v>
      </c>
      <c r="CB83" t="n">
        <v>0</v>
      </c>
      <c r="CC83" t="n">
        <v>0</v>
      </c>
      <c r="CD83" t="n">
        <v>0</v>
      </c>
      <c r="CE83" t="n">
        <v>0</v>
      </c>
      <c r="CF83" t="n">
        <v>0</v>
      </c>
      <c r="CG83" t="n">
        <v>0</v>
      </c>
      <c r="CH83" t="n">
        <v>0</v>
      </c>
      <c r="CI83" t="n">
        <v>0</v>
      </c>
      <c r="CJ83" t="n">
        <v>0</v>
      </c>
      <c r="CK83" t="n">
        <v>0</v>
      </c>
      <c r="CL83" t="n">
        <v>0</v>
      </c>
      <c r="CM83" t="n">
        <v>0</v>
      </c>
      <c r="CN83" t="n">
        <v>0</v>
      </c>
      <c r="CO83" t="n">
        <v>0</v>
      </c>
      <c r="CP83" t="n">
        <v>0</v>
      </c>
      <c r="CQ83" t="n">
        <v>0</v>
      </c>
      <c r="CR83" t="n">
        <v>0</v>
      </c>
      <c r="CS83" t="n">
        <v>0</v>
      </c>
      <c r="CT83" t="n">
        <v>0</v>
      </c>
      <c r="CU83" t="n">
        <v>0</v>
      </c>
      <c r="CV83" t="n">
        <v>0</v>
      </c>
      <c r="CW83" t="n">
        <v>0</v>
      </c>
      <c r="CX83" t="n">
        <v>0</v>
      </c>
      <c r="CY83" t="n">
        <v>0</v>
      </c>
      <c r="CZ83" t="n">
        <v>0</v>
      </c>
      <c r="DA83" t="n">
        <v>0</v>
      </c>
      <c r="DB83" t="n">
        <v>0</v>
      </c>
      <c r="DC83" t="n">
        <v>0</v>
      </c>
      <c r="DD83" t="n">
        <v>0</v>
      </c>
      <c r="DE83" t="n">
        <v>0</v>
      </c>
      <c r="DF83" t="n">
        <v>0</v>
      </c>
      <c r="DG83" t="n">
        <v>0</v>
      </c>
      <c r="DH83" t="n">
        <v>0</v>
      </c>
      <c r="DI83" t="n">
        <v>0</v>
      </c>
      <c r="DJ83" t="n">
        <v>0</v>
      </c>
      <c r="DK83" t="n">
        <v>0</v>
      </c>
      <c r="DL83" t="n">
        <v>0</v>
      </c>
      <c r="DM83" t="n">
        <v>0</v>
      </c>
      <c r="DN83" t="n">
        <v>0</v>
      </c>
      <c r="DO83" t="n">
        <v>0</v>
      </c>
      <c r="DP83" t="n">
        <v>0</v>
      </c>
      <c r="DQ83" t="n">
        <v>0</v>
      </c>
      <c r="DR83" t="n">
        <v>0</v>
      </c>
      <c r="DS83" t="n">
        <v>0</v>
      </c>
      <c r="DT83" t="n">
        <v>0</v>
      </c>
      <c r="DU83" t="n">
        <v>0</v>
      </c>
      <c r="DV83" t="n">
        <v>0</v>
      </c>
      <c r="DW83" t="n">
        <v>0</v>
      </c>
      <c r="EA83" t="n">
        <v>0</v>
      </c>
      <c r="EB83" t="n">
        <v>0</v>
      </c>
      <c r="EC83" t="inlineStr">
        <is>
          <t>Неликвид на складах, ИТОГО, кг, в т.ч.:</t>
        </is>
      </c>
    </row>
    <row r="84">
      <c r="A84" s="1" t="inlineStr">
        <is>
          <t>Склад ГП на 18-00</t>
        </is>
      </c>
      <c r="EB84" t="n">
        <v>0</v>
      </c>
      <c r="EC84" t="inlineStr">
        <is>
          <t>Складе ГП, на 18-00 Складе Прайм, на 12-00 00.01.1900, кг:, кг:</t>
        </is>
      </c>
    </row>
    <row r="85">
      <c r="A85" s="1" t="inlineStr">
        <is>
          <t>Склад ПроФреш на 12-00</t>
        </is>
      </c>
      <c r="EB85" t="n">
        <v>0</v>
      </c>
      <c r="EC85" t="inlineStr">
        <is>
          <t>Складе Прайм, на 12-00 Складе ГП, на 18-00 00.01.1900, кг:, кг:</t>
        </is>
      </c>
    </row>
    <row r="86">
      <c r="A86" s="1" t="n">
        <v>0</v>
      </c>
      <c r="EB86" t="n">
        <v>0</v>
      </c>
      <c r="EC86" t="n">
        <v>0</v>
      </c>
    </row>
    <row r="87">
      <c r="A87" s="1" t="n">
        <v>0</v>
      </c>
      <c r="EB87" t="n">
        <v>0</v>
      </c>
      <c r="EC87" t="n">
        <v>0</v>
      </c>
    </row>
    <row r="88">
      <c r="A88" s="1" t="inlineStr">
        <is>
          <t xml:space="preserve">Складе ИП Антошина (Брянск) на 18-00 </t>
        </is>
      </c>
      <c r="EC88" t="inlineStr">
        <is>
          <t>Складе ИП Антошина (Брянск), на 18-00 Складе Прайм, на 12-00 00.01.1900, кг:, кг:</t>
        </is>
      </c>
    </row>
    <row r="89">
      <c r="A89" s="1" t="inlineStr">
        <is>
          <t>Камере созревания (производство) на 18-00</t>
        </is>
      </c>
      <c r="EB89" t="n">
        <v>0</v>
      </c>
      <c r="EC89" t="inlineStr">
        <is>
          <t>Камере созревания (производство), на 18-00 Складе Прайм, на 12-00 00.01.1900, кг:, кг:</t>
        </is>
      </c>
    </row>
    <row r="90">
      <c r="A90" s="1" t="n"/>
    </row>
    <row r="91">
      <c r="A91" s="1" t="inlineStr">
        <is>
          <t>ИТОГО = Фактические остатки + Резерв + Неликвид, ИТОГО, кг, в т.ч.:</t>
        </is>
      </c>
      <c r="B91" t="n">
        <v>248.006</v>
      </c>
      <c r="C91" t="n">
        <v>153.708</v>
      </c>
      <c r="D91" t="n">
        <v>546.9059999999999</v>
      </c>
      <c r="E91" t="n">
        <v>199.618</v>
      </c>
      <c r="F91" t="n">
        <v>994.5600000000001</v>
      </c>
      <c r="G91" t="n">
        <v>150</v>
      </c>
      <c r="H91" t="n">
        <v>0</v>
      </c>
      <c r="I91" t="n">
        <v>33.272</v>
      </c>
      <c r="J91" t="n">
        <v>595.84</v>
      </c>
      <c r="K91" t="n">
        <v>8</v>
      </c>
      <c r="L91" t="n">
        <v>49.88</v>
      </c>
      <c r="M91" t="n">
        <v>0</v>
      </c>
      <c r="N91" t="n">
        <v>0</v>
      </c>
      <c r="O91" t="n">
        <v>242.72</v>
      </c>
      <c r="P91" t="n">
        <v>180.56</v>
      </c>
      <c r="Q91" t="n">
        <v>150.96</v>
      </c>
      <c r="R91" t="n">
        <v>1043.84</v>
      </c>
      <c r="S91" t="n">
        <v>627.1999999999999</v>
      </c>
      <c r="T91" t="n">
        <v>6832</v>
      </c>
      <c r="U91" t="n">
        <v>282.6</v>
      </c>
      <c r="V91" t="n">
        <v>466.8</v>
      </c>
      <c r="W91" t="n">
        <v>151.2</v>
      </c>
      <c r="X91" t="n">
        <v>1.2</v>
      </c>
      <c r="Z91" t="n">
        <v>0</v>
      </c>
      <c r="AA91" t="n">
        <v>472.86</v>
      </c>
      <c r="AB91" t="n">
        <v>137.64</v>
      </c>
      <c r="AC91" t="n">
        <v>1343.2</v>
      </c>
      <c r="AD91" t="n">
        <v>58.8</v>
      </c>
      <c r="AE91" t="n">
        <v>38.4</v>
      </c>
      <c r="AF91" t="n">
        <v>908.4000000000001</v>
      </c>
      <c r="AG91" t="n">
        <v>1.2</v>
      </c>
      <c r="AH91" t="n">
        <v>0</v>
      </c>
      <c r="AI91" t="n">
        <v>766.08</v>
      </c>
      <c r="AJ91" t="n">
        <v>280</v>
      </c>
      <c r="AK91" t="n">
        <v>921.5999999999999</v>
      </c>
      <c r="AL91" t="n">
        <v>0</v>
      </c>
      <c r="AM91" t="n">
        <v>902.4</v>
      </c>
      <c r="AN91" t="n">
        <v>437.92</v>
      </c>
      <c r="AO91" t="n">
        <v>786.6</v>
      </c>
      <c r="AP91" t="n">
        <v>10.8</v>
      </c>
      <c r="AQ91" t="n">
        <v>1188</v>
      </c>
      <c r="AR91" t="n">
        <v>34.8</v>
      </c>
      <c r="AS91" t="n">
        <v>506</v>
      </c>
      <c r="AT91" t="n">
        <v>534.5600000000001</v>
      </c>
      <c r="AU91" t="n">
        <v>48.535</v>
      </c>
      <c r="AV91" t="n">
        <v>74.94</v>
      </c>
      <c r="AW91" t="n">
        <v>4.2</v>
      </c>
      <c r="AX91" t="n">
        <v>0</v>
      </c>
      <c r="AY91" t="n">
        <v>0</v>
      </c>
      <c r="AZ91" t="n">
        <v>0</v>
      </c>
      <c r="BA91" t="n">
        <v>1070</v>
      </c>
      <c r="BB91" t="n">
        <v>52</v>
      </c>
      <c r="BC91" t="n">
        <v>105</v>
      </c>
      <c r="BD91" t="n">
        <v>616</v>
      </c>
      <c r="BE91" t="n">
        <v>1.2</v>
      </c>
      <c r="BF91" t="n">
        <v>564</v>
      </c>
      <c r="BG91" t="n">
        <v>33</v>
      </c>
      <c r="BH91" t="n">
        <v>48.8</v>
      </c>
      <c r="BI91" t="n">
        <v>448</v>
      </c>
      <c r="BJ91" t="n">
        <v>1.2</v>
      </c>
      <c r="BK91" t="n">
        <v>0</v>
      </c>
      <c r="BL91" t="n">
        <v>501</v>
      </c>
      <c r="BM91" t="n">
        <v>51</v>
      </c>
      <c r="BN91" t="n">
        <v>56</v>
      </c>
      <c r="BO91" t="n">
        <v>1324</v>
      </c>
      <c r="BP91" t="n">
        <v>28</v>
      </c>
      <c r="BQ91" t="n">
        <v>2340.8</v>
      </c>
      <c r="BR91" t="n">
        <v>0.8</v>
      </c>
      <c r="BS91" t="n">
        <v>39</v>
      </c>
      <c r="BT91" t="n">
        <v>0</v>
      </c>
      <c r="BU91" t="n">
        <v>0</v>
      </c>
      <c r="BV91" t="n">
        <v>644</v>
      </c>
      <c r="BW91" t="n">
        <v>0</v>
      </c>
      <c r="BX91" t="n">
        <v>502.5</v>
      </c>
      <c r="BY91" t="n">
        <v>195</v>
      </c>
      <c r="BZ91" t="n">
        <v>66</v>
      </c>
      <c r="CA91" t="n">
        <v>93.59999999999999</v>
      </c>
      <c r="CB91" t="n">
        <v>0</v>
      </c>
      <c r="CC91" t="n">
        <v>132.84</v>
      </c>
      <c r="CD91" t="n">
        <v>267.96</v>
      </c>
      <c r="CE91" t="n">
        <v>70.2</v>
      </c>
      <c r="CF91" t="n">
        <v>0</v>
      </c>
      <c r="CG91" t="n">
        <v>213.36</v>
      </c>
      <c r="CH91" t="n">
        <v>5427</v>
      </c>
      <c r="CI91" t="n">
        <v>2167.2</v>
      </c>
      <c r="CJ91" t="n">
        <v>109.2</v>
      </c>
      <c r="CK91" t="n">
        <v>1369.44</v>
      </c>
      <c r="CL91" t="n">
        <v>523.5</v>
      </c>
      <c r="CM91" t="n">
        <v>1.2</v>
      </c>
      <c r="CN91" t="n">
        <v>1.2</v>
      </c>
      <c r="CO91" t="n">
        <v>117.6</v>
      </c>
      <c r="CP91" t="n">
        <v>530.4</v>
      </c>
      <c r="CQ91" t="n">
        <v>475.2</v>
      </c>
      <c r="CR91" t="n">
        <v>593.4</v>
      </c>
      <c r="CS91" t="n">
        <v>9</v>
      </c>
      <c r="CT91" t="n">
        <v>353.5</v>
      </c>
      <c r="CU91" t="n">
        <v>0</v>
      </c>
      <c r="CV91" t="n">
        <v>186</v>
      </c>
      <c r="CW91" t="n">
        <v>1.2</v>
      </c>
      <c r="CX91" t="n">
        <v>310.8</v>
      </c>
      <c r="CY91" t="n">
        <v>1527.12</v>
      </c>
      <c r="CZ91" t="n">
        <v>150</v>
      </c>
      <c r="DA91" t="n">
        <v>386.64</v>
      </c>
      <c r="DB91" t="n">
        <v>37.8</v>
      </c>
      <c r="DC91" t="n">
        <v>198.72</v>
      </c>
      <c r="DD91" t="n">
        <v>122.04</v>
      </c>
      <c r="DE91" t="n">
        <v>1116</v>
      </c>
      <c r="DF91" t="n">
        <v>462</v>
      </c>
      <c r="DG91" t="n">
        <v>1701</v>
      </c>
      <c r="DH91" t="n">
        <v>760.5</v>
      </c>
      <c r="DI91" t="n">
        <v>1.2</v>
      </c>
      <c r="DJ91" t="n">
        <v>928.5</v>
      </c>
      <c r="DK91" t="n">
        <v>12</v>
      </c>
      <c r="DL91" t="n">
        <v>243</v>
      </c>
      <c r="DM91" t="n">
        <v>546</v>
      </c>
      <c r="DN91" t="n">
        <v>0</v>
      </c>
      <c r="DO91" t="n">
        <v>630</v>
      </c>
      <c r="DP91" t="n">
        <v>1464</v>
      </c>
      <c r="DQ91" t="n">
        <v>336</v>
      </c>
      <c r="DR91" t="n">
        <v>306</v>
      </c>
      <c r="DS91" t="n">
        <v>369</v>
      </c>
      <c r="DT91" t="n">
        <v>426</v>
      </c>
      <c r="DU91" t="n">
        <v>744</v>
      </c>
      <c r="DV91" t="n">
        <v>0</v>
      </c>
      <c r="DW91" t="n">
        <v>0</v>
      </c>
      <c r="EA91" t="n">
        <v>0</v>
      </c>
      <c r="EB91" t="n">
        <v>56524.42499999999</v>
      </c>
      <c r="EC91" t="inlineStr">
        <is>
          <t>ИТОГО = Фактические остатки + Резерв + Неликвид, ИТОГО, кг, в т.ч.:</t>
        </is>
      </c>
    </row>
    <row r="92">
      <c r="A92" s="1" t="inlineStr">
        <is>
          <t>Склад ГП на 18-00</t>
        </is>
      </c>
      <c r="B92" t="n">
        <v>248.006</v>
      </c>
      <c r="C92" t="n">
        <v>153.708</v>
      </c>
      <c r="D92" t="n">
        <v>546.9059999999999</v>
      </c>
      <c r="E92" t="n">
        <v>199.618</v>
      </c>
      <c r="F92" t="n">
        <v>994.5600000000001</v>
      </c>
      <c r="G92" t="n">
        <v>150</v>
      </c>
      <c r="H92" t="n">
        <v>0</v>
      </c>
      <c r="I92" t="n">
        <v>33.272</v>
      </c>
      <c r="J92" t="n">
        <v>595.84</v>
      </c>
      <c r="K92" t="n">
        <v>8</v>
      </c>
      <c r="L92" t="n">
        <v>49.88</v>
      </c>
      <c r="M92" t="n">
        <v>0</v>
      </c>
      <c r="N92" t="n">
        <v>0</v>
      </c>
      <c r="O92" t="n">
        <v>242.72</v>
      </c>
      <c r="P92" t="n">
        <v>180.56</v>
      </c>
      <c r="Q92" t="n">
        <v>150.96</v>
      </c>
      <c r="R92" t="n">
        <v>1043.84</v>
      </c>
      <c r="S92" t="n">
        <v>627.1999999999999</v>
      </c>
      <c r="T92" t="n">
        <v>6832</v>
      </c>
      <c r="U92" t="n">
        <v>282.6</v>
      </c>
      <c r="V92" t="n">
        <v>466.8</v>
      </c>
      <c r="W92" t="n">
        <v>151.2</v>
      </c>
      <c r="X92" t="n">
        <v>1.2</v>
      </c>
      <c r="Z92" t="n">
        <v>0</v>
      </c>
      <c r="AA92" t="n">
        <v>472.86</v>
      </c>
      <c r="AB92" t="n">
        <v>137.64</v>
      </c>
      <c r="AC92" t="n">
        <v>1343.2</v>
      </c>
      <c r="AD92" t="n">
        <v>58.8</v>
      </c>
      <c r="AE92" t="n">
        <v>38.4</v>
      </c>
      <c r="AF92" t="n">
        <v>908.4000000000001</v>
      </c>
      <c r="AG92" t="n">
        <v>1.2</v>
      </c>
      <c r="AH92" t="n">
        <v>0</v>
      </c>
      <c r="AI92" t="n">
        <v>766.08</v>
      </c>
      <c r="AJ92" t="n">
        <v>280</v>
      </c>
      <c r="AK92" t="n">
        <v>921.5999999999999</v>
      </c>
      <c r="AL92" t="n">
        <v>0</v>
      </c>
      <c r="AM92" t="n">
        <v>902.4</v>
      </c>
      <c r="AN92" t="n">
        <v>437.92</v>
      </c>
      <c r="AO92" t="n">
        <v>786.6</v>
      </c>
      <c r="AP92" t="n">
        <v>10.8</v>
      </c>
      <c r="AQ92" t="n">
        <v>1188</v>
      </c>
      <c r="AR92" t="n">
        <v>34.8</v>
      </c>
      <c r="AS92" t="n">
        <v>506</v>
      </c>
      <c r="AT92" t="n">
        <v>534.5600000000001</v>
      </c>
      <c r="AU92" t="n">
        <v>48.535</v>
      </c>
      <c r="AV92" t="n">
        <v>74.94</v>
      </c>
      <c r="AW92" t="n">
        <v>4.2</v>
      </c>
      <c r="AX92" t="n">
        <v>0</v>
      </c>
      <c r="AY92" t="n">
        <v>0</v>
      </c>
      <c r="AZ92" t="n">
        <v>0</v>
      </c>
      <c r="BA92" t="n">
        <v>1070</v>
      </c>
      <c r="BB92" t="n">
        <v>52</v>
      </c>
      <c r="BC92" t="n">
        <v>105</v>
      </c>
      <c r="BD92" t="n">
        <v>616</v>
      </c>
      <c r="BE92" t="n">
        <v>1.2</v>
      </c>
      <c r="BF92" t="n">
        <v>564</v>
      </c>
      <c r="BG92" t="n">
        <v>33</v>
      </c>
      <c r="BH92" t="n">
        <v>48.8</v>
      </c>
      <c r="BI92" t="n">
        <v>448</v>
      </c>
      <c r="BJ92" t="n">
        <v>1.2</v>
      </c>
      <c r="BK92" t="n">
        <v>0</v>
      </c>
      <c r="BL92" t="n">
        <v>501</v>
      </c>
      <c r="BM92" t="n">
        <v>51</v>
      </c>
      <c r="BN92" t="n">
        <v>56</v>
      </c>
      <c r="BO92" t="n">
        <v>1324</v>
      </c>
      <c r="BP92" t="n">
        <v>28</v>
      </c>
      <c r="BQ92" t="n">
        <v>2340.8</v>
      </c>
      <c r="BR92" t="n">
        <v>0.8</v>
      </c>
      <c r="BS92" t="n">
        <v>39</v>
      </c>
      <c r="BT92" t="n">
        <v>0</v>
      </c>
      <c r="BU92" t="n">
        <v>0</v>
      </c>
      <c r="BV92" t="n">
        <v>644</v>
      </c>
      <c r="BW92" t="n">
        <v>0</v>
      </c>
      <c r="BX92" t="n">
        <v>502.5</v>
      </c>
      <c r="BY92" t="n">
        <v>195</v>
      </c>
      <c r="BZ92" t="n">
        <v>66</v>
      </c>
      <c r="CA92" t="n">
        <v>93.59999999999999</v>
      </c>
      <c r="CB92" t="n">
        <v>0</v>
      </c>
      <c r="CC92" t="n">
        <v>132.84</v>
      </c>
      <c r="CD92" t="n">
        <v>267.96</v>
      </c>
      <c r="CE92" t="n">
        <v>70.2</v>
      </c>
      <c r="CF92" t="n">
        <v>0</v>
      </c>
      <c r="CG92" t="n">
        <v>213.36</v>
      </c>
      <c r="CH92" t="n">
        <v>5427</v>
      </c>
      <c r="CI92" t="n">
        <v>2167.2</v>
      </c>
      <c r="CJ92" t="n">
        <v>109.2</v>
      </c>
      <c r="CK92" t="n">
        <v>1369.44</v>
      </c>
      <c r="CL92" t="n">
        <v>523.5</v>
      </c>
      <c r="CM92" t="n">
        <v>1.2</v>
      </c>
      <c r="CN92" t="n">
        <v>1.2</v>
      </c>
      <c r="CO92" t="n">
        <v>117.6</v>
      </c>
      <c r="CP92" t="n">
        <v>530.4</v>
      </c>
      <c r="CQ92" t="n">
        <v>475.2</v>
      </c>
      <c r="CR92" t="n">
        <v>593.4</v>
      </c>
      <c r="CS92" t="n">
        <v>9</v>
      </c>
      <c r="CT92" t="n">
        <v>353.5</v>
      </c>
      <c r="CU92" t="n">
        <v>0</v>
      </c>
      <c r="CV92" t="n">
        <v>186</v>
      </c>
      <c r="CW92" t="n">
        <v>1.2</v>
      </c>
      <c r="CX92" t="n">
        <v>310.8</v>
      </c>
      <c r="CY92" t="n">
        <v>1527.12</v>
      </c>
      <c r="CZ92" t="n">
        <v>150</v>
      </c>
      <c r="DA92" t="n">
        <v>386.64</v>
      </c>
      <c r="DB92" t="n">
        <v>37.8</v>
      </c>
      <c r="DC92" t="n">
        <v>198.72</v>
      </c>
      <c r="DD92" t="n">
        <v>122.04</v>
      </c>
      <c r="DE92" t="n">
        <v>1116</v>
      </c>
      <c r="DF92" t="n">
        <v>462</v>
      </c>
      <c r="DG92" t="n">
        <v>1701</v>
      </c>
      <c r="DH92" t="n">
        <v>760.5</v>
      </c>
      <c r="DI92" t="n">
        <v>1.2</v>
      </c>
      <c r="DJ92" t="n">
        <v>928.5</v>
      </c>
      <c r="DK92" t="n">
        <v>12</v>
      </c>
      <c r="DL92" t="n">
        <v>243</v>
      </c>
      <c r="DM92" t="n">
        <v>546</v>
      </c>
      <c r="DN92" t="n">
        <v>0</v>
      </c>
      <c r="DO92" t="n">
        <v>630</v>
      </c>
      <c r="DP92" t="n">
        <v>1464</v>
      </c>
      <c r="DQ92" t="n">
        <v>336</v>
      </c>
      <c r="DR92" t="n">
        <v>306</v>
      </c>
      <c r="DS92" t="n">
        <v>369</v>
      </c>
      <c r="DT92" t="n">
        <v>426</v>
      </c>
      <c r="DU92" t="n">
        <v>744</v>
      </c>
      <c r="DV92" t="n">
        <v>0</v>
      </c>
      <c r="DW92" t="n">
        <v>0</v>
      </c>
      <c r="EA92" t="n">
        <v>0</v>
      </c>
      <c r="EB92" t="n">
        <v>56524.42499999999</v>
      </c>
      <c r="EC92" t="inlineStr">
        <is>
          <t>Складе ГП, на 18-00 Складе Прайм, на 12-00 00.01.1900, кг:, кг:</t>
        </is>
      </c>
    </row>
    <row r="93">
      <c r="A93" s="1" t="inlineStr">
        <is>
          <t>Склад ПроФреш на 12-00</t>
        </is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t="n">
        <v>0</v>
      </c>
      <c r="AR93" t="n">
        <v>0</v>
      </c>
      <c r="AS93" t="n">
        <v>0</v>
      </c>
      <c r="AT93" t="n">
        <v>0</v>
      </c>
      <c r="AU93" t="n">
        <v>0</v>
      </c>
      <c r="AV93" t="n">
        <v>0</v>
      </c>
      <c r="AW93" t="n">
        <v>0</v>
      </c>
      <c r="AX93" t="n">
        <v>0</v>
      </c>
      <c r="AY93" t="n">
        <v>0</v>
      </c>
      <c r="AZ93" t="n">
        <v>0</v>
      </c>
      <c r="BA93" t="n">
        <v>0</v>
      </c>
      <c r="BB93" t="n">
        <v>0</v>
      </c>
      <c r="BC93" t="n">
        <v>0</v>
      </c>
      <c r="BD93" t="n">
        <v>0</v>
      </c>
      <c r="BE93" t="n">
        <v>0</v>
      </c>
      <c r="BF93" t="n">
        <v>0</v>
      </c>
      <c r="BG93" t="n">
        <v>0</v>
      </c>
      <c r="BH93" t="n">
        <v>0</v>
      </c>
      <c r="BI93" t="n">
        <v>0</v>
      </c>
      <c r="BJ93" t="n">
        <v>0</v>
      </c>
      <c r="BK93" t="n">
        <v>0</v>
      </c>
      <c r="BL93" t="n">
        <v>0</v>
      </c>
      <c r="BM93" t="n">
        <v>0</v>
      </c>
      <c r="BN93" t="n">
        <v>0</v>
      </c>
      <c r="BO93" t="n">
        <v>0</v>
      </c>
      <c r="BP93" t="n">
        <v>0</v>
      </c>
      <c r="BQ93" t="n">
        <v>0</v>
      </c>
      <c r="BR93" t="n">
        <v>0</v>
      </c>
      <c r="BS93" t="n">
        <v>0</v>
      </c>
      <c r="BT93" t="n">
        <v>0</v>
      </c>
      <c r="BU93" t="n">
        <v>0</v>
      </c>
      <c r="BV93" t="n">
        <v>0</v>
      </c>
      <c r="BW93" t="n">
        <v>0</v>
      </c>
      <c r="BX93" t="n">
        <v>0</v>
      </c>
      <c r="BY93" t="n">
        <v>0</v>
      </c>
      <c r="BZ93" t="n">
        <v>0</v>
      </c>
      <c r="CA93" t="n">
        <v>0</v>
      </c>
      <c r="CB93" t="n">
        <v>0</v>
      </c>
      <c r="CC93" t="n">
        <v>0</v>
      </c>
      <c r="CD93" t="n">
        <v>0</v>
      </c>
      <c r="CE93" t="n">
        <v>0</v>
      </c>
      <c r="CF93" t="n">
        <v>0</v>
      </c>
      <c r="CG93" t="n">
        <v>0</v>
      </c>
      <c r="CH93" t="n">
        <v>0</v>
      </c>
      <c r="CI93" t="n">
        <v>0</v>
      </c>
      <c r="CJ93" t="n">
        <v>0</v>
      </c>
      <c r="CK93" t="n">
        <v>0</v>
      </c>
      <c r="CL93" t="n">
        <v>0</v>
      </c>
      <c r="CM93" t="n">
        <v>0</v>
      </c>
      <c r="CN93" t="n">
        <v>0</v>
      </c>
      <c r="CO93" t="n">
        <v>0</v>
      </c>
      <c r="CP93" t="n">
        <v>0</v>
      </c>
      <c r="CQ93" t="n">
        <v>0</v>
      </c>
      <c r="CR93" t="n">
        <v>0</v>
      </c>
      <c r="CS93" t="n">
        <v>0</v>
      </c>
      <c r="CT93" t="n">
        <v>0</v>
      </c>
      <c r="CU93" t="n">
        <v>0</v>
      </c>
      <c r="CV93" t="n">
        <v>0</v>
      </c>
      <c r="CW93" t="n">
        <v>0</v>
      </c>
      <c r="CX93" t="n">
        <v>0</v>
      </c>
      <c r="CY93" t="n">
        <v>0</v>
      </c>
      <c r="CZ93" t="n">
        <v>0</v>
      </c>
      <c r="DA93" t="n">
        <v>0</v>
      </c>
      <c r="DB93" t="n">
        <v>0</v>
      </c>
      <c r="DC93" t="n">
        <v>0</v>
      </c>
      <c r="DD93" t="n">
        <v>0</v>
      </c>
      <c r="DE93" t="n">
        <v>0</v>
      </c>
      <c r="DF93" t="n">
        <v>0</v>
      </c>
      <c r="DG93" t="n">
        <v>0</v>
      </c>
      <c r="DH93" t="n">
        <v>0</v>
      </c>
      <c r="DI93" t="n">
        <v>0</v>
      </c>
      <c r="DJ93" t="n">
        <v>0</v>
      </c>
      <c r="DK93" t="n">
        <v>0</v>
      </c>
      <c r="DL93" t="n">
        <v>0</v>
      </c>
      <c r="DM93" t="n">
        <v>0</v>
      </c>
      <c r="DN93" t="n">
        <v>0</v>
      </c>
      <c r="DO93" t="n">
        <v>0</v>
      </c>
      <c r="DP93" t="n">
        <v>0</v>
      </c>
      <c r="DQ93" t="n">
        <v>0</v>
      </c>
      <c r="DR93" t="n">
        <v>0</v>
      </c>
      <c r="DS93" t="n">
        <v>0</v>
      </c>
      <c r="DT93" t="n">
        <v>0</v>
      </c>
      <c r="DU93" t="n">
        <v>0</v>
      </c>
      <c r="DV93" t="n">
        <v>0</v>
      </c>
      <c r="DW93" t="n">
        <v>0</v>
      </c>
      <c r="EA93" t="n">
        <v>0</v>
      </c>
      <c r="EB93" t="n">
        <v>0</v>
      </c>
      <c r="EC93" t="inlineStr">
        <is>
          <t>Складе Прайм, на 12-00 Складе ГП, на 18-00 00.01.1900, кг:, кг:</t>
        </is>
      </c>
    </row>
    <row r="94">
      <c r="A94" s="1" t="n">
        <v>0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t="n">
        <v>0</v>
      </c>
      <c r="BZ94" t="n">
        <v>0</v>
      </c>
      <c r="CA94" t="n">
        <v>0</v>
      </c>
      <c r="CB94" t="n">
        <v>0</v>
      </c>
      <c r="CC94" t="n">
        <v>0</v>
      </c>
      <c r="CD94" t="n">
        <v>0</v>
      </c>
      <c r="CE94" t="n">
        <v>0</v>
      </c>
      <c r="CF94" t="n">
        <v>0</v>
      </c>
      <c r="CG94" t="n">
        <v>0</v>
      </c>
      <c r="CH94" t="n">
        <v>0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0</v>
      </c>
      <c r="CR94" t="n">
        <v>0</v>
      </c>
      <c r="CS94" t="n">
        <v>0</v>
      </c>
      <c r="CT94" t="n">
        <v>0</v>
      </c>
      <c r="CU94" t="n">
        <v>0</v>
      </c>
      <c r="CV94" t="n">
        <v>0</v>
      </c>
      <c r="CW94" t="n">
        <v>0</v>
      </c>
      <c r="CX94" t="n">
        <v>0</v>
      </c>
      <c r="CY94" t="n">
        <v>0</v>
      </c>
      <c r="CZ94" t="n">
        <v>0</v>
      </c>
      <c r="DA94" t="n">
        <v>0</v>
      </c>
      <c r="DB94" t="n">
        <v>0</v>
      </c>
      <c r="DC94" t="n">
        <v>0</v>
      </c>
      <c r="DD94" t="n">
        <v>0</v>
      </c>
      <c r="DE94" t="n">
        <v>0</v>
      </c>
      <c r="DF94" t="n">
        <v>0</v>
      </c>
      <c r="DG94" t="n">
        <v>0</v>
      </c>
      <c r="DH94" t="n">
        <v>0</v>
      </c>
      <c r="DI94" t="n">
        <v>0</v>
      </c>
      <c r="DJ94" t="n">
        <v>0</v>
      </c>
      <c r="DK94" t="n">
        <v>0</v>
      </c>
      <c r="DL94" t="n">
        <v>0</v>
      </c>
      <c r="DM94" t="n">
        <v>0</v>
      </c>
      <c r="DN94" t="n">
        <v>0</v>
      </c>
      <c r="DO94" t="n">
        <v>0</v>
      </c>
      <c r="DP94" t="n">
        <v>0</v>
      </c>
      <c r="DQ94" t="n">
        <v>0</v>
      </c>
      <c r="DR94" t="n">
        <v>0</v>
      </c>
      <c r="DS94" t="n">
        <v>0</v>
      </c>
      <c r="DT94" t="n">
        <v>0</v>
      </c>
      <c r="DU94" t="n">
        <v>0</v>
      </c>
      <c r="DV94" t="n">
        <v>0</v>
      </c>
      <c r="DW94" t="n">
        <v>0</v>
      </c>
      <c r="EA94" t="n">
        <v>0</v>
      </c>
      <c r="EB94" t="n">
        <v>0</v>
      </c>
      <c r="EC94" t="n">
        <v>0</v>
      </c>
    </row>
    <row r="95">
      <c r="A95" s="1" t="n">
        <v>0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n">
        <v>0</v>
      </c>
      <c r="AS95" t="n">
        <v>0</v>
      </c>
      <c r="AT95" t="n">
        <v>0</v>
      </c>
      <c r="AU95" t="n">
        <v>0</v>
      </c>
      <c r="AV95" t="n">
        <v>0</v>
      </c>
      <c r="AW95" t="n">
        <v>0</v>
      </c>
      <c r="AX95" t="n">
        <v>0</v>
      </c>
      <c r="AY95" t="n">
        <v>0</v>
      </c>
      <c r="AZ95" t="n">
        <v>0</v>
      </c>
      <c r="BA95" t="n">
        <v>0</v>
      </c>
      <c r="BB95" t="n">
        <v>0</v>
      </c>
      <c r="BC95" t="n">
        <v>0</v>
      </c>
      <c r="BD95" t="n">
        <v>0</v>
      </c>
      <c r="BE95" t="n">
        <v>0</v>
      </c>
      <c r="BF95" t="n">
        <v>0</v>
      </c>
      <c r="BG95" t="n">
        <v>0</v>
      </c>
      <c r="BH95" t="n">
        <v>0</v>
      </c>
      <c r="BI95" t="n">
        <v>0</v>
      </c>
      <c r="BJ95" t="n">
        <v>0</v>
      </c>
      <c r="BK95" t="n">
        <v>0</v>
      </c>
      <c r="BL95" t="n">
        <v>0</v>
      </c>
      <c r="BM95" t="n">
        <v>0</v>
      </c>
      <c r="BN95" t="n">
        <v>0</v>
      </c>
      <c r="BO95" t="n">
        <v>0</v>
      </c>
      <c r="BP95" t="n">
        <v>0</v>
      </c>
      <c r="BQ95" t="n">
        <v>0</v>
      </c>
      <c r="BR95" t="n">
        <v>0</v>
      </c>
      <c r="BS95" t="n">
        <v>0</v>
      </c>
      <c r="BT95" t="n">
        <v>0</v>
      </c>
      <c r="BU95" t="n">
        <v>0</v>
      </c>
      <c r="BV95" t="n">
        <v>0</v>
      </c>
      <c r="BW95" t="n">
        <v>0</v>
      </c>
      <c r="BX95" t="n">
        <v>0</v>
      </c>
      <c r="BY95" t="n">
        <v>0</v>
      </c>
      <c r="BZ95" t="n">
        <v>0</v>
      </c>
      <c r="CA95" t="n">
        <v>0</v>
      </c>
      <c r="CB95" t="n">
        <v>0</v>
      </c>
      <c r="CC95" t="n">
        <v>0</v>
      </c>
      <c r="CD95" t="n">
        <v>0</v>
      </c>
      <c r="CE95" t="n">
        <v>0</v>
      </c>
      <c r="CF95" t="n">
        <v>0</v>
      </c>
      <c r="CG95" t="n">
        <v>0</v>
      </c>
      <c r="CH95" t="n">
        <v>0</v>
      </c>
      <c r="CI95" t="n">
        <v>0</v>
      </c>
      <c r="CJ95" t="n">
        <v>0</v>
      </c>
      <c r="CK95" t="n">
        <v>0</v>
      </c>
      <c r="CL95" t="n">
        <v>0</v>
      </c>
      <c r="CM95" t="n">
        <v>0</v>
      </c>
      <c r="CN95" t="n">
        <v>0</v>
      </c>
      <c r="CO95" t="n">
        <v>0</v>
      </c>
      <c r="CP95" t="n">
        <v>0</v>
      </c>
      <c r="CQ95" t="n">
        <v>0</v>
      </c>
      <c r="CR95" t="n">
        <v>0</v>
      </c>
      <c r="CS95" t="n">
        <v>0</v>
      </c>
      <c r="CT95" t="n">
        <v>0</v>
      </c>
      <c r="CU95" t="n">
        <v>0</v>
      </c>
      <c r="CV95" t="n">
        <v>0</v>
      </c>
      <c r="CW95" t="n">
        <v>0</v>
      </c>
      <c r="CX95" t="n">
        <v>0</v>
      </c>
      <c r="CY95" t="n">
        <v>0</v>
      </c>
      <c r="CZ95" t="n">
        <v>0</v>
      </c>
      <c r="DA95" t="n">
        <v>0</v>
      </c>
      <c r="DB95" t="n">
        <v>0</v>
      </c>
      <c r="DC95" t="n">
        <v>0</v>
      </c>
      <c r="DD95" t="n">
        <v>0</v>
      </c>
      <c r="DE95" t="n">
        <v>0</v>
      </c>
      <c r="DF95" t="n">
        <v>0</v>
      </c>
      <c r="DG95" t="n">
        <v>0</v>
      </c>
      <c r="DH95" t="n">
        <v>0</v>
      </c>
      <c r="DI95" t="n">
        <v>0</v>
      </c>
      <c r="DJ95" t="n">
        <v>0</v>
      </c>
      <c r="DK95" t="n">
        <v>0</v>
      </c>
      <c r="DL95" t="n">
        <v>0</v>
      </c>
      <c r="DM95" t="n">
        <v>0</v>
      </c>
      <c r="DN95" t="n">
        <v>0</v>
      </c>
      <c r="DO95" t="n">
        <v>0</v>
      </c>
      <c r="DP95" t="n">
        <v>0</v>
      </c>
      <c r="DQ95" t="n">
        <v>0</v>
      </c>
      <c r="DR95" t="n">
        <v>0</v>
      </c>
      <c r="DS95" t="n">
        <v>0</v>
      </c>
      <c r="DT95" t="n">
        <v>0</v>
      </c>
      <c r="DU95" t="n">
        <v>0</v>
      </c>
      <c r="DV95" t="n">
        <v>0</v>
      </c>
      <c r="DW95" t="n">
        <v>0</v>
      </c>
      <c r="EA95" t="n">
        <v>0</v>
      </c>
      <c r="EB95" t="n">
        <v>0</v>
      </c>
      <c r="EC95" t="n">
        <v>0</v>
      </c>
    </row>
    <row r="96">
      <c r="A96" s="1" t="inlineStr">
        <is>
          <t xml:space="preserve">Складе ИП Антошина (Брянск) на 18-00 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t="n">
        <v>0</v>
      </c>
      <c r="AR96" t="n">
        <v>0</v>
      </c>
      <c r="AS96" t="n">
        <v>0</v>
      </c>
      <c r="AT96" t="n">
        <v>0</v>
      </c>
      <c r="AU96" t="n">
        <v>0</v>
      </c>
      <c r="AV96" t="n">
        <v>0</v>
      </c>
      <c r="AW96" t="n">
        <v>0</v>
      </c>
      <c r="AX96" t="n">
        <v>0</v>
      </c>
      <c r="AY96" t="n">
        <v>0</v>
      </c>
      <c r="AZ96" t="n">
        <v>0</v>
      </c>
      <c r="BA96" t="n">
        <v>0</v>
      </c>
      <c r="BB96" t="n">
        <v>0</v>
      </c>
      <c r="BC96" t="n">
        <v>0</v>
      </c>
      <c r="BD96" t="n">
        <v>0</v>
      </c>
      <c r="BE96" t="n">
        <v>0</v>
      </c>
      <c r="BF96" t="n">
        <v>0</v>
      </c>
      <c r="BG96" t="n">
        <v>0</v>
      </c>
      <c r="BH96" t="n">
        <v>0</v>
      </c>
      <c r="BI96" t="n">
        <v>0</v>
      </c>
      <c r="BJ96" t="n">
        <v>0</v>
      </c>
      <c r="BK96" t="n">
        <v>0</v>
      </c>
      <c r="BL96" t="n">
        <v>0</v>
      </c>
      <c r="BM96" t="n">
        <v>0</v>
      </c>
      <c r="BN96" t="n">
        <v>0</v>
      </c>
      <c r="BO96" t="n">
        <v>0</v>
      </c>
      <c r="BP96" t="n">
        <v>0</v>
      </c>
      <c r="BQ96" t="n">
        <v>0</v>
      </c>
      <c r="BR96" t="n">
        <v>0</v>
      </c>
      <c r="BS96" t="n">
        <v>0</v>
      </c>
      <c r="BT96" t="n">
        <v>0</v>
      </c>
      <c r="BU96" t="n">
        <v>0</v>
      </c>
      <c r="BV96" t="n">
        <v>0</v>
      </c>
      <c r="BW96" t="n">
        <v>0</v>
      </c>
      <c r="BX96" t="n">
        <v>0</v>
      </c>
      <c r="BY96" t="n">
        <v>0</v>
      </c>
      <c r="BZ96" t="n">
        <v>0</v>
      </c>
      <c r="CA96" t="n">
        <v>0</v>
      </c>
      <c r="CB96" t="n">
        <v>0</v>
      </c>
      <c r="CC96" t="n">
        <v>0</v>
      </c>
      <c r="CD96" t="n">
        <v>0</v>
      </c>
      <c r="CE96" t="n">
        <v>0</v>
      </c>
      <c r="CF96" t="n">
        <v>0</v>
      </c>
      <c r="CG96" t="n">
        <v>0</v>
      </c>
      <c r="CH96" t="n">
        <v>0</v>
      </c>
      <c r="CI96" t="n">
        <v>0</v>
      </c>
      <c r="CJ96" t="n">
        <v>0</v>
      </c>
      <c r="CK96" t="n">
        <v>0</v>
      </c>
      <c r="CL96" t="n">
        <v>0</v>
      </c>
      <c r="CM96" t="n">
        <v>0</v>
      </c>
      <c r="CN96" t="n">
        <v>0</v>
      </c>
      <c r="CO96" t="n">
        <v>0</v>
      </c>
      <c r="CP96" t="n">
        <v>0</v>
      </c>
      <c r="CQ96" t="n">
        <v>0</v>
      </c>
      <c r="CR96" t="n">
        <v>0</v>
      </c>
      <c r="CS96" t="n">
        <v>0</v>
      </c>
      <c r="CT96" t="n">
        <v>0</v>
      </c>
      <c r="CU96" t="n">
        <v>0</v>
      </c>
      <c r="CV96" t="n">
        <v>0</v>
      </c>
      <c r="CW96" t="n">
        <v>0</v>
      </c>
      <c r="CX96" t="n">
        <v>0</v>
      </c>
      <c r="CY96" t="n">
        <v>0</v>
      </c>
      <c r="CZ96" t="n">
        <v>0</v>
      </c>
      <c r="DA96" t="n">
        <v>0</v>
      </c>
      <c r="DB96" t="n">
        <v>0</v>
      </c>
      <c r="DC96" t="n">
        <v>0</v>
      </c>
      <c r="DD96" t="n">
        <v>0</v>
      </c>
      <c r="DE96" t="n">
        <v>0</v>
      </c>
      <c r="DF96" t="n">
        <v>0</v>
      </c>
      <c r="DG96" t="n">
        <v>0</v>
      </c>
      <c r="DH96" t="n">
        <v>0</v>
      </c>
      <c r="DI96" t="n">
        <v>0</v>
      </c>
      <c r="DJ96" t="n">
        <v>0</v>
      </c>
      <c r="DK96" t="n">
        <v>0</v>
      </c>
      <c r="DL96" t="n">
        <v>0</v>
      </c>
      <c r="DM96" t="n">
        <v>0</v>
      </c>
      <c r="DN96" t="n">
        <v>0</v>
      </c>
      <c r="DO96" t="n">
        <v>0</v>
      </c>
      <c r="DP96" t="n">
        <v>0</v>
      </c>
      <c r="DQ96" t="n">
        <v>0</v>
      </c>
      <c r="DR96" t="n">
        <v>0</v>
      </c>
      <c r="DS96" t="n">
        <v>0</v>
      </c>
      <c r="DT96" t="n">
        <v>0</v>
      </c>
      <c r="DU96" t="n">
        <v>0</v>
      </c>
      <c r="DV96" t="n">
        <v>0</v>
      </c>
      <c r="DW96" t="n">
        <v>0</v>
      </c>
      <c r="EA96" t="n">
        <v>0</v>
      </c>
      <c r="EB96" t="n">
        <v>0</v>
      </c>
      <c r="EC96" t="inlineStr">
        <is>
          <t>Складе ИП Антошина (Брянск), на 18-00 Складе Прайм, на 12-00 00.01.1900, кг:, кг:</t>
        </is>
      </c>
    </row>
    <row r="97">
      <c r="A97" s="1" t="inlineStr">
        <is>
          <t>Камере созревания (производство) на 18-00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</v>
      </c>
      <c r="AW97" t="n">
        <v>0</v>
      </c>
      <c r="AX97" t="n">
        <v>0</v>
      </c>
      <c r="AY97" t="n">
        <v>0</v>
      </c>
      <c r="AZ97" t="n">
        <v>0</v>
      </c>
      <c r="BA97" t="n">
        <v>0</v>
      </c>
      <c r="BB97" t="n">
        <v>0</v>
      </c>
      <c r="BC97" t="n">
        <v>0</v>
      </c>
      <c r="BD97" t="n">
        <v>0</v>
      </c>
      <c r="BE97" t="n">
        <v>0</v>
      </c>
      <c r="BF97" t="n">
        <v>0</v>
      </c>
      <c r="BG97" t="n">
        <v>0</v>
      </c>
      <c r="BH97" t="n">
        <v>0</v>
      </c>
      <c r="BI97" t="n">
        <v>0</v>
      </c>
      <c r="BJ97" t="n">
        <v>0</v>
      </c>
      <c r="BK97" t="n">
        <v>0</v>
      </c>
      <c r="BL97" t="n">
        <v>0</v>
      </c>
      <c r="BM97" t="n">
        <v>0</v>
      </c>
      <c r="BN97" t="n">
        <v>0</v>
      </c>
      <c r="BO97" t="n">
        <v>0</v>
      </c>
      <c r="BP97" t="n">
        <v>0</v>
      </c>
      <c r="BQ97" t="n">
        <v>0</v>
      </c>
      <c r="BR97" t="n">
        <v>0</v>
      </c>
      <c r="BS97" t="n">
        <v>0</v>
      </c>
      <c r="BT97" t="n">
        <v>0</v>
      </c>
      <c r="BU97" t="n">
        <v>0</v>
      </c>
      <c r="BV97" t="n">
        <v>0</v>
      </c>
      <c r="BW97" t="n">
        <v>0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0</v>
      </c>
      <c r="CD97" t="n">
        <v>0</v>
      </c>
      <c r="CE97" t="n">
        <v>0</v>
      </c>
      <c r="CF97" t="n">
        <v>0</v>
      </c>
      <c r="CG97" t="n">
        <v>0</v>
      </c>
      <c r="CH97" t="n">
        <v>0</v>
      </c>
      <c r="CI97" t="n">
        <v>0</v>
      </c>
      <c r="CJ97" t="n">
        <v>0</v>
      </c>
      <c r="CK97" t="n">
        <v>0</v>
      </c>
      <c r="CL97" t="n">
        <v>0</v>
      </c>
      <c r="CM97" t="n">
        <v>0</v>
      </c>
      <c r="CN97" t="n">
        <v>0</v>
      </c>
      <c r="CO97" t="n">
        <v>0</v>
      </c>
      <c r="CP97" t="n">
        <v>0</v>
      </c>
      <c r="CQ97" t="n">
        <v>0</v>
      </c>
      <c r="CR97" t="n">
        <v>0</v>
      </c>
      <c r="CS97" t="n">
        <v>0</v>
      </c>
      <c r="CT97" t="n">
        <v>0</v>
      </c>
      <c r="CU97" t="n">
        <v>0</v>
      </c>
      <c r="CV97" t="n">
        <v>0</v>
      </c>
      <c r="CW97" t="n">
        <v>0</v>
      </c>
      <c r="CX97" t="n">
        <v>0</v>
      </c>
      <c r="CY97" t="n">
        <v>0</v>
      </c>
      <c r="CZ97" t="n">
        <v>0</v>
      </c>
      <c r="DA97" t="n">
        <v>0</v>
      </c>
      <c r="DB97" t="n">
        <v>0</v>
      </c>
      <c r="DC97" t="n">
        <v>0</v>
      </c>
      <c r="DD97" t="n">
        <v>0</v>
      </c>
      <c r="DE97" t="n">
        <v>0</v>
      </c>
      <c r="DF97" t="n">
        <v>0</v>
      </c>
      <c r="DG97" t="n">
        <v>0</v>
      </c>
      <c r="DH97" t="n">
        <v>0</v>
      </c>
      <c r="DI97" t="n">
        <v>0</v>
      </c>
      <c r="DJ97" t="n">
        <v>0</v>
      </c>
      <c r="DK97" t="n">
        <v>0</v>
      </c>
      <c r="DL97" t="n">
        <v>0</v>
      </c>
      <c r="DM97" t="n">
        <v>0</v>
      </c>
      <c r="DN97" t="n">
        <v>0</v>
      </c>
      <c r="DO97" t="n">
        <v>0</v>
      </c>
      <c r="DP97" t="n">
        <v>0</v>
      </c>
      <c r="DQ97" t="n">
        <v>0</v>
      </c>
      <c r="DR97" t="n">
        <v>0</v>
      </c>
      <c r="DS97" t="n">
        <v>0</v>
      </c>
      <c r="DT97" t="n">
        <v>0</v>
      </c>
      <c r="DU97" t="n">
        <v>0</v>
      </c>
      <c r="DV97" t="n">
        <v>0</v>
      </c>
      <c r="DW97" t="n">
        <v>0</v>
      </c>
      <c r="EA97" t="n">
        <v>0</v>
      </c>
      <c r="EB97" t="n">
        <v>0</v>
      </c>
      <c r="EC97" t="inlineStr">
        <is>
          <t>Камере созревания (производство), на 18-00 Складе Прайм, на 12-00 00.01.1900, кг:, кг:</t>
        </is>
      </c>
    </row>
    <row r="98">
      <c r="A98" s="1" t="n"/>
    </row>
    <row r="99">
      <c r="A99" s="1" t="inlineStr">
        <is>
          <t>Остатки: короба</t>
        </is>
      </c>
      <c r="B99" t="n">
        <v>77.501875</v>
      </c>
      <c r="C99" t="n">
        <v>51.236</v>
      </c>
      <c r="D99" t="n">
        <v>182.302</v>
      </c>
      <c r="E99" t="n">
        <v>66.53933333333333</v>
      </c>
      <c r="F99" t="n">
        <v>336</v>
      </c>
      <c r="G99" t="n">
        <v>25</v>
      </c>
      <c r="H99" t="n">
        <v>0</v>
      </c>
      <c r="I99" t="n">
        <v>11.09066666666667</v>
      </c>
      <c r="J99" t="n">
        <v>266</v>
      </c>
      <c r="K99" t="n">
        <v>3.448275862068966</v>
      </c>
      <c r="L99" t="n">
        <v>21.5</v>
      </c>
      <c r="M99" t="n">
        <v>0</v>
      </c>
      <c r="N99" t="n">
        <v>0</v>
      </c>
      <c r="O99" t="n">
        <v>80.90666666666667</v>
      </c>
      <c r="P99" t="n">
        <v>61</v>
      </c>
      <c r="Q99" t="n">
        <v>50.32</v>
      </c>
      <c r="R99" t="n">
        <v>466</v>
      </c>
      <c r="S99" t="n">
        <v>262.4267782426778</v>
      </c>
      <c r="T99" t="n">
        <v>3050</v>
      </c>
      <c r="U99" t="n">
        <v>157</v>
      </c>
      <c r="V99" t="n">
        <v>389</v>
      </c>
      <c r="W99" t="n">
        <v>112</v>
      </c>
      <c r="X99" t="n">
        <v>0.8888888888888888</v>
      </c>
      <c r="Y99" t="n">
        <v>0</v>
      </c>
      <c r="Z99" t="n">
        <v>0</v>
      </c>
      <c r="AA99" t="n">
        <v>213</v>
      </c>
      <c r="AB99" t="n">
        <v>62.00000000000001</v>
      </c>
      <c r="AC99" t="n">
        <v>364.9999999999999</v>
      </c>
      <c r="AD99" t="n">
        <v>49</v>
      </c>
      <c r="AE99" t="n">
        <v>28.44444444444444</v>
      </c>
      <c r="AF99" t="n">
        <v>757.0000000000001</v>
      </c>
      <c r="AG99" t="n">
        <v>0.8888888888888888</v>
      </c>
      <c r="AH99" t="n">
        <v>0</v>
      </c>
      <c r="AI99" t="n">
        <v>342</v>
      </c>
      <c r="AJ99" t="n">
        <v>125</v>
      </c>
      <c r="AK99" t="n">
        <v>96</v>
      </c>
      <c r="AL99" t="n">
        <v>0</v>
      </c>
      <c r="AM99" t="n">
        <v>94</v>
      </c>
      <c r="AN99" t="n">
        <v>119</v>
      </c>
      <c r="AO99" t="n">
        <v>437</v>
      </c>
      <c r="AP99" t="n">
        <v>6</v>
      </c>
      <c r="AQ99" t="n">
        <v>198</v>
      </c>
      <c r="AR99" t="n">
        <v>25.77777777777778</v>
      </c>
      <c r="AS99" t="n">
        <v>55.00000000000001</v>
      </c>
      <c r="AT99" t="n">
        <v>257</v>
      </c>
      <c r="AU99" t="n">
        <v>25.0180412371134</v>
      </c>
      <c r="AV99" t="n">
        <v>38.62886597938144</v>
      </c>
      <c r="AW99" t="n">
        <v>2.164948453608248</v>
      </c>
      <c r="AX99" t="n">
        <v>0</v>
      </c>
      <c r="AY99" t="n">
        <v>0</v>
      </c>
      <c r="AZ99" t="n">
        <v>0</v>
      </c>
      <c r="BA99" t="n">
        <v>1070</v>
      </c>
      <c r="BB99" t="n">
        <v>52</v>
      </c>
      <c r="BC99" t="n">
        <v>105</v>
      </c>
      <c r="BD99" t="n">
        <v>770</v>
      </c>
      <c r="BE99" t="n">
        <v>1</v>
      </c>
      <c r="BF99" t="n">
        <v>376</v>
      </c>
      <c r="BG99" t="n">
        <v>22</v>
      </c>
      <c r="BH99" t="n">
        <v>31.0828025477707</v>
      </c>
      <c r="BI99" t="n">
        <v>290.9090909090909</v>
      </c>
      <c r="BJ99" t="n">
        <v>1</v>
      </c>
      <c r="BK99" t="n">
        <v>0</v>
      </c>
      <c r="BL99" t="n">
        <v>501</v>
      </c>
      <c r="BM99" t="n">
        <v>51</v>
      </c>
      <c r="BN99" t="n">
        <v>35</v>
      </c>
      <c r="BO99" t="n">
        <v>1324</v>
      </c>
      <c r="BP99" t="n">
        <v>28</v>
      </c>
      <c r="BQ99" t="n">
        <v>2926</v>
      </c>
      <c r="BR99" t="n">
        <v>0.5095541401273885</v>
      </c>
      <c r="BS99" t="n">
        <v>26</v>
      </c>
      <c r="BT99" t="n">
        <v>0</v>
      </c>
      <c r="BU99" t="n">
        <v>0</v>
      </c>
      <c r="BV99" t="n">
        <v>418.1818181818182</v>
      </c>
      <c r="BW99" t="n">
        <v>0</v>
      </c>
      <c r="BX99" t="n">
        <v>335</v>
      </c>
      <c r="BY99" t="n">
        <v>130</v>
      </c>
      <c r="BZ99" t="n">
        <v>22</v>
      </c>
      <c r="CA99" t="n">
        <v>65.91549295774648</v>
      </c>
      <c r="CB99" t="n">
        <v>0</v>
      </c>
      <c r="CC99" t="n">
        <v>123</v>
      </c>
      <c r="CD99" t="n">
        <v>318.9999999999999</v>
      </c>
      <c r="CE99" t="n">
        <v>39</v>
      </c>
      <c r="CF99" t="n">
        <v>0</v>
      </c>
      <c r="CG99" t="n">
        <v>254</v>
      </c>
      <c r="CH99" t="n">
        <v>1809</v>
      </c>
      <c r="CI99" t="n">
        <v>1806</v>
      </c>
      <c r="CJ99" t="n">
        <v>91</v>
      </c>
      <c r="CK99" t="n">
        <v>1268</v>
      </c>
      <c r="CL99" t="n">
        <v>349</v>
      </c>
      <c r="CM99" t="n">
        <v>0.8450704225352113</v>
      </c>
      <c r="CN99" t="n">
        <v>0.8450704225352113</v>
      </c>
      <c r="CO99" t="n">
        <v>98</v>
      </c>
      <c r="CP99" t="n">
        <v>373.5211267605634</v>
      </c>
      <c r="CQ99" t="n">
        <v>334.6478873239437</v>
      </c>
      <c r="CR99" t="n">
        <v>417.887323943662</v>
      </c>
      <c r="CS99" t="n">
        <v>6</v>
      </c>
      <c r="CT99" t="n">
        <v>117.8333333333333</v>
      </c>
      <c r="CU99" t="n">
        <v>0</v>
      </c>
      <c r="CV99" t="n">
        <v>62</v>
      </c>
      <c r="CW99" t="n">
        <v>0.8450704225352113</v>
      </c>
      <c r="CX99" t="n">
        <v>259</v>
      </c>
      <c r="CY99" t="n">
        <v>1414</v>
      </c>
      <c r="CZ99" t="n">
        <v>125</v>
      </c>
      <c r="DA99" t="n">
        <v>357.9999999999999</v>
      </c>
      <c r="DB99" t="n">
        <v>34.99999999999999</v>
      </c>
      <c r="DC99" t="n">
        <v>184</v>
      </c>
      <c r="DD99" t="n">
        <v>113</v>
      </c>
      <c r="DE99" t="n">
        <v>744</v>
      </c>
      <c r="DF99" t="n">
        <v>308</v>
      </c>
      <c r="DG99" t="n">
        <v>567</v>
      </c>
      <c r="DH99" t="n">
        <v>507</v>
      </c>
      <c r="DI99" t="n">
        <v>0.8450704225352113</v>
      </c>
      <c r="DJ99" t="n">
        <v>619</v>
      </c>
      <c r="DK99" t="n">
        <v>8</v>
      </c>
      <c r="DL99" t="n">
        <v>81</v>
      </c>
      <c r="DM99" t="n">
        <v>384.5070422535211</v>
      </c>
      <c r="DN99" t="n">
        <v>0</v>
      </c>
      <c r="DO99" t="n">
        <v>210</v>
      </c>
      <c r="DP99" t="n">
        <v>244</v>
      </c>
      <c r="DQ99" t="n">
        <v>112</v>
      </c>
      <c r="DR99" t="n">
        <v>102</v>
      </c>
      <c r="DS99" t="n">
        <v>123</v>
      </c>
      <c r="DT99" t="n">
        <v>71</v>
      </c>
      <c r="DU99" t="n">
        <v>124</v>
      </c>
      <c r="DV99" t="n">
        <v>0</v>
      </c>
      <c r="DW99" t="n">
        <v>0</v>
      </c>
      <c r="EA99" t="n">
        <v>0</v>
      </c>
      <c r="EB99" t="n">
        <v>31711.45920548324</v>
      </c>
      <c r="EC99" t="inlineStr">
        <is>
          <t>Остатки: короба</t>
        </is>
      </c>
    </row>
    <row r="100">
      <c r="A100" s="1" t="n"/>
    </row>
    <row r="101">
      <c r="A101" s="1" t="inlineStr">
        <is>
          <t>Нормативные остатки, кг</t>
        </is>
      </c>
      <c r="B101" t="n">
        <v>957.586</v>
      </c>
      <c r="C101" t="n">
        <v>163.1189523809524</v>
      </c>
      <c r="D101" t="n">
        <v>661.8911904761904</v>
      </c>
      <c r="E101" t="n">
        <v>61.82809523809524</v>
      </c>
      <c r="F101" t="n">
        <v>856.5852380952381</v>
      </c>
      <c r="G101" t="n">
        <v>29.14285714285714</v>
      </c>
      <c r="H101" t="n">
        <v>0</v>
      </c>
      <c r="I101" t="n">
        <v>201.2084761904762</v>
      </c>
      <c r="J101" t="n">
        <v>661.2</v>
      </c>
      <c r="K101" t="n">
        <v>90.03942857142857</v>
      </c>
      <c r="L101" t="n">
        <v>43.21095238095238</v>
      </c>
      <c r="M101" t="n">
        <v>0</v>
      </c>
      <c r="N101" t="n">
        <v>79.93761904761905</v>
      </c>
      <c r="O101" t="n">
        <v>257.89</v>
      </c>
      <c r="P101" t="n">
        <v>84.14857142857143</v>
      </c>
      <c r="Q101" t="n">
        <v>174.2523809523809</v>
      </c>
      <c r="R101" t="n">
        <v>878.9333333333333</v>
      </c>
      <c r="S101" t="n">
        <v>68.41904761904762</v>
      </c>
      <c r="T101" t="n">
        <v>7092.186666666667</v>
      </c>
      <c r="U101" t="n">
        <v>179.9047619047619</v>
      </c>
      <c r="V101" t="n">
        <v>672.6857142857143</v>
      </c>
      <c r="W101" t="n">
        <v>320.2457142857143</v>
      </c>
      <c r="X101" t="n">
        <v>0</v>
      </c>
      <c r="Y101" t="n">
        <v>0</v>
      </c>
      <c r="Z101" t="n">
        <v>0</v>
      </c>
      <c r="AA101" t="n">
        <v>728.1952380952381</v>
      </c>
      <c r="AB101" t="n">
        <v>74.63428571428571</v>
      </c>
      <c r="AC101" t="n">
        <v>2436.641904761905</v>
      </c>
      <c r="AD101" t="n">
        <v>389.5542857142857</v>
      </c>
      <c r="AE101" t="n">
        <v>6</v>
      </c>
      <c r="AF101" t="n">
        <v>464.2457142857143</v>
      </c>
      <c r="AG101" t="n">
        <v>0</v>
      </c>
      <c r="AH101" t="n">
        <v>0</v>
      </c>
      <c r="AI101" t="n">
        <v>924.88</v>
      </c>
      <c r="AJ101" t="n">
        <v>51.91999999999999</v>
      </c>
      <c r="AK101" t="n">
        <v>2463.657142857142</v>
      </c>
      <c r="AL101" t="n">
        <v>0</v>
      </c>
      <c r="AM101" t="n">
        <v>0</v>
      </c>
      <c r="AN101" t="n">
        <v>585.6457142857142</v>
      </c>
      <c r="AO101" t="n">
        <v>5366.247619047618</v>
      </c>
      <c r="AP101" t="n">
        <v>69.59999999999999</v>
      </c>
      <c r="AQ101" t="n">
        <v>472.2857142857143</v>
      </c>
      <c r="AR101" t="n">
        <v>20.11428571428571</v>
      </c>
      <c r="AS101" t="n">
        <v>735.1238095238095</v>
      </c>
      <c r="AT101" t="n">
        <v>359.9142857142857</v>
      </c>
      <c r="AU101" t="n">
        <v>66.67</v>
      </c>
      <c r="AV101" t="n">
        <v>0</v>
      </c>
      <c r="AW101" t="n">
        <v>24.84428571428572</v>
      </c>
      <c r="AX101" t="n">
        <v>0</v>
      </c>
      <c r="AY101" t="n">
        <v>0</v>
      </c>
      <c r="AZ101" t="n">
        <v>238</v>
      </c>
      <c r="BA101" t="n">
        <v>0</v>
      </c>
      <c r="BB101" t="n">
        <v>0</v>
      </c>
      <c r="BC101" t="n">
        <v>0</v>
      </c>
      <c r="BD101" t="n">
        <v>0</v>
      </c>
      <c r="BE101" t="n">
        <v>0</v>
      </c>
      <c r="BF101" t="n">
        <v>0</v>
      </c>
      <c r="BG101" t="n">
        <v>0</v>
      </c>
      <c r="BH101" t="n">
        <v>0</v>
      </c>
      <c r="BI101" t="n">
        <v>0</v>
      </c>
      <c r="BJ101" t="n">
        <v>0</v>
      </c>
      <c r="BK101" t="n">
        <v>0</v>
      </c>
      <c r="BL101" t="n">
        <v>0</v>
      </c>
      <c r="BM101" t="n">
        <v>0</v>
      </c>
      <c r="BN101" t="n">
        <v>0</v>
      </c>
      <c r="BO101" t="n">
        <v>0</v>
      </c>
      <c r="BP101" t="n">
        <v>0</v>
      </c>
      <c r="BQ101" t="n">
        <v>0</v>
      </c>
      <c r="BR101" t="n">
        <v>0</v>
      </c>
      <c r="BS101" t="n">
        <v>0</v>
      </c>
      <c r="BT101" t="n">
        <v>0</v>
      </c>
      <c r="BU101" t="n">
        <v>0</v>
      </c>
      <c r="BV101" t="n">
        <v>0</v>
      </c>
      <c r="BW101" t="n">
        <v>0</v>
      </c>
      <c r="BX101" t="n">
        <v>0</v>
      </c>
      <c r="BY101" t="n">
        <v>1424.785714285714</v>
      </c>
      <c r="BZ101" t="n">
        <v>191.2857142857143</v>
      </c>
      <c r="CA101" t="n">
        <v>0</v>
      </c>
      <c r="CB101" t="n">
        <v>187.7142857142857</v>
      </c>
      <c r="CC101" t="n">
        <v>1123.662857142857</v>
      </c>
      <c r="CD101" t="n">
        <v>407.0700000000001</v>
      </c>
      <c r="CE101" t="n">
        <v>0</v>
      </c>
      <c r="CF101" t="n">
        <v>0</v>
      </c>
      <c r="CG101" t="n">
        <v>376.9714285714285</v>
      </c>
      <c r="CH101" t="n">
        <v>25692.71428571429</v>
      </c>
      <c r="CI101" t="n">
        <v>10794.97142857143</v>
      </c>
      <c r="CJ101" t="n">
        <v>186</v>
      </c>
      <c r="CK101" t="n">
        <v>2076.454285714286</v>
      </c>
      <c r="CL101" t="n">
        <v>902.5714285714284</v>
      </c>
      <c r="CM101" t="n">
        <v>0</v>
      </c>
      <c r="CN101" t="n">
        <v>0</v>
      </c>
      <c r="CO101" t="n">
        <v>217.7142857142857</v>
      </c>
      <c r="CP101" t="n">
        <v>64.28571428571428</v>
      </c>
      <c r="CQ101" t="n">
        <v>49.11428571428571</v>
      </c>
      <c r="CR101" t="n">
        <v>63.71428571428571</v>
      </c>
      <c r="CS101" t="n">
        <v>38.35714285714286</v>
      </c>
      <c r="CT101" t="n">
        <v>171.6190476190476</v>
      </c>
      <c r="CU101" t="n">
        <v>0</v>
      </c>
      <c r="CV101" t="n">
        <v>335.7142857142857</v>
      </c>
      <c r="CW101" t="n">
        <v>0</v>
      </c>
      <c r="CX101" t="n">
        <v>405.0857142857142</v>
      </c>
      <c r="CY101" t="n">
        <v>946.6457142857143</v>
      </c>
      <c r="CZ101" t="n">
        <v>77.82857142857142</v>
      </c>
      <c r="DA101" t="n">
        <v>989.28</v>
      </c>
      <c r="DB101" t="n">
        <v>54.15428571428571</v>
      </c>
      <c r="DC101" t="n">
        <v>1191.445714285714</v>
      </c>
      <c r="DD101" t="n">
        <v>329.2457142857143</v>
      </c>
      <c r="DE101" t="n">
        <v>691</v>
      </c>
      <c r="DF101" t="n">
        <v>4411.607142857143</v>
      </c>
      <c r="DG101" t="n">
        <v>3310.142857142857</v>
      </c>
      <c r="DH101" t="n">
        <v>1035.214285714286</v>
      </c>
      <c r="DI101" t="n">
        <v>0</v>
      </c>
      <c r="DJ101" t="n">
        <v>827.0357142857143</v>
      </c>
      <c r="DK101" t="n">
        <v>11.14285714285714</v>
      </c>
      <c r="DL101" t="n">
        <v>335.1428571428571</v>
      </c>
      <c r="DM101" t="n">
        <v>49.28571428571428</v>
      </c>
      <c r="DN101" t="n">
        <v>270.9771428571429</v>
      </c>
      <c r="DO101" t="n">
        <v>494.952380952381</v>
      </c>
      <c r="DP101" t="n">
        <v>696.7619047619048</v>
      </c>
      <c r="DQ101" t="n">
        <v>0</v>
      </c>
      <c r="DR101" t="n">
        <v>0</v>
      </c>
      <c r="DS101" t="n">
        <v>0</v>
      </c>
      <c r="DT101" t="n">
        <v>259.047619047619</v>
      </c>
      <c r="DU101" t="n">
        <v>472.1904761904762</v>
      </c>
      <c r="DV101" t="n">
        <v>0</v>
      </c>
      <c r="DW101" t="n">
        <v>0</v>
      </c>
      <c r="DX101" t="n">
        <v>0</v>
      </c>
      <c r="DY101" t="n">
        <v>0</v>
      </c>
      <c r="DZ101" t="n">
        <v>0</v>
      </c>
      <c r="EA101" t="n">
        <v>0</v>
      </c>
      <c r="EB101" t="n">
        <v>90175.49642857144</v>
      </c>
      <c r="EC101" t="inlineStr">
        <is>
          <t>Нормативные остатки, кг</t>
        </is>
      </c>
    </row>
    <row r="102">
      <c r="A102" s="1" t="n"/>
    </row>
    <row r="103">
      <c r="A103" s="1" t="inlineStr">
        <is>
          <t>Сводная заявка Департамента Продаж:</t>
        </is>
      </c>
      <c r="N103" t="inlineStr">
        <is>
          <t xml:space="preserve"> </t>
        </is>
      </c>
      <c r="EC103" t="inlineStr">
        <is>
          <t>Сводная заявка Департамента Продаж:</t>
        </is>
      </c>
    </row>
    <row r="104">
      <c r="A104" s="1" t="inlineStr">
        <is>
          <t>Сводная заявка на 16.12.20</t>
        </is>
      </c>
      <c r="B104" t="n">
        <v>69.3</v>
      </c>
      <c r="C104" t="n">
        <v>9</v>
      </c>
      <c r="D104" t="n">
        <v>36</v>
      </c>
      <c r="E104" t="n">
        <v>36</v>
      </c>
      <c r="F104" t="n">
        <v>613.83</v>
      </c>
      <c r="G104" t="n">
        <v>0</v>
      </c>
      <c r="H104" t="n">
        <v>0</v>
      </c>
      <c r="I104" t="n">
        <v>30</v>
      </c>
      <c r="J104" t="n">
        <v>230.72</v>
      </c>
      <c r="K104" t="n">
        <v>0</v>
      </c>
      <c r="L104" t="n">
        <v>44.8</v>
      </c>
      <c r="M104" t="n">
        <v>0</v>
      </c>
      <c r="N104" t="n">
        <v>0</v>
      </c>
      <c r="O104" t="n">
        <v>242.72</v>
      </c>
      <c r="P104" t="n">
        <v>71.04000000000001</v>
      </c>
      <c r="Q104" t="n">
        <v>112.48</v>
      </c>
      <c r="R104" t="n">
        <v>441.28</v>
      </c>
      <c r="S104" t="n">
        <v>612</v>
      </c>
      <c r="T104" t="n">
        <v>3559.64</v>
      </c>
      <c r="U104" t="n">
        <v>21.6</v>
      </c>
      <c r="V104" t="n">
        <v>168.72</v>
      </c>
      <c r="W104" t="n">
        <v>21.6</v>
      </c>
      <c r="X104" t="n">
        <v>0</v>
      </c>
      <c r="Y104" t="n">
        <v>1467.6</v>
      </c>
      <c r="Z104" t="n">
        <v>0</v>
      </c>
      <c r="AA104" t="n">
        <v>459.54</v>
      </c>
      <c r="AB104" t="n">
        <v>37.74</v>
      </c>
      <c r="AC104" t="n">
        <v>393.76</v>
      </c>
      <c r="AD104" t="n">
        <v>46.8</v>
      </c>
      <c r="AE104" t="n">
        <v>31.2</v>
      </c>
      <c r="AF104" t="n">
        <v>908.4</v>
      </c>
      <c r="AG104" t="n">
        <v>0</v>
      </c>
      <c r="AH104" t="n">
        <v>0</v>
      </c>
      <c r="AI104" t="n">
        <v>815.36</v>
      </c>
      <c r="AJ104" t="n">
        <v>17.92</v>
      </c>
      <c r="AK104" t="n">
        <v>558</v>
      </c>
      <c r="AL104" t="n">
        <v>0</v>
      </c>
      <c r="AM104" t="n">
        <v>385</v>
      </c>
      <c r="AN104" t="n">
        <v>169.28</v>
      </c>
      <c r="AO104" t="n">
        <v>347.4</v>
      </c>
      <c r="AP104" t="n">
        <v>0</v>
      </c>
      <c r="AQ104" t="n">
        <v>1188</v>
      </c>
      <c r="AR104" t="n">
        <v>1.2</v>
      </c>
      <c r="AS104" t="n">
        <v>248.4</v>
      </c>
      <c r="AT104" t="n">
        <v>54.6</v>
      </c>
      <c r="AU104" t="n">
        <v>48</v>
      </c>
      <c r="AV104" t="n">
        <v>68</v>
      </c>
      <c r="AW104" t="n">
        <v>0</v>
      </c>
      <c r="AX104" t="n">
        <v>0</v>
      </c>
      <c r="AY104" t="n">
        <v>0</v>
      </c>
      <c r="AZ104" t="n">
        <v>0</v>
      </c>
      <c r="BA104" t="n">
        <v>1025</v>
      </c>
      <c r="BB104" t="n">
        <v>51</v>
      </c>
      <c r="BC104" t="n">
        <v>101.25</v>
      </c>
      <c r="BD104" t="n">
        <v>152.8</v>
      </c>
      <c r="BE104" t="n">
        <v>0</v>
      </c>
      <c r="BF104" t="n">
        <v>514.5</v>
      </c>
      <c r="BG104" t="n">
        <v>33</v>
      </c>
      <c r="BH104" t="n">
        <v>0</v>
      </c>
      <c r="BI104" t="n">
        <v>448</v>
      </c>
      <c r="BJ104" t="n">
        <v>1.2</v>
      </c>
      <c r="BK104" t="n">
        <v>0</v>
      </c>
      <c r="BL104" t="n">
        <v>500</v>
      </c>
      <c r="BM104" t="n">
        <v>33</v>
      </c>
      <c r="BN104" t="n">
        <v>46.4</v>
      </c>
      <c r="BO104" t="n">
        <v>1310</v>
      </c>
      <c r="BP104" t="n">
        <v>22</v>
      </c>
      <c r="BQ104" t="n">
        <v>2010.4</v>
      </c>
      <c r="BR104" t="n">
        <v>0</v>
      </c>
      <c r="BS104" t="n">
        <v>39</v>
      </c>
      <c r="BT104" t="n">
        <v>1.2</v>
      </c>
      <c r="BU104" t="n">
        <v>0</v>
      </c>
      <c r="BV104" t="n">
        <v>644</v>
      </c>
      <c r="BW104" t="n">
        <v>0</v>
      </c>
      <c r="BX104" t="n">
        <v>499.5</v>
      </c>
      <c r="BY104" t="n">
        <v>175.5</v>
      </c>
      <c r="BZ104" t="n">
        <v>78</v>
      </c>
      <c r="CA104" t="n">
        <v>0</v>
      </c>
      <c r="CB104" t="n">
        <v>0</v>
      </c>
      <c r="CC104" t="n">
        <v>59.4</v>
      </c>
      <c r="CD104" t="n">
        <v>1.68</v>
      </c>
      <c r="CE104" t="n">
        <v>56.4</v>
      </c>
      <c r="CF104" t="n">
        <v>0</v>
      </c>
      <c r="CG104" t="n">
        <v>0</v>
      </c>
      <c r="CH104" t="n">
        <v>5670</v>
      </c>
      <c r="CI104" t="n">
        <v>1724.4</v>
      </c>
      <c r="CJ104" t="n">
        <v>0</v>
      </c>
      <c r="CK104" t="n">
        <v>1328.4</v>
      </c>
      <c r="CL104" t="n">
        <v>390</v>
      </c>
      <c r="CM104" t="n">
        <v>1.2</v>
      </c>
      <c r="CN104" t="n">
        <v>1.2</v>
      </c>
      <c r="CO104" t="n">
        <v>0</v>
      </c>
      <c r="CP104" t="n">
        <v>355</v>
      </c>
      <c r="CQ104" t="n">
        <v>176.4</v>
      </c>
      <c r="CR104" t="n">
        <v>206.4</v>
      </c>
      <c r="CS104" t="n">
        <v>0</v>
      </c>
      <c r="CT104" t="n">
        <v>102</v>
      </c>
      <c r="CU104" t="n">
        <v>1.5</v>
      </c>
      <c r="CV104" t="n">
        <v>57</v>
      </c>
      <c r="CW104" t="n">
        <v>1.2</v>
      </c>
      <c r="CX104" t="n">
        <v>54.4</v>
      </c>
      <c r="CY104" t="n">
        <v>1074.6</v>
      </c>
      <c r="CZ104" t="n">
        <v>96</v>
      </c>
      <c r="DA104" t="n">
        <v>228.96</v>
      </c>
      <c r="DB104" t="n">
        <v>43.2</v>
      </c>
      <c r="DC104" t="n">
        <v>223.74</v>
      </c>
      <c r="DD104" t="n">
        <v>28.08</v>
      </c>
      <c r="DE104" t="n">
        <v>165</v>
      </c>
      <c r="DF104" t="n">
        <v>337.5</v>
      </c>
      <c r="DG104" t="n">
        <v>1026</v>
      </c>
      <c r="DH104" t="n">
        <v>621</v>
      </c>
      <c r="DI104" t="n">
        <v>1.2</v>
      </c>
      <c r="DJ104" t="n">
        <v>715.5</v>
      </c>
      <c r="DK104" t="n">
        <v>0</v>
      </c>
      <c r="DL104" t="n">
        <v>225</v>
      </c>
      <c r="DM104" t="n">
        <v>248.8</v>
      </c>
      <c r="DN104" t="n">
        <v>0</v>
      </c>
      <c r="DO104" t="n">
        <v>105</v>
      </c>
      <c r="DP104" t="n">
        <v>390</v>
      </c>
      <c r="DQ104" t="n">
        <v>54</v>
      </c>
      <c r="DR104" t="n">
        <v>7</v>
      </c>
      <c r="DS104" t="n">
        <v>15</v>
      </c>
      <c r="DT104" t="n">
        <v>240</v>
      </c>
      <c r="DU104" t="n">
        <v>468</v>
      </c>
      <c r="EA104" t="inlineStr">
        <is>
          <t xml:space="preserve"> </t>
        </is>
      </c>
      <c r="EB104" t="n">
        <v>37752.84000000001</v>
      </c>
    </row>
    <row r="105">
      <c r="A105" s="1" t="inlineStr">
        <is>
          <t>Сводная заявка на 17.12.20</t>
        </is>
      </c>
      <c r="B105" t="n">
        <v>168.3</v>
      </c>
      <c r="C105" t="n">
        <v>135</v>
      </c>
      <c r="D105" t="n">
        <v>1029</v>
      </c>
      <c r="E105" t="n">
        <v>159</v>
      </c>
      <c r="F105" t="n">
        <v>666</v>
      </c>
      <c r="G105" t="n">
        <v>150</v>
      </c>
      <c r="H105" t="n">
        <v>0</v>
      </c>
      <c r="I105" t="n">
        <v>3</v>
      </c>
      <c r="J105" t="n">
        <v>1028.16</v>
      </c>
      <c r="K105" t="n">
        <v>4.64</v>
      </c>
      <c r="L105" t="n">
        <v>0</v>
      </c>
      <c r="M105" t="n">
        <v>0</v>
      </c>
      <c r="N105" t="n">
        <v>0</v>
      </c>
      <c r="O105" t="n">
        <v>343.36</v>
      </c>
      <c r="P105" t="n">
        <v>136.16</v>
      </c>
      <c r="Q105" t="n">
        <v>272.32</v>
      </c>
      <c r="R105" t="n">
        <v>47.04</v>
      </c>
      <c r="S105" t="n">
        <v>0</v>
      </c>
      <c r="T105" t="n">
        <v>3962.56</v>
      </c>
      <c r="U105" t="n">
        <v>63</v>
      </c>
      <c r="V105" t="n">
        <v>508.8</v>
      </c>
      <c r="W105" t="n">
        <v>126</v>
      </c>
      <c r="X105" t="n">
        <v>0</v>
      </c>
      <c r="Y105" t="n">
        <v>0</v>
      </c>
      <c r="Z105" t="n">
        <v>0</v>
      </c>
      <c r="AA105" t="n">
        <v>1585.08</v>
      </c>
      <c r="AB105" t="n">
        <v>86.58</v>
      </c>
      <c r="AC105" t="n">
        <v>1508.8</v>
      </c>
      <c r="AD105" t="n">
        <v>186.36</v>
      </c>
      <c r="AE105" t="n">
        <v>54</v>
      </c>
      <c r="AF105" t="n">
        <v>0</v>
      </c>
      <c r="AG105" t="n">
        <v>0</v>
      </c>
      <c r="AH105" t="n">
        <v>0</v>
      </c>
      <c r="AI105" t="n">
        <v>400.12</v>
      </c>
      <c r="AJ105" t="n">
        <v>47.04</v>
      </c>
      <c r="AK105" t="n">
        <v>2131.2</v>
      </c>
      <c r="AL105" t="n">
        <v>0</v>
      </c>
      <c r="AM105" t="n">
        <v>768</v>
      </c>
      <c r="AN105" t="n">
        <v>143.52</v>
      </c>
      <c r="AO105" t="n">
        <v>2104.2</v>
      </c>
      <c r="AP105" t="n">
        <v>0</v>
      </c>
      <c r="AQ105" t="n">
        <v>588</v>
      </c>
      <c r="AR105" t="n">
        <v>33.6</v>
      </c>
      <c r="AS105" t="n">
        <v>588.8</v>
      </c>
      <c r="AT105" t="n">
        <v>219.7</v>
      </c>
      <c r="AU105" t="n">
        <v>90.7</v>
      </c>
      <c r="AV105" t="n">
        <v>0</v>
      </c>
      <c r="AW105" t="n">
        <v>39.9</v>
      </c>
      <c r="AX105" t="n">
        <v>0</v>
      </c>
      <c r="AY105" t="n">
        <v>0</v>
      </c>
      <c r="AZ105" t="n">
        <v>0</v>
      </c>
      <c r="BA105" t="n">
        <v>862.625</v>
      </c>
      <c r="BB105" t="n">
        <v>304</v>
      </c>
      <c r="BC105" t="n">
        <v>130</v>
      </c>
      <c r="BD105" t="n">
        <v>568.8</v>
      </c>
      <c r="BE105" t="n">
        <v>410.4</v>
      </c>
      <c r="BF105" t="n">
        <v>249</v>
      </c>
      <c r="BG105" t="n">
        <v>195</v>
      </c>
      <c r="BH105" t="n">
        <v>0</v>
      </c>
      <c r="BI105" t="n">
        <v>0</v>
      </c>
      <c r="BJ105" t="n">
        <v>0</v>
      </c>
      <c r="BK105" t="n">
        <v>0</v>
      </c>
      <c r="BL105" t="n">
        <v>0</v>
      </c>
      <c r="BM105" t="n">
        <v>32</v>
      </c>
      <c r="BN105" t="n">
        <v>46.4</v>
      </c>
      <c r="BO105" t="n">
        <v>3000</v>
      </c>
      <c r="BP105" t="n">
        <v>99.625</v>
      </c>
      <c r="BQ105" t="n">
        <v>932.8</v>
      </c>
      <c r="BR105" t="n">
        <v>0</v>
      </c>
      <c r="BS105" t="n">
        <v>126</v>
      </c>
      <c r="BT105" t="n">
        <v>0</v>
      </c>
      <c r="BU105" t="n">
        <v>0</v>
      </c>
      <c r="BV105" t="n">
        <v>0</v>
      </c>
      <c r="BW105" t="n">
        <v>710.4</v>
      </c>
      <c r="BX105" t="n">
        <v>259.5</v>
      </c>
      <c r="BY105" t="n">
        <v>708.25</v>
      </c>
      <c r="BZ105" t="n">
        <v>321</v>
      </c>
      <c r="CA105" t="n">
        <v>0</v>
      </c>
      <c r="CB105" t="n">
        <v>0</v>
      </c>
      <c r="CC105" t="n">
        <v>66.95999999999999</v>
      </c>
      <c r="CD105" t="n">
        <v>106.68</v>
      </c>
      <c r="CE105" t="n">
        <v>57.6</v>
      </c>
      <c r="CF105" t="n">
        <v>0</v>
      </c>
      <c r="CG105" t="n">
        <v>0</v>
      </c>
      <c r="CH105" t="n">
        <v>7416</v>
      </c>
      <c r="CI105" t="n">
        <v>2916</v>
      </c>
      <c r="CJ105" t="n">
        <v>0</v>
      </c>
      <c r="CK105" t="n">
        <v>0</v>
      </c>
      <c r="CL105" t="n">
        <v>424.5</v>
      </c>
      <c r="CM105" t="n">
        <v>0</v>
      </c>
      <c r="CN105" t="n">
        <v>0</v>
      </c>
      <c r="CO105" t="n">
        <v>0</v>
      </c>
      <c r="CP105" t="n">
        <v>135.6</v>
      </c>
      <c r="CQ105" t="n">
        <v>273.6</v>
      </c>
      <c r="CR105" t="n">
        <v>64.8</v>
      </c>
      <c r="CS105" t="n">
        <v>55.5</v>
      </c>
      <c r="CT105" t="n">
        <v>63</v>
      </c>
      <c r="CU105" t="n">
        <v>0</v>
      </c>
      <c r="CV105" t="n">
        <v>195</v>
      </c>
      <c r="CW105" t="n">
        <v>0</v>
      </c>
      <c r="CX105" t="n">
        <v>139.2</v>
      </c>
      <c r="CY105" t="n">
        <v>0</v>
      </c>
      <c r="CZ105" t="n">
        <v>0</v>
      </c>
      <c r="DA105" t="n">
        <v>717.12</v>
      </c>
      <c r="DB105" t="n">
        <v>0</v>
      </c>
      <c r="DC105" t="n">
        <v>365.04</v>
      </c>
      <c r="DD105" t="n">
        <v>107.1</v>
      </c>
      <c r="DE105" t="n">
        <v>5919.25</v>
      </c>
      <c r="DF105" t="n">
        <v>732</v>
      </c>
      <c r="DG105" t="n">
        <v>1716</v>
      </c>
      <c r="DH105" t="n">
        <v>561</v>
      </c>
      <c r="DI105" t="n">
        <v>0</v>
      </c>
      <c r="DJ105" t="n">
        <v>0</v>
      </c>
      <c r="DK105" t="n">
        <v>43.5</v>
      </c>
      <c r="DL105" t="n">
        <v>861</v>
      </c>
      <c r="DM105" t="n">
        <v>222</v>
      </c>
      <c r="DN105" t="n">
        <v>0</v>
      </c>
      <c r="DO105" t="n">
        <v>525</v>
      </c>
      <c r="DP105" t="n">
        <v>372</v>
      </c>
      <c r="DQ105" t="n">
        <v>81</v>
      </c>
      <c r="DR105" t="n">
        <v>54</v>
      </c>
      <c r="DS105" t="n">
        <v>3</v>
      </c>
      <c r="DT105" t="n">
        <v>0</v>
      </c>
      <c r="DU105" t="n">
        <v>300</v>
      </c>
      <c r="EA105" t="inlineStr">
        <is>
          <t xml:space="preserve"> </t>
        </is>
      </c>
      <c r="EB105" t="n">
        <v>52827.19</v>
      </c>
    </row>
    <row r="106">
      <c r="A106" s="1" t="n"/>
      <c r="DW106" t="inlineStr">
        <is>
          <t xml:space="preserve"> </t>
        </is>
      </c>
      <c r="EB106" t="n">
        <v>0</v>
      </c>
    </row>
    <row r="107">
      <c r="A107" s="1" t="n"/>
      <c r="DV107" t="inlineStr">
        <is>
          <t xml:space="preserve"> </t>
        </is>
      </c>
      <c r="EB107" t="n">
        <v>0</v>
      </c>
      <c r="EC107" t="inlineStr">
        <is>
          <t xml:space="preserve"> </t>
        </is>
      </c>
    </row>
    <row r="108">
      <c r="A108" s="1" t="n"/>
      <c r="EB108" t="n">
        <v>0</v>
      </c>
      <c r="EC108" t="inlineStr">
        <is>
          <t xml:space="preserve"> </t>
        </is>
      </c>
    </row>
    <row r="109">
      <c r="A109" s="1" t="inlineStr">
        <is>
          <t xml:space="preserve"> </t>
        </is>
      </c>
      <c r="B109" t="inlineStr">
        <is>
          <t xml:space="preserve"> </t>
        </is>
      </c>
      <c r="C109" t="inlineStr">
        <is>
          <t xml:space="preserve"> </t>
        </is>
      </c>
      <c r="D109" t="inlineStr">
        <is>
          <t xml:space="preserve"> </t>
        </is>
      </c>
      <c r="E109" t="inlineStr">
        <is>
          <t xml:space="preserve"> </t>
        </is>
      </c>
      <c r="F109" t="inlineStr">
        <is>
          <t xml:space="preserve"> </t>
        </is>
      </c>
      <c r="G109" t="inlineStr">
        <is>
          <t xml:space="preserve"> </t>
        </is>
      </c>
      <c r="I109" t="inlineStr">
        <is>
          <t xml:space="preserve"> </t>
        </is>
      </c>
      <c r="J109" t="inlineStr">
        <is>
          <t xml:space="preserve"> </t>
        </is>
      </c>
      <c r="K109" t="inlineStr">
        <is>
          <t xml:space="preserve"> </t>
        </is>
      </c>
      <c r="L109" t="inlineStr">
        <is>
          <t xml:space="preserve"> </t>
        </is>
      </c>
      <c r="M109" t="inlineStr">
        <is>
          <t xml:space="preserve"> </t>
        </is>
      </c>
      <c r="N109" t="inlineStr">
        <is>
          <t xml:space="preserve"> </t>
        </is>
      </c>
      <c r="O109" t="inlineStr">
        <is>
          <t xml:space="preserve"> </t>
        </is>
      </c>
      <c r="P109" t="inlineStr">
        <is>
          <t xml:space="preserve"> </t>
        </is>
      </c>
      <c r="Q109" t="inlineStr">
        <is>
          <t xml:space="preserve"> </t>
        </is>
      </c>
      <c r="R109" t="inlineStr">
        <is>
          <t xml:space="preserve"> </t>
        </is>
      </c>
      <c r="S109" t="inlineStr">
        <is>
          <t xml:space="preserve"> </t>
        </is>
      </c>
      <c r="T109" t="inlineStr">
        <is>
          <t xml:space="preserve"> </t>
        </is>
      </c>
      <c r="U109" t="inlineStr">
        <is>
          <t xml:space="preserve"> </t>
        </is>
      </c>
      <c r="V109" t="inlineStr">
        <is>
          <t xml:space="preserve"> </t>
        </is>
      </c>
      <c r="W109" t="inlineStr">
        <is>
          <t xml:space="preserve"> </t>
        </is>
      </c>
      <c r="Z109" t="inlineStr">
        <is>
          <t xml:space="preserve"> </t>
        </is>
      </c>
      <c r="AA109" t="inlineStr">
        <is>
          <t xml:space="preserve"> </t>
        </is>
      </c>
      <c r="AB109" t="inlineStr">
        <is>
          <t xml:space="preserve"> </t>
        </is>
      </c>
      <c r="AC109" t="inlineStr">
        <is>
          <t xml:space="preserve"> </t>
        </is>
      </c>
      <c r="AD109" t="inlineStr">
        <is>
          <t xml:space="preserve"> </t>
        </is>
      </c>
      <c r="AE109" t="inlineStr">
        <is>
          <t xml:space="preserve"> </t>
        </is>
      </c>
      <c r="AF109" t="inlineStr">
        <is>
          <t xml:space="preserve"> </t>
        </is>
      </c>
      <c r="AI109" t="inlineStr">
        <is>
          <t xml:space="preserve"> </t>
        </is>
      </c>
      <c r="AJ109" t="inlineStr">
        <is>
          <t xml:space="preserve"> </t>
        </is>
      </c>
      <c r="AK109" t="inlineStr">
        <is>
          <t xml:space="preserve"> </t>
        </is>
      </c>
      <c r="AM109" t="inlineStr">
        <is>
          <t xml:space="preserve"> </t>
        </is>
      </c>
      <c r="AN109" t="inlineStr">
        <is>
          <t xml:space="preserve"> </t>
        </is>
      </c>
      <c r="AO109" t="inlineStr">
        <is>
          <t xml:space="preserve"> </t>
        </is>
      </c>
      <c r="AP109" t="inlineStr">
        <is>
          <t xml:space="preserve"> </t>
        </is>
      </c>
      <c r="AQ109" t="inlineStr">
        <is>
          <t xml:space="preserve"> </t>
        </is>
      </c>
      <c r="AR109" t="inlineStr">
        <is>
          <t xml:space="preserve"> </t>
        </is>
      </c>
      <c r="AS109" t="inlineStr">
        <is>
          <t xml:space="preserve"> </t>
        </is>
      </c>
      <c r="AT109" t="inlineStr">
        <is>
          <t xml:space="preserve"> </t>
        </is>
      </c>
      <c r="AU109" t="inlineStr">
        <is>
          <t xml:space="preserve"> </t>
        </is>
      </c>
      <c r="AV109" t="inlineStr">
        <is>
          <t xml:space="preserve"> </t>
        </is>
      </c>
      <c r="AW109" t="inlineStr">
        <is>
          <t xml:space="preserve"> </t>
        </is>
      </c>
      <c r="AX109" t="inlineStr">
        <is>
          <t xml:space="preserve"> </t>
        </is>
      </c>
      <c r="AY109" t="inlineStr">
        <is>
          <t xml:space="preserve"> </t>
        </is>
      </c>
      <c r="AZ109" t="inlineStr">
        <is>
          <t xml:space="preserve"> </t>
        </is>
      </c>
      <c r="BA109" t="inlineStr">
        <is>
          <t xml:space="preserve"> </t>
        </is>
      </c>
      <c r="BB109" t="inlineStr">
        <is>
          <t xml:space="preserve"> </t>
        </is>
      </c>
      <c r="BC109" t="inlineStr">
        <is>
          <t xml:space="preserve"> </t>
        </is>
      </c>
      <c r="BD109" t="inlineStr">
        <is>
          <t xml:space="preserve"> </t>
        </is>
      </c>
      <c r="BE109" t="inlineStr">
        <is>
          <t xml:space="preserve"> </t>
        </is>
      </c>
      <c r="BF109" t="inlineStr">
        <is>
          <t xml:space="preserve"> </t>
        </is>
      </c>
      <c r="BG109" t="inlineStr">
        <is>
          <t xml:space="preserve"> </t>
        </is>
      </c>
      <c r="BH109" t="inlineStr">
        <is>
          <t xml:space="preserve"> </t>
        </is>
      </c>
      <c r="BI109" t="inlineStr">
        <is>
          <t xml:space="preserve"> </t>
        </is>
      </c>
      <c r="BL109" t="inlineStr">
        <is>
          <t xml:space="preserve"> </t>
        </is>
      </c>
      <c r="BM109" t="inlineStr">
        <is>
          <t xml:space="preserve"> </t>
        </is>
      </c>
      <c r="BN109" t="inlineStr">
        <is>
          <t xml:space="preserve"> </t>
        </is>
      </c>
      <c r="BO109" t="inlineStr">
        <is>
          <t xml:space="preserve"> </t>
        </is>
      </c>
      <c r="BP109" t="inlineStr">
        <is>
          <t xml:space="preserve"> </t>
        </is>
      </c>
      <c r="BQ109" t="inlineStr">
        <is>
          <t xml:space="preserve"> </t>
        </is>
      </c>
      <c r="BR109" t="inlineStr">
        <is>
          <t xml:space="preserve"> </t>
        </is>
      </c>
      <c r="BS109" t="inlineStr">
        <is>
          <t xml:space="preserve"> </t>
        </is>
      </c>
      <c r="BV109" t="inlineStr">
        <is>
          <t xml:space="preserve"> </t>
        </is>
      </c>
      <c r="BW109" t="inlineStr">
        <is>
          <t xml:space="preserve"> </t>
        </is>
      </c>
      <c r="BX109" t="inlineStr">
        <is>
          <t xml:space="preserve"> </t>
        </is>
      </c>
      <c r="BY109" t="inlineStr">
        <is>
          <t xml:space="preserve"> </t>
        </is>
      </c>
      <c r="BZ109" t="inlineStr">
        <is>
          <t xml:space="preserve"> </t>
        </is>
      </c>
      <c r="CA109" t="inlineStr">
        <is>
          <t xml:space="preserve"> </t>
        </is>
      </c>
      <c r="CB109" t="inlineStr">
        <is>
          <t xml:space="preserve"> </t>
        </is>
      </c>
      <c r="CC109" t="inlineStr">
        <is>
          <t xml:space="preserve"> </t>
        </is>
      </c>
      <c r="CD109" t="inlineStr">
        <is>
          <t xml:space="preserve"> </t>
        </is>
      </c>
      <c r="CE109" t="inlineStr">
        <is>
          <t xml:space="preserve"> </t>
        </is>
      </c>
      <c r="CF109" t="inlineStr">
        <is>
          <t xml:space="preserve"> </t>
        </is>
      </c>
      <c r="CG109" t="inlineStr">
        <is>
          <t xml:space="preserve"> </t>
        </is>
      </c>
      <c r="CH109" t="inlineStr">
        <is>
          <t xml:space="preserve"> </t>
        </is>
      </c>
      <c r="CI109" t="inlineStr">
        <is>
          <t xml:space="preserve"> </t>
        </is>
      </c>
      <c r="CJ109" t="inlineStr">
        <is>
          <t xml:space="preserve"> </t>
        </is>
      </c>
      <c r="CK109" t="inlineStr">
        <is>
          <t xml:space="preserve"> </t>
        </is>
      </c>
      <c r="CL109" t="inlineStr">
        <is>
          <t xml:space="preserve"> </t>
        </is>
      </c>
      <c r="CO109" t="inlineStr">
        <is>
          <t xml:space="preserve"> </t>
        </is>
      </c>
      <c r="CP109" t="inlineStr">
        <is>
          <t xml:space="preserve"> </t>
        </is>
      </c>
      <c r="CQ109" t="inlineStr">
        <is>
          <t xml:space="preserve"> </t>
        </is>
      </c>
      <c r="CR109" t="inlineStr">
        <is>
          <t xml:space="preserve"> </t>
        </is>
      </c>
      <c r="CS109" t="inlineStr">
        <is>
          <t xml:space="preserve"> </t>
        </is>
      </c>
      <c r="CT109" t="inlineStr">
        <is>
          <t xml:space="preserve"> </t>
        </is>
      </c>
      <c r="CV109" t="inlineStr">
        <is>
          <t xml:space="preserve"> </t>
        </is>
      </c>
      <c r="CX109" t="inlineStr">
        <is>
          <t xml:space="preserve"> </t>
        </is>
      </c>
      <c r="CY109" t="inlineStr">
        <is>
          <t xml:space="preserve"> </t>
        </is>
      </c>
      <c r="CZ109" t="inlineStr">
        <is>
          <t xml:space="preserve"> </t>
        </is>
      </c>
      <c r="DA109" t="inlineStr">
        <is>
          <t xml:space="preserve"> </t>
        </is>
      </c>
      <c r="DB109" t="inlineStr">
        <is>
          <t xml:space="preserve"> </t>
        </is>
      </c>
      <c r="DC109" t="inlineStr">
        <is>
          <t xml:space="preserve"> </t>
        </is>
      </c>
      <c r="DD109" t="inlineStr">
        <is>
          <t xml:space="preserve"> </t>
        </is>
      </c>
      <c r="DE109" t="inlineStr">
        <is>
          <t xml:space="preserve"> </t>
        </is>
      </c>
      <c r="DF109" t="inlineStr">
        <is>
          <t xml:space="preserve"> </t>
        </is>
      </c>
      <c r="DG109" t="inlineStr">
        <is>
          <t xml:space="preserve"> </t>
        </is>
      </c>
      <c r="DH109" t="inlineStr">
        <is>
          <t xml:space="preserve"> </t>
        </is>
      </c>
      <c r="DJ109" t="inlineStr">
        <is>
          <t xml:space="preserve"> </t>
        </is>
      </c>
      <c r="DK109" t="inlineStr">
        <is>
          <t xml:space="preserve"> </t>
        </is>
      </c>
      <c r="DL109" t="inlineStr">
        <is>
          <t xml:space="preserve"> </t>
        </is>
      </c>
      <c r="DM109" t="inlineStr">
        <is>
          <t xml:space="preserve"> </t>
        </is>
      </c>
      <c r="DN109" t="inlineStr">
        <is>
          <t xml:space="preserve"> </t>
        </is>
      </c>
      <c r="DO109" t="inlineStr">
        <is>
          <t xml:space="preserve"> </t>
        </is>
      </c>
      <c r="DP109" t="inlineStr">
        <is>
          <t xml:space="preserve"> </t>
        </is>
      </c>
      <c r="DQ109" t="inlineStr">
        <is>
          <t xml:space="preserve"> </t>
        </is>
      </c>
      <c r="DR109" t="inlineStr">
        <is>
          <t xml:space="preserve"> </t>
        </is>
      </c>
      <c r="DS109" t="inlineStr">
        <is>
          <t xml:space="preserve"> </t>
        </is>
      </c>
      <c r="DT109" t="inlineStr">
        <is>
          <t xml:space="preserve"> </t>
        </is>
      </c>
      <c r="DU109" t="inlineStr">
        <is>
          <t xml:space="preserve"> </t>
        </is>
      </c>
      <c r="DV109" t="inlineStr">
        <is>
          <t xml:space="preserve">  </t>
        </is>
      </c>
      <c r="DW109" t="inlineStr">
        <is>
          <t xml:space="preserve"> </t>
        </is>
      </c>
      <c r="EB109" t="n">
        <v>0</v>
      </c>
      <c r="EC109" t="inlineStr">
        <is>
          <t xml:space="preserve"> </t>
        </is>
      </c>
    </row>
    <row r="110">
      <c r="A110" s="1" t="inlineStr">
        <is>
          <t xml:space="preserve"> </t>
        </is>
      </c>
      <c r="B110" t="inlineStr">
        <is>
          <t xml:space="preserve"> </t>
        </is>
      </c>
      <c r="C110" t="inlineStr">
        <is>
          <t xml:space="preserve"> </t>
        </is>
      </c>
      <c r="D110" t="inlineStr">
        <is>
          <t xml:space="preserve"> </t>
        </is>
      </c>
      <c r="E110" t="inlineStr">
        <is>
          <t xml:space="preserve"> </t>
        </is>
      </c>
      <c r="F110" t="inlineStr">
        <is>
          <t xml:space="preserve"> </t>
        </is>
      </c>
      <c r="G110" t="inlineStr">
        <is>
          <t xml:space="preserve"> </t>
        </is>
      </c>
      <c r="I110" t="inlineStr">
        <is>
          <t xml:space="preserve"> </t>
        </is>
      </c>
      <c r="J110" t="inlineStr">
        <is>
          <t xml:space="preserve"> </t>
        </is>
      </c>
      <c r="K110" t="inlineStr">
        <is>
          <t xml:space="preserve"> </t>
        </is>
      </c>
      <c r="L110" t="inlineStr">
        <is>
          <t xml:space="preserve"> </t>
        </is>
      </c>
      <c r="M110" t="inlineStr">
        <is>
          <t xml:space="preserve"> </t>
        </is>
      </c>
      <c r="N110" t="inlineStr">
        <is>
          <t xml:space="preserve"> </t>
        </is>
      </c>
      <c r="O110" t="inlineStr">
        <is>
          <t xml:space="preserve"> </t>
        </is>
      </c>
      <c r="P110" t="inlineStr">
        <is>
          <t xml:space="preserve"> </t>
        </is>
      </c>
      <c r="Q110" t="inlineStr">
        <is>
          <t xml:space="preserve"> </t>
        </is>
      </c>
      <c r="R110" t="inlineStr">
        <is>
          <t xml:space="preserve"> </t>
        </is>
      </c>
      <c r="S110" t="inlineStr">
        <is>
          <t xml:space="preserve"> </t>
        </is>
      </c>
      <c r="T110" t="inlineStr">
        <is>
          <t xml:space="preserve"> </t>
        </is>
      </c>
      <c r="U110" t="inlineStr">
        <is>
          <t xml:space="preserve"> </t>
        </is>
      </c>
      <c r="V110" t="inlineStr">
        <is>
          <t xml:space="preserve"> </t>
        </is>
      </c>
      <c r="W110" t="inlineStr">
        <is>
          <t xml:space="preserve"> </t>
        </is>
      </c>
      <c r="Z110" t="inlineStr">
        <is>
          <t xml:space="preserve"> </t>
        </is>
      </c>
      <c r="AA110" t="inlineStr">
        <is>
          <t xml:space="preserve"> </t>
        </is>
      </c>
      <c r="AB110" t="inlineStr">
        <is>
          <t xml:space="preserve"> </t>
        </is>
      </c>
      <c r="AC110" t="inlineStr">
        <is>
          <t xml:space="preserve"> </t>
        </is>
      </c>
      <c r="AD110" t="inlineStr">
        <is>
          <t xml:space="preserve"> </t>
        </is>
      </c>
      <c r="AE110" t="inlineStr">
        <is>
          <t xml:space="preserve"> </t>
        </is>
      </c>
      <c r="AF110" t="inlineStr">
        <is>
          <t xml:space="preserve"> </t>
        </is>
      </c>
      <c r="AI110" t="inlineStr">
        <is>
          <t xml:space="preserve"> </t>
        </is>
      </c>
      <c r="AJ110" t="inlineStr">
        <is>
          <t xml:space="preserve"> </t>
        </is>
      </c>
      <c r="AK110" t="inlineStr">
        <is>
          <t xml:space="preserve"> </t>
        </is>
      </c>
      <c r="AM110" t="inlineStr">
        <is>
          <t xml:space="preserve"> </t>
        </is>
      </c>
      <c r="AN110" t="inlineStr">
        <is>
          <t xml:space="preserve"> </t>
        </is>
      </c>
      <c r="AO110" t="inlineStr">
        <is>
          <t xml:space="preserve"> </t>
        </is>
      </c>
      <c r="AP110" t="inlineStr">
        <is>
          <t xml:space="preserve"> </t>
        </is>
      </c>
      <c r="AQ110" t="inlineStr">
        <is>
          <t xml:space="preserve"> </t>
        </is>
      </c>
      <c r="AR110" t="inlineStr">
        <is>
          <t xml:space="preserve"> </t>
        </is>
      </c>
      <c r="AS110" t="inlineStr">
        <is>
          <t xml:space="preserve"> </t>
        </is>
      </c>
      <c r="AT110" t="inlineStr">
        <is>
          <t xml:space="preserve"> </t>
        </is>
      </c>
      <c r="AU110" t="inlineStr">
        <is>
          <t xml:space="preserve"> </t>
        </is>
      </c>
      <c r="AV110" t="inlineStr">
        <is>
          <t xml:space="preserve"> </t>
        </is>
      </c>
      <c r="AW110" t="inlineStr">
        <is>
          <t xml:space="preserve"> </t>
        </is>
      </c>
      <c r="AX110" t="inlineStr">
        <is>
          <t xml:space="preserve"> </t>
        </is>
      </c>
      <c r="AY110" t="inlineStr">
        <is>
          <t xml:space="preserve"> </t>
        </is>
      </c>
      <c r="AZ110" t="inlineStr">
        <is>
          <t xml:space="preserve"> </t>
        </is>
      </c>
      <c r="BA110" t="inlineStr">
        <is>
          <t xml:space="preserve"> </t>
        </is>
      </c>
      <c r="BB110" t="inlineStr">
        <is>
          <t xml:space="preserve"> </t>
        </is>
      </c>
      <c r="BC110" t="inlineStr">
        <is>
          <t xml:space="preserve"> </t>
        </is>
      </c>
      <c r="BD110" t="inlineStr">
        <is>
          <t xml:space="preserve"> </t>
        </is>
      </c>
      <c r="BE110" t="inlineStr">
        <is>
          <t xml:space="preserve"> </t>
        </is>
      </c>
      <c r="BF110" t="inlineStr">
        <is>
          <t xml:space="preserve"> </t>
        </is>
      </c>
      <c r="BG110" t="inlineStr">
        <is>
          <t xml:space="preserve"> </t>
        </is>
      </c>
      <c r="BH110" t="inlineStr">
        <is>
          <t xml:space="preserve"> </t>
        </is>
      </c>
      <c r="BI110" t="inlineStr">
        <is>
          <t xml:space="preserve"> </t>
        </is>
      </c>
      <c r="BL110" t="inlineStr">
        <is>
          <t xml:space="preserve"> </t>
        </is>
      </c>
      <c r="BM110" t="inlineStr">
        <is>
          <t xml:space="preserve"> </t>
        </is>
      </c>
      <c r="BN110" t="inlineStr">
        <is>
          <t xml:space="preserve"> </t>
        </is>
      </c>
      <c r="BO110" t="inlineStr">
        <is>
          <t xml:space="preserve"> </t>
        </is>
      </c>
      <c r="BP110" t="inlineStr">
        <is>
          <t xml:space="preserve"> </t>
        </is>
      </c>
      <c r="BQ110" t="inlineStr">
        <is>
          <t xml:space="preserve"> </t>
        </is>
      </c>
      <c r="BR110" t="inlineStr">
        <is>
          <t xml:space="preserve"> </t>
        </is>
      </c>
      <c r="BS110" t="inlineStr">
        <is>
          <t xml:space="preserve"> </t>
        </is>
      </c>
      <c r="BV110" t="inlineStr">
        <is>
          <t xml:space="preserve"> </t>
        </is>
      </c>
      <c r="BW110" t="inlineStr">
        <is>
          <t xml:space="preserve"> </t>
        </is>
      </c>
      <c r="BX110" t="inlineStr">
        <is>
          <t xml:space="preserve"> </t>
        </is>
      </c>
      <c r="BY110" t="inlineStr">
        <is>
          <t xml:space="preserve"> </t>
        </is>
      </c>
      <c r="BZ110" t="inlineStr">
        <is>
          <t xml:space="preserve"> </t>
        </is>
      </c>
      <c r="CA110" t="inlineStr">
        <is>
          <t xml:space="preserve"> </t>
        </is>
      </c>
      <c r="CB110" t="inlineStr">
        <is>
          <t xml:space="preserve"> </t>
        </is>
      </c>
      <c r="CC110" t="inlineStr">
        <is>
          <t xml:space="preserve"> </t>
        </is>
      </c>
      <c r="CD110" t="inlineStr">
        <is>
          <t xml:space="preserve"> </t>
        </is>
      </c>
      <c r="CE110" t="inlineStr">
        <is>
          <t xml:space="preserve"> </t>
        </is>
      </c>
      <c r="CF110" t="inlineStr">
        <is>
          <t xml:space="preserve"> </t>
        </is>
      </c>
      <c r="CG110" t="inlineStr">
        <is>
          <t xml:space="preserve"> </t>
        </is>
      </c>
      <c r="CH110" t="inlineStr">
        <is>
          <t xml:space="preserve"> </t>
        </is>
      </c>
      <c r="CI110" t="inlineStr">
        <is>
          <t xml:space="preserve"> </t>
        </is>
      </c>
      <c r="CJ110" t="inlineStr">
        <is>
          <t xml:space="preserve"> </t>
        </is>
      </c>
      <c r="CK110" t="inlineStr">
        <is>
          <t xml:space="preserve"> </t>
        </is>
      </c>
      <c r="CL110" t="inlineStr">
        <is>
          <t xml:space="preserve"> </t>
        </is>
      </c>
      <c r="CO110" t="inlineStr">
        <is>
          <t xml:space="preserve"> </t>
        </is>
      </c>
      <c r="CP110" t="inlineStr">
        <is>
          <t xml:space="preserve"> </t>
        </is>
      </c>
      <c r="CQ110" t="inlineStr">
        <is>
          <t xml:space="preserve"> </t>
        </is>
      </c>
      <c r="CR110" t="inlineStr">
        <is>
          <t xml:space="preserve"> </t>
        </is>
      </c>
      <c r="CS110" t="inlineStr">
        <is>
          <t xml:space="preserve"> </t>
        </is>
      </c>
      <c r="CT110" t="inlineStr">
        <is>
          <t xml:space="preserve"> </t>
        </is>
      </c>
      <c r="CV110" t="inlineStr">
        <is>
          <t xml:space="preserve"> </t>
        </is>
      </c>
      <c r="CX110" t="inlineStr">
        <is>
          <t xml:space="preserve"> </t>
        </is>
      </c>
      <c r="CY110" t="inlineStr">
        <is>
          <t xml:space="preserve"> </t>
        </is>
      </c>
      <c r="CZ110" t="inlineStr">
        <is>
          <t xml:space="preserve"> </t>
        </is>
      </c>
      <c r="DA110" t="inlineStr">
        <is>
          <t xml:space="preserve"> </t>
        </is>
      </c>
      <c r="DB110" t="inlineStr">
        <is>
          <t xml:space="preserve"> </t>
        </is>
      </c>
      <c r="DC110" t="inlineStr">
        <is>
          <t xml:space="preserve"> </t>
        </is>
      </c>
      <c r="DD110" t="inlineStr">
        <is>
          <t xml:space="preserve"> </t>
        </is>
      </c>
      <c r="DE110" t="inlineStr">
        <is>
          <t xml:space="preserve"> </t>
        </is>
      </c>
      <c r="DF110" t="inlineStr">
        <is>
          <t xml:space="preserve"> </t>
        </is>
      </c>
      <c r="DG110" t="inlineStr">
        <is>
          <t xml:space="preserve"> </t>
        </is>
      </c>
      <c r="DH110" t="inlineStr">
        <is>
          <t xml:space="preserve"> </t>
        </is>
      </c>
      <c r="DJ110" t="inlineStr">
        <is>
          <t xml:space="preserve"> </t>
        </is>
      </c>
      <c r="DK110" t="inlineStr">
        <is>
          <t xml:space="preserve"> </t>
        </is>
      </c>
      <c r="DL110" t="inlineStr">
        <is>
          <t xml:space="preserve"> </t>
        </is>
      </c>
      <c r="DM110" t="inlineStr">
        <is>
          <t xml:space="preserve"> </t>
        </is>
      </c>
      <c r="DN110" t="inlineStr">
        <is>
          <t xml:space="preserve"> </t>
        </is>
      </c>
      <c r="DO110" t="inlineStr">
        <is>
          <t xml:space="preserve"> </t>
        </is>
      </c>
      <c r="DP110" t="inlineStr">
        <is>
          <t xml:space="preserve"> </t>
        </is>
      </c>
      <c r="DQ110" t="inlineStr">
        <is>
          <t xml:space="preserve"> </t>
        </is>
      </c>
      <c r="DR110" t="inlineStr">
        <is>
          <t xml:space="preserve"> </t>
        </is>
      </c>
      <c r="DS110" t="inlineStr">
        <is>
          <t xml:space="preserve"> </t>
        </is>
      </c>
      <c r="DT110" t="inlineStr">
        <is>
          <t xml:space="preserve"> </t>
        </is>
      </c>
      <c r="DU110" t="inlineStr">
        <is>
          <t xml:space="preserve"> </t>
        </is>
      </c>
      <c r="EB110" t="n">
        <v>0</v>
      </c>
      <c r="EC110" t="inlineStr">
        <is>
          <t xml:space="preserve"> </t>
        </is>
      </c>
    </row>
    <row r="111">
      <c r="A111" s="1" t="inlineStr">
        <is>
          <t>Заявлено всего, кг:</t>
        </is>
      </c>
      <c r="B111" t="n">
        <v>237.6</v>
      </c>
      <c r="C111" t="n">
        <v>144</v>
      </c>
      <c r="D111" t="n">
        <v>1065</v>
      </c>
      <c r="E111" t="n">
        <v>195</v>
      </c>
      <c r="F111" t="n">
        <v>1279.83</v>
      </c>
      <c r="G111" t="n">
        <v>150</v>
      </c>
      <c r="H111" t="n">
        <v>0</v>
      </c>
      <c r="I111" t="n">
        <v>33</v>
      </c>
      <c r="J111" t="n">
        <v>1258.88</v>
      </c>
      <c r="K111" t="n">
        <v>4.64</v>
      </c>
      <c r="L111" t="n">
        <v>44.8</v>
      </c>
      <c r="M111" t="n">
        <v>0</v>
      </c>
      <c r="N111" t="n">
        <v>0</v>
      </c>
      <c r="O111" t="n">
        <v>586.08</v>
      </c>
      <c r="P111" t="n">
        <v>207.2</v>
      </c>
      <c r="Q111" t="n">
        <v>384.8</v>
      </c>
      <c r="R111" t="n">
        <v>488.32</v>
      </c>
      <c r="S111" t="n">
        <v>612</v>
      </c>
      <c r="T111" t="n">
        <v>7522.2</v>
      </c>
      <c r="U111" t="n">
        <v>84.59999999999999</v>
      </c>
      <c r="V111" t="n">
        <v>677.52</v>
      </c>
      <c r="W111" t="n">
        <v>147.6</v>
      </c>
      <c r="X111" t="n">
        <v>0</v>
      </c>
      <c r="Y111" t="n">
        <v>1467.6</v>
      </c>
      <c r="Z111" t="n">
        <v>0</v>
      </c>
      <c r="AA111" t="n">
        <v>2044.62</v>
      </c>
      <c r="AB111" t="n">
        <v>124.32</v>
      </c>
      <c r="AC111" t="n">
        <v>1902.56</v>
      </c>
      <c r="AD111" t="n">
        <v>233.16</v>
      </c>
      <c r="AE111" t="n">
        <v>85.2</v>
      </c>
      <c r="AF111" t="n">
        <v>908.4</v>
      </c>
      <c r="AG111" t="n">
        <v>0</v>
      </c>
      <c r="AH111" t="n">
        <v>0</v>
      </c>
      <c r="AI111" t="n">
        <v>1215.48</v>
      </c>
      <c r="AJ111" t="n">
        <v>64.96000000000001</v>
      </c>
      <c r="AK111" t="n">
        <v>2689.2</v>
      </c>
      <c r="AL111" t="n">
        <v>0</v>
      </c>
      <c r="AM111" t="n">
        <v>1153</v>
      </c>
      <c r="AN111" t="n">
        <v>312.8</v>
      </c>
      <c r="AO111" t="n">
        <v>2451.6</v>
      </c>
      <c r="AP111" t="n">
        <v>0</v>
      </c>
      <c r="AQ111" t="n">
        <v>1776</v>
      </c>
      <c r="AR111" t="n">
        <v>34.8</v>
      </c>
      <c r="AS111" t="n">
        <v>837.1999999999999</v>
      </c>
      <c r="AT111" t="n">
        <v>274.3</v>
      </c>
      <c r="AU111" t="n">
        <v>138.7</v>
      </c>
      <c r="AV111" t="n">
        <v>68</v>
      </c>
      <c r="AW111" t="n">
        <v>39.9</v>
      </c>
      <c r="AX111" t="n">
        <v>0</v>
      </c>
      <c r="AY111" t="n">
        <v>0</v>
      </c>
      <c r="AZ111" t="n">
        <v>0</v>
      </c>
      <c r="BA111" t="n">
        <v>1887.625</v>
      </c>
      <c r="BB111" t="n">
        <v>355</v>
      </c>
      <c r="BC111" t="n">
        <v>231.25</v>
      </c>
      <c r="BD111" t="n">
        <v>721.5999999999999</v>
      </c>
      <c r="BE111" t="n">
        <v>410.4</v>
      </c>
      <c r="BF111" t="n">
        <v>763.5</v>
      </c>
      <c r="BG111" t="n">
        <v>228</v>
      </c>
      <c r="BH111" t="n">
        <v>0</v>
      </c>
      <c r="BI111" t="n">
        <v>448</v>
      </c>
      <c r="BJ111" t="n">
        <v>1.2</v>
      </c>
      <c r="BK111" t="n">
        <v>0</v>
      </c>
      <c r="BL111" t="n">
        <v>500</v>
      </c>
      <c r="BM111" t="n">
        <v>65</v>
      </c>
      <c r="BN111" t="n">
        <v>92.8</v>
      </c>
      <c r="BO111" t="n">
        <v>4310</v>
      </c>
      <c r="BP111" t="n">
        <v>121.625</v>
      </c>
      <c r="BQ111" t="n">
        <v>2943.2</v>
      </c>
      <c r="BR111" t="n">
        <v>0</v>
      </c>
      <c r="BS111" t="n">
        <v>165</v>
      </c>
      <c r="BT111" t="n">
        <v>1.2</v>
      </c>
      <c r="BU111" t="n">
        <v>0</v>
      </c>
      <c r="BV111" t="n">
        <v>644</v>
      </c>
      <c r="BW111" t="n">
        <v>710.4</v>
      </c>
      <c r="BX111" t="n">
        <v>759</v>
      </c>
      <c r="BY111" t="n">
        <v>883.75</v>
      </c>
      <c r="BZ111" t="n">
        <v>399</v>
      </c>
      <c r="CA111" t="n">
        <v>0</v>
      </c>
      <c r="CB111" t="n">
        <v>0</v>
      </c>
      <c r="CC111" t="n">
        <v>126.36</v>
      </c>
      <c r="CD111" t="n">
        <v>108.36</v>
      </c>
      <c r="CE111" t="n">
        <v>114</v>
      </c>
      <c r="CF111" t="n">
        <v>0</v>
      </c>
      <c r="CG111" t="n">
        <v>0</v>
      </c>
      <c r="CH111" t="n">
        <v>13086</v>
      </c>
      <c r="CI111" t="n">
        <v>4640.4</v>
      </c>
      <c r="CJ111" t="n">
        <v>0</v>
      </c>
      <c r="CK111" t="n">
        <v>1328.4</v>
      </c>
      <c r="CL111" t="n">
        <v>814.5</v>
      </c>
      <c r="CM111" t="n">
        <v>1.2</v>
      </c>
      <c r="CN111" t="n">
        <v>1.2</v>
      </c>
      <c r="CO111" t="n">
        <v>0</v>
      </c>
      <c r="CP111" t="n">
        <v>490.6</v>
      </c>
      <c r="CQ111" t="n">
        <v>450</v>
      </c>
      <c r="CR111" t="n">
        <v>271.2</v>
      </c>
      <c r="CS111" t="n">
        <v>55.5</v>
      </c>
      <c r="CT111" t="n">
        <v>165</v>
      </c>
      <c r="CU111" t="n">
        <v>1.5</v>
      </c>
      <c r="CV111" t="n">
        <v>252</v>
      </c>
      <c r="CW111" t="n">
        <v>1.2</v>
      </c>
      <c r="CX111" t="n">
        <v>193.6</v>
      </c>
      <c r="CY111" t="n">
        <v>1074.6</v>
      </c>
      <c r="CZ111" t="n">
        <v>96</v>
      </c>
      <c r="DA111" t="n">
        <v>946.08</v>
      </c>
      <c r="DB111" t="n">
        <v>43.2</v>
      </c>
      <c r="DC111" t="n">
        <v>588.78</v>
      </c>
      <c r="DD111" t="n">
        <v>135.18</v>
      </c>
      <c r="DE111" t="n">
        <v>6084.25</v>
      </c>
      <c r="DF111" t="n">
        <v>1069.5</v>
      </c>
      <c r="DG111" t="n">
        <v>2742</v>
      </c>
      <c r="DH111" t="n">
        <v>1182</v>
      </c>
      <c r="DI111" t="n">
        <v>1.2</v>
      </c>
      <c r="DJ111" t="n">
        <v>715.5</v>
      </c>
      <c r="DK111" t="n">
        <v>43.5</v>
      </c>
      <c r="DL111" t="n">
        <v>1086</v>
      </c>
      <c r="DM111" t="n">
        <v>470.8</v>
      </c>
      <c r="DN111" t="n">
        <v>0</v>
      </c>
      <c r="DO111" t="n">
        <v>630</v>
      </c>
      <c r="DP111" t="n">
        <v>762</v>
      </c>
      <c r="DQ111" t="n">
        <v>135</v>
      </c>
      <c r="DR111" t="n">
        <v>61</v>
      </c>
      <c r="DS111" t="n">
        <v>18</v>
      </c>
      <c r="DT111" t="n">
        <v>240</v>
      </c>
      <c r="DU111" t="n">
        <v>768</v>
      </c>
      <c r="DV111" t="n">
        <v>0</v>
      </c>
      <c r="DW111" t="n">
        <v>0</v>
      </c>
      <c r="EA111" t="n">
        <v>0</v>
      </c>
      <c r="EB111" t="n">
        <v>90580.02999999998</v>
      </c>
      <c r="EC111" t="inlineStr">
        <is>
          <t>Заявлено всего, кг:</t>
        </is>
      </c>
    </row>
    <row r="112">
      <c r="A112" s="1" t="inlineStr">
        <is>
          <t>Заявлено, короба:</t>
        </is>
      </c>
      <c r="B112" t="n">
        <v>74.25</v>
      </c>
      <c r="C112" t="n">
        <v>48</v>
      </c>
      <c r="D112" t="n">
        <v>355</v>
      </c>
      <c r="E112" t="n">
        <v>65</v>
      </c>
      <c r="F112" t="n">
        <v>432.375</v>
      </c>
      <c r="G112" t="n">
        <v>25</v>
      </c>
      <c r="H112" t="n">
        <v>0</v>
      </c>
      <c r="I112" t="n">
        <v>11</v>
      </c>
      <c r="J112" t="n">
        <v>562</v>
      </c>
      <c r="K112" t="n">
        <v>2</v>
      </c>
      <c r="L112" t="n">
        <v>19.31034482758621</v>
      </c>
      <c r="M112" t="n">
        <v>0</v>
      </c>
      <c r="N112" t="n">
        <v>0</v>
      </c>
      <c r="O112" t="n">
        <v>195.36</v>
      </c>
      <c r="P112" t="n">
        <v>70</v>
      </c>
      <c r="Q112" t="n">
        <v>128.2666666666667</v>
      </c>
      <c r="R112" t="n">
        <v>218</v>
      </c>
      <c r="S112" t="n">
        <v>256.0669456066946</v>
      </c>
      <c r="T112" t="n">
        <v>3358.125</v>
      </c>
      <c r="U112" t="n">
        <v>46.99999999999999</v>
      </c>
      <c r="V112" t="n">
        <v>564.6</v>
      </c>
      <c r="W112" t="n">
        <v>109.3333333333333</v>
      </c>
      <c r="X112" t="n">
        <v>0</v>
      </c>
      <c r="Y112" t="n">
        <v>1063.478260869565</v>
      </c>
      <c r="Z112" t="n">
        <v>0</v>
      </c>
      <c r="AA112" t="n">
        <v>921</v>
      </c>
      <c r="AB112" t="n">
        <v>56</v>
      </c>
      <c r="AC112" t="n">
        <v>517</v>
      </c>
      <c r="AD112" t="n">
        <v>194.3</v>
      </c>
      <c r="AE112" t="n">
        <v>63.11111111111111</v>
      </c>
      <c r="AF112" t="n">
        <v>757</v>
      </c>
      <c r="AG112" t="n">
        <v>0</v>
      </c>
      <c r="AH112" t="n">
        <v>0</v>
      </c>
      <c r="AI112" t="n">
        <v>542.625</v>
      </c>
      <c r="AJ112" t="n">
        <v>29</v>
      </c>
      <c r="AK112" t="n">
        <v>280.125</v>
      </c>
      <c r="AL112" t="n">
        <v>0</v>
      </c>
      <c r="AM112" t="n">
        <v>120.1041666666667</v>
      </c>
      <c r="AN112" t="n">
        <v>85</v>
      </c>
      <c r="AO112" t="n">
        <v>1362</v>
      </c>
      <c r="AP112" t="n">
        <v>0</v>
      </c>
      <c r="AQ112" t="n">
        <v>296</v>
      </c>
      <c r="AR112" t="n">
        <v>25.77777777777778</v>
      </c>
      <c r="AS112" t="n">
        <v>91</v>
      </c>
      <c r="AT112" t="n">
        <v>131.875</v>
      </c>
      <c r="AU112" t="n">
        <v>71.49484536082474</v>
      </c>
      <c r="AV112" t="n">
        <v>35.05154639175258</v>
      </c>
      <c r="AW112" t="n">
        <v>20.56701030927835</v>
      </c>
      <c r="AX112" t="n">
        <v>0</v>
      </c>
      <c r="AY112" t="n">
        <v>0</v>
      </c>
      <c r="AZ112" t="n">
        <v>0</v>
      </c>
      <c r="BA112" t="n">
        <v>1887.625</v>
      </c>
      <c r="BB112" t="n">
        <v>355</v>
      </c>
      <c r="BC112" t="n">
        <v>231.25</v>
      </c>
      <c r="BD112" t="n">
        <v>901.9999999999999</v>
      </c>
      <c r="BE112" t="n">
        <v>342</v>
      </c>
      <c r="BF112" t="n">
        <v>509</v>
      </c>
      <c r="BG112" t="n">
        <v>152</v>
      </c>
      <c r="BH112" t="n">
        <v>0</v>
      </c>
      <c r="BI112" t="n">
        <v>290.9090909090909</v>
      </c>
      <c r="BJ112" t="n">
        <v>1</v>
      </c>
      <c r="BK112" t="n">
        <v>0</v>
      </c>
      <c r="BL112" t="n">
        <v>500</v>
      </c>
      <c r="BM112" t="n">
        <v>65</v>
      </c>
      <c r="BN112" t="n">
        <v>57.99999999999999</v>
      </c>
      <c r="BO112" t="n">
        <v>4310</v>
      </c>
      <c r="BP112" t="n">
        <v>121.625</v>
      </c>
      <c r="BQ112" t="n">
        <v>3679</v>
      </c>
      <c r="BR112" t="n">
        <v>0</v>
      </c>
      <c r="BS112" t="n">
        <v>110</v>
      </c>
      <c r="BT112" t="n">
        <v>1</v>
      </c>
      <c r="BU112" t="n">
        <v>0</v>
      </c>
      <c r="BV112" t="n">
        <v>418.1818181818182</v>
      </c>
      <c r="BW112" t="n">
        <v>592</v>
      </c>
      <c r="BX112" t="n">
        <v>506</v>
      </c>
      <c r="BY112" t="n">
        <v>589.1666666666666</v>
      </c>
      <c r="BZ112" t="n">
        <v>133</v>
      </c>
      <c r="CA112" t="n">
        <v>0</v>
      </c>
      <c r="CB112" t="n">
        <v>0</v>
      </c>
      <c r="CC112" t="n">
        <v>117</v>
      </c>
      <c r="CD112" t="n">
        <v>129</v>
      </c>
      <c r="CE112" t="n">
        <v>63.33333333333333</v>
      </c>
      <c r="CF112" t="n">
        <v>0</v>
      </c>
      <c r="CG112" t="n">
        <v>0</v>
      </c>
      <c r="CH112" t="n">
        <v>4362</v>
      </c>
      <c r="CI112" t="n">
        <v>3867</v>
      </c>
      <c r="CJ112" t="n">
        <v>0</v>
      </c>
      <c r="CK112" t="n">
        <v>1230</v>
      </c>
      <c r="CL112" t="n">
        <v>543</v>
      </c>
      <c r="CM112" t="n">
        <v>0.8450704225352113</v>
      </c>
      <c r="CN112" t="n">
        <v>0.8450704225352113</v>
      </c>
      <c r="CO112" t="n">
        <v>0</v>
      </c>
      <c r="CP112" t="n">
        <v>345.4929577464789</v>
      </c>
      <c r="CQ112" t="n">
        <v>316.9014084507043</v>
      </c>
      <c r="CR112" t="n">
        <v>190.9859154929578</v>
      </c>
      <c r="CS112" t="n">
        <v>37</v>
      </c>
      <c r="CT112" t="n">
        <v>55</v>
      </c>
      <c r="CU112" t="n">
        <v>0.8720930232558139</v>
      </c>
      <c r="CV112" t="n">
        <v>84</v>
      </c>
      <c r="CW112" t="n">
        <v>0.8450704225352113</v>
      </c>
      <c r="CX112" t="n">
        <v>161.3333333333333</v>
      </c>
      <c r="CY112" t="n">
        <v>994.9999999999999</v>
      </c>
      <c r="CZ112" t="n">
        <v>80</v>
      </c>
      <c r="DA112" t="n">
        <v>876</v>
      </c>
      <c r="DB112" t="n">
        <v>40</v>
      </c>
      <c r="DC112" t="n">
        <v>545.1666666666666</v>
      </c>
      <c r="DD112" t="n">
        <v>125.1666666666667</v>
      </c>
      <c r="DE112" t="n">
        <v>4056.166666666667</v>
      </c>
      <c r="DF112" t="n">
        <v>713</v>
      </c>
      <c r="DG112" t="n">
        <v>914</v>
      </c>
      <c r="DH112" t="n">
        <v>788</v>
      </c>
      <c r="DI112" t="n">
        <v>0.8450704225352113</v>
      </c>
      <c r="DJ112" t="n">
        <v>477</v>
      </c>
      <c r="DK112" t="n">
        <v>29</v>
      </c>
      <c r="DL112" t="n">
        <v>362</v>
      </c>
      <c r="DM112" t="n">
        <v>331.5492957746479</v>
      </c>
      <c r="DN112" t="n">
        <v>0</v>
      </c>
      <c r="DO112" t="n">
        <v>210</v>
      </c>
      <c r="DP112" t="n">
        <v>127</v>
      </c>
      <c r="DQ112" t="n">
        <v>45</v>
      </c>
      <c r="DR112" t="n">
        <v>20.33333333333333</v>
      </c>
      <c r="DS112" t="n">
        <v>6</v>
      </c>
      <c r="DT112" t="n">
        <v>40</v>
      </c>
      <c r="DU112" t="n">
        <v>128</v>
      </c>
      <c r="DV112" t="n">
        <v>0</v>
      </c>
      <c r="DW112" t="n">
        <v>0</v>
      </c>
      <c r="EA112" t="n">
        <v>0</v>
      </c>
      <c r="EB112" t="n">
        <v>51371.63653685701</v>
      </c>
      <c r="EC112" t="inlineStr">
        <is>
          <t>Заявлено, короба:</t>
        </is>
      </c>
    </row>
    <row r="113">
      <c r="A113" s="1" t="n"/>
      <c r="EB113" t="n">
        <v>0</v>
      </c>
    </row>
    <row r="114">
      <c r="A114" s="1" t="inlineStr">
        <is>
          <t>Фактические остатки на складах - Заявлено, кг:</t>
        </is>
      </c>
      <c r="B114" t="n">
        <v>10.40599999999998</v>
      </c>
      <c r="C114" t="n">
        <v>9.707999999999998</v>
      </c>
      <c r="D114" t="n">
        <v>-518.0940000000001</v>
      </c>
      <c r="E114" t="n">
        <v>4.617999999999995</v>
      </c>
      <c r="F114" t="n">
        <v>-285.2699999999999</v>
      </c>
      <c r="G114" t="n">
        <v>0</v>
      </c>
      <c r="I114" t="n">
        <v>0.2719999999999985</v>
      </c>
      <c r="J114" t="n">
        <v>-663.0400000000001</v>
      </c>
      <c r="K114" t="n">
        <v>3.36</v>
      </c>
      <c r="L114" t="n">
        <v>5.080000000000005</v>
      </c>
      <c r="M114" t="n">
        <v>0</v>
      </c>
      <c r="N114" t="n">
        <v>0</v>
      </c>
      <c r="O114" t="n">
        <v>-343.36</v>
      </c>
      <c r="P114" t="n">
        <v>-26.63999999999999</v>
      </c>
      <c r="Q114" t="n">
        <v>-233.84</v>
      </c>
      <c r="R114" t="n">
        <v>555.5200000000002</v>
      </c>
      <c r="S114" t="n">
        <v>15.19999999999993</v>
      </c>
      <c r="T114" t="n">
        <v>-690.1999999999998</v>
      </c>
      <c r="U114" t="n">
        <v>198</v>
      </c>
      <c r="V114" t="n">
        <v>-210.72</v>
      </c>
      <c r="W114" t="n">
        <v>3.599999999999994</v>
      </c>
      <c r="X114" t="n">
        <v>1.2</v>
      </c>
      <c r="Y114" t="n">
        <v>4.800000000000182</v>
      </c>
      <c r="Z114" t="n">
        <v>0</v>
      </c>
      <c r="AA114" t="n">
        <v>-1571.76</v>
      </c>
      <c r="AB114" t="n">
        <v>13.32000000000002</v>
      </c>
      <c r="AC114" t="n">
        <v>-559.3600000000001</v>
      </c>
      <c r="AD114" t="n">
        <v>-174.36</v>
      </c>
      <c r="AE114" t="n">
        <v>-46.8</v>
      </c>
      <c r="AF114" t="n">
        <v>0</v>
      </c>
      <c r="AG114" t="n">
        <v>1.2</v>
      </c>
      <c r="AH114" t="n">
        <v>0</v>
      </c>
      <c r="AI114" t="n">
        <v>-449.4</v>
      </c>
      <c r="AJ114" t="n">
        <v>215.04</v>
      </c>
      <c r="AK114" t="n">
        <v>-1767.6</v>
      </c>
      <c r="AL114" t="n">
        <v>0</v>
      </c>
      <c r="AM114" t="n">
        <v>-250.6</v>
      </c>
      <c r="AN114" t="n">
        <v>125.12</v>
      </c>
      <c r="AO114" t="n">
        <v>-1665</v>
      </c>
      <c r="AP114" t="n">
        <v>10.8</v>
      </c>
      <c r="AQ114" t="n">
        <v>-588</v>
      </c>
      <c r="AR114" t="n">
        <v>0</v>
      </c>
      <c r="AS114" t="n">
        <v>-331.1999999999999</v>
      </c>
      <c r="AT114" t="n">
        <v>260.26</v>
      </c>
      <c r="AU114" t="n">
        <v>-90.16499999999999</v>
      </c>
      <c r="AV114" t="n">
        <v>6.939999999999998</v>
      </c>
      <c r="AW114" t="n">
        <v>-35.7</v>
      </c>
      <c r="AX114" t="n">
        <v>0</v>
      </c>
      <c r="AY114" t="n">
        <v>0</v>
      </c>
      <c r="AZ114" t="n">
        <v>0</v>
      </c>
      <c r="BA114" t="n">
        <v>-817.625</v>
      </c>
      <c r="BB114" t="n">
        <v>-303</v>
      </c>
      <c r="BC114" t="n">
        <v>-126.25</v>
      </c>
      <c r="BD114" t="n">
        <v>-105.5999999999999</v>
      </c>
      <c r="BE114" t="n">
        <v>-409.2</v>
      </c>
      <c r="BF114" t="n">
        <v>-199.5</v>
      </c>
      <c r="BG114" t="n">
        <v>-195</v>
      </c>
      <c r="BH114" t="n">
        <v>48.8</v>
      </c>
      <c r="BI114" t="n">
        <v>0</v>
      </c>
      <c r="BJ114" t="n">
        <v>0</v>
      </c>
      <c r="BK114" t="n">
        <v>0</v>
      </c>
      <c r="BL114" t="n">
        <v>1</v>
      </c>
      <c r="BM114" t="n">
        <v>-14</v>
      </c>
      <c r="BN114" t="n">
        <v>-36.8</v>
      </c>
      <c r="BO114" t="n">
        <v>-2986</v>
      </c>
      <c r="BP114" t="n">
        <v>-93.625</v>
      </c>
      <c r="BQ114" t="n">
        <v>-602.4000000000001</v>
      </c>
      <c r="BR114" t="n">
        <v>0.8</v>
      </c>
      <c r="BS114" t="n">
        <v>-126</v>
      </c>
      <c r="BT114" t="n">
        <v>-1.2</v>
      </c>
      <c r="BU114" t="n">
        <v>0</v>
      </c>
      <c r="BV114" t="n">
        <v>0</v>
      </c>
      <c r="BW114" t="n">
        <v>-710.4</v>
      </c>
      <c r="BX114" t="n">
        <v>-256.5</v>
      </c>
      <c r="BY114" t="n">
        <v>-688.75</v>
      </c>
      <c r="BZ114" t="n">
        <v>-333</v>
      </c>
      <c r="CA114" t="n">
        <v>93.59999999999999</v>
      </c>
      <c r="CB114" t="n">
        <v>0</v>
      </c>
      <c r="CC114" t="n">
        <v>6.480000000000018</v>
      </c>
      <c r="CD114" t="n">
        <v>159.6</v>
      </c>
      <c r="CE114" t="n">
        <v>-43.8</v>
      </c>
      <c r="CF114" t="n">
        <v>0</v>
      </c>
      <c r="CG114" t="n">
        <v>213.36</v>
      </c>
      <c r="CH114" t="n">
        <v>-7659</v>
      </c>
      <c r="CI114" t="n">
        <v>-2473.2</v>
      </c>
      <c r="CJ114" t="n">
        <v>109.2</v>
      </c>
      <c r="CK114" t="n">
        <v>41.03999999999974</v>
      </c>
      <c r="CL114" t="n">
        <v>-291</v>
      </c>
      <c r="CO114" t="n">
        <v>117.6</v>
      </c>
      <c r="CP114" t="n">
        <v>39.79999999999995</v>
      </c>
      <c r="CQ114" t="n">
        <v>25.19999999999999</v>
      </c>
      <c r="CR114" t="n">
        <v>322.2</v>
      </c>
      <c r="CS114" t="n">
        <v>-46.5</v>
      </c>
      <c r="CT114" t="n">
        <v>188.5</v>
      </c>
      <c r="CV114" t="n">
        <v>-66</v>
      </c>
      <c r="CW114" t="n">
        <v>0</v>
      </c>
      <c r="CX114" t="n">
        <v>117.2</v>
      </c>
      <c r="CY114" t="n">
        <v>452.52</v>
      </c>
      <c r="CZ114" t="n">
        <v>54</v>
      </c>
      <c r="DA114" t="n">
        <v>-559.4400000000001</v>
      </c>
      <c r="DB114" t="n">
        <v>-5.400000000000006</v>
      </c>
      <c r="DC114" t="n">
        <v>-390.0599999999999</v>
      </c>
      <c r="DD114" t="n">
        <v>-13.14</v>
      </c>
      <c r="DE114" t="n">
        <v>-4968.25</v>
      </c>
      <c r="DF114" t="n">
        <v>-607.5</v>
      </c>
      <c r="DG114" t="n">
        <v>-1041</v>
      </c>
      <c r="DH114" t="n">
        <v>-421.5</v>
      </c>
      <c r="DI114" t="n">
        <v>0</v>
      </c>
      <c r="DJ114" t="n">
        <v>213</v>
      </c>
      <c r="DK114" t="n">
        <v>-31.5</v>
      </c>
      <c r="DL114" t="n">
        <v>-843</v>
      </c>
      <c r="DM114" t="n">
        <v>75.19999999999999</v>
      </c>
      <c r="DN114" t="n">
        <v>0</v>
      </c>
      <c r="DO114" t="n">
        <v>0</v>
      </c>
      <c r="DP114" t="n">
        <v>702</v>
      </c>
      <c r="DQ114" t="n">
        <v>201</v>
      </c>
      <c r="DR114" t="n">
        <v>245</v>
      </c>
      <c r="DS114" t="n">
        <v>351</v>
      </c>
      <c r="DT114" t="n">
        <v>186</v>
      </c>
      <c r="DU114" t="n">
        <v>-24</v>
      </c>
      <c r="DV114" t="n">
        <v>0</v>
      </c>
      <c r="DW114" t="n">
        <v>0</v>
      </c>
      <c r="DX114" t="n">
        <v>0</v>
      </c>
      <c r="DZ114" t="n">
        <v>0</v>
      </c>
      <c r="EA114" t="n">
        <v>0</v>
      </c>
      <c r="EB114" t="n">
        <v>-32581.705</v>
      </c>
      <c r="EC114" t="inlineStr">
        <is>
          <t>Фактические остатки на складах - Заявлено, кг:</t>
        </is>
      </c>
    </row>
    <row r="115">
      <c r="A115" s="1" t="n"/>
    </row>
    <row r="116">
      <c r="A116" s="1" t="inlineStr">
        <is>
          <t>Названия цехов /  групп продуктов</t>
        </is>
      </c>
      <c r="B116" t="inlineStr">
        <is>
          <t>Цех адыгейского</t>
        </is>
      </c>
      <c r="N116" t="inlineStr">
        <is>
          <t xml:space="preserve">Милк Проджект    
</t>
        </is>
      </c>
      <c r="R116" t="inlineStr">
        <is>
          <t>Чеддерные сыры</t>
        </is>
      </c>
      <c r="BA116" t="inlineStr">
        <is>
          <t>Цех Моцареллы в воде</t>
        </is>
      </c>
      <c r="BY116" t="inlineStr">
        <is>
          <t>Цех Рикотты</t>
        </is>
      </c>
      <c r="CV116" t="inlineStr">
        <is>
          <t>Цех маскарпоне. Сливочные сыры</t>
        </is>
      </c>
      <c r="DE116" t="inlineStr">
        <is>
          <t>Маскарпоне</t>
        </is>
      </c>
      <c r="DO116" t="inlineStr">
        <is>
          <t>Маслоцех</t>
        </is>
      </c>
      <c r="EC116" t="inlineStr">
        <is>
          <t>Названия цехов /  групп продуктов</t>
        </is>
      </c>
    </row>
    <row r="117">
      <c r="A117" s="1" t="inlineStr">
        <is>
          <t>Фактические остатки на складе по группе продуктов, кг</t>
        </is>
      </c>
      <c r="B117" t="n">
        <v>2979.79</v>
      </c>
      <c r="N117" t="n">
        <v>574.24</v>
      </c>
      <c r="R117" t="n">
        <v>20334.175</v>
      </c>
      <c r="BA117" t="n">
        <v>8426.299999999999</v>
      </c>
      <c r="BY117" t="n">
        <v>12716.8</v>
      </c>
      <c r="CV117" t="n">
        <v>2920.32</v>
      </c>
      <c r="DE117" t="n">
        <v>5770.2</v>
      </c>
      <c r="DO117" t="n">
        <v>4275</v>
      </c>
      <c r="EB117" t="n">
        <v>49570.52499999999</v>
      </c>
      <c r="EC117" t="inlineStr">
        <is>
          <t>Фактические остатки на складе по группе продуктов, кг</t>
        </is>
      </c>
    </row>
    <row r="118">
      <c r="A118" s="1" t="inlineStr">
        <is>
          <t>Заявка на производство по группе продуктов, кг</t>
        </is>
      </c>
      <c r="B118" t="n">
        <v>4412.75</v>
      </c>
      <c r="N118" t="n">
        <v>1178.08</v>
      </c>
      <c r="R118" t="n">
        <v>27354.04</v>
      </c>
      <c r="BA118" t="n">
        <v>15358.8</v>
      </c>
      <c r="BY118" t="n">
        <v>22935.47</v>
      </c>
      <c r="CV118" t="n">
        <v>3330.64</v>
      </c>
      <c r="DE118" t="n">
        <v>13394.75</v>
      </c>
      <c r="DO118" t="n">
        <v>2614</v>
      </c>
      <c r="EB118" t="n">
        <v>75219.73000000001</v>
      </c>
      <c r="EC118" t="inlineStr">
        <is>
          <t>Заявка на производство по группе продуктов, кг</t>
        </is>
      </c>
    </row>
    <row r="119">
      <c r="A119" s="1" t="inlineStr">
        <is>
          <t xml:space="preserve"> </t>
        </is>
      </c>
      <c r="EC119" t="inlineStr">
        <is>
          <t xml:space="preserve"> </t>
        </is>
      </c>
    </row>
    <row r="120">
      <c r="A120" s="1" t="inlineStr">
        <is>
          <t>Остатки общие по группе, кг:</t>
        </is>
      </c>
      <c r="W120" t="n">
        <v>151.2</v>
      </c>
      <c r="Z120" t="n">
        <v>0</v>
      </c>
      <c r="AT120" t="n">
        <v>534.5600000000001</v>
      </c>
      <c r="DE120" t="n">
        <v>5224.2</v>
      </c>
      <c r="DO120" t="n">
        <v>2094</v>
      </c>
      <c r="DV120" t="n">
        <v>0</v>
      </c>
      <c r="EB120" t="n">
        <v>8003.96</v>
      </c>
      <c r="EC120" t="inlineStr">
        <is>
          <t>Остатки общие по группе, кг:</t>
        </is>
      </c>
    </row>
    <row r="121">
      <c r="A121" s="1" t="n"/>
    </row>
    <row r="122">
      <c r="A122" s="1" t="inlineStr">
        <is>
          <t>Нормативный запас по группе, кг :</t>
        </is>
      </c>
      <c r="W122" t="n">
        <v>320.2457142857143</v>
      </c>
      <c r="Z122" t="n">
        <v>0</v>
      </c>
      <c r="AT122" t="n">
        <v>359.9142857142857</v>
      </c>
      <c r="DE122" t="n">
        <v>10621.28571428571</v>
      </c>
      <c r="DO122" t="n">
        <v>1191.714285714286</v>
      </c>
      <c r="DV122" t="n">
        <v>0</v>
      </c>
      <c r="EB122" t="n">
        <v>12493.16</v>
      </c>
      <c r="EC122" t="inlineStr">
        <is>
          <t>Нормативный запас по группе, кг :</t>
        </is>
      </c>
    </row>
    <row r="123">
      <c r="A123" s="1" t="n"/>
    </row>
    <row r="124">
      <c r="A124" s="1" t="inlineStr">
        <is>
          <t>Избыток (+) / Потребность (-), кг:</t>
        </is>
      </c>
      <c r="W124" t="n">
        <v>-169.0457142857143</v>
      </c>
      <c r="Z124" t="n">
        <v>0</v>
      </c>
      <c r="AT124" t="n">
        <v>174.6457142857143</v>
      </c>
      <c r="DE124" t="n">
        <v>-5397.085714285714</v>
      </c>
      <c r="DO124" t="n">
        <v>902.2857142857142</v>
      </c>
      <c r="DV124" t="n">
        <v>0</v>
      </c>
      <c r="EC124" t="inlineStr">
        <is>
          <t>Избыток (+) / Потребность (-), кг:</t>
        </is>
      </c>
    </row>
    <row r="125">
      <c r="A125" s="1" t="n"/>
    </row>
    <row r="126">
      <c r="A126" s="1" t="n"/>
      <c r="I126" t="n">
        <v>66</v>
      </c>
      <c r="AA126" t="n">
        <v>4089.24</v>
      </c>
      <c r="AC126" t="n">
        <v>3805.12</v>
      </c>
      <c r="AN126" t="n">
        <v>625.6</v>
      </c>
      <c r="AS126" t="n">
        <v>1674.4</v>
      </c>
      <c r="AT126" t="n">
        <v>548.6</v>
      </c>
      <c r="BA126" t="n">
        <v>3775.25</v>
      </c>
      <c r="BC126" t="n">
        <v>462.5</v>
      </c>
      <c r="BD126" t="n">
        <v>1443.2</v>
      </c>
      <c r="BN126" t="n">
        <v>185.6</v>
      </c>
      <c r="BO126" t="n">
        <v>8620</v>
      </c>
      <c r="BQ126" t="n">
        <v>5886.4</v>
      </c>
      <c r="DE126" t="n">
        <v>12168.5</v>
      </c>
      <c r="DO126" t="n">
        <v>1260</v>
      </c>
      <c r="DV126" t="n">
        <v>0</v>
      </c>
      <c r="EB126" t="n">
        <v>44610.41</v>
      </c>
    </row>
    <row r="127">
      <c r="A127" s="1" t="inlineStr">
        <is>
          <t>План Департамента Продаж на ближайшие 10 дней, кг</t>
        </is>
      </c>
      <c r="B127" t="n">
        <v>8149.242833333334</v>
      </c>
      <c r="C127" t="n">
        <v>185.1515</v>
      </c>
      <c r="D127" t="n">
        <v>3687.922875</v>
      </c>
      <c r="E127" t="n">
        <v>239.8836</v>
      </c>
      <c r="F127" t="n">
        <v>4253.281555555555</v>
      </c>
      <c r="G127" t="n">
        <v>153.24</v>
      </c>
      <c r="H127" t="n">
        <v>0</v>
      </c>
      <c r="I127" t="n">
        <v>2372.982777777778</v>
      </c>
      <c r="J127" t="n">
        <v>2158.409555555556</v>
      </c>
      <c r="K127" t="n">
        <v>796.8701666666667</v>
      </c>
      <c r="L127" t="n">
        <v>95.68066666666668</v>
      </c>
      <c r="M127" t="n">
        <v>0</v>
      </c>
      <c r="N127" t="n">
        <v>354.2195</v>
      </c>
      <c r="O127" t="n">
        <v>887.704</v>
      </c>
      <c r="P127" t="n">
        <v>368.2733333333334</v>
      </c>
      <c r="Q127" t="n">
        <v>778.4799999999999</v>
      </c>
      <c r="R127" t="n">
        <v>558.8240000000001</v>
      </c>
      <c r="S127" t="n">
        <v>614.1333333333334</v>
      </c>
      <c r="T127" t="n">
        <v>24413.99142222222</v>
      </c>
      <c r="U127" t="n">
        <v>543.3299999999999</v>
      </c>
      <c r="V127" t="n">
        <v>2500.271000000001</v>
      </c>
      <c r="W127" t="n">
        <v>1751.04</v>
      </c>
      <c r="X127" t="n">
        <v>0</v>
      </c>
      <c r="Y127" t="n">
        <v>0</v>
      </c>
      <c r="Z127" t="n">
        <v>180</v>
      </c>
      <c r="AA127" t="n">
        <v>3081.866900000001</v>
      </c>
      <c r="AB127" t="n">
        <v>255.4603333333334</v>
      </c>
      <c r="AC127" t="n">
        <v>7079.136600000001</v>
      </c>
      <c r="AD127" t="n">
        <v>1348.480833333333</v>
      </c>
      <c r="AE127" t="n">
        <v>158.388</v>
      </c>
      <c r="AF127" t="n">
        <v>2261.72</v>
      </c>
      <c r="AG127" t="n">
        <v>0</v>
      </c>
      <c r="AH127" t="n">
        <v>0</v>
      </c>
      <c r="AI127" t="n">
        <v>2187.910666666667</v>
      </c>
      <c r="AJ127" t="n">
        <v>289.5706666666667</v>
      </c>
      <c r="AK127" t="n">
        <v>5043.240000000001</v>
      </c>
      <c r="AL127" t="n">
        <v>0</v>
      </c>
      <c r="AM127" t="n">
        <v>898.2399999999998</v>
      </c>
      <c r="AN127" t="n">
        <v>2911.945666666667</v>
      </c>
      <c r="AO127" t="n">
        <v>6426.792416666666</v>
      </c>
      <c r="AP127" t="n">
        <v>155.82</v>
      </c>
      <c r="AQ127" t="n">
        <v>3019.6</v>
      </c>
      <c r="AR127" t="n">
        <v>256.52</v>
      </c>
      <c r="AS127" t="n">
        <v>1261.917333333334</v>
      </c>
      <c r="AT127" t="n">
        <v>438.9378888888889</v>
      </c>
      <c r="AU127" t="n">
        <v>60.67641666666667</v>
      </c>
      <c r="AV127" t="n">
        <v>66.93633333333334</v>
      </c>
      <c r="AW127" t="n">
        <v>27.88233333333334</v>
      </c>
      <c r="AX127" t="n">
        <v>0</v>
      </c>
      <c r="AY127" t="n">
        <v>0</v>
      </c>
      <c r="AZ127" t="n">
        <v>0</v>
      </c>
      <c r="BA127" t="n">
        <v>6489.976576388889</v>
      </c>
      <c r="BB127" t="n">
        <v>1607.729888888889</v>
      </c>
      <c r="BC127" t="n">
        <v>712.15</v>
      </c>
      <c r="BD127" t="n">
        <v>1665.888222222223</v>
      </c>
      <c r="BE127" t="n">
        <v>510.792</v>
      </c>
      <c r="BF127" t="n">
        <v>5875.775</v>
      </c>
      <c r="BG127" t="n">
        <v>216.325</v>
      </c>
      <c r="BH127" t="n">
        <v>0</v>
      </c>
      <c r="BI127" t="n">
        <v>72.24000000000001</v>
      </c>
      <c r="BJ127" t="n">
        <v>0</v>
      </c>
      <c r="BK127" t="n">
        <v>0</v>
      </c>
      <c r="BL127" t="n">
        <v>1224.9</v>
      </c>
      <c r="BM127" t="n">
        <v>128.9651666666667</v>
      </c>
      <c r="BN127" t="n">
        <v>130.9988888888888</v>
      </c>
      <c r="BO127" t="n">
        <v>19016.79802777778</v>
      </c>
      <c r="BP127" t="n">
        <v>223.6401666666667</v>
      </c>
      <c r="BQ127" t="n">
        <v>5628.479694444444</v>
      </c>
      <c r="BR127" t="n">
        <v>0</v>
      </c>
      <c r="BS127" t="n">
        <v>182.2</v>
      </c>
      <c r="BT127" t="n">
        <v>0</v>
      </c>
      <c r="BU127" t="n">
        <v>0</v>
      </c>
      <c r="BV127" t="n">
        <v>163.4266666666667</v>
      </c>
      <c r="BW127" t="n">
        <v>659.328</v>
      </c>
      <c r="BX127" t="n">
        <v>5578.05</v>
      </c>
      <c r="BY127" t="n">
        <v>2924.884791666667</v>
      </c>
      <c r="BZ127" t="n">
        <v>760.5583333333334</v>
      </c>
      <c r="CA127" t="n">
        <v>0</v>
      </c>
      <c r="CB127" t="n">
        <v>137.1416666666667</v>
      </c>
      <c r="CC127" t="n">
        <v>932.7112499999999</v>
      </c>
      <c r="CD127" t="n">
        <v>91.25550000000007</v>
      </c>
      <c r="CE127" t="n">
        <v>1062.215</v>
      </c>
      <c r="CF127" t="n">
        <v>0.2706666666666667</v>
      </c>
      <c r="CG127" t="n">
        <v>839.51</v>
      </c>
      <c r="CH127" t="n">
        <v>16539.05</v>
      </c>
      <c r="CI127" t="n">
        <v>19054.0685</v>
      </c>
      <c r="CJ127" t="n">
        <v>251.16</v>
      </c>
      <c r="CK127" t="n">
        <v>3524.994</v>
      </c>
      <c r="CL127" t="n">
        <v>1099.7</v>
      </c>
      <c r="CM127" t="n">
        <v>0</v>
      </c>
      <c r="CN127" t="n">
        <v>80</v>
      </c>
      <c r="CO127" t="n">
        <v>324.8</v>
      </c>
      <c r="CP127" t="n">
        <v>1300.043333333334</v>
      </c>
      <c r="CQ127" t="n">
        <v>1672.3975</v>
      </c>
      <c r="CR127" t="n">
        <v>822.5466666666667</v>
      </c>
      <c r="CS127" t="n">
        <v>72.21000000000001</v>
      </c>
      <c r="CT127" t="n">
        <v>488.2166666666666</v>
      </c>
      <c r="CU127" t="n">
        <v>0</v>
      </c>
      <c r="CV127" t="n">
        <v>2891.641666666666</v>
      </c>
      <c r="CW127" t="n">
        <v>0</v>
      </c>
      <c r="CX127" t="n">
        <v>1011.791666666667</v>
      </c>
      <c r="CY127" t="n">
        <v>2711.142</v>
      </c>
      <c r="CZ127" t="n">
        <v>107.1</v>
      </c>
      <c r="DA127" t="n">
        <v>1622.028800000001</v>
      </c>
      <c r="DB127" t="n">
        <v>80.262</v>
      </c>
      <c r="DC127" t="n">
        <v>728.8764000000001</v>
      </c>
      <c r="DD127" t="n">
        <v>597.164</v>
      </c>
      <c r="DE127" t="n">
        <v>12154.55791666667</v>
      </c>
      <c r="DF127" t="n">
        <v>3011.1725</v>
      </c>
      <c r="DG127" t="n">
        <v>4396.902083333334</v>
      </c>
      <c r="DH127" t="n">
        <v>1218.9</v>
      </c>
      <c r="DI127" t="n">
        <v>0</v>
      </c>
      <c r="DJ127" t="n">
        <v>1722.975</v>
      </c>
      <c r="DK127" t="n">
        <v>29.55</v>
      </c>
      <c r="DL127" t="n">
        <v>3166.111666666667</v>
      </c>
      <c r="DM127" t="n">
        <v>1658.081666666666</v>
      </c>
      <c r="DN127" t="n">
        <v>439.3510000000001</v>
      </c>
      <c r="DO127" t="n">
        <v>1325.126666666667</v>
      </c>
      <c r="DP127" t="n">
        <v>1528.1</v>
      </c>
      <c r="DQ127" t="n">
        <v>35.00000000000001</v>
      </c>
      <c r="DR127" t="n">
        <v>40.6</v>
      </c>
      <c r="DS127" t="n">
        <v>7.058333333333333</v>
      </c>
      <c r="DT127" t="n">
        <v>519.8666666666668</v>
      </c>
      <c r="DU127" t="n">
        <v>968.4333333333334</v>
      </c>
      <c r="DV127" t="n">
        <v>0</v>
      </c>
      <c r="DW127" t="n">
        <v>0</v>
      </c>
      <c r="DX127" t="n">
        <v>0</v>
      </c>
      <c r="DZ127" t="n">
        <v>0</v>
      </c>
      <c r="EA127" t="n">
        <v>0</v>
      </c>
      <c r="EB127" t="n">
        <v>236311.1650486111</v>
      </c>
      <c r="EC127" t="inlineStr">
        <is>
          <t>План Департамента Продаж на ближайшие 10 дней, кг</t>
        </is>
      </c>
    </row>
    <row r="128">
      <c r="A128" s="1" t="inlineStr">
        <is>
          <t>на 11 декабря</t>
        </is>
      </c>
      <c r="EB128" t="n">
        <v>0</v>
      </c>
      <c r="EC128" t="inlineStr">
        <is>
          <t>на 11 декабря</t>
        </is>
      </c>
    </row>
    <row r="129">
      <c r="A129" s="1" t="inlineStr">
        <is>
          <t>на 12 декабря</t>
        </is>
      </c>
      <c r="B129" t="n">
        <v>5474.7</v>
      </c>
      <c r="C129" t="n">
        <v>0</v>
      </c>
      <c r="D129" t="n">
        <v>1620</v>
      </c>
      <c r="E129" t="n">
        <v>0</v>
      </c>
      <c r="F129" t="n">
        <v>1240.24</v>
      </c>
      <c r="G129" t="n">
        <v>0</v>
      </c>
      <c r="I129" t="n">
        <v>0</v>
      </c>
      <c r="J129" t="n">
        <v>159.04</v>
      </c>
      <c r="K129" t="n">
        <v>0</v>
      </c>
      <c r="L129" t="n">
        <v>0</v>
      </c>
      <c r="M129" t="n">
        <v>0</v>
      </c>
      <c r="N129" t="n">
        <v>0</v>
      </c>
      <c r="O129" t="n">
        <v>26.64</v>
      </c>
      <c r="P129" t="n">
        <v>20.72</v>
      </c>
      <c r="Q129" t="n">
        <v>14.8</v>
      </c>
      <c r="R129" t="n">
        <v>0</v>
      </c>
      <c r="T129" t="n">
        <v>2873.92</v>
      </c>
      <c r="U129" t="n">
        <v>18</v>
      </c>
      <c r="V129" t="n">
        <v>121.2</v>
      </c>
      <c r="W129" t="n">
        <v>15.6</v>
      </c>
      <c r="Z129" t="n">
        <v>10.8</v>
      </c>
      <c r="AA129" t="n">
        <v>77.7</v>
      </c>
      <c r="AB129" t="n">
        <v>0</v>
      </c>
      <c r="AC129" t="n">
        <v>415.84</v>
      </c>
      <c r="AD129" t="n">
        <v>91.31999999999999</v>
      </c>
      <c r="AF129" t="n">
        <v>48</v>
      </c>
      <c r="AI129" t="n">
        <v>170.52</v>
      </c>
      <c r="AJ129" t="n">
        <v>6.72</v>
      </c>
      <c r="AK129" t="n">
        <v>0</v>
      </c>
      <c r="AN129" t="n">
        <v>184</v>
      </c>
      <c r="AO129" t="n">
        <v>325.8</v>
      </c>
      <c r="AP129" t="n">
        <v>0</v>
      </c>
      <c r="AQ129" t="n">
        <v>6</v>
      </c>
      <c r="AR129" t="n">
        <v>7.2</v>
      </c>
      <c r="AS129" t="n">
        <v>0</v>
      </c>
      <c r="AT129" t="n">
        <v>49.92</v>
      </c>
      <c r="AU129" t="n">
        <v>2.85</v>
      </c>
      <c r="AW129" t="n">
        <v>0</v>
      </c>
      <c r="AX129" t="n">
        <v>0</v>
      </c>
      <c r="AY129" t="n">
        <v>0</v>
      </c>
      <c r="AZ129" t="n">
        <v>0</v>
      </c>
      <c r="BA129" t="n">
        <v>161.25</v>
      </c>
      <c r="BB129" t="n">
        <v>62</v>
      </c>
      <c r="BC129" t="n">
        <v>0</v>
      </c>
      <c r="BD129" t="n">
        <v>12</v>
      </c>
      <c r="BE129" t="n">
        <v>0</v>
      </c>
      <c r="BF129" t="n">
        <v>43.5</v>
      </c>
      <c r="BG129" t="n">
        <v>0</v>
      </c>
      <c r="BL129" t="n">
        <v>18</v>
      </c>
      <c r="BM129" t="n">
        <v>1</v>
      </c>
      <c r="BN129" t="n">
        <v>1.6</v>
      </c>
      <c r="BO129" t="n">
        <v>219</v>
      </c>
      <c r="BP129" t="n">
        <v>3</v>
      </c>
      <c r="BQ129" t="n">
        <v>74.40000000000001</v>
      </c>
      <c r="BS129" t="n">
        <v>0</v>
      </c>
      <c r="BW129" t="n">
        <v>0</v>
      </c>
      <c r="BX129" t="n">
        <v>24</v>
      </c>
      <c r="BY129" t="n">
        <v>49.75</v>
      </c>
      <c r="BZ129" t="n">
        <v>9</v>
      </c>
      <c r="CB129" t="n">
        <v>0</v>
      </c>
      <c r="CC129" t="n">
        <v>108.18</v>
      </c>
      <c r="CD129" t="n">
        <v>1.68</v>
      </c>
      <c r="CE129" t="n">
        <v>1.8</v>
      </c>
      <c r="CF129" t="n">
        <v>0</v>
      </c>
      <c r="CG129" t="n">
        <v>16.8</v>
      </c>
      <c r="CH129" t="n">
        <v>1035</v>
      </c>
      <c r="CI129" t="n">
        <v>1299.6</v>
      </c>
      <c r="CJ129" t="n">
        <v>0</v>
      </c>
      <c r="CK129" t="n">
        <v>75.59999999999999</v>
      </c>
      <c r="CL129" t="n">
        <v>43.5</v>
      </c>
      <c r="CO129" t="n">
        <v>0</v>
      </c>
      <c r="CS129" t="n">
        <v>0</v>
      </c>
      <c r="CT129" t="n">
        <v>51</v>
      </c>
      <c r="CV129" t="n">
        <v>15</v>
      </c>
      <c r="CX129" t="n">
        <v>1.2</v>
      </c>
      <c r="CY129" t="n">
        <v>43.2</v>
      </c>
      <c r="CZ129" t="n">
        <v>0</v>
      </c>
      <c r="DA129" t="n">
        <v>164.16</v>
      </c>
      <c r="DB129" t="n">
        <v>0</v>
      </c>
      <c r="DC129" t="n">
        <v>31.32</v>
      </c>
      <c r="DD129" t="n">
        <v>5.58</v>
      </c>
      <c r="DE129" t="n">
        <v>18.25</v>
      </c>
      <c r="DF129" t="n">
        <v>30</v>
      </c>
      <c r="DG129" t="n">
        <v>114</v>
      </c>
      <c r="DH129" t="n">
        <v>22.5</v>
      </c>
      <c r="DJ129" t="n">
        <v>22.5</v>
      </c>
      <c r="DK129" t="n">
        <v>0</v>
      </c>
      <c r="DL129" t="n">
        <v>48</v>
      </c>
      <c r="DN129" t="n">
        <v>42.12</v>
      </c>
      <c r="DO129" t="n">
        <v>36</v>
      </c>
      <c r="DP129" t="n">
        <v>12</v>
      </c>
      <c r="DT129" t="n">
        <v>6</v>
      </c>
      <c r="DU129" t="n">
        <v>12</v>
      </c>
      <c r="EB129" t="n">
        <v>16917.02</v>
      </c>
      <c r="EC129" t="inlineStr">
        <is>
          <t>на 12 декабря</t>
        </is>
      </c>
    </row>
    <row r="130">
      <c r="A130" s="1" t="inlineStr">
        <is>
          <t>на 13 декабря</t>
        </is>
      </c>
      <c r="B130" t="n">
        <v>82.5</v>
      </c>
      <c r="C130" t="n">
        <v>30</v>
      </c>
      <c r="D130" t="n">
        <v>60</v>
      </c>
      <c r="E130" t="n">
        <v>33</v>
      </c>
      <c r="F130" t="n">
        <v>1133.68</v>
      </c>
      <c r="G130" t="n">
        <v>60</v>
      </c>
      <c r="I130" t="n">
        <v>253</v>
      </c>
      <c r="J130" t="n">
        <v>571.2</v>
      </c>
      <c r="K130" t="n">
        <v>36</v>
      </c>
      <c r="L130" t="n">
        <v>0</v>
      </c>
      <c r="M130" t="n">
        <v>0</v>
      </c>
      <c r="N130" t="n">
        <v>56.24</v>
      </c>
      <c r="O130" t="n">
        <v>245.68</v>
      </c>
      <c r="P130" t="n">
        <v>59.2</v>
      </c>
      <c r="Q130" t="n">
        <v>183.52</v>
      </c>
      <c r="R130" t="n">
        <v>183.68</v>
      </c>
      <c r="T130" t="n">
        <v>5270.72</v>
      </c>
      <c r="U130" t="n">
        <v>68.40000000000001</v>
      </c>
      <c r="V130" t="n">
        <v>434.4</v>
      </c>
      <c r="W130" t="n">
        <v>690.48</v>
      </c>
      <c r="Z130" t="n">
        <v>169.2</v>
      </c>
      <c r="AA130" t="n">
        <v>517.26</v>
      </c>
      <c r="AB130" t="n">
        <v>31.08</v>
      </c>
      <c r="AC130" t="n">
        <v>1527.2</v>
      </c>
      <c r="AD130" t="n">
        <v>147.6</v>
      </c>
      <c r="AF130" t="n">
        <v>483.6</v>
      </c>
      <c r="AI130" t="n">
        <v>226.24</v>
      </c>
      <c r="AJ130" t="n">
        <v>10.08</v>
      </c>
      <c r="AK130" t="n">
        <v>789.6</v>
      </c>
      <c r="AN130" t="n">
        <v>283.36</v>
      </c>
      <c r="AO130" t="n">
        <v>617.4</v>
      </c>
      <c r="AP130" t="n">
        <v>0</v>
      </c>
      <c r="AQ130" t="n">
        <v>936</v>
      </c>
      <c r="AR130" t="n">
        <v>6.48</v>
      </c>
      <c r="AS130" t="n">
        <v>211.6</v>
      </c>
      <c r="AT130" t="n">
        <v>62.4</v>
      </c>
      <c r="AU130" t="n">
        <v>0</v>
      </c>
      <c r="AW130" t="n">
        <v>3.8</v>
      </c>
      <c r="AX130" t="n">
        <v>0</v>
      </c>
      <c r="AY130" t="n">
        <v>0</v>
      </c>
      <c r="AZ130" t="n">
        <v>0</v>
      </c>
      <c r="BA130" t="n">
        <v>309.5</v>
      </c>
      <c r="BB130" t="n">
        <v>72.5</v>
      </c>
      <c r="BC130" t="n">
        <v>156</v>
      </c>
      <c r="BD130" t="n">
        <v>456</v>
      </c>
      <c r="BE130" t="n">
        <v>222</v>
      </c>
      <c r="BF130" t="n">
        <v>643.5</v>
      </c>
      <c r="BG130" t="n">
        <v>24</v>
      </c>
      <c r="BL130" t="n">
        <v>320</v>
      </c>
      <c r="BM130" t="n">
        <v>35</v>
      </c>
      <c r="BN130" t="n">
        <v>5.6</v>
      </c>
      <c r="BO130" t="n">
        <v>844.5</v>
      </c>
      <c r="BP130" t="n">
        <v>8.5</v>
      </c>
      <c r="BQ130" t="n">
        <v>1368</v>
      </c>
      <c r="BS130" t="n">
        <v>13.5</v>
      </c>
      <c r="BW130" t="n">
        <v>240</v>
      </c>
      <c r="BX130" t="n">
        <v>168</v>
      </c>
      <c r="BY130" t="n">
        <v>361</v>
      </c>
      <c r="BZ130" t="n">
        <v>90</v>
      </c>
      <c r="CB130" t="n">
        <v>84</v>
      </c>
      <c r="CC130" t="n">
        <v>268.92</v>
      </c>
      <c r="CD130" t="n">
        <v>7.28</v>
      </c>
      <c r="CE130" t="n">
        <v>4.8</v>
      </c>
      <c r="CF130" t="n">
        <v>0</v>
      </c>
      <c r="CG130" t="n">
        <v>205.8</v>
      </c>
      <c r="CH130" t="n">
        <v>3177</v>
      </c>
      <c r="CI130" t="n">
        <v>2138.4</v>
      </c>
      <c r="CJ130" t="n">
        <v>0</v>
      </c>
      <c r="CK130" t="n">
        <v>939.6</v>
      </c>
      <c r="CL130" t="n">
        <v>313.5</v>
      </c>
      <c r="CO130" t="n">
        <v>0</v>
      </c>
      <c r="CS130" t="n">
        <v>30</v>
      </c>
      <c r="CT130" t="n">
        <v>48</v>
      </c>
      <c r="CV130" t="n">
        <v>36</v>
      </c>
      <c r="CX130" t="n">
        <v>92</v>
      </c>
      <c r="CY130" t="n">
        <v>712.8</v>
      </c>
      <c r="CZ130" t="n">
        <v>0</v>
      </c>
      <c r="DA130" t="n">
        <v>273.24</v>
      </c>
      <c r="DB130" t="n">
        <v>0</v>
      </c>
      <c r="DC130" t="n">
        <v>127.44</v>
      </c>
      <c r="DD130" t="n">
        <v>100.44</v>
      </c>
      <c r="DE130" t="n">
        <v>493.5</v>
      </c>
      <c r="DF130" t="n">
        <v>523.5</v>
      </c>
      <c r="DG130" t="n">
        <v>612</v>
      </c>
      <c r="DH130" t="n">
        <v>348</v>
      </c>
      <c r="DJ130" t="n">
        <v>367.5</v>
      </c>
      <c r="DK130" t="n">
        <v>7.5</v>
      </c>
      <c r="DL130" t="n">
        <v>27</v>
      </c>
      <c r="DN130" t="n">
        <v>92.88</v>
      </c>
      <c r="DO130" t="n">
        <v>327</v>
      </c>
      <c r="DP130" t="n">
        <v>226</v>
      </c>
      <c r="DT130" t="n">
        <v>204</v>
      </c>
      <c r="DU130" t="n">
        <v>84</v>
      </c>
      <c r="EB130" t="n">
        <v>32684.29999999999</v>
      </c>
      <c r="EC130" t="inlineStr">
        <is>
          <t>на 13 декабря</t>
        </is>
      </c>
    </row>
    <row r="131">
      <c r="A131" s="1" t="n"/>
      <c r="EB131" t="n">
        <v>0</v>
      </c>
    </row>
    <row r="132">
      <c r="A132" s="1" t="n"/>
      <c r="EB132" t="n">
        <v>0</v>
      </c>
    </row>
    <row r="133">
      <c r="A133" s="1" t="inlineStr">
        <is>
          <t>План Департамента Продаж на ближайшие 04-10 дней, кг</t>
        </is>
      </c>
      <c r="B133" t="n">
        <v>2592.042833333333</v>
      </c>
      <c r="C133" t="n">
        <v>155.1515</v>
      </c>
      <c r="D133" t="n">
        <v>2007.922875</v>
      </c>
      <c r="E133" t="n">
        <v>206.8836</v>
      </c>
      <c r="F133" t="n">
        <v>1879.361555555556</v>
      </c>
      <c r="G133" t="n">
        <v>93.23999999999999</v>
      </c>
      <c r="H133" t="n">
        <v>0</v>
      </c>
      <c r="I133" t="n">
        <v>2119.982777777778</v>
      </c>
      <c r="J133" t="n">
        <v>1428.169555555556</v>
      </c>
      <c r="K133" t="n">
        <v>760.8701666666667</v>
      </c>
      <c r="L133" t="n">
        <v>95.68066666666668</v>
      </c>
      <c r="M133" t="n">
        <v>0</v>
      </c>
      <c r="N133" t="n">
        <v>297.9795</v>
      </c>
      <c r="O133" t="n">
        <v>615.3839999999999</v>
      </c>
      <c r="P133" t="n">
        <v>288.3533333333334</v>
      </c>
      <c r="Q133" t="n">
        <v>580.1599999999999</v>
      </c>
      <c r="R133" t="n">
        <v>375.1440000000001</v>
      </c>
      <c r="S133" t="n">
        <v>614.1333333333334</v>
      </c>
      <c r="T133" t="n">
        <v>16269.35142222222</v>
      </c>
      <c r="U133" t="n">
        <v>456.9299999999999</v>
      </c>
      <c r="V133" t="n">
        <v>1944.671000000001</v>
      </c>
      <c r="W133" t="n">
        <v>1044.96</v>
      </c>
      <c r="X133" t="n">
        <v>0</v>
      </c>
      <c r="Y133" t="n">
        <v>0</v>
      </c>
      <c r="Z133" t="n">
        <v>0</v>
      </c>
      <c r="AA133" t="n">
        <v>2486.906900000001</v>
      </c>
      <c r="AB133" t="n">
        <v>224.3803333333334</v>
      </c>
      <c r="AC133" t="n">
        <v>5136.096600000001</v>
      </c>
      <c r="AD133" t="n">
        <v>1109.560833333333</v>
      </c>
      <c r="AE133" t="n">
        <v>158.388</v>
      </c>
      <c r="AF133" t="n">
        <v>1730.12</v>
      </c>
      <c r="AG133" t="n">
        <v>0</v>
      </c>
      <c r="AH133" t="n">
        <v>0</v>
      </c>
      <c r="AI133" t="n">
        <v>1791.150666666667</v>
      </c>
      <c r="AJ133" t="n">
        <v>272.7706666666667</v>
      </c>
      <c r="AK133" t="n">
        <v>4253.64</v>
      </c>
      <c r="AL133" t="n">
        <v>0</v>
      </c>
      <c r="AM133" t="n">
        <v>898.2399999999998</v>
      </c>
      <c r="AN133" t="n">
        <v>2444.585666666667</v>
      </c>
      <c r="AO133" t="n">
        <v>5483.592416666666</v>
      </c>
      <c r="AP133" t="n">
        <v>155.82</v>
      </c>
      <c r="AQ133" t="n">
        <v>2077.6</v>
      </c>
      <c r="AR133" t="n">
        <v>242.84</v>
      </c>
      <c r="AS133" t="n">
        <v>1050.317333333334</v>
      </c>
      <c r="AT133" t="n">
        <v>326.6178888888889</v>
      </c>
      <c r="AU133" t="n">
        <v>57.82641666666667</v>
      </c>
      <c r="AV133" t="n">
        <v>66.93633333333334</v>
      </c>
      <c r="AW133" t="n">
        <v>24.08233333333333</v>
      </c>
      <c r="AX133" t="n">
        <v>0</v>
      </c>
      <c r="AY133" t="n">
        <v>0</v>
      </c>
      <c r="AZ133" t="n">
        <v>0</v>
      </c>
      <c r="BA133" t="n">
        <v>6019.226576388889</v>
      </c>
      <c r="BB133" t="n">
        <v>1473.229888888889</v>
      </c>
      <c r="BC133" t="n">
        <v>556.15</v>
      </c>
      <c r="BD133" t="n">
        <v>1197.888222222223</v>
      </c>
      <c r="BE133" t="n">
        <v>288.792</v>
      </c>
      <c r="BF133" t="n">
        <v>5188.775</v>
      </c>
      <c r="BG133" t="n">
        <v>192.325</v>
      </c>
      <c r="BH133" t="n">
        <v>0</v>
      </c>
      <c r="BI133" t="n">
        <v>72.24000000000001</v>
      </c>
      <c r="BJ133" t="n">
        <v>0</v>
      </c>
      <c r="BK133" t="n">
        <v>0</v>
      </c>
      <c r="BL133" t="n">
        <v>886.9</v>
      </c>
      <c r="BM133" t="n">
        <v>92.96516666666666</v>
      </c>
      <c r="BN133" t="n">
        <v>123.7988888888888</v>
      </c>
      <c r="BO133" t="n">
        <v>17953.29802777778</v>
      </c>
      <c r="BP133" t="n">
        <v>212.1401666666667</v>
      </c>
      <c r="BQ133" t="n">
        <v>4186.079694444444</v>
      </c>
      <c r="BR133" t="n">
        <v>0</v>
      </c>
      <c r="BS133" t="n">
        <v>168.7</v>
      </c>
      <c r="BT133" t="n">
        <v>0</v>
      </c>
      <c r="BU133" t="n">
        <v>0</v>
      </c>
      <c r="BV133" t="n">
        <v>163.4266666666667</v>
      </c>
      <c r="BW133" t="n">
        <v>419.328</v>
      </c>
      <c r="BX133" t="n">
        <v>5386.05</v>
      </c>
      <c r="BY133" t="n">
        <v>2514.134791666667</v>
      </c>
      <c r="BZ133" t="n">
        <v>661.5583333333334</v>
      </c>
      <c r="CA133" t="n">
        <v>0</v>
      </c>
      <c r="CB133" t="n">
        <v>53.14166666666667</v>
      </c>
      <c r="CC133" t="n">
        <v>555.6112499999999</v>
      </c>
      <c r="CD133" t="n">
        <v>82.29550000000008</v>
      </c>
      <c r="CE133" t="n">
        <v>1055.615</v>
      </c>
      <c r="CF133" t="n">
        <v>0.2706666666666667</v>
      </c>
      <c r="CG133" t="n">
        <v>616.91</v>
      </c>
      <c r="CH133" t="n">
        <v>12327.05</v>
      </c>
      <c r="CI133" t="n">
        <v>15616.0685</v>
      </c>
      <c r="CJ133" t="n">
        <v>251.16</v>
      </c>
      <c r="CK133" t="n">
        <v>2509.794</v>
      </c>
      <c r="CL133" t="n">
        <v>742.6999999999999</v>
      </c>
      <c r="CM133" t="n">
        <v>0</v>
      </c>
      <c r="CN133" t="n">
        <v>80</v>
      </c>
      <c r="CO133" t="n">
        <v>324.8</v>
      </c>
      <c r="CP133" t="n">
        <v>1300.043333333334</v>
      </c>
      <c r="CQ133" t="n">
        <v>1672.3975</v>
      </c>
      <c r="CR133" t="n">
        <v>822.5466666666667</v>
      </c>
      <c r="CS133" t="n">
        <v>42.21000000000001</v>
      </c>
      <c r="CT133" t="n">
        <v>389.2166666666666</v>
      </c>
      <c r="CU133" t="n">
        <v>0</v>
      </c>
      <c r="CV133" t="n">
        <v>2840.641666666666</v>
      </c>
      <c r="CW133" t="n">
        <v>0</v>
      </c>
      <c r="CX133" t="n">
        <v>918.5916666666668</v>
      </c>
      <c r="CY133" t="n">
        <v>1955.142</v>
      </c>
      <c r="CZ133" t="n">
        <v>107.1</v>
      </c>
      <c r="DA133" t="n">
        <v>1184.6288</v>
      </c>
      <c r="DB133" t="n">
        <v>80.262</v>
      </c>
      <c r="DC133" t="n">
        <v>570.1164000000001</v>
      </c>
      <c r="DD133" t="n">
        <v>491.144</v>
      </c>
      <c r="DE133" t="n">
        <v>11642.80791666667</v>
      </c>
      <c r="DF133" t="n">
        <v>2457.6725</v>
      </c>
      <c r="DG133" t="n">
        <v>3670.902083333334</v>
      </c>
      <c r="DH133" t="n">
        <v>848.4000000000001</v>
      </c>
      <c r="DI133" t="n">
        <v>0</v>
      </c>
      <c r="DJ133" t="n">
        <v>1332.975</v>
      </c>
      <c r="DK133" t="n">
        <v>22.05</v>
      </c>
      <c r="DL133" t="n">
        <v>3091.111666666667</v>
      </c>
      <c r="DM133" t="n">
        <v>1658.081666666666</v>
      </c>
      <c r="DN133" t="n">
        <v>304.3510000000001</v>
      </c>
      <c r="DO133" t="n">
        <v>962.126666666667</v>
      </c>
      <c r="DP133" t="n">
        <v>1290.1</v>
      </c>
      <c r="DQ133" t="n">
        <v>35.00000000000001</v>
      </c>
      <c r="DR133" t="n">
        <v>40.6</v>
      </c>
      <c r="DS133" t="n">
        <v>7.058333333333333</v>
      </c>
      <c r="DT133" t="n">
        <v>309.8666666666667</v>
      </c>
      <c r="DU133" t="n">
        <v>872.4333333333334</v>
      </c>
      <c r="EB133" t="n">
        <v>186709.8450486111</v>
      </c>
      <c r="EC133" t="inlineStr">
        <is>
          <t>План Департамента Продаж на ближайшие 04-10 дней, кг</t>
        </is>
      </c>
    </row>
    <row r="134">
      <c r="A134" s="1" t="inlineStr">
        <is>
          <t>План Департамента Продаж на ближайшие 11-17 дней, кг</t>
        </is>
      </c>
      <c r="B134" t="n">
        <v>2715.473444444444</v>
      </c>
      <c r="C134" t="n">
        <v>162.5396666666667</v>
      </c>
      <c r="D134" t="n">
        <v>2103.53825</v>
      </c>
      <c r="E134" t="n">
        <v>216.7352</v>
      </c>
      <c r="F134" t="n">
        <v>1968.854962962963</v>
      </c>
      <c r="G134" t="n">
        <v>97.68000000000001</v>
      </c>
      <c r="H134" t="n">
        <v>0</v>
      </c>
      <c r="I134" t="n">
        <v>963.7914814814815</v>
      </c>
      <c r="J134" t="n">
        <v>1496.17762962963</v>
      </c>
      <c r="K134" t="n">
        <v>273.2925555555556</v>
      </c>
      <c r="L134" t="n">
        <v>100.2368888888889</v>
      </c>
      <c r="M134" t="n">
        <v>0</v>
      </c>
      <c r="N134" t="n">
        <v>312.169</v>
      </c>
      <c r="O134" t="n">
        <v>644.688</v>
      </c>
      <c r="P134" t="n">
        <v>302.0844444444444</v>
      </c>
      <c r="Q134" t="n">
        <v>607.7866666666665</v>
      </c>
      <c r="R134" t="n">
        <v>393.008</v>
      </c>
      <c r="S134" t="n">
        <v>643.3777777777779</v>
      </c>
      <c r="T134" t="n">
        <v>12246.99291851852</v>
      </c>
      <c r="U134" t="n">
        <v>478.6885714285713</v>
      </c>
      <c r="V134" t="n">
        <v>2037.274380952382</v>
      </c>
      <c r="W134" t="n">
        <v>1094.72</v>
      </c>
      <c r="X134" t="n">
        <v>0</v>
      </c>
      <c r="Y134" t="n">
        <v>0</v>
      </c>
      <c r="Z134" t="n">
        <v>0</v>
      </c>
      <c r="AA134" t="n">
        <v>1872.731038095239</v>
      </c>
      <c r="AB134" t="n">
        <v>235.0651111111112</v>
      </c>
      <c r="AC134" t="n">
        <v>3471.124311111111</v>
      </c>
      <c r="AD134" t="n">
        <v>1478.802777777778</v>
      </c>
      <c r="AE134" t="n">
        <v>162.4160000000001</v>
      </c>
      <c r="AF134" t="n">
        <v>1812.506666666667</v>
      </c>
      <c r="AG134" t="n">
        <v>0</v>
      </c>
      <c r="AH134" t="n">
        <v>0</v>
      </c>
      <c r="AI134" t="n">
        <v>1267.243555555556</v>
      </c>
      <c r="AJ134" t="n">
        <v>278.2835555555556</v>
      </c>
      <c r="AK134" t="n">
        <v>4456.194285714286</v>
      </c>
      <c r="AL134" t="n">
        <v>0</v>
      </c>
      <c r="AM134" t="n">
        <v>941.0133333333332</v>
      </c>
      <c r="AN134" t="n">
        <v>710.4802222222224</v>
      </c>
      <c r="AO134" t="n">
        <v>4782.430150793651</v>
      </c>
      <c r="AP134" t="n">
        <v>163.24</v>
      </c>
      <c r="AQ134" t="n">
        <v>2176.533333333334</v>
      </c>
      <c r="AR134" t="n">
        <v>244.88</v>
      </c>
      <c r="AS134" t="n">
        <v>1100.332444444445</v>
      </c>
      <c r="AT134" t="n">
        <v>340.0854074074074</v>
      </c>
      <c r="AU134" t="n">
        <v>60.58005555555555</v>
      </c>
      <c r="AV134" t="n">
        <v>70.12377777777779</v>
      </c>
      <c r="AW134" t="n">
        <v>25.22911111111111</v>
      </c>
      <c r="AX134" t="n">
        <v>0</v>
      </c>
      <c r="AY134" t="n">
        <v>0</v>
      </c>
      <c r="AZ134" t="n">
        <v>0</v>
      </c>
      <c r="BA134" t="n">
        <v>1758.815937169312</v>
      </c>
      <c r="BB134" t="n">
        <v>561.7598835978837</v>
      </c>
      <c r="BC134" t="n">
        <v>582.6333333333333</v>
      </c>
      <c r="BD134" t="n">
        <v>1254.930518518519</v>
      </c>
      <c r="BE134" t="n">
        <v>302.544</v>
      </c>
      <c r="BF134" t="n">
        <v>5197.764285714286</v>
      </c>
      <c r="BG134" t="n">
        <v>201.4833333333333</v>
      </c>
      <c r="BH134" t="n">
        <v>0</v>
      </c>
      <c r="BI134" t="n">
        <v>75.68000000000002</v>
      </c>
      <c r="BJ134" t="n">
        <v>0</v>
      </c>
      <c r="BK134" t="n">
        <v>0</v>
      </c>
      <c r="BL134" t="n">
        <v>929.1333333333333</v>
      </c>
      <c r="BM134" t="n">
        <v>97.24922222222223</v>
      </c>
      <c r="BN134" t="n">
        <v>129.694074074074</v>
      </c>
      <c r="BO134" t="n">
        <v>11509.45031481481</v>
      </c>
      <c r="BP134" t="n">
        <v>216.0325555555556</v>
      </c>
      <c r="BQ134" t="n">
        <v>3199.416822751322</v>
      </c>
      <c r="BR134" t="n">
        <v>0</v>
      </c>
      <c r="BS134" t="n">
        <v>176.7333333333333</v>
      </c>
      <c r="BT134" t="n">
        <v>0</v>
      </c>
      <c r="BU134" t="n">
        <v>0</v>
      </c>
      <c r="BV134" t="n">
        <v>171.2088888888889</v>
      </c>
      <c r="BW134" t="n">
        <v>439.296</v>
      </c>
      <c r="BX134" t="n">
        <v>5404.433333333333</v>
      </c>
      <c r="BY134" t="n">
        <v>2296.817400793651</v>
      </c>
      <c r="BZ134" t="n">
        <v>374.3944444444445</v>
      </c>
      <c r="CA134" t="n">
        <v>0</v>
      </c>
      <c r="CB134" t="n">
        <v>55.67222222222223</v>
      </c>
      <c r="CC134" t="n">
        <v>582.0689285714285</v>
      </c>
      <c r="CD134" t="n">
        <v>86.21433333333341</v>
      </c>
      <c r="CE134" t="n">
        <v>141.8083333333334</v>
      </c>
      <c r="CF134" t="n">
        <v>0.2835555555555556</v>
      </c>
      <c r="CG134" t="n">
        <v>646.2866666666666</v>
      </c>
      <c r="CH134" t="n">
        <v>12599.76666666667</v>
      </c>
      <c r="CI134" t="n">
        <v>6553.892714285716</v>
      </c>
      <c r="CJ134" t="n">
        <v>263.1200000000001</v>
      </c>
      <c r="CK134" t="n">
        <v>2629.308</v>
      </c>
      <c r="CL134" t="n">
        <v>778.0666666666666</v>
      </c>
      <c r="CM134" t="n">
        <v>0</v>
      </c>
      <c r="CN134" t="n">
        <v>80</v>
      </c>
      <c r="CO134" t="n">
        <v>340.2666666666667</v>
      </c>
      <c r="CP134" t="n">
        <v>12712.59777777778</v>
      </c>
      <c r="CQ134" t="n">
        <v>682.1116666666668</v>
      </c>
      <c r="CR134" t="n">
        <v>639.9822222222223</v>
      </c>
      <c r="CS134" t="n">
        <v>44.22000000000001</v>
      </c>
      <c r="CT134" t="n">
        <v>407.7507936507936</v>
      </c>
      <c r="CU134" t="n">
        <v>0</v>
      </c>
      <c r="CV134" t="n">
        <v>262.5769841269841</v>
      </c>
      <c r="CW134" t="n">
        <v>0</v>
      </c>
      <c r="CX134" t="n">
        <v>817.5722222222223</v>
      </c>
      <c r="CY134" t="n">
        <v>2048.244</v>
      </c>
      <c r="CZ134" t="n">
        <v>112.2</v>
      </c>
      <c r="DA134" t="n">
        <v>1122.4016</v>
      </c>
      <c r="DB134" t="n">
        <v>84.084</v>
      </c>
      <c r="DC134" t="n">
        <v>597.2648000000002</v>
      </c>
      <c r="DD134" t="n">
        <v>501.1508571428571</v>
      </c>
      <c r="DE134" t="n">
        <v>17335.28448412698</v>
      </c>
      <c r="DF134" t="n">
        <v>1788.990238095238</v>
      </c>
      <c r="DG134" t="n">
        <v>3512.373611111112</v>
      </c>
      <c r="DH134" t="n">
        <v>888.8000000000001</v>
      </c>
      <c r="DI134" t="n">
        <v>0</v>
      </c>
      <c r="DJ134" t="n">
        <v>1396.45</v>
      </c>
      <c r="DK134" t="n">
        <v>23.1</v>
      </c>
      <c r="DL134" t="n">
        <v>449.5455555555556</v>
      </c>
      <c r="DM134" t="n">
        <v>916.5522222222221</v>
      </c>
      <c r="DN134" t="n">
        <v>215.0820000000001</v>
      </c>
      <c r="DO134" t="n">
        <v>1007.942222222223</v>
      </c>
      <c r="DP134" t="n">
        <v>1351.533333333334</v>
      </c>
      <c r="DQ134" t="n">
        <v>36.66666666666667</v>
      </c>
      <c r="DR134" t="n">
        <v>42.53333333333333</v>
      </c>
      <c r="DS134" t="n">
        <v>7.394444444444444</v>
      </c>
      <c r="DT134" t="n">
        <v>324.6222222222223</v>
      </c>
      <c r="DU134" t="n">
        <v>913.9777777777779</v>
      </c>
      <c r="EB134" t="n">
        <v>164387.6357810846</v>
      </c>
      <c r="EC134" t="inlineStr">
        <is>
          <t>План Департамента Продаж на ближайшие 11-17 дней, кг</t>
        </is>
      </c>
    </row>
    <row r="135">
      <c r="A135" s="1" t="inlineStr">
        <is>
          <t>План Департамента Продаж на ближайшие 18-24 дней, кг</t>
        </is>
      </c>
      <c r="B135" t="n">
        <v>2221.751</v>
      </c>
      <c r="C135" t="n">
        <v>132.987</v>
      </c>
      <c r="D135" t="n">
        <v>1721.07675</v>
      </c>
      <c r="E135" t="n">
        <v>177.3288</v>
      </c>
      <c r="F135" t="n">
        <v>1610.881333333333</v>
      </c>
      <c r="G135" t="n">
        <v>79.92</v>
      </c>
      <c r="H135" t="n">
        <v>0</v>
      </c>
      <c r="I135" t="n">
        <v>788.5566666666666</v>
      </c>
      <c r="J135" t="n">
        <v>1224.145333333333</v>
      </c>
      <c r="K135" t="n">
        <v>223.603</v>
      </c>
      <c r="L135" t="n">
        <v>82.012</v>
      </c>
      <c r="M135" t="n">
        <v>0</v>
      </c>
      <c r="N135" t="n">
        <v>255.411</v>
      </c>
      <c r="O135" t="n">
        <v>527.472</v>
      </c>
      <c r="P135" t="n">
        <v>247.16</v>
      </c>
      <c r="Q135" t="n">
        <v>497.2799999999999</v>
      </c>
      <c r="R135" t="n">
        <v>321.552</v>
      </c>
      <c r="S135" t="n">
        <v>526.4000000000001</v>
      </c>
      <c r="T135" t="n">
        <v>15556.58693333333</v>
      </c>
      <c r="U135" t="n">
        <v>391.6542857142856</v>
      </c>
      <c r="V135" t="n">
        <v>1666.860857142858</v>
      </c>
      <c r="W135" t="n">
        <v>895.6799999999999</v>
      </c>
      <c r="X135" t="n">
        <v>0</v>
      </c>
      <c r="Y135" t="n">
        <v>0</v>
      </c>
      <c r="Z135" t="n">
        <v>0</v>
      </c>
      <c r="AA135" t="n">
        <v>1532.234485714287</v>
      </c>
      <c r="AB135" t="n">
        <v>192.326</v>
      </c>
      <c r="AC135" t="n">
        <v>2854.0108</v>
      </c>
      <c r="AD135" t="n">
        <v>1396.475</v>
      </c>
      <c r="AE135" t="n">
        <v>146.304</v>
      </c>
      <c r="AF135" t="n">
        <v>1482.96</v>
      </c>
      <c r="AG135" t="n">
        <v>0</v>
      </c>
      <c r="AH135" t="n">
        <v>0</v>
      </c>
      <c r="AI135" t="n">
        <v>2321.464</v>
      </c>
      <c r="AJ135" t="n">
        <v>256.232</v>
      </c>
      <c r="AK135" t="n">
        <v>3645.977142857143</v>
      </c>
      <c r="AL135" t="n">
        <v>0</v>
      </c>
      <c r="AM135" t="n">
        <v>769.9199999999998</v>
      </c>
      <c r="AN135" t="n">
        <v>581.3020000000001</v>
      </c>
      <c r="AO135" t="n">
        <v>4131.079214285714</v>
      </c>
      <c r="AP135" t="n">
        <v>133.56</v>
      </c>
      <c r="AQ135" t="n">
        <v>1780.8</v>
      </c>
      <c r="AR135" t="n">
        <v>236.72</v>
      </c>
      <c r="AS135" t="n">
        <v>900.2720000000003</v>
      </c>
      <c r="AT135" t="n">
        <v>286.2153333333333</v>
      </c>
      <c r="AU135" t="n">
        <v>49.5655</v>
      </c>
      <c r="AV135" t="n">
        <v>57.374</v>
      </c>
      <c r="AW135" t="n">
        <v>20.642</v>
      </c>
      <c r="AX135" t="n">
        <v>0</v>
      </c>
      <c r="AY135" t="n">
        <v>0</v>
      </c>
      <c r="AZ135" t="n">
        <v>0</v>
      </c>
      <c r="BA135" t="n">
        <v>1547.358494047619</v>
      </c>
      <c r="BB135" t="n">
        <v>502.2399047619049</v>
      </c>
      <c r="BC135" t="n">
        <v>476.7</v>
      </c>
      <c r="BD135" t="n">
        <v>1026.761333333334</v>
      </c>
      <c r="BE135" t="n">
        <v>247.536</v>
      </c>
      <c r="BF135" t="n">
        <v>489.4714285714286</v>
      </c>
      <c r="BG135" t="n">
        <v>164.85</v>
      </c>
      <c r="BH135" t="n">
        <v>0</v>
      </c>
      <c r="BI135" t="n">
        <v>61.92000000000001</v>
      </c>
      <c r="BJ135" t="n">
        <v>0</v>
      </c>
      <c r="BK135" t="n">
        <v>0</v>
      </c>
      <c r="BL135" t="n">
        <v>760.1999999999999</v>
      </c>
      <c r="BM135" t="n">
        <v>80.113</v>
      </c>
      <c r="BN135" t="n">
        <v>106.1133333333333</v>
      </c>
      <c r="BO135" t="n">
        <v>6432.641166666666</v>
      </c>
      <c r="BP135" t="n">
        <v>200.463</v>
      </c>
      <c r="BQ135" t="n">
        <v>2654.068309523809</v>
      </c>
      <c r="BR135" t="n">
        <v>0</v>
      </c>
      <c r="BS135" t="n">
        <v>144.6</v>
      </c>
      <c r="BT135" t="n">
        <v>0</v>
      </c>
      <c r="BU135" t="n">
        <v>0</v>
      </c>
      <c r="BV135" t="n">
        <v>140.08</v>
      </c>
      <c r="BW135" t="n">
        <v>359.424</v>
      </c>
      <c r="BX135" t="n">
        <v>709.65</v>
      </c>
      <c r="BY135" t="n">
        <v>1966.086964285714</v>
      </c>
      <c r="BZ135" t="n">
        <v>323.05</v>
      </c>
      <c r="CA135" t="n">
        <v>0</v>
      </c>
      <c r="CB135" t="n">
        <v>45.55</v>
      </c>
      <c r="CC135" t="n">
        <v>476.2382142857142</v>
      </c>
      <c r="CD135" t="n">
        <v>70.53900000000006</v>
      </c>
      <c r="CE135" t="n">
        <v>116.025</v>
      </c>
      <c r="CF135" t="n">
        <v>0.232</v>
      </c>
      <c r="CG135" t="n">
        <v>528.78</v>
      </c>
      <c r="CH135" t="n">
        <v>10308.9</v>
      </c>
      <c r="CI135" t="n">
        <v>15243.47585714286</v>
      </c>
      <c r="CJ135" t="n">
        <v>215.28</v>
      </c>
      <c r="CK135" t="n">
        <v>2151.252</v>
      </c>
      <c r="CL135" t="n">
        <v>636.5999999999999</v>
      </c>
      <c r="CM135" t="n">
        <v>0</v>
      </c>
      <c r="CN135" t="n">
        <v>80</v>
      </c>
      <c r="CO135" t="n">
        <v>278.4</v>
      </c>
      <c r="CP135" t="n">
        <v>12662.38</v>
      </c>
      <c r="CQ135" t="n">
        <v>643.2550000000001</v>
      </c>
      <c r="CR135" t="n">
        <v>570.24</v>
      </c>
      <c r="CS135" t="n">
        <v>36.18000000000001</v>
      </c>
      <c r="CT135" t="n">
        <v>333.6142857142857</v>
      </c>
      <c r="CU135" t="n">
        <v>0</v>
      </c>
      <c r="CV135" t="n">
        <v>214.8357142857143</v>
      </c>
      <c r="CW135" t="n">
        <v>0</v>
      </c>
      <c r="CX135" t="n">
        <v>741.6500000000001</v>
      </c>
      <c r="CY135" t="n">
        <v>1675.836</v>
      </c>
      <c r="CZ135" t="n">
        <v>91.8</v>
      </c>
      <c r="DA135" t="n">
        <v>1593.0824</v>
      </c>
      <c r="DB135" t="n">
        <v>68.79600000000001</v>
      </c>
      <c r="DC135" t="n">
        <v>488.6712000000001</v>
      </c>
      <c r="DD135" t="n">
        <v>461.1234285714286</v>
      </c>
      <c r="DE135" t="n">
        <v>6967.378214285714</v>
      </c>
      <c r="DF135" t="n">
        <v>1463.719285714285</v>
      </c>
      <c r="DG135" t="n">
        <v>2974.437500000001</v>
      </c>
      <c r="DH135" t="n">
        <v>727.2</v>
      </c>
      <c r="DI135" t="n">
        <v>0</v>
      </c>
      <c r="DJ135" t="n">
        <v>1142.55</v>
      </c>
      <c r="DK135" t="n">
        <v>18.9</v>
      </c>
      <c r="DL135" t="n">
        <v>367.81</v>
      </c>
      <c r="DM135" t="n">
        <v>865.8699999999999</v>
      </c>
      <c r="DN135" t="n">
        <v>183.3580000000001</v>
      </c>
      <c r="DO135" t="n">
        <v>824.6800000000003</v>
      </c>
      <c r="DP135" t="n">
        <v>1105.8</v>
      </c>
      <c r="DQ135" t="n">
        <v>30</v>
      </c>
      <c r="DR135" t="n">
        <v>34.8</v>
      </c>
      <c r="DS135" t="n">
        <v>6.05</v>
      </c>
      <c r="DT135" t="n">
        <v>265.6</v>
      </c>
      <c r="DU135" t="n">
        <v>747.8000000000001</v>
      </c>
      <c r="EB135" t="n">
        <v>137775.768470238</v>
      </c>
      <c r="EC135" t="inlineStr">
        <is>
          <t>План Департамента Продаж на ближайшие 18-24 дней, кг</t>
        </is>
      </c>
    </row>
    <row r="136">
      <c r="A136" s="1" t="inlineStr">
        <is>
          <t>План Департамента Продаж на ближайшие 25-31 дней, кг</t>
        </is>
      </c>
      <c r="B136" t="n">
        <v>2221.751</v>
      </c>
      <c r="C136" t="n">
        <v>132.987</v>
      </c>
      <c r="D136" t="n">
        <v>1721.07675</v>
      </c>
      <c r="E136" t="n">
        <v>177.3288</v>
      </c>
      <c r="F136" t="n">
        <v>1610.881333333333</v>
      </c>
      <c r="G136" t="n">
        <v>79.92</v>
      </c>
      <c r="H136" t="n">
        <v>0</v>
      </c>
      <c r="I136" t="n">
        <v>788.5566666666666</v>
      </c>
      <c r="J136" t="n">
        <v>2015.921333333334</v>
      </c>
      <c r="K136" t="n">
        <v>223.603</v>
      </c>
      <c r="L136" t="n">
        <v>82.012</v>
      </c>
      <c r="M136" t="n">
        <v>0</v>
      </c>
      <c r="N136" t="n">
        <v>255.411</v>
      </c>
      <c r="O136" t="n">
        <v>527.472</v>
      </c>
      <c r="P136" t="n">
        <v>247.16</v>
      </c>
      <c r="Q136" t="n">
        <v>497.2799999999999</v>
      </c>
      <c r="R136" t="n">
        <v>321.552</v>
      </c>
      <c r="S136" t="n">
        <v>526.4000000000001</v>
      </c>
      <c r="T136" t="n">
        <v>27556.58693333333</v>
      </c>
      <c r="U136" t="n">
        <v>391.6542857142856</v>
      </c>
      <c r="V136" t="n">
        <v>1666.860857142858</v>
      </c>
      <c r="W136" t="n">
        <v>895.6799999999999</v>
      </c>
      <c r="X136" t="n">
        <v>0</v>
      </c>
      <c r="Y136" t="n">
        <v>0</v>
      </c>
      <c r="Z136" t="n">
        <v>0</v>
      </c>
      <c r="AA136" t="n">
        <v>1532.234485714287</v>
      </c>
      <c r="AB136" t="n">
        <v>192.326</v>
      </c>
      <c r="AC136" t="n">
        <v>2777.0108</v>
      </c>
      <c r="AD136" t="n">
        <v>4000.195</v>
      </c>
      <c r="AE136" t="n">
        <v>72.50400000000005</v>
      </c>
      <c r="AF136" t="n">
        <v>1482.96</v>
      </c>
      <c r="AG136" t="n">
        <v>0</v>
      </c>
      <c r="AH136" t="n">
        <v>0</v>
      </c>
      <c r="AI136" t="n">
        <v>2094.664</v>
      </c>
      <c r="AJ136" t="n">
        <v>99.23200000000003</v>
      </c>
      <c r="AK136" t="n">
        <v>3645.977142857143</v>
      </c>
      <c r="AL136" t="n">
        <v>0</v>
      </c>
      <c r="AM136" t="n">
        <v>769.9199999999998</v>
      </c>
      <c r="AN136" t="n">
        <v>581.3020000000001</v>
      </c>
      <c r="AO136" t="n">
        <v>13464.51921428571</v>
      </c>
      <c r="AP136" t="n">
        <v>133.56</v>
      </c>
      <c r="AQ136" t="n">
        <v>1780.8</v>
      </c>
      <c r="AR136" t="n">
        <v>50.99999999999999</v>
      </c>
      <c r="AS136" t="n">
        <v>900.2720000000003</v>
      </c>
      <c r="AT136" t="n">
        <v>242.4153333333333</v>
      </c>
      <c r="AU136" t="n">
        <v>49.5655</v>
      </c>
      <c r="AV136" t="n">
        <v>57.374</v>
      </c>
      <c r="AW136" t="n">
        <v>20.642</v>
      </c>
      <c r="AX136" t="n">
        <v>0</v>
      </c>
      <c r="AY136" t="n">
        <v>0</v>
      </c>
      <c r="AZ136" t="n">
        <v>0</v>
      </c>
      <c r="BA136" t="n">
        <v>1051.558494047619</v>
      </c>
      <c r="BB136" t="n">
        <v>267.8399047619048</v>
      </c>
      <c r="BC136" t="n">
        <v>476.7</v>
      </c>
      <c r="BD136" t="n">
        <v>1026.761333333334</v>
      </c>
      <c r="BE136" t="n">
        <v>247.536</v>
      </c>
      <c r="BF136" t="n">
        <v>489.4714285714286</v>
      </c>
      <c r="BG136" t="n">
        <v>164.85</v>
      </c>
      <c r="BH136" t="n">
        <v>0</v>
      </c>
      <c r="BI136" t="n">
        <v>61.92000000000001</v>
      </c>
      <c r="BJ136" t="n">
        <v>0</v>
      </c>
      <c r="BK136" t="n">
        <v>0</v>
      </c>
      <c r="BL136" t="n">
        <v>760.1999999999999</v>
      </c>
      <c r="BM136" t="n">
        <v>77.113</v>
      </c>
      <c r="BN136" t="n">
        <v>106.1133333333333</v>
      </c>
      <c r="BO136" t="n">
        <v>916.6786666666666</v>
      </c>
      <c r="BP136" t="n">
        <v>70.063</v>
      </c>
      <c r="BQ136" t="n">
        <v>4954.068309523809</v>
      </c>
      <c r="BR136" t="n">
        <v>0</v>
      </c>
      <c r="BS136" t="n">
        <v>144.6</v>
      </c>
      <c r="BT136" t="n">
        <v>0</v>
      </c>
      <c r="BU136" t="n">
        <v>0</v>
      </c>
      <c r="BV136" t="n">
        <v>140.08</v>
      </c>
      <c r="BW136" t="n">
        <v>359.424</v>
      </c>
      <c r="BX136" t="n">
        <v>709.65</v>
      </c>
      <c r="BY136" t="n">
        <v>1488.286964285714</v>
      </c>
      <c r="BZ136" t="n">
        <v>231.05</v>
      </c>
      <c r="CA136" t="n">
        <v>0</v>
      </c>
      <c r="CB136" t="n">
        <v>45.55</v>
      </c>
      <c r="CC136" t="n">
        <v>476.2382142857142</v>
      </c>
      <c r="CD136" t="n">
        <v>70.53900000000006</v>
      </c>
      <c r="CE136" t="n">
        <v>116.025</v>
      </c>
      <c r="CF136" t="n">
        <v>0.232</v>
      </c>
      <c r="CG136" t="n">
        <v>528.78</v>
      </c>
      <c r="CH136" t="n">
        <v>10308.9</v>
      </c>
      <c r="CI136" t="n">
        <v>11243.47585714286</v>
      </c>
      <c r="CJ136" t="n">
        <v>215.28</v>
      </c>
      <c r="CK136" t="n">
        <v>2151.252</v>
      </c>
      <c r="CL136" t="n">
        <v>636.5999999999999</v>
      </c>
      <c r="CM136" t="n">
        <v>0</v>
      </c>
      <c r="CN136" t="n">
        <v>80</v>
      </c>
      <c r="CO136" t="n">
        <v>278.4</v>
      </c>
      <c r="CP136" t="n">
        <v>11825.98</v>
      </c>
      <c r="CQ136" t="n">
        <v>174.8550000000001</v>
      </c>
      <c r="CR136" t="n">
        <v>313.84</v>
      </c>
      <c r="CS136" t="n">
        <v>36.18000000000001</v>
      </c>
      <c r="CT136" t="n">
        <v>333.6142857142857</v>
      </c>
      <c r="CU136" t="n">
        <v>0</v>
      </c>
      <c r="CV136" t="n">
        <v>214.8357142857143</v>
      </c>
      <c r="CW136" t="n">
        <v>0</v>
      </c>
      <c r="CX136" t="n">
        <v>3341.65</v>
      </c>
      <c r="CY136" t="n">
        <v>1675.836</v>
      </c>
      <c r="CZ136" t="n">
        <v>91.8</v>
      </c>
      <c r="DA136" t="n">
        <v>1477.6824</v>
      </c>
      <c r="DB136" t="n">
        <v>68.79600000000001</v>
      </c>
      <c r="DC136" t="n">
        <v>488.6712000000001</v>
      </c>
      <c r="DD136" t="n">
        <v>219.42</v>
      </c>
      <c r="DE136" t="n">
        <v>958.0782142857144</v>
      </c>
      <c r="DF136" t="n">
        <v>8163.719285714285</v>
      </c>
      <c r="DG136" t="n">
        <v>2974.437500000001</v>
      </c>
      <c r="DH136" t="n">
        <v>727.2</v>
      </c>
      <c r="DI136" t="n">
        <v>0</v>
      </c>
      <c r="DJ136" t="n">
        <v>1142.55</v>
      </c>
      <c r="DK136" t="n">
        <v>18.9</v>
      </c>
      <c r="DL136" t="n">
        <v>367.81</v>
      </c>
      <c r="DM136" t="n">
        <v>678.0699999999999</v>
      </c>
      <c r="DN136" t="n">
        <v>142.7580000000001</v>
      </c>
      <c r="DO136" t="n">
        <v>824.6800000000003</v>
      </c>
      <c r="DP136" t="n">
        <v>1105.8</v>
      </c>
      <c r="DQ136" t="n">
        <v>30</v>
      </c>
      <c r="DR136" t="n">
        <v>34.8</v>
      </c>
      <c r="DS136" t="n">
        <v>6.05</v>
      </c>
      <c r="DT136" t="n">
        <v>265.6</v>
      </c>
      <c r="DU136" t="n">
        <v>747.8000000000001</v>
      </c>
      <c r="EB136" t="n">
        <v>154235.2185416666</v>
      </c>
      <c r="EC136" t="inlineStr">
        <is>
          <t>План Департамента Продаж на ближайшие 25-31 дней, кг</t>
        </is>
      </c>
    </row>
    <row r="137">
      <c r="A137" s="1" t="inlineStr">
        <is>
          <t>План Департамента Продаж на ближайшие 32-38 дней, кг</t>
        </is>
      </c>
      <c r="B137" t="n">
        <v>2345.181611111111</v>
      </c>
      <c r="C137" t="n">
        <v>140.3751666666666</v>
      </c>
      <c r="D137" t="n">
        <v>1816.692125</v>
      </c>
      <c r="E137" t="n">
        <v>187.1804</v>
      </c>
      <c r="F137" t="n">
        <v>1700.374740740741</v>
      </c>
      <c r="G137" t="n">
        <v>84.36</v>
      </c>
      <c r="H137" t="n">
        <v>0</v>
      </c>
      <c r="I137" t="n">
        <v>832.3653703703703</v>
      </c>
      <c r="J137" t="n">
        <v>2072.361407407408</v>
      </c>
      <c r="K137" t="n">
        <v>236.0253888888889</v>
      </c>
      <c r="L137" t="n">
        <v>86.56822222222222</v>
      </c>
      <c r="M137" t="n">
        <v>0</v>
      </c>
      <c r="N137" t="n">
        <v>269.6005</v>
      </c>
      <c r="O137" t="n">
        <v>556.776</v>
      </c>
      <c r="P137" t="n">
        <v>260.8911111111111</v>
      </c>
      <c r="Q137" t="n">
        <v>524.9066666666665</v>
      </c>
      <c r="R137" t="n">
        <v>339.416</v>
      </c>
      <c r="S137" t="n">
        <v>555.6444444444444</v>
      </c>
      <c r="T137" t="n">
        <v>15878.07042962962</v>
      </c>
      <c r="U137" t="n">
        <v>413.412857142857</v>
      </c>
      <c r="V137" t="n">
        <v>1759.464238095238</v>
      </c>
      <c r="W137" t="n">
        <v>945.4399999999999</v>
      </c>
      <c r="X137" t="n">
        <v>0</v>
      </c>
      <c r="Y137" t="n">
        <v>0</v>
      </c>
      <c r="Z137" t="n">
        <v>0</v>
      </c>
      <c r="AA137" t="n">
        <v>2323.364023809524</v>
      </c>
      <c r="AB137" t="n">
        <v>203.0107777777778</v>
      </c>
      <c r="AC137" t="n">
        <v>2931.289177777777</v>
      </c>
      <c r="AD137" t="n">
        <v>527.983611111111</v>
      </c>
      <c r="AE137" t="n">
        <v>76.53200000000004</v>
      </c>
      <c r="AF137" t="n">
        <v>1565.346666666667</v>
      </c>
      <c r="AG137" t="n">
        <v>0</v>
      </c>
      <c r="AH137" t="n">
        <v>0</v>
      </c>
      <c r="AI137" t="n">
        <v>898.564888888889</v>
      </c>
      <c r="AJ137" t="n">
        <v>104.7448888888889</v>
      </c>
      <c r="AK137" t="n">
        <v>3848.531428571428</v>
      </c>
      <c r="AL137" t="n">
        <v>0</v>
      </c>
      <c r="AM137" t="n">
        <v>812.6933333333332</v>
      </c>
      <c r="AN137" t="n">
        <v>613.5965555555557</v>
      </c>
      <c r="AO137" t="n">
        <v>5601.436948412698</v>
      </c>
      <c r="AP137" t="n">
        <v>140.98</v>
      </c>
      <c r="AQ137" t="n">
        <v>1879.733333333333</v>
      </c>
      <c r="AR137" t="n">
        <v>53.83333333333331</v>
      </c>
      <c r="AS137" t="n">
        <v>950.2871111111114</v>
      </c>
      <c r="AT137" t="n">
        <v>255.8828518518518</v>
      </c>
      <c r="AU137" t="n">
        <v>52.31913888888888</v>
      </c>
      <c r="AV137" t="n">
        <v>60.56144444444445</v>
      </c>
      <c r="AW137" t="n">
        <v>21.78877777777778</v>
      </c>
      <c r="AX137" t="n">
        <v>0</v>
      </c>
      <c r="AY137" t="n">
        <v>0</v>
      </c>
      <c r="AZ137" t="n">
        <v>0</v>
      </c>
      <c r="BA137" t="n">
        <v>1076.369917328042</v>
      </c>
      <c r="BB137" t="n">
        <v>282.7198994708995</v>
      </c>
      <c r="BC137" t="n">
        <v>503.1833333333333</v>
      </c>
      <c r="BD137" t="n">
        <v>1083.80362962963</v>
      </c>
      <c r="BE137" t="n">
        <v>261.288</v>
      </c>
      <c r="BF137" t="n">
        <v>516.6642857142857</v>
      </c>
      <c r="BG137" t="n">
        <v>174.0083333333333</v>
      </c>
      <c r="BH137" t="n">
        <v>0</v>
      </c>
      <c r="BI137" t="n">
        <v>65.36000000000001</v>
      </c>
      <c r="BJ137" t="n">
        <v>0</v>
      </c>
      <c r="BK137" t="n">
        <v>0</v>
      </c>
      <c r="BL137" t="n">
        <v>802.4333333333333</v>
      </c>
      <c r="BM137" t="n">
        <v>81.39705555555555</v>
      </c>
      <c r="BN137" t="n">
        <v>112.0085185185185</v>
      </c>
      <c r="BO137" t="n">
        <v>929.1434537037035</v>
      </c>
      <c r="BP137" t="n">
        <v>73.95538888888889</v>
      </c>
      <c r="BQ137" t="n">
        <v>2590.405437830687</v>
      </c>
      <c r="BR137" t="n">
        <v>0</v>
      </c>
      <c r="BS137" t="n">
        <v>152.6333333333333</v>
      </c>
      <c r="BT137" t="n">
        <v>0</v>
      </c>
      <c r="BU137" t="n">
        <v>0</v>
      </c>
      <c r="BV137" t="n">
        <v>147.8622222222222</v>
      </c>
      <c r="BW137" t="n">
        <v>379.3919999999999</v>
      </c>
      <c r="BX137" t="n">
        <v>749.0749999999999</v>
      </c>
      <c r="BY137" t="n">
        <v>1570.969573412699</v>
      </c>
      <c r="BZ137" t="n">
        <v>243.8861111111111</v>
      </c>
      <c r="CA137" t="n">
        <v>0</v>
      </c>
      <c r="CB137" t="n">
        <v>48.08055555555556</v>
      </c>
      <c r="CC137" t="n">
        <v>502.6958928571428</v>
      </c>
      <c r="CD137" t="n">
        <v>74.4578333333334</v>
      </c>
      <c r="CE137" t="n">
        <v>650.3183333333334</v>
      </c>
      <c r="CF137" t="n">
        <v>0.2448888888888889</v>
      </c>
      <c r="CG137" t="n">
        <v>558.1566666666666</v>
      </c>
      <c r="CH137" t="n">
        <v>10881.61666666666</v>
      </c>
      <c r="CI137" t="n">
        <v>8534.780071428571</v>
      </c>
      <c r="CJ137" t="n">
        <v>227.24</v>
      </c>
      <c r="CK137" t="n">
        <v>2270.766</v>
      </c>
      <c r="CL137" t="n">
        <v>671.9666666666666</v>
      </c>
      <c r="CM137" t="n">
        <v>0</v>
      </c>
      <c r="CN137" t="n">
        <v>80</v>
      </c>
      <c r="CO137" t="n">
        <v>293.8666666666666</v>
      </c>
      <c r="CP137" t="n">
        <v>12438.53444444445</v>
      </c>
      <c r="CQ137" t="n">
        <v>784.5691666666668</v>
      </c>
      <c r="CR137" t="n">
        <v>331.2755555555556</v>
      </c>
      <c r="CS137" t="n">
        <v>38.19</v>
      </c>
      <c r="CT137" t="n">
        <v>352.1484126984126</v>
      </c>
      <c r="CU137" t="n">
        <v>0</v>
      </c>
      <c r="CV137" t="n">
        <v>226.7710317460318</v>
      </c>
      <c r="CW137" t="n">
        <v>0</v>
      </c>
      <c r="CX137" t="n">
        <v>1360.630555555556</v>
      </c>
      <c r="CY137" t="n">
        <v>1768.938</v>
      </c>
      <c r="CZ137" t="n">
        <v>96.89999999999999</v>
      </c>
      <c r="DA137" t="n">
        <v>869.6832000000002</v>
      </c>
      <c r="DB137" t="n">
        <v>72.61799999999999</v>
      </c>
      <c r="DC137" t="n">
        <v>515.8196</v>
      </c>
      <c r="DD137" t="n">
        <v>231.61</v>
      </c>
      <c r="DE137" t="n">
        <v>1011.304781746032</v>
      </c>
      <c r="DF137" t="n">
        <v>4545.037023809524</v>
      </c>
      <c r="DG137" t="n">
        <v>5687.959027777779</v>
      </c>
      <c r="DH137" t="n">
        <v>767.5999999999999</v>
      </c>
      <c r="DI137" t="n">
        <v>0</v>
      </c>
      <c r="DJ137" t="n">
        <v>1206.025</v>
      </c>
      <c r="DK137" t="n">
        <v>19.95</v>
      </c>
      <c r="DL137" t="n">
        <v>388.2438888888888</v>
      </c>
      <c r="DM137" t="n">
        <v>690.7405555555555</v>
      </c>
      <c r="DN137" t="n">
        <v>150.6890000000001</v>
      </c>
      <c r="DO137" t="n">
        <v>870.4955555555557</v>
      </c>
      <c r="DP137" t="n">
        <v>1167.233333333333</v>
      </c>
      <c r="DQ137" t="n">
        <v>31.66666666666667</v>
      </c>
      <c r="DR137" t="n">
        <v>36.73333333333333</v>
      </c>
      <c r="DS137" t="n">
        <v>6.38611111111111</v>
      </c>
      <c r="DT137" t="n">
        <v>280.3555555555556</v>
      </c>
      <c r="DU137" t="n">
        <v>789.3444444444444</v>
      </c>
      <c r="EB137" t="n">
        <v>127255.7882842593</v>
      </c>
      <c r="EC137" t="inlineStr">
        <is>
          <t>План Департамента Продаж на ближайшие 32-38 дней, кг</t>
        </is>
      </c>
    </row>
    <row r="138">
      <c r="A138" s="1" t="inlineStr">
        <is>
          <t>План Департамента Продаж на ближайшие 39-45 дней, кг</t>
        </is>
      </c>
      <c r="B138" t="n">
        <v>2468.612222222222</v>
      </c>
      <c r="C138" t="n">
        <v>147.7633333333333</v>
      </c>
      <c r="D138" t="n">
        <v>1912.3075</v>
      </c>
      <c r="E138" t="n">
        <v>197.032</v>
      </c>
      <c r="F138" t="n">
        <v>1789.868148148148</v>
      </c>
      <c r="G138" t="n">
        <v>88.8</v>
      </c>
      <c r="H138" t="n">
        <v>0</v>
      </c>
      <c r="I138" t="n">
        <v>2076.174074074074</v>
      </c>
      <c r="J138" t="n">
        <v>1360.161481481482</v>
      </c>
      <c r="K138" t="n">
        <v>748.4477777777778</v>
      </c>
      <c r="L138" t="n">
        <v>91.12444444444445</v>
      </c>
      <c r="M138" t="n">
        <v>0</v>
      </c>
      <c r="N138" t="n">
        <v>283.79</v>
      </c>
      <c r="O138" t="n">
        <v>586.0799999999999</v>
      </c>
      <c r="P138" t="n">
        <v>274.6222222222222</v>
      </c>
      <c r="Q138" t="n">
        <v>552.5333333333332</v>
      </c>
      <c r="R138" t="n">
        <v>357.28</v>
      </c>
      <c r="S138" t="n">
        <v>584.8888888888889</v>
      </c>
      <c r="T138" t="n">
        <v>12255.94992592592</v>
      </c>
      <c r="U138" t="n">
        <v>435.1714285714285</v>
      </c>
      <c r="V138" t="n">
        <v>1852.067619047619</v>
      </c>
      <c r="W138" t="n">
        <v>995.1999999999999</v>
      </c>
      <c r="X138" t="n">
        <v>0</v>
      </c>
      <c r="Y138" t="n">
        <v>0</v>
      </c>
      <c r="Z138" t="n">
        <v>0</v>
      </c>
      <c r="AA138" t="n">
        <v>2946.963333333334</v>
      </c>
      <c r="AB138" t="n">
        <v>213.6955555555556</v>
      </c>
      <c r="AC138" t="n">
        <v>3085.567555555555</v>
      </c>
      <c r="AD138" t="n">
        <v>555.7722222222221</v>
      </c>
      <c r="AE138" t="n">
        <v>80.56000000000004</v>
      </c>
      <c r="AF138" t="n">
        <v>1647.733333333333</v>
      </c>
      <c r="AG138" t="n">
        <v>0</v>
      </c>
      <c r="AH138" t="n">
        <v>0</v>
      </c>
      <c r="AI138" t="n">
        <v>1517.057777777778</v>
      </c>
      <c r="AJ138" t="n">
        <v>110.2577777777778</v>
      </c>
      <c r="AK138" t="n">
        <v>4051.085714285714</v>
      </c>
      <c r="AL138" t="n">
        <v>0</v>
      </c>
      <c r="AM138" t="n">
        <v>855.4666666666665</v>
      </c>
      <c r="AN138" t="n">
        <v>2412.291111111112</v>
      </c>
      <c r="AO138" t="n">
        <v>9857.440396825397</v>
      </c>
      <c r="AP138" t="n">
        <v>148.4</v>
      </c>
      <c r="AQ138" t="n">
        <v>1978.666666666667</v>
      </c>
      <c r="AR138" t="n">
        <v>56.66666666666665</v>
      </c>
      <c r="AS138" t="n">
        <v>1000.302222222223</v>
      </c>
      <c r="AT138" t="n">
        <v>295.7703703703703</v>
      </c>
      <c r="AU138" t="n">
        <v>55.07277777777777</v>
      </c>
      <c r="AV138" t="n">
        <v>63.74888888888889</v>
      </c>
      <c r="AW138" t="n">
        <v>22.93555555555556</v>
      </c>
      <c r="AX138" t="n">
        <v>0</v>
      </c>
      <c r="AY138" t="n">
        <v>0</v>
      </c>
      <c r="AZ138" t="n">
        <v>0</v>
      </c>
      <c r="BA138" t="n">
        <v>1133.020965608466</v>
      </c>
      <c r="BB138" t="n">
        <v>297.5998941798942</v>
      </c>
      <c r="BC138" t="n">
        <v>529.6666666666666</v>
      </c>
      <c r="BD138" t="n">
        <v>1140.845925925927</v>
      </c>
      <c r="BE138" t="n">
        <v>275.04</v>
      </c>
      <c r="BF138" t="n">
        <v>543.8571428571429</v>
      </c>
      <c r="BG138" t="n">
        <v>183.1666666666667</v>
      </c>
      <c r="BH138" t="n">
        <v>0</v>
      </c>
      <c r="BI138" t="n">
        <v>68.80000000000001</v>
      </c>
      <c r="BJ138" t="n">
        <v>0</v>
      </c>
      <c r="BK138" t="n">
        <v>0</v>
      </c>
      <c r="BL138" t="n">
        <v>844.6666666666666</v>
      </c>
      <c r="BM138" t="n">
        <v>85.68111111111111</v>
      </c>
      <c r="BN138" t="n">
        <v>117.9037037037037</v>
      </c>
      <c r="BO138" t="n">
        <v>2887.379074074074</v>
      </c>
      <c r="BP138" t="n">
        <v>77.84777777777778</v>
      </c>
      <c r="BQ138" t="n">
        <v>3487.917566137566</v>
      </c>
      <c r="BR138" t="n">
        <v>0</v>
      </c>
      <c r="BS138" t="n">
        <v>160.6666666666667</v>
      </c>
      <c r="BT138" t="n">
        <v>0</v>
      </c>
      <c r="BU138" t="n">
        <v>0</v>
      </c>
      <c r="BV138" t="n">
        <v>155.6444444444444</v>
      </c>
      <c r="BW138" t="n">
        <v>399.36</v>
      </c>
      <c r="BX138" t="n">
        <v>788.5</v>
      </c>
      <c r="BY138" t="n">
        <v>1953.652182539683</v>
      </c>
      <c r="BZ138" t="n">
        <v>556.7222222222222</v>
      </c>
      <c r="CA138" t="n">
        <v>0</v>
      </c>
      <c r="CB138" t="n">
        <v>50.61111111111111</v>
      </c>
      <c r="CC138" t="n">
        <v>529.1535714285714</v>
      </c>
      <c r="CD138" t="n">
        <v>78.37666666666674</v>
      </c>
      <c r="CE138" t="n">
        <v>652.9666666666667</v>
      </c>
      <c r="CF138" t="n">
        <v>0.2577777777777778</v>
      </c>
      <c r="CG138" t="n">
        <v>587.5333333333333</v>
      </c>
      <c r="CH138" t="n">
        <v>11754.33333333333</v>
      </c>
      <c r="CI138" t="n">
        <v>16546.08428571429</v>
      </c>
      <c r="CJ138" t="n">
        <v>239.2</v>
      </c>
      <c r="CK138" t="n">
        <v>2390.28</v>
      </c>
      <c r="CL138" t="n">
        <v>707.3333333333333</v>
      </c>
      <c r="CM138" t="n">
        <v>0</v>
      </c>
      <c r="CN138" t="n">
        <v>80</v>
      </c>
      <c r="CO138" t="n">
        <v>309.3333333333333</v>
      </c>
      <c r="CP138" t="n">
        <v>12451.08888888889</v>
      </c>
      <c r="CQ138" t="n">
        <v>794.2833333333334</v>
      </c>
      <c r="CR138" t="n">
        <v>348.7111111111112</v>
      </c>
      <c r="CS138" t="n">
        <v>40.2</v>
      </c>
      <c r="CT138" t="n">
        <v>370.6825396825396</v>
      </c>
      <c r="CU138" t="n">
        <v>0</v>
      </c>
      <c r="CV138" t="n">
        <v>328.7063492063492</v>
      </c>
      <c r="CW138" t="n">
        <v>0</v>
      </c>
      <c r="CX138" t="n">
        <v>3403.611111111111</v>
      </c>
      <c r="CY138" t="n">
        <v>1862.04</v>
      </c>
      <c r="CZ138" t="n">
        <v>102</v>
      </c>
      <c r="DA138" t="n">
        <v>1023.456</v>
      </c>
      <c r="DB138" t="n">
        <v>76.44</v>
      </c>
      <c r="DC138" t="n">
        <v>542.9680000000001</v>
      </c>
      <c r="DD138" t="n">
        <v>243.8</v>
      </c>
      <c r="DE138" t="n">
        <v>1514.531349206349</v>
      </c>
      <c r="DF138" t="n">
        <v>5251.154761904761</v>
      </c>
      <c r="DG138" t="n">
        <v>4129.430555555557</v>
      </c>
      <c r="DH138" t="n">
        <v>808</v>
      </c>
      <c r="DI138" t="n">
        <v>0</v>
      </c>
      <c r="DJ138" t="n">
        <v>1269.5</v>
      </c>
      <c r="DK138" t="n">
        <v>21</v>
      </c>
      <c r="DL138" t="n">
        <v>570.6777777777777</v>
      </c>
      <c r="DM138" t="n">
        <v>703.411111111111</v>
      </c>
      <c r="DN138" t="n">
        <v>255.8200000000001</v>
      </c>
      <c r="DO138" t="n">
        <v>916.3111111111114</v>
      </c>
      <c r="DP138" t="n">
        <v>1228.666666666667</v>
      </c>
      <c r="DQ138" t="n">
        <v>33.33333333333334</v>
      </c>
      <c r="DR138" t="n">
        <v>38.66666666666666</v>
      </c>
      <c r="DS138" t="n">
        <v>6.722222222222221</v>
      </c>
      <c r="DT138" t="n">
        <v>295.1111111111111</v>
      </c>
      <c r="DU138" t="n">
        <v>830.8888888888889</v>
      </c>
      <c r="EB138" t="n">
        <v>149087.9439708994</v>
      </c>
      <c r="EC138" t="inlineStr">
        <is>
          <t>План Департамента Продаж на ближайшие 39-45 дней, кг</t>
        </is>
      </c>
    </row>
    <row r="139">
      <c r="A139" s="1" t="inlineStr">
        <is>
          <t>План Департамента Продаж на ближайшие 46-52 дней, кг</t>
        </is>
      </c>
      <c r="B139" t="n">
        <v>2468.612222222222</v>
      </c>
      <c r="C139" t="n">
        <v>147.7633333333333</v>
      </c>
      <c r="D139" t="n">
        <v>1912.3075</v>
      </c>
      <c r="E139" t="n">
        <v>197.032</v>
      </c>
      <c r="F139" t="n">
        <v>1789.868148148148</v>
      </c>
      <c r="G139" t="n">
        <v>88.8</v>
      </c>
      <c r="H139" t="n">
        <v>0</v>
      </c>
      <c r="I139" t="n">
        <v>876.174074074074</v>
      </c>
      <c r="J139" t="n">
        <v>1360.161481481482</v>
      </c>
      <c r="K139" t="n">
        <v>248.4477777777778</v>
      </c>
      <c r="L139" t="n">
        <v>91.12444444444445</v>
      </c>
      <c r="M139" t="n">
        <v>0</v>
      </c>
      <c r="N139" t="n">
        <v>283.79</v>
      </c>
      <c r="O139" t="n">
        <v>586.0799999999999</v>
      </c>
      <c r="P139" t="n">
        <v>274.6222222222222</v>
      </c>
      <c r="Q139" t="n">
        <v>552.5333333333332</v>
      </c>
      <c r="R139" t="n">
        <v>357.28</v>
      </c>
      <c r="S139" t="n">
        <v>584.8888888888889</v>
      </c>
      <c r="T139" t="n">
        <v>11135.94992592592</v>
      </c>
      <c r="U139" t="n">
        <v>435.1714285714285</v>
      </c>
      <c r="V139" t="n">
        <v>1852.067619047619</v>
      </c>
      <c r="W139" t="n">
        <v>995.1999999999999</v>
      </c>
      <c r="X139" t="n">
        <v>0</v>
      </c>
      <c r="Y139" t="n">
        <v>0</v>
      </c>
      <c r="Z139" t="n">
        <v>0</v>
      </c>
      <c r="AA139" t="n">
        <v>2247.663333333334</v>
      </c>
      <c r="AB139" t="n">
        <v>213.6955555555556</v>
      </c>
      <c r="AC139" t="n">
        <v>3085.567555555555</v>
      </c>
      <c r="AD139" t="n">
        <v>555.7722222222221</v>
      </c>
      <c r="AE139" t="n">
        <v>80.56000000000004</v>
      </c>
      <c r="AF139" t="n">
        <v>1647.733333333333</v>
      </c>
      <c r="AG139" t="n">
        <v>0</v>
      </c>
      <c r="AH139" t="n">
        <v>0</v>
      </c>
      <c r="AI139" t="n">
        <v>945.8577777777779</v>
      </c>
      <c r="AJ139" t="n">
        <v>110.2577777777778</v>
      </c>
      <c r="AK139" t="n">
        <v>4051.085714285714</v>
      </c>
      <c r="AL139" t="n">
        <v>0</v>
      </c>
      <c r="AM139" t="n">
        <v>855.4666666666665</v>
      </c>
      <c r="AN139" t="n">
        <v>645.8911111111113</v>
      </c>
      <c r="AO139" t="n">
        <v>4993.440396825397</v>
      </c>
      <c r="AP139" t="n">
        <v>148.4</v>
      </c>
      <c r="AQ139" t="n">
        <v>1978.666666666667</v>
      </c>
      <c r="AR139" t="n">
        <v>56.66666666666665</v>
      </c>
      <c r="AS139" t="n">
        <v>1000.302222222223</v>
      </c>
      <c r="AT139" t="n">
        <v>295.7703703703703</v>
      </c>
      <c r="AU139" t="n">
        <v>55.07277777777777</v>
      </c>
      <c r="AV139" t="n">
        <v>63.74888888888889</v>
      </c>
      <c r="AW139" t="n">
        <v>22.93555555555556</v>
      </c>
      <c r="AX139" t="n">
        <v>0</v>
      </c>
      <c r="AY139" t="n">
        <v>0</v>
      </c>
      <c r="AZ139" t="n">
        <v>0</v>
      </c>
      <c r="BA139" t="n">
        <v>2443.30667989418</v>
      </c>
      <c r="BB139" t="n">
        <v>727.457037037037</v>
      </c>
      <c r="BC139" t="n">
        <v>529.6666666666666</v>
      </c>
      <c r="BD139" t="n">
        <v>1140.845925925927</v>
      </c>
      <c r="BE139" t="n">
        <v>275.04</v>
      </c>
      <c r="BF139" t="n">
        <v>543.8571428571429</v>
      </c>
      <c r="BG139" t="n">
        <v>183.1666666666667</v>
      </c>
      <c r="BH139" t="n">
        <v>0</v>
      </c>
      <c r="BI139" t="n">
        <v>68.80000000000001</v>
      </c>
      <c r="BJ139" t="n">
        <v>0</v>
      </c>
      <c r="BK139" t="n">
        <v>0</v>
      </c>
      <c r="BL139" t="n">
        <v>844.6666666666666</v>
      </c>
      <c r="BM139" t="n">
        <v>85.68111111111111</v>
      </c>
      <c r="BN139" t="n">
        <v>117.9037037037037</v>
      </c>
      <c r="BO139" t="n">
        <v>3305.950502645503</v>
      </c>
      <c r="BP139" t="n">
        <v>77.84777777777778</v>
      </c>
      <c r="BQ139" t="n">
        <v>3487.917566137566</v>
      </c>
      <c r="BR139" t="n">
        <v>0</v>
      </c>
      <c r="BS139" t="n">
        <v>160.6666666666667</v>
      </c>
      <c r="BT139" t="n">
        <v>0</v>
      </c>
      <c r="BU139" t="n">
        <v>0</v>
      </c>
      <c r="BV139" t="n">
        <v>155.6444444444444</v>
      </c>
      <c r="BW139" t="n">
        <v>399.36</v>
      </c>
      <c r="BX139" t="n">
        <v>788.5</v>
      </c>
      <c r="BY139" t="n">
        <v>1653.652182539683</v>
      </c>
      <c r="BZ139" t="n">
        <v>256.7222222222222</v>
      </c>
      <c r="CA139" t="n">
        <v>0</v>
      </c>
      <c r="CB139" t="n">
        <v>50.61111111111111</v>
      </c>
      <c r="CC139" t="n">
        <v>529.1535714285714</v>
      </c>
      <c r="CD139" t="n">
        <v>78.37666666666674</v>
      </c>
      <c r="CE139" t="n">
        <v>128.9166666666667</v>
      </c>
      <c r="CF139" t="n">
        <v>0.2577777777777778</v>
      </c>
      <c r="CG139" t="n">
        <v>587.5333333333333</v>
      </c>
      <c r="CH139" t="n">
        <v>11454.33333333333</v>
      </c>
      <c r="CI139" t="n">
        <v>16826.08428571429</v>
      </c>
      <c r="CJ139" t="n">
        <v>239.2</v>
      </c>
      <c r="CK139" t="n">
        <v>2390.28</v>
      </c>
      <c r="CL139" t="n">
        <v>707.3333333333333</v>
      </c>
      <c r="CM139" t="n">
        <v>0</v>
      </c>
      <c r="CN139" t="n">
        <v>80</v>
      </c>
      <c r="CO139" t="n">
        <v>309.3333333333333</v>
      </c>
      <c r="CP139" t="n">
        <v>251.088888888889</v>
      </c>
      <c r="CQ139" t="n">
        <v>194.2833333333334</v>
      </c>
      <c r="CR139" t="n">
        <v>348.7111111111112</v>
      </c>
      <c r="CS139" t="n">
        <v>40.2</v>
      </c>
      <c r="CT139" t="n">
        <v>370.6825396825396</v>
      </c>
      <c r="CU139" t="n">
        <v>0</v>
      </c>
      <c r="CV139" t="n">
        <v>238.7063492063492</v>
      </c>
      <c r="CW139" t="n">
        <v>0</v>
      </c>
      <c r="CX139" t="n">
        <v>2491.611111111111</v>
      </c>
      <c r="CY139" t="n">
        <v>1862.04</v>
      </c>
      <c r="CZ139" t="n">
        <v>102</v>
      </c>
      <c r="DA139" t="n">
        <v>915.4560000000002</v>
      </c>
      <c r="DB139" t="n">
        <v>76.44</v>
      </c>
      <c r="DC139" t="n">
        <v>542.9680000000001</v>
      </c>
      <c r="DD139" t="n">
        <v>243.8</v>
      </c>
      <c r="DE139" t="n">
        <v>1064.531349206349</v>
      </c>
      <c r="DF139" t="n">
        <v>4051.154761904761</v>
      </c>
      <c r="DG139" t="n">
        <v>3829.430555555557</v>
      </c>
      <c r="DH139" t="n">
        <v>808</v>
      </c>
      <c r="DI139" t="n">
        <v>0</v>
      </c>
      <c r="DJ139" t="n">
        <v>1269.5</v>
      </c>
      <c r="DK139" t="n">
        <v>21</v>
      </c>
      <c r="DL139" t="n">
        <v>408.6777777777777</v>
      </c>
      <c r="DM139" t="n">
        <v>257.411111111111</v>
      </c>
      <c r="DN139" t="n">
        <v>158.6200000000001</v>
      </c>
      <c r="DO139" t="n">
        <v>916.3111111111114</v>
      </c>
      <c r="DP139" t="n">
        <v>1228.666666666667</v>
      </c>
      <c r="DQ139" t="n">
        <v>33.33333333333334</v>
      </c>
      <c r="DR139" t="n">
        <v>38.66666666666666</v>
      </c>
      <c r="DS139" t="n">
        <v>6.722222222222221</v>
      </c>
      <c r="DT139" t="n">
        <v>295.1111111111111</v>
      </c>
      <c r="DU139" t="n">
        <v>830.8888888888889</v>
      </c>
      <c r="EB139" t="n">
        <v>122816.5082566137</v>
      </c>
      <c r="EC139" t="inlineStr">
        <is>
          <t>План Департамента Продаж на ближайшие 46-52 дней, кг</t>
        </is>
      </c>
    </row>
    <row r="140">
      <c r="A140" s="1" t="inlineStr">
        <is>
          <t>План Департамента Продаж на ближайшие 53-59 дней, кг</t>
        </is>
      </c>
      <c r="B140" t="n">
        <v>2468.612222222222</v>
      </c>
      <c r="C140" t="n">
        <v>147.7633333333333</v>
      </c>
      <c r="D140" t="n">
        <v>1912.3075</v>
      </c>
      <c r="E140" t="n">
        <v>197.032</v>
      </c>
      <c r="F140" t="n">
        <v>1789.868148148148</v>
      </c>
      <c r="G140" t="n">
        <v>88.8</v>
      </c>
      <c r="H140" t="n">
        <v>0</v>
      </c>
      <c r="I140" t="n">
        <v>876.174074074074</v>
      </c>
      <c r="J140" t="n">
        <v>1360.161481481482</v>
      </c>
      <c r="K140" t="n">
        <v>248.4477777777778</v>
      </c>
      <c r="L140" t="n">
        <v>91.12444444444445</v>
      </c>
      <c r="M140" t="n">
        <v>0</v>
      </c>
      <c r="N140" t="n">
        <v>283.79</v>
      </c>
      <c r="O140" t="n">
        <v>586.0799999999999</v>
      </c>
      <c r="P140" t="n">
        <v>274.6222222222222</v>
      </c>
      <c r="Q140" t="n">
        <v>552.5333333333332</v>
      </c>
      <c r="R140" t="n">
        <v>357.28</v>
      </c>
      <c r="S140" t="n">
        <v>584.8888888888889</v>
      </c>
      <c r="T140" t="n">
        <v>11133.62992592592</v>
      </c>
      <c r="U140" t="n">
        <v>435.1714285714285</v>
      </c>
      <c r="V140" t="n">
        <v>1852.067619047619</v>
      </c>
      <c r="W140" t="n">
        <v>995.1999999999999</v>
      </c>
      <c r="X140" t="n">
        <v>0</v>
      </c>
      <c r="Y140" t="n">
        <v>0</v>
      </c>
      <c r="Z140" t="n">
        <v>0</v>
      </c>
      <c r="AA140" t="n">
        <v>1747.663333333334</v>
      </c>
      <c r="AB140" t="n">
        <v>213.6955555555556</v>
      </c>
      <c r="AC140" t="n">
        <v>3085.567555555555</v>
      </c>
      <c r="AD140" t="n">
        <v>555.7722222222221</v>
      </c>
      <c r="AE140" t="n">
        <v>80.56000000000004</v>
      </c>
      <c r="AF140" t="n">
        <v>1647.733333333333</v>
      </c>
      <c r="AG140" t="n">
        <v>0</v>
      </c>
      <c r="AH140" t="n">
        <v>0</v>
      </c>
      <c r="AI140" t="n">
        <v>945.8577777777779</v>
      </c>
      <c r="AJ140" t="n">
        <v>110.2577777777778</v>
      </c>
      <c r="AK140" t="n">
        <v>4051.085714285714</v>
      </c>
      <c r="AL140" t="n">
        <v>0</v>
      </c>
      <c r="AM140" t="n">
        <v>855.4666666666665</v>
      </c>
      <c r="AN140" t="n">
        <v>645.8911111111113</v>
      </c>
      <c r="AO140" t="n">
        <v>7693.440396825397</v>
      </c>
      <c r="AP140" t="n">
        <v>148.4</v>
      </c>
      <c r="AQ140" t="n">
        <v>1978.666666666667</v>
      </c>
      <c r="AR140" t="n">
        <v>56.66666666666665</v>
      </c>
      <c r="AS140" t="n">
        <v>1000.302222222223</v>
      </c>
      <c r="AT140" t="n">
        <v>195.7703703703703</v>
      </c>
      <c r="AU140" t="n">
        <v>55.07277777777777</v>
      </c>
      <c r="AV140" t="n">
        <v>63.74888888888889</v>
      </c>
      <c r="AW140" t="n">
        <v>22.93555555555556</v>
      </c>
      <c r="AX140" t="n">
        <v>0</v>
      </c>
      <c r="AY140" t="n">
        <v>0</v>
      </c>
      <c r="AZ140" t="n">
        <v>0</v>
      </c>
      <c r="BA140" t="n">
        <v>1943.30667989418</v>
      </c>
      <c r="BB140" t="n">
        <v>727.457037037037</v>
      </c>
      <c r="BC140" t="n">
        <v>529.6666666666666</v>
      </c>
      <c r="BD140" t="n">
        <v>1140.845925925927</v>
      </c>
      <c r="BE140" t="n">
        <v>275.04</v>
      </c>
      <c r="BF140" t="n">
        <v>543.8571428571429</v>
      </c>
      <c r="BG140" t="n">
        <v>183.1666666666667</v>
      </c>
      <c r="BH140" t="n">
        <v>0</v>
      </c>
      <c r="BI140" t="n">
        <v>68.80000000000001</v>
      </c>
      <c r="BJ140" t="n">
        <v>0</v>
      </c>
      <c r="BK140" t="n">
        <v>0</v>
      </c>
      <c r="BL140" t="n">
        <v>844.6666666666666</v>
      </c>
      <c r="BM140" t="n">
        <v>85.68111111111111</v>
      </c>
      <c r="BN140" t="n">
        <v>117.9037037037037</v>
      </c>
      <c r="BO140" t="n">
        <v>3680.950502645503</v>
      </c>
      <c r="BP140" t="n">
        <v>77.84777777777778</v>
      </c>
      <c r="BQ140" t="n">
        <v>1987.917566137566</v>
      </c>
      <c r="BR140" t="n">
        <v>0</v>
      </c>
      <c r="BS140" t="n">
        <v>160.6666666666667</v>
      </c>
      <c r="BT140" t="n">
        <v>0</v>
      </c>
      <c r="BU140" t="n">
        <v>0</v>
      </c>
      <c r="BV140" t="n">
        <v>155.6444444444444</v>
      </c>
      <c r="BW140" t="n">
        <v>399.36</v>
      </c>
      <c r="BX140" t="n">
        <v>788.5</v>
      </c>
      <c r="BY140" t="n">
        <v>1653.652182539683</v>
      </c>
      <c r="BZ140" t="n">
        <v>256.7222222222222</v>
      </c>
      <c r="CA140" t="n">
        <v>0</v>
      </c>
      <c r="CB140" t="n">
        <v>50.61111111111111</v>
      </c>
      <c r="CC140" t="n">
        <v>529.1535714285714</v>
      </c>
      <c r="CD140" t="n">
        <v>78.37666666666674</v>
      </c>
      <c r="CE140" t="n">
        <v>128.9166666666667</v>
      </c>
      <c r="CF140" t="n">
        <v>0.2577777777777778</v>
      </c>
      <c r="CG140" t="n">
        <v>587.5333333333333</v>
      </c>
      <c r="CH140" t="n">
        <v>11454.33333333333</v>
      </c>
      <c r="CI140" t="n">
        <v>5826.084285714286</v>
      </c>
      <c r="CJ140" t="n">
        <v>239.2</v>
      </c>
      <c r="CK140" t="n">
        <v>2390.28</v>
      </c>
      <c r="CL140" t="n">
        <v>707.3333333333333</v>
      </c>
      <c r="CM140" t="n">
        <v>0</v>
      </c>
      <c r="CN140" t="n">
        <v>80</v>
      </c>
      <c r="CO140" t="n">
        <v>309.3333333333333</v>
      </c>
      <c r="CP140" t="n">
        <v>251.088888888889</v>
      </c>
      <c r="CQ140" t="n">
        <v>194.2833333333334</v>
      </c>
      <c r="CR140" t="n">
        <v>348.7111111111112</v>
      </c>
      <c r="CS140" t="n">
        <v>40.2</v>
      </c>
      <c r="CT140" t="n">
        <v>370.6825396825396</v>
      </c>
      <c r="CU140" t="n">
        <v>0</v>
      </c>
      <c r="CV140" t="n">
        <v>238.7063492063492</v>
      </c>
      <c r="CW140" t="n">
        <v>0</v>
      </c>
      <c r="CX140" t="n">
        <v>379.6111111111112</v>
      </c>
      <c r="CY140" t="n">
        <v>1862.04</v>
      </c>
      <c r="CZ140" t="n">
        <v>102</v>
      </c>
      <c r="DA140" t="n">
        <v>915.4560000000002</v>
      </c>
      <c r="DB140" t="n">
        <v>76.44</v>
      </c>
      <c r="DC140" t="n">
        <v>542.9680000000001</v>
      </c>
      <c r="DD140" t="n">
        <v>243.8</v>
      </c>
      <c r="DE140" t="n">
        <v>1064.531349206349</v>
      </c>
      <c r="DF140" t="n">
        <v>1251.154761904761</v>
      </c>
      <c r="DG140" t="n">
        <v>2829.430555555557</v>
      </c>
      <c r="DH140" t="n">
        <v>808</v>
      </c>
      <c r="DI140" t="n">
        <v>0</v>
      </c>
      <c r="DJ140" t="n">
        <v>1269.5</v>
      </c>
      <c r="DK140" t="n">
        <v>21</v>
      </c>
      <c r="DL140" t="n">
        <v>408.6777777777777</v>
      </c>
      <c r="DM140" t="n">
        <v>257.411111111111</v>
      </c>
      <c r="DN140" t="n">
        <v>158.6200000000001</v>
      </c>
      <c r="DO140" t="n">
        <v>916.3111111111114</v>
      </c>
      <c r="DP140" t="n">
        <v>1228.666666666667</v>
      </c>
      <c r="DQ140" t="n">
        <v>33.33333333333334</v>
      </c>
      <c r="DR140" t="n">
        <v>38.66666666666666</v>
      </c>
      <c r="DS140" t="n">
        <v>6.722222222222221</v>
      </c>
      <c r="DT140" t="n">
        <v>295.1111111111111</v>
      </c>
      <c r="DU140" t="n">
        <v>830.8888888888889</v>
      </c>
      <c r="EB140" t="n">
        <v>106377.1882566137</v>
      </c>
      <c r="EC140" t="inlineStr">
        <is>
          <t>План Департамента Продаж на ближайшие 53-59 дней, кг</t>
        </is>
      </c>
    </row>
    <row r="141">
      <c r="A141" s="1" t="n"/>
    </row>
    <row r="142">
      <c r="A142" s="1" t="inlineStr">
        <is>
          <t xml:space="preserve">Заявка на Производство на ближайшие 10 дней, кг </t>
        </is>
      </c>
      <c r="B142" t="n">
        <v>8858.822833333334</v>
      </c>
      <c r="C142" t="n">
        <v>194.5624523809524</v>
      </c>
      <c r="D142" t="n">
        <v>3802.908065476191</v>
      </c>
      <c r="E142" t="n">
        <v>102.0936952380952</v>
      </c>
      <c r="F142" t="n">
        <v>4115.306793650793</v>
      </c>
      <c r="G142" t="n">
        <v>32.38285714285715</v>
      </c>
      <c r="H142" t="n">
        <v>0</v>
      </c>
      <c r="I142" t="n">
        <v>2540.919253968254</v>
      </c>
      <c r="J142" t="n">
        <v>2223.769555555556</v>
      </c>
      <c r="K142" t="n">
        <v>878.9095952380953</v>
      </c>
      <c r="L142" t="n">
        <v>89.01161904761906</v>
      </c>
      <c r="M142" t="n">
        <v>0</v>
      </c>
      <c r="N142" t="n">
        <v>434.1571190476191</v>
      </c>
      <c r="O142" t="n">
        <v>902.874</v>
      </c>
      <c r="P142" t="n">
        <v>271.8619047619048</v>
      </c>
      <c r="Q142" t="n">
        <v>801.7723809523808</v>
      </c>
      <c r="R142" t="n">
        <v>393.9173333333333</v>
      </c>
      <c r="S142" t="n">
        <v>55.35238095238117</v>
      </c>
      <c r="T142" t="n">
        <v>24674.17808888889</v>
      </c>
      <c r="U142" t="n">
        <v>440.6347619047618</v>
      </c>
      <c r="V142" t="n">
        <v>2706.156714285715</v>
      </c>
      <c r="W142" t="n">
        <v>1920.085714285714</v>
      </c>
      <c r="X142" t="n">
        <v>0</v>
      </c>
      <c r="Y142" t="n">
        <v>0</v>
      </c>
      <c r="Z142" t="n">
        <v>180</v>
      </c>
      <c r="AA142" t="n">
        <v>3337.202138095239</v>
      </c>
      <c r="AB142" t="n">
        <v>192.454619047619</v>
      </c>
      <c r="AC142" t="n">
        <v>8172.578504761906</v>
      </c>
      <c r="AD142" t="n">
        <v>1679.235119047619</v>
      </c>
      <c r="AE142" t="n">
        <v>125.988</v>
      </c>
      <c r="AF142" t="n">
        <v>1817.565714285714</v>
      </c>
      <c r="AG142" t="n">
        <v>0</v>
      </c>
      <c r="AH142" t="n">
        <v>0</v>
      </c>
      <c r="AI142" t="n">
        <v>2346.710666666667</v>
      </c>
      <c r="AJ142" t="n">
        <v>61.4906666666667</v>
      </c>
      <c r="AK142" t="n">
        <v>6585.297142857144</v>
      </c>
      <c r="AL142" t="n">
        <v>0</v>
      </c>
      <c r="AM142" t="n">
        <v>0</v>
      </c>
      <c r="AN142" t="n">
        <v>3059.671380952381</v>
      </c>
      <c r="AO142" t="n">
        <v>11006.44003571428</v>
      </c>
      <c r="AP142" t="n">
        <v>214.62</v>
      </c>
      <c r="AQ142" t="n">
        <v>2303.885714285715</v>
      </c>
      <c r="AR142" t="n">
        <v>241.8342857142857</v>
      </c>
      <c r="AS142" t="n">
        <v>1491.041142857143</v>
      </c>
      <c r="AT142" t="n">
        <v>264.2921746031745</v>
      </c>
      <c r="AU142" t="n">
        <v>78.81141666666667</v>
      </c>
      <c r="AV142" t="n">
        <v>0</v>
      </c>
      <c r="AW142" t="n">
        <v>48.52661904761905</v>
      </c>
      <c r="AX142" t="n">
        <v>0</v>
      </c>
      <c r="AY142" t="n">
        <v>0</v>
      </c>
      <c r="AZ142" t="n">
        <v>238</v>
      </c>
      <c r="BA142" t="n">
        <v>5419.976576388889</v>
      </c>
      <c r="BB142" t="n">
        <v>1555.729888888889</v>
      </c>
      <c r="BC142" t="n">
        <v>607.15</v>
      </c>
      <c r="BD142" t="n">
        <v>1049.888222222223</v>
      </c>
      <c r="BE142" t="n">
        <v>509.592</v>
      </c>
      <c r="BF142" t="n">
        <v>5311.775</v>
      </c>
      <c r="BG142" t="n">
        <v>183.325</v>
      </c>
      <c r="BH142" t="n">
        <v>0</v>
      </c>
      <c r="BI142" t="n">
        <v>0</v>
      </c>
      <c r="BJ142" t="n">
        <v>0</v>
      </c>
      <c r="BK142" t="n">
        <v>0</v>
      </c>
      <c r="BL142" t="n">
        <v>723.9000000000001</v>
      </c>
      <c r="BM142" t="n">
        <v>77.96516666666668</v>
      </c>
      <c r="BN142" t="n">
        <v>74.99888888888884</v>
      </c>
      <c r="BO142" t="n">
        <v>17692.79802777778</v>
      </c>
      <c r="BP142" t="n">
        <v>195.6401666666667</v>
      </c>
      <c r="BQ142" t="n">
        <v>3287.679694444445</v>
      </c>
      <c r="BR142" t="n">
        <v>0</v>
      </c>
      <c r="BS142" t="n">
        <v>143.2</v>
      </c>
      <c r="BT142" t="n">
        <v>0</v>
      </c>
      <c r="BU142" t="n">
        <v>0</v>
      </c>
      <c r="BV142" t="n">
        <v>0</v>
      </c>
      <c r="BW142" t="n">
        <v>659.328</v>
      </c>
      <c r="BX142" t="n">
        <v>5075.55</v>
      </c>
      <c r="BY142" t="n">
        <v>4154.670505952381</v>
      </c>
      <c r="BZ142" t="n">
        <v>885.8440476190476</v>
      </c>
      <c r="CA142" t="n">
        <v>0</v>
      </c>
      <c r="CB142" t="n">
        <v>324.8559523809524</v>
      </c>
      <c r="CC142" t="n">
        <v>1923.534107142857</v>
      </c>
      <c r="CD142" t="n">
        <v>230.3655000000002</v>
      </c>
      <c r="CE142" t="n">
        <v>992.0149999999999</v>
      </c>
      <c r="CF142" t="n">
        <v>0.2706666666666667</v>
      </c>
      <c r="CG142" t="n">
        <v>1003.121428571429</v>
      </c>
      <c r="CH142" t="n">
        <v>36804.76428571429</v>
      </c>
      <c r="CI142" t="n">
        <v>27681.83992857143</v>
      </c>
      <c r="CJ142" t="n">
        <v>327.96</v>
      </c>
      <c r="CK142" t="n">
        <v>4232.008285714286</v>
      </c>
      <c r="CL142" t="n">
        <v>1478.771428571428</v>
      </c>
      <c r="CM142" t="n">
        <v>0</v>
      </c>
      <c r="CN142" t="n">
        <v>78.8</v>
      </c>
      <c r="CO142" t="n">
        <v>424.9142857142857</v>
      </c>
      <c r="CP142" t="n">
        <v>833.9290476190478</v>
      </c>
      <c r="CQ142" t="n">
        <v>1246.311785714286</v>
      </c>
      <c r="CR142" t="n">
        <v>292.8609523809524</v>
      </c>
      <c r="CS142" t="n">
        <v>101.5671428571429</v>
      </c>
      <c r="CT142" t="n">
        <v>306.3357142857143</v>
      </c>
      <c r="CU142" t="n">
        <v>0</v>
      </c>
      <c r="CV142" t="n">
        <v>3041.355952380952</v>
      </c>
      <c r="CW142" t="n">
        <v>0</v>
      </c>
      <c r="CX142" t="n">
        <v>1106.077380952381</v>
      </c>
      <c r="CY142" t="n">
        <v>2130.667714285714</v>
      </c>
      <c r="CZ142" t="n">
        <v>34.92857142857144</v>
      </c>
      <c r="DA142" t="n">
        <v>2224.668800000001</v>
      </c>
      <c r="DB142" t="n">
        <v>96.61628571428572</v>
      </c>
      <c r="DC142" t="n">
        <v>1721.602114285714</v>
      </c>
      <c r="DD142" t="n">
        <v>804.3697142857143</v>
      </c>
      <c r="DE142" t="n">
        <v>11729.55791666667</v>
      </c>
      <c r="DF142" t="n">
        <v>6960.779642857143</v>
      </c>
      <c r="DG142" t="n">
        <v>6006.044940476191</v>
      </c>
      <c r="DH142" t="n">
        <v>1493.614285714286</v>
      </c>
      <c r="DI142" t="n">
        <v>0</v>
      </c>
      <c r="DJ142" t="n">
        <v>1621.510714285715</v>
      </c>
      <c r="DK142" t="n">
        <v>28.69285714285714</v>
      </c>
      <c r="DL142" t="n">
        <v>3258.254523809524</v>
      </c>
      <c r="DM142" t="n">
        <v>1161.367380952381</v>
      </c>
      <c r="DN142" t="n">
        <v>710.328142857143</v>
      </c>
      <c r="DO142" t="n">
        <v>1190.079047619048</v>
      </c>
      <c r="DP142" t="n">
        <v>760.861904761905</v>
      </c>
      <c r="DQ142" t="n">
        <v>0</v>
      </c>
      <c r="DR142" t="n">
        <v>0</v>
      </c>
      <c r="DS142" t="n">
        <v>0</v>
      </c>
      <c r="DT142" t="n">
        <v>352.9142857142858</v>
      </c>
      <c r="DU142" t="n">
        <v>696.6238095238095</v>
      </c>
      <c r="DV142" t="n">
        <v>0</v>
      </c>
      <c r="DW142" t="n">
        <v>0</v>
      </c>
      <c r="DX142" t="n">
        <v>0</v>
      </c>
      <c r="DZ142" t="n">
        <v>0</v>
      </c>
      <c r="EA142" t="n">
        <v>0</v>
      </c>
      <c r="EB142" t="n">
        <v>271909.4751438493</v>
      </c>
      <c r="EC142" t="inlineStr">
        <is>
          <t xml:space="preserve">Заявка на Производство на ближайшие 10 дней, кг </t>
        </is>
      </c>
    </row>
    <row r="143">
      <c r="A143" s="1" t="inlineStr">
        <is>
          <t>на 11 декабря</t>
        </is>
      </c>
      <c r="B143" t="n">
        <v>709.58</v>
      </c>
      <c r="C143" t="n">
        <v>9.410952380952381</v>
      </c>
      <c r="D143" t="n">
        <v>114.9851904761905</v>
      </c>
      <c r="E143" t="n">
        <v>0</v>
      </c>
      <c r="F143" t="n">
        <v>0</v>
      </c>
      <c r="G143" t="n">
        <v>0</v>
      </c>
      <c r="H143" t="n">
        <v>0</v>
      </c>
      <c r="I143" t="n">
        <v>167.9364761904762</v>
      </c>
      <c r="J143" t="n">
        <v>65.36000000000001</v>
      </c>
      <c r="K143" t="n">
        <v>82.03942857142857</v>
      </c>
      <c r="L143" t="n">
        <v>0</v>
      </c>
      <c r="M143" t="n">
        <v>0</v>
      </c>
      <c r="N143" t="n">
        <v>79.93761904761905</v>
      </c>
      <c r="O143" t="n">
        <v>15.16999999999999</v>
      </c>
      <c r="P143" t="n">
        <v>0</v>
      </c>
      <c r="Q143" t="n">
        <v>23.29238095238094</v>
      </c>
      <c r="R143" t="n">
        <v>0</v>
      </c>
      <c r="S143" t="n">
        <v>0</v>
      </c>
      <c r="T143" t="n">
        <v>260.1866666666674</v>
      </c>
      <c r="U143" t="n">
        <v>0</v>
      </c>
      <c r="V143" t="n">
        <v>205.8857142857143</v>
      </c>
      <c r="W143" t="n">
        <v>169.0457142857143</v>
      </c>
      <c r="X143" t="n">
        <v>0</v>
      </c>
      <c r="Y143" t="n">
        <v>0</v>
      </c>
      <c r="Z143" t="n">
        <v>0</v>
      </c>
      <c r="AA143" t="n">
        <v>255.3352380952381</v>
      </c>
      <c r="AB143" t="n">
        <v>0</v>
      </c>
      <c r="AC143" t="n">
        <v>1093.441904761905</v>
      </c>
      <c r="AD143" t="n">
        <v>330.7542857142857</v>
      </c>
      <c r="AE143" t="n">
        <v>0</v>
      </c>
      <c r="AF143" t="n">
        <v>0</v>
      </c>
      <c r="AG143" t="n">
        <v>0</v>
      </c>
      <c r="AH143" t="n">
        <v>0</v>
      </c>
      <c r="AI143" t="n">
        <v>158.8</v>
      </c>
      <c r="AJ143" t="n">
        <v>0</v>
      </c>
      <c r="AK143" t="n">
        <v>1542.057142857142</v>
      </c>
      <c r="AL143" t="n">
        <v>0</v>
      </c>
      <c r="AM143" t="n">
        <v>0</v>
      </c>
      <c r="AN143" t="n">
        <v>147.7257142857142</v>
      </c>
      <c r="AO143" t="n">
        <v>4579.647619047618</v>
      </c>
      <c r="AP143" t="n">
        <v>58.8</v>
      </c>
      <c r="AQ143" t="n">
        <v>0</v>
      </c>
      <c r="AR143" t="n">
        <v>0</v>
      </c>
      <c r="AS143" t="n">
        <v>229.1238095238095</v>
      </c>
      <c r="AT143" t="n">
        <v>0</v>
      </c>
      <c r="AU143" t="n">
        <v>18.13500000000001</v>
      </c>
      <c r="AV143" t="n">
        <v>0</v>
      </c>
      <c r="AW143" t="n">
        <v>20.64428571428572</v>
      </c>
      <c r="AX143" t="n">
        <v>0</v>
      </c>
      <c r="AY143" t="n">
        <v>0</v>
      </c>
      <c r="AZ143" t="n">
        <v>238</v>
      </c>
      <c r="BA143" t="n">
        <v>0</v>
      </c>
      <c r="BB143" t="n">
        <v>0</v>
      </c>
      <c r="BC143" t="n">
        <v>0</v>
      </c>
      <c r="BD143" t="n">
        <v>0</v>
      </c>
      <c r="BE143" t="n">
        <v>0</v>
      </c>
      <c r="BF143" t="n">
        <v>0</v>
      </c>
      <c r="BG143" t="n">
        <v>0</v>
      </c>
      <c r="BH143" t="n">
        <v>0</v>
      </c>
      <c r="BI143" t="n">
        <v>0</v>
      </c>
      <c r="BJ143" t="n">
        <v>0</v>
      </c>
      <c r="BK143" t="n">
        <v>0</v>
      </c>
      <c r="BL143" t="n">
        <v>0</v>
      </c>
      <c r="BM143" t="n">
        <v>0</v>
      </c>
      <c r="BN143" t="n">
        <v>0</v>
      </c>
      <c r="BO143" t="n">
        <v>0</v>
      </c>
      <c r="BP143" t="n">
        <v>0</v>
      </c>
      <c r="BQ143" t="n">
        <v>0</v>
      </c>
      <c r="BS143" t="n">
        <v>0</v>
      </c>
      <c r="BT143" t="n">
        <v>0</v>
      </c>
      <c r="BU143" t="n">
        <v>0</v>
      </c>
      <c r="BV143" t="n">
        <v>0</v>
      </c>
      <c r="BW143" t="n">
        <v>0</v>
      </c>
      <c r="BX143" t="n">
        <v>0</v>
      </c>
      <c r="BY143" t="n">
        <v>1229.785714285714</v>
      </c>
      <c r="BZ143" t="n">
        <v>125.2857142857143</v>
      </c>
      <c r="CB143" t="n">
        <v>187.7142857142857</v>
      </c>
      <c r="CC143" t="n">
        <v>990.8228571428571</v>
      </c>
      <c r="CD143" t="n">
        <v>139.1100000000001</v>
      </c>
      <c r="CE143" t="n">
        <v>0</v>
      </c>
      <c r="CF143" t="n">
        <v>0</v>
      </c>
      <c r="CG143" t="n">
        <v>163.6114285714285</v>
      </c>
      <c r="CH143" t="n">
        <v>20265.71428571429</v>
      </c>
      <c r="CI143" t="n">
        <v>8627.771428571428</v>
      </c>
      <c r="CJ143" t="n">
        <v>76.8</v>
      </c>
      <c r="CK143" t="n">
        <v>707.0142857142862</v>
      </c>
      <c r="CL143" t="n">
        <v>379.0714285714284</v>
      </c>
      <c r="CM143" t="n">
        <v>0</v>
      </c>
      <c r="CN143" t="n">
        <v>0</v>
      </c>
      <c r="CO143" t="n">
        <v>100.1142857142857</v>
      </c>
      <c r="CP143" t="n">
        <v>0</v>
      </c>
      <c r="CQ143" t="n">
        <v>0</v>
      </c>
      <c r="CR143" t="n">
        <v>0</v>
      </c>
      <c r="CS143" t="n">
        <v>29.35714285714286</v>
      </c>
      <c r="CT143" t="n">
        <v>0</v>
      </c>
      <c r="CU143" t="n">
        <v>0</v>
      </c>
      <c r="CV143" t="n">
        <v>149.7142857142857</v>
      </c>
      <c r="CW143" t="n">
        <v>0</v>
      </c>
      <c r="CX143" t="n">
        <v>94.28571428571422</v>
      </c>
      <c r="CY143" t="n">
        <v>0</v>
      </c>
      <c r="CZ143" t="n">
        <v>0</v>
      </c>
      <c r="DA143" t="n">
        <v>602.64</v>
      </c>
      <c r="DB143" t="n">
        <v>16.35428571428571</v>
      </c>
      <c r="DC143" t="n">
        <v>992.725714285714</v>
      </c>
      <c r="DD143" t="n">
        <v>207.2057142857142</v>
      </c>
      <c r="DE143" t="n">
        <v>0</v>
      </c>
      <c r="DF143" t="n">
        <v>3949.607142857143</v>
      </c>
      <c r="DG143" t="n">
        <v>1609.142857142857</v>
      </c>
      <c r="DH143" t="n">
        <v>274.7142857142858</v>
      </c>
      <c r="DI143" t="n">
        <v>0</v>
      </c>
      <c r="DJ143" t="n">
        <v>0</v>
      </c>
      <c r="DK143" t="n">
        <v>0</v>
      </c>
      <c r="DL143" t="n">
        <v>92.14285714285711</v>
      </c>
      <c r="DM143" t="n">
        <v>0</v>
      </c>
      <c r="DN143" t="n">
        <v>270.9771428571429</v>
      </c>
      <c r="DO143" t="n">
        <v>0</v>
      </c>
      <c r="DP143" t="n">
        <v>0</v>
      </c>
      <c r="DT143" t="n">
        <v>0</v>
      </c>
      <c r="DU143" t="n">
        <v>0</v>
      </c>
      <c r="DV143" t="n">
        <v>0</v>
      </c>
      <c r="DW143" t="n">
        <v>0</v>
      </c>
      <c r="DX143" t="n">
        <v>0</v>
      </c>
      <c r="DZ143" t="n">
        <v>0</v>
      </c>
      <c r="EA143" t="n">
        <v>0</v>
      </c>
      <c r="EB143" t="n">
        <v>51856.978</v>
      </c>
      <c r="EC143" t="inlineStr">
        <is>
          <t>на 11 декабря</t>
        </is>
      </c>
    </row>
    <row r="144">
      <c r="A144" s="1" t="inlineStr">
        <is>
          <t>на 12 декабря</t>
        </is>
      </c>
      <c r="B144" t="n">
        <v>5474.7</v>
      </c>
      <c r="C144" t="n">
        <v>0</v>
      </c>
      <c r="D144" t="n">
        <v>1620</v>
      </c>
      <c r="E144" t="n">
        <v>0</v>
      </c>
      <c r="F144" t="n">
        <v>1102.265238095238</v>
      </c>
      <c r="G144" t="n">
        <v>0</v>
      </c>
      <c r="H144" t="n">
        <v>0</v>
      </c>
      <c r="I144" t="n">
        <v>0</v>
      </c>
      <c r="J144" t="n">
        <v>159.04</v>
      </c>
      <c r="K144" t="n">
        <v>0</v>
      </c>
      <c r="L144" t="n">
        <v>0</v>
      </c>
      <c r="M144" t="n">
        <v>0</v>
      </c>
      <c r="N144" t="n">
        <v>0</v>
      </c>
      <c r="O144" t="n">
        <v>26.63999999999999</v>
      </c>
      <c r="P144" t="n">
        <v>0</v>
      </c>
      <c r="Q144" t="n">
        <v>14.80000000000001</v>
      </c>
      <c r="R144" t="n">
        <v>0</v>
      </c>
      <c r="S144" t="n">
        <v>0</v>
      </c>
      <c r="T144" t="n">
        <v>2873.919999999999</v>
      </c>
      <c r="U144" t="n">
        <v>0</v>
      </c>
      <c r="V144" t="n">
        <v>121.2</v>
      </c>
      <c r="W144" t="n">
        <v>15.60000000000002</v>
      </c>
      <c r="X144" t="n">
        <v>0</v>
      </c>
      <c r="Y144" t="n">
        <v>0</v>
      </c>
      <c r="Z144" t="n">
        <v>10.8</v>
      </c>
      <c r="AA144" t="n">
        <v>77.70000000000005</v>
      </c>
      <c r="AB144" t="n">
        <v>0</v>
      </c>
      <c r="AC144" t="n">
        <v>415.8400000000001</v>
      </c>
      <c r="AD144" t="n">
        <v>91.31999999999999</v>
      </c>
      <c r="AE144" t="n">
        <v>0</v>
      </c>
      <c r="AF144" t="n">
        <v>0</v>
      </c>
      <c r="AG144" t="n">
        <v>0</v>
      </c>
      <c r="AH144" t="n">
        <v>0</v>
      </c>
      <c r="AI144" t="n">
        <v>170.5200000000001</v>
      </c>
      <c r="AJ144" t="n">
        <v>0</v>
      </c>
      <c r="AK144" t="n">
        <v>0</v>
      </c>
      <c r="AL144" t="n">
        <v>0</v>
      </c>
      <c r="AM144" t="n">
        <v>0</v>
      </c>
      <c r="AN144" t="n">
        <v>184</v>
      </c>
      <c r="AO144" t="n">
        <v>325.8000000000002</v>
      </c>
      <c r="AP144" t="n">
        <v>0</v>
      </c>
      <c r="AQ144" t="n">
        <v>0</v>
      </c>
      <c r="AR144" t="n">
        <v>0</v>
      </c>
      <c r="AS144" t="n">
        <v>0</v>
      </c>
      <c r="AT144" t="n">
        <v>0</v>
      </c>
      <c r="AU144" t="n">
        <v>2.849999999999994</v>
      </c>
      <c r="AV144" t="n">
        <v>0</v>
      </c>
      <c r="AW144" t="n">
        <v>0</v>
      </c>
      <c r="AX144" t="n">
        <v>0</v>
      </c>
      <c r="AY144" t="n">
        <v>0</v>
      </c>
      <c r="AZ144" t="n">
        <v>0</v>
      </c>
      <c r="BA144" t="n">
        <v>0</v>
      </c>
      <c r="BB144" t="n">
        <v>10</v>
      </c>
      <c r="BC144" t="n">
        <v>0</v>
      </c>
      <c r="BD144" t="n">
        <v>0</v>
      </c>
      <c r="BE144" t="n">
        <v>0</v>
      </c>
      <c r="BF144" t="n">
        <v>0</v>
      </c>
      <c r="BG144" t="n">
        <v>0</v>
      </c>
      <c r="BH144" t="n">
        <v>0</v>
      </c>
      <c r="BI144" t="n">
        <v>0</v>
      </c>
      <c r="BJ144" t="n">
        <v>0</v>
      </c>
      <c r="BK144" t="n">
        <v>0</v>
      </c>
      <c r="BL144" t="n">
        <v>0</v>
      </c>
      <c r="BM144" t="n">
        <v>0</v>
      </c>
      <c r="BN144" t="n">
        <v>0</v>
      </c>
      <c r="BO144" t="n">
        <v>0</v>
      </c>
      <c r="BP144" t="n">
        <v>0</v>
      </c>
      <c r="BQ144" t="n">
        <v>0</v>
      </c>
      <c r="BS144" t="n">
        <v>0</v>
      </c>
      <c r="BT144" t="n">
        <v>0</v>
      </c>
      <c r="BU144" t="n">
        <v>0</v>
      </c>
      <c r="BV144" t="n">
        <v>0</v>
      </c>
      <c r="BW144" t="n">
        <v>0</v>
      </c>
      <c r="BX144" t="n">
        <v>0</v>
      </c>
      <c r="BY144" t="n">
        <v>49.75</v>
      </c>
      <c r="BZ144" t="n">
        <v>9</v>
      </c>
      <c r="CB144" t="n">
        <v>0</v>
      </c>
      <c r="CC144" t="n">
        <v>108.1800000000002</v>
      </c>
      <c r="CD144" t="n">
        <v>1.680000000000007</v>
      </c>
      <c r="CE144" t="n">
        <v>0</v>
      </c>
      <c r="CF144" t="n">
        <v>0</v>
      </c>
      <c r="CG144" t="n">
        <v>16.80000000000001</v>
      </c>
      <c r="CH144" t="n">
        <v>1035</v>
      </c>
      <c r="CI144" t="n">
        <v>1299.599999999999</v>
      </c>
      <c r="CJ144" t="n">
        <v>0</v>
      </c>
      <c r="CK144" t="n">
        <v>75.59999999999991</v>
      </c>
      <c r="CL144" t="n">
        <v>43.5</v>
      </c>
      <c r="CM144" t="n">
        <v>0</v>
      </c>
      <c r="CN144" t="n">
        <v>0</v>
      </c>
      <c r="CO144" t="n">
        <v>0</v>
      </c>
      <c r="CP144" t="n">
        <v>0</v>
      </c>
      <c r="CQ144" t="n">
        <v>0</v>
      </c>
      <c r="CR144" t="n">
        <v>0</v>
      </c>
      <c r="CS144" t="n">
        <v>0</v>
      </c>
      <c r="CT144" t="n">
        <v>0</v>
      </c>
      <c r="CU144" t="n">
        <v>0</v>
      </c>
      <c r="CV144" t="n">
        <v>15</v>
      </c>
      <c r="CW144" t="n">
        <v>0</v>
      </c>
      <c r="CX144" t="n">
        <v>1.199999999999989</v>
      </c>
      <c r="CY144" t="n">
        <v>0</v>
      </c>
      <c r="CZ144" t="n">
        <v>0</v>
      </c>
      <c r="DA144" t="n">
        <v>164.1600000000001</v>
      </c>
      <c r="DB144" t="n">
        <v>0</v>
      </c>
      <c r="DC144" t="n">
        <v>31.31999999999994</v>
      </c>
      <c r="DD144" t="n">
        <v>5.579999999999984</v>
      </c>
      <c r="DE144" t="n">
        <v>0</v>
      </c>
      <c r="DF144" t="n">
        <v>30</v>
      </c>
      <c r="DG144" t="n">
        <v>114</v>
      </c>
      <c r="DH144" t="n">
        <v>22.5</v>
      </c>
      <c r="DI144" t="n">
        <v>0</v>
      </c>
      <c r="DJ144" t="n">
        <v>0</v>
      </c>
      <c r="DK144" t="n">
        <v>0</v>
      </c>
      <c r="DL144" t="n">
        <v>48</v>
      </c>
      <c r="DM144" t="n">
        <v>0</v>
      </c>
      <c r="DN144" t="n">
        <v>42.12</v>
      </c>
      <c r="DO144" t="n">
        <v>0</v>
      </c>
      <c r="DP144" t="n">
        <v>0</v>
      </c>
      <c r="DT144" t="n">
        <v>0</v>
      </c>
      <c r="DU144" t="n">
        <v>0</v>
      </c>
      <c r="DV144" t="n">
        <v>0</v>
      </c>
      <c r="DW144" t="n">
        <v>0</v>
      </c>
      <c r="DX144" t="n">
        <v>0</v>
      </c>
      <c r="DZ144" t="n">
        <v>0</v>
      </c>
      <c r="EA144" t="n">
        <v>0</v>
      </c>
      <c r="EB144" t="n">
        <v>15809.98523809524</v>
      </c>
      <c r="EC144" t="inlineStr">
        <is>
          <t>на 12 декабря</t>
        </is>
      </c>
    </row>
    <row r="145">
      <c r="A145" s="1" t="inlineStr">
        <is>
          <t>на 13 декабря</t>
        </is>
      </c>
      <c r="B145" t="n">
        <v>82.5</v>
      </c>
      <c r="C145" t="n">
        <v>30</v>
      </c>
      <c r="D145" t="n">
        <v>60</v>
      </c>
      <c r="E145" t="n">
        <v>0</v>
      </c>
      <c r="F145" t="n">
        <v>1133.68</v>
      </c>
      <c r="G145" t="n">
        <v>0</v>
      </c>
      <c r="H145" t="n">
        <v>0</v>
      </c>
      <c r="I145" t="n">
        <v>253</v>
      </c>
      <c r="J145" t="n">
        <v>571.2</v>
      </c>
      <c r="K145" t="n">
        <v>36</v>
      </c>
      <c r="L145" t="n">
        <v>0</v>
      </c>
      <c r="M145" t="n">
        <v>0</v>
      </c>
      <c r="N145" t="n">
        <v>56.24000000000001</v>
      </c>
      <c r="O145" t="n">
        <v>245.6800000000001</v>
      </c>
      <c r="P145" t="n">
        <v>0</v>
      </c>
      <c r="Q145" t="n">
        <v>183.52</v>
      </c>
      <c r="R145" t="n">
        <v>18.77333333333308</v>
      </c>
      <c r="S145" t="n">
        <v>0</v>
      </c>
      <c r="T145" t="n">
        <v>5270.720000000001</v>
      </c>
      <c r="U145" t="n">
        <v>0</v>
      </c>
      <c r="V145" t="n">
        <v>434.3999999999999</v>
      </c>
      <c r="W145" t="n">
        <v>690.48</v>
      </c>
      <c r="X145" t="n">
        <v>0</v>
      </c>
      <c r="Y145" t="n">
        <v>0</v>
      </c>
      <c r="Z145" t="n">
        <v>169.2</v>
      </c>
      <c r="AA145" t="n">
        <v>517.2599999999999</v>
      </c>
      <c r="AB145" t="n">
        <v>0</v>
      </c>
      <c r="AC145" t="n">
        <v>1527.2</v>
      </c>
      <c r="AD145" t="n">
        <v>147.6</v>
      </c>
      <c r="AE145" t="n">
        <v>0</v>
      </c>
      <c r="AF145" t="n">
        <v>87.44571428571419</v>
      </c>
      <c r="AG145" t="n">
        <v>0</v>
      </c>
      <c r="AH145" t="n">
        <v>0</v>
      </c>
      <c r="AI145" t="n">
        <v>226.2399999999998</v>
      </c>
      <c r="AJ145" t="n">
        <v>0</v>
      </c>
      <c r="AK145" t="n">
        <v>789.5999999999999</v>
      </c>
      <c r="AL145" t="n">
        <v>0</v>
      </c>
      <c r="AM145" t="n">
        <v>0</v>
      </c>
      <c r="AN145" t="n">
        <v>283.36</v>
      </c>
      <c r="AO145" t="n">
        <v>617.3999999999996</v>
      </c>
      <c r="AP145" t="n">
        <v>0</v>
      </c>
      <c r="AQ145" t="n">
        <v>226.2857142857142</v>
      </c>
      <c r="AR145" t="n">
        <v>0</v>
      </c>
      <c r="AS145" t="n">
        <v>211.6</v>
      </c>
      <c r="AT145" t="n">
        <v>0</v>
      </c>
      <c r="AU145" t="n">
        <v>0</v>
      </c>
      <c r="AV145" t="n">
        <v>0</v>
      </c>
      <c r="AW145" t="n">
        <v>3.800000000000001</v>
      </c>
      <c r="AX145" t="n">
        <v>0</v>
      </c>
      <c r="AY145" t="n">
        <v>0</v>
      </c>
      <c r="AZ145" t="n">
        <v>0</v>
      </c>
      <c r="BA145" t="n">
        <v>0</v>
      </c>
      <c r="BB145" t="n">
        <v>72.5</v>
      </c>
      <c r="BC145" t="n">
        <v>51</v>
      </c>
      <c r="BD145" t="n">
        <v>0</v>
      </c>
      <c r="BE145" t="n">
        <v>220.8</v>
      </c>
      <c r="BF145" t="n">
        <v>123</v>
      </c>
      <c r="BG145" t="n">
        <v>0</v>
      </c>
      <c r="BH145" t="n">
        <v>0</v>
      </c>
      <c r="BI145" t="n">
        <v>0</v>
      </c>
      <c r="BJ145" t="n">
        <v>0</v>
      </c>
      <c r="BK145" t="n">
        <v>0</v>
      </c>
      <c r="BL145" t="n">
        <v>0</v>
      </c>
      <c r="BM145" t="n">
        <v>0</v>
      </c>
      <c r="BN145" t="n">
        <v>0</v>
      </c>
      <c r="BO145" t="n">
        <v>0</v>
      </c>
      <c r="BP145" t="n">
        <v>0</v>
      </c>
      <c r="BQ145" t="n">
        <v>0</v>
      </c>
      <c r="BS145" t="n">
        <v>0</v>
      </c>
      <c r="BT145" t="n">
        <v>0</v>
      </c>
      <c r="BU145" t="n">
        <v>0</v>
      </c>
      <c r="BV145" t="n">
        <v>0</v>
      </c>
      <c r="BW145" t="n">
        <v>240</v>
      </c>
      <c r="BX145" t="n">
        <v>0</v>
      </c>
      <c r="BY145" t="n">
        <v>361</v>
      </c>
      <c r="BZ145" t="n">
        <v>90</v>
      </c>
      <c r="CB145" t="n">
        <v>84</v>
      </c>
      <c r="CC145" t="n">
        <v>268.9200000000001</v>
      </c>
      <c r="CD145" t="n">
        <v>7.279999999999973</v>
      </c>
      <c r="CE145" t="n">
        <v>0</v>
      </c>
      <c r="CF145" t="n">
        <v>0</v>
      </c>
      <c r="CG145" t="n">
        <v>205.8</v>
      </c>
      <c r="CH145" t="n">
        <v>3177</v>
      </c>
      <c r="CI145" t="n">
        <v>2138.400000000001</v>
      </c>
      <c r="CJ145" t="n">
        <v>0</v>
      </c>
      <c r="CK145" t="n">
        <v>939.5999999999999</v>
      </c>
      <c r="CL145" t="n">
        <v>313.5</v>
      </c>
      <c r="CM145" t="n">
        <v>0</v>
      </c>
      <c r="CN145" t="n">
        <v>0</v>
      </c>
      <c r="CO145" t="n">
        <v>0</v>
      </c>
      <c r="CP145" t="n">
        <v>0</v>
      </c>
      <c r="CQ145" t="n">
        <v>0</v>
      </c>
      <c r="CR145" t="n">
        <v>0</v>
      </c>
      <c r="CS145" t="n">
        <v>30</v>
      </c>
      <c r="CT145" t="n">
        <v>0</v>
      </c>
      <c r="CU145" t="n">
        <v>0</v>
      </c>
      <c r="CV145" t="n">
        <v>36</v>
      </c>
      <c r="CW145" t="n">
        <v>0</v>
      </c>
      <c r="CX145" t="n">
        <v>92</v>
      </c>
      <c r="CY145" t="n">
        <v>175.5257142857145</v>
      </c>
      <c r="CZ145" t="n">
        <v>0</v>
      </c>
      <c r="DA145" t="n">
        <v>273.2399999999999</v>
      </c>
      <c r="DB145" t="n">
        <v>0</v>
      </c>
      <c r="DC145" t="n">
        <v>127.4400000000001</v>
      </c>
      <c r="DD145" t="n">
        <v>100.44</v>
      </c>
      <c r="DE145" t="n">
        <v>86.75</v>
      </c>
      <c r="DF145" t="n">
        <v>523.5</v>
      </c>
      <c r="DG145" t="n">
        <v>612</v>
      </c>
      <c r="DH145" t="n">
        <v>348</v>
      </c>
      <c r="DI145" t="n">
        <v>0</v>
      </c>
      <c r="DJ145" t="n">
        <v>288.5357142857142</v>
      </c>
      <c r="DK145" t="n">
        <v>6.642857142857142</v>
      </c>
      <c r="DL145" t="n">
        <v>27</v>
      </c>
      <c r="DM145" t="n">
        <v>0</v>
      </c>
      <c r="DN145" t="n">
        <v>92.88</v>
      </c>
      <c r="DO145" t="n">
        <v>227.952380952381</v>
      </c>
      <c r="DP145" t="n">
        <v>0</v>
      </c>
      <c r="DT145" t="n">
        <v>43.04761904761904</v>
      </c>
      <c r="DU145" t="n">
        <v>0</v>
      </c>
      <c r="DV145" t="n">
        <v>0</v>
      </c>
      <c r="DW145" t="n">
        <v>0</v>
      </c>
      <c r="DX145" t="n">
        <v>0</v>
      </c>
      <c r="DZ145" t="n">
        <v>0</v>
      </c>
      <c r="EA145" t="n">
        <v>0</v>
      </c>
      <c r="EB145" t="n">
        <v>25256.93904761905</v>
      </c>
      <c r="EC145" t="inlineStr">
        <is>
          <t>на 13 декабря</t>
        </is>
      </c>
    </row>
    <row r="146">
      <c r="A146" s="1" t="n"/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N146" t="n">
        <v>0</v>
      </c>
      <c r="AO146" t="n">
        <v>0</v>
      </c>
      <c r="AP146" t="n">
        <v>0</v>
      </c>
      <c r="AQ146" t="n">
        <v>0</v>
      </c>
      <c r="AR146" t="n">
        <v>0</v>
      </c>
      <c r="AS146" t="n">
        <v>0</v>
      </c>
      <c r="AT146" t="n">
        <v>0</v>
      </c>
      <c r="AU146" t="n">
        <v>0</v>
      </c>
      <c r="AV146" t="n">
        <v>0</v>
      </c>
      <c r="AW146" t="n">
        <v>0</v>
      </c>
      <c r="AX146" t="n">
        <v>0</v>
      </c>
      <c r="AY146" t="n">
        <v>0</v>
      </c>
      <c r="AZ146" t="n">
        <v>0</v>
      </c>
      <c r="BA146" t="n">
        <v>0</v>
      </c>
      <c r="BB146" t="n">
        <v>0</v>
      </c>
      <c r="BC146" t="n">
        <v>0</v>
      </c>
      <c r="BD146" t="n">
        <v>0</v>
      </c>
      <c r="BE146" t="n">
        <v>0</v>
      </c>
      <c r="BF146" t="n">
        <v>0</v>
      </c>
      <c r="BG146" t="n">
        <v>0</v>
      </c>
      <c r="BH146" t="n">
        <v>0</v>
      </c>
      <c r="BI146" t="n">
        <v>0</v>
      </c>
      <c r="BJ146" t="n">
        <v>0</v>
      </c>
      <c r="BK146" t="n">
        <v>0</v>
      </c>
      <c r="BL146" t="n">
        <v>0</v>
      </c>
      <c r="BM146" t="n">
        <v>0</v>
      </c>
      <c r="BN146" t="n">
        <v>0</v>
      </c>
      <c r="BO146" t="n">
        <v>0</v>
      </c>
      <c r="BP146" t="n">
        <v>0</v>
      </c>
      <c r="BQ146" t="n">
        <v>0</v>
      </c>
      <c r="BS146" t="n">
        <v>0</v>
      </c>
      <c r="BT146" t="n">
        <v>0</v>
      </c>
      <c r="BU146" t="n">
        <v>0</v>
      </c>
      <c r="BV146" t="n">
        <v>0</v>
      </c>
      <c r="BW146" t="n">
        <v>0</v>
      </c>
      <c r="BX146" t="n">
        <v>0</v>
      </c>
      <c r="BY146" t="n">
        <v>0</v>
      </c>
      <c r="BZ146" t="n">
        <v>0</v>
      </c>
      <c r="CB146" t="n">
        <v>0</v>
      </c>
      <c r="CC146" t="n">
        <v>0</v>
      </c>
      <c r="CD146" t="n">
        <v>0</v>
      </c>
      <c r="CE146" t="n">
        <v>0</v>
      </c>
      <c r="CF146" t="n">
        <v>0</v>
      </c>
      <c r="CG146" t="n">
        <v>0</v>
      </c>
      <c r="CH146" t="n">
        <v>0</v>
      </c>
      <c r="CI146" t="n">
        <v>0</v>
      </c>
      <c r="CJ146" t="n">
        <v>0</v>
      </c>
      <c r="CK146" t="n">
        <v>0</v>
      </c>
      <c r="CL146" t="n">
        <v>0</v>
      </c>
      <c r="CM146" t="n">
        <v>0</v>
      </c>
      <c r="CN146" t="n">
        <v>0</v>
      </c>
      <c r="CO146" t="n">
        <v>0</v>
      </c>
      <c r="CP146" t="n">
        <v>0</v>
      </c>
      <c r="CQ146" t="n">
        <v>0</v>
      </c>
      <c r="CR146" t="n">
        <v>0</v>
      </c>
      <c r="CS146" t="n">
        <v>0</v>
      </c>
      <c r="CT146" t="n">
        <v>0</v>
      </c>
      <c r="CU146" t="n">
        <v>0</v>
      </c>
      <c r="CV146" t="n">
        <v>0</v>
      </c>
      <c r="CW146" t="n">
        <v>0</v>
      </c>
      <c r="CX146" t="n">
        <v>0</v>
      </c>
      <c r="CY146" t="n">
        <v>0</v>
      </c>
      <c r="CZ146" t="n">
        <v>0</v>
      </c>
      <c r="DA146" t="n">
        <v>0</v>
      </c>
      <c r="DB146" t="n">
        <v>0</v>
      </c>
      <c r="DC146" t="n">
        <v>0</v>
      </c>
      <c r="DD146" t="n">
        <v>0</v>
      </c>
      <c r="DE146" t="n">
        <v>0</v>
      </c>
      <c r="DF146" t="n">
        <v>0</v>
      </c>
      <c r="DG146" t="n">
        <v>0</v>
      </c>
      <c r="DH146" t="n">
        <v>0</v>
      </c>
      <c r="DI146" t="n">
        <v>0</v>
      </c>
      <c r="DJ146" t="n">
        <v>0</v>
      </c>
      <c r="DK146" t="n">
        <v>0</v>
      </c>
      <c r="DL146" t="n">
        <v>0</v>
      </c>
      <c r="DM146" t="n">
        <v>0</v>
      </c>
      <c r="DN146" t="n">
        <v>0</v>
      </c>
      <c r="DO146" t="n">
        <v>0</v>
      </c>
      <c r="DP146" t="n">
        <v>0</v>
      </c>
      <c r="DT146" t="n">
        <v>0</v>
      </c>
      <c r="DU146" t="n">
        <v>0</v>
      </c>
      <c r="DV146" t="n">
        <v>0</v>
      </c>
      <c r="DW146" t="n">
        <v>0</v>
      </c>
      <c r="DX146" t="n">
        <v>0</v>
      </c>
      <c r="DZ146" t="n">
        <v>0</v>
      </c>
      <c r="EA146" t="n">
        <v>0</v>
      </c>
      <c r="EB146" t="n">
        <v>0</v>
      </c>
    </row>
    <row r="147">
      <c r="A147" s="1" t="n"/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N147" t="n">
        <v>0</v>
      </c>
      <c r="AO147" t="n">
        <v>0</v>
      </c>
      <c r="AP147" t="n">
        <v>0</v>
      </c>
      <c r="AQ147" t="n">
        <v>0</v>
      </c>
      <c r="AR147" t="n">
        <v>0</v>
      </c>
      <c r="AS147" t="n">
        <v>0</v>
      </c>
      <c r="AT147" t="n">
        <v>0</v>
      </c>
      <c r="AU147" t="n">
        <v>0</v>
      </c>
      <c r="AV147" t="n">
        <v>0</v>
      </c>
      <c r="AW147" t="n">
        <v>0</v>
      </c>
      <c r="AX147" t="n">
        <v>0</v>
      </c>
      <c r="AY147" t="n">
        <v>0</v>
      </c>
      <c r="AZ147" t="n">
        <v>0</v>
      </c>
      <c r="BA147" t="n">
        <v>0</v>
      </c>
      <c r="BB147" t="n">
        <v>0</v>
      </c>
      <c r="BC147" t="n">
        <v>0</v>
      </c>
      <c r="BD147" t="n">
        <v>0</v>
      </c>
      <c r="BE147" t="n">
        <v>0</v>
      </c>
      <c r="BF147" t="n">
        <v>0</v>
      </c>
      <c r="BG147" t="n">
        <v>0</v>
      </c>
      <c r="BH147" t="n">
        <v>0</v>
      </c>
      <c r="BI147" t="n">
        <v>0</v>
      </c>
      <c r="BJ147" t="n">
        <v>0</v>
      </c>
      <c r="BK147" t="n">
        <v>0</v>
      </c>
      <c r="BL147" t="n">
        <v>0</v>
      </c>
      <c r="BM147" t="n">
        <v>0</v>
      </c>
      <c r="BN147" t="n">
        <v>0</v>
      </c>
      <c r="BO147" t="n">
        <v>0</v>
      </c>
      <c r="BP147" t="n">
        <v>0</v>
      </c>
      <c r="BQ147" t="n">
        <v>0</v>
      </c>
      <c r="BS147" t="n">
        <v>0</v>
      </c>
      <c r="BT147" t="n">
        <v>0</v>
      </c>
      <c r="BU147" t="n">
        <v>0</v>
      </c>
      <c r="BV147" t="n">
        <v>0</v>
      </c>
      <c r="BW147" t="n">
        <v>0</v>
      </c>
      <c r="BX147" t="n">
        <v>0</v>
      </c>
      <c r="BY147" t="n">
        <v>0</v>
      </c>
      <c r="BZ147" t="n">
        <v>0</v>
      </c>
      <c r="CB147" t="n">
        <v>0</v>
      </c>
      <c r="CC147" t="n">
        <v>0</v>
      </c>
      <c r="CD147" t="n">
        <v>0</v>
      </c>
      <c r="CE147" t="n">
        <v>0</v>
      </c>
      <c r="CF147" t="n">
        <v>0</v>
      </c>
      <c r="CG147" t="n">
        <v>0</v>
      </c>
      <c r="CH147" t="n">
        <v>0</v>
      </c>
      <c r="CI147" t="n">
        <v>0</v>
      </c>
      <c r="CJ147" t="n">
        <v>0</v>
      </c>
      <c r="CK147" t="n">
        <v>0</v>
      </c>
      <c r="CL147" t="n">
        <v>0</v>
      </c>
      <c r="CM147" t="n">
        <v>0</v>
      </c>
      <c r="CN147" t="n">
        <v>0</v>
      </c>
      <c r="CO147" t="n">
        <v>0</v>
      </c>
      <c r="CP147" t="n">
        <v>0</v>
      </c>
      <c r="CQ147" t="n">
        <v>0</v>
      </c>
      <c r="CR147" t="n">
        <v>0</v>
      </c>
      <c r="CS147" t="n">
        <v>0</v>
      </c>
      <c r="CT147" t="n">
        <v>0</v>
      </c>
      <c r="CU147" t="n">
        <v>0</v>
      </c>
      <c r="CV147" t="n">
        <v>0</v>
      </c>
      <c r="CW147" t="n">
        <v>0</v>
      </c>
      <c r="CX147" t="n">
        <v>0</v>
      </c>
      <c r="CY147" t="n">
        <v>0</v>
      </c>
      <c r="CZ147" t="n">
        <v>0</v>
      </c>
      <c r="DA147" t="n">
        <v>0</v>
      </c>
      <c r="DB147" t="n">
        <v>0</v>
      </c>
      <c r="DC147" t="n">
        <v>0</v>
      </c>
      <c r="DD147" t="n">
        <v>0</v>
      </c>
      <c r="DE147" t="n">
        <v>0</v>
      </c>
      <c r="DF147" t="n">
        <v>0</v>
      </c>
      <c r="DG147" t="n">
        <v>0</v>
      </c>
      <c r="DH147" t="n">
        <v>0</v>
      </c>
      <c r="DI147" t="n">
        <v>0</v>
      </c>
      <c r="DJ147" t="n">
        <v>0</v>
      </c>
      <c r="DK147" t="n">
        <v>0</v>
      </c>
      <c r="DL147" t="n">
        <v>0</v>
      </c>
      <c r="DM147" t="n">
        <v>0</v>
      </c>
      <c r="DN147" t="n">
        <v>0</v>
      </c>
      <c r="DO147" t="n">
        <v>0</v>
      </c>
      <c r="DP147" t="n">
        <v>0</v>
      </c>
      <c r="DT147" t="n">
        <v>0</v>
      </c>
      <c r="DU147" t="n">
        <v>0</v>
      </c>
      <c r="DV147" t="n">
        <v>0</v>
      </c>
      <c r="DW147" t="n">
        <v>0</v>
      </c>
      <c r="DX147" t="n">
        <v>0</v>
      </c>
      <c r="DZ147" t="n">
        <v>0</v>
      </c>
      <c r="EA147" t="n">
        <v>0</v>
      </c>
      <c r="EB147" t="n">
        <v>0</v>
      </c>
    </row>
    <row r="148">
      <c r="A148" s="1" t="inlineStr">
        <is>
          <t>Заявка на Производство на ближайшие 04-10 дней, кг</t>
        </is>
      </c>
      <c r="B148" t="n">
        <v>2592.042833333334</v>
      </c>
      <c r="C148" t="n">
        <v>155.1515</v>
      </c>
      <c r="D148" t="n">
        <v>2007.922875000001</v>
      </c>
      <c r="E148" t="n">
        <v>102.0936952380952</v>
      </c>
      <c r="F148" t="n">
        <v>1879.361555555555</v>
      </c>
      <c r="G148" t="n">
        <v>32.38285714285715</v>
      </c>
      <c r="H148" t="n">
        <v>0</v>
      </c>
      <c r="I148" t="n">
        <v>2119.982777777778</v>
      </c>
      <c r="J148" t="n">
        <v>1428.169555555555</v>
      </c>
      <c r="K148" t="n">
        <v>760.8701666666668</v>
      </c>
      <c r="L148" t="n">
        <v>89.01161904761906</v>
      </c>
      <c r="M148" t="n">
        <v>0</v>
      </c>
      <c r="N148" t="n">
        <v>297.9795</v>
      </c>
      <c r="O148" t="n">
        <v>615.384</v>
      </c>
      <c r="P148" t="n">
        <v>271.8619047619048</v>
      </c>
      <c r="Q148" t="n">
        <v>580.1599999999999</v>
      </c>
      <c r="R148" t="n">
        <v>375.1440000000002</v>
      </c>
      <c r="S148" t="n">
        <v>55.35238095238117</v>
      </c>
      <c r="T148" t="n">
        <v>16269.35142222222</v>
      </c>
      <c r="U148" t="n">
        <v>440.6347619047618</v>
      </c>
      <c r="V148" t="n">
        <v>1944.671000000001</v>
      </c>
      <c r="W148" t="n">
        <v>1044.96</v>
      </c>
      <c r="X148" t="n">
        <v>0</v>
      </c>
      <c r="Y148" t="n">
        <v>0</v>
      </c>
      <c r="Z148" t="n">
        <v>0</v>
      </c>
      <c r="AA148" t="n">
        <v>2486.906900000001</v>
      </c>
      <c r="AB148" t="n">
        <v>192.454619047619</v>
      </c>
      <c r="AC148" t="n">
        <v>5136.096600000001</v>
      </c>
      <c r="AD148" t="n">
        <v>1109.560833333333</v>
      </c>
      <c r="AE148" t="n">
        <v>125.988</v>
      </c>
      <c r="AF148" t="n">
        <v>1730.12</v>
      </c>
      <c r="AG148" t="n">
        <v>0</v>
      </c>
      <c r="AH148" t="n">
        <v>0</v>
      </c>
      <c r="AI148" t="n">
        <v>1791.150666666667</v>
      </c>
      <c r="AJ148" t="n">
        <v>61.4906666666667</v>
      </c>
      <c r="AK148" t="n">
        <v>4253.640000000001</v>
      </c>
      <c r="AL148" t="n">
        <v>0</v>
      </c>
      <c r="AM148" t="n">
        <v>0</v>
      </c>
      <c r="AN148" t="n">
        <v>2444.585666666667</v>
      </c>
      <c r="AO148" t="n">
        <v>5483.592416666666</v>
      </c>
      <c r="AP148" t="n">
        <v>155.82</v>
      </c>
      <c r="AQ148" t="n">
        <v>2077.6</v>
      </c>
      <c r="AR148" t="n">
        <v>241.8342857142857</v>
      </c>
      <c r="AS148" t="n">
        <v>1050.317333333333</v>
      </c>
      <c r="AT148" t="n">
        <v>264.2921746031745</v>
      </c>
      <c r="AU148" t="n">
        <v>57.82641666666667</v>
      </c>
      <c r="AV148" t="n">
        <v>0</v>
      </c>
      <c r="AW148" t="n">
        <v>24.08233333333333</v>
      </c>
      <c r="AX148" t="n">
        <v>0</v>
      </c>
      <c r="AY148" t="n">
        <v>0</v>
      </c>
      <c r="AZ148" t="n">
        <v>0</v>
      </c>
      <c r="BA148" t="n">
        <v>5419.976576388889</v>
      </c>
      <c r="BB148" t="n">
        <v>1473.229888888889</v>
      </c>
      <c r="BC148" t="n">
        <v>556.15</v>
      </c>
      <c r="BD148" t="n">
        <v>1049.888222222223</v>
      </c>
      <c r="BE148" t="n">
        <v>288.792</v>
      </c>
      <c r="BF148" t="n">
        <v>5188.775</v>
      </c>
      <c r="BG148" t="n">
        <v>183.325</v>
      </c>
      <c r="BH148" t="n">
        <v>0</v>
      </c>
      <c r="BI148" t="n">
        <v>0</v>
      </c>
      <c r="BJ148" t="n">
        <v>0</v>
      </c>
      <c r="BK148" t="n">
        <v>0</v>
      </c>
      <c r="BL148" t="n">
        <v>723.9000000000001</v>
      </c>
      <c r="BM148" t="n">
        <v>77.96516666666668</v>
      </c>
      <c r="BN148" t="n">
        <v>74.99888888888884</v>
      </c>
      <c r="BO148" t="n">
        <v>17692.79802777778</v>
      </c>
      <c r="BP148" t="n">
        <v>195.6401666666667</v>
      </c>
      <c r="BQ148" t="n">
        <v>3287.679694444445</v>
      </c>
      <c r="BS148" t="n">
        <v>143.2</v>
      </c>
      <c r="BT148" t="n">
        <v>0</v>
      </c>
      <c r="BU148" t="n">
        <v>0</v>
      </c>
      <c r="BV148" t="n">
        <v>0</v>
      </c>
      <c r="BW148" t="n">
        <v>419.328</v>
      </c>
      <c r="BX148" t="n">
        <v>5075.55</v>
      </c>
      <c r="BY148" t="n">
        <v>2514.134791666667</v>
      </c>
      <c r="BZ148" t="n">
        <v>661.5583333333334</v>
      </c>
      <c r="CB148" t="n">
        <v>53.14166666666671</v>
      </c>
      <c r="CC148" t="n">
        <v>555.6112499999999</v>
      </c>
      <c r="CD148" t="n">
        <v>82.29550000000012</v>
      </c>
      <c r="CE148" t="n">
        <v>992.0149999999999</v>
      </c>
      <c r="CF148" t="n">
        <v>0.2706666666666667</v>
      </c>
      <c r="CG148" t="n">
        <v>616.9100000000001</v>
      </c>
      <c r="CH148" t="n">
        <v>12327.05</v>
      </c>
      <c r="CI148" t="n">
        <v>15616.0685</v>
      </c>
      <c r="CJ148" t="n">
        <v>251.16</v>
      </c>
      <c r="CK148" t="n">
        <v>2509.794</v>
      </c>
      <c r="CL148" t="n">
        <v>742.6999999999998</v>
      </c>
      <c r="CM148" t="n">
        <v>0</v>
      </c>
      <c r="CN148" t="n">
        <v>78.8</v>
      </c>
      <c r="CO148" t="n">
        <v>324.8</v>
      </c>
      <c r="CP148" t="n">
        <v>833.9290476190478</v>
      </c>
      <c r="CQ148" t="n">
        <v>1246.311785714286</v>
      </c>
      <c r="CR148" t="n">
        <v>292.8609523809524</v>
      </c>
      <c r="CS148" t="n">
        <v>42.21000000000001</v>
      </c>
      <c r="CT148" t="n">
        <v>306.3357142857143</v>
      </c>
      <c r="CU148" t="n">
        <v>0</v>
      </c>
      <c r="CV148" t="n">
        <v>2840.641666666666</v>
      </c>
      <c r="CW148" t="n">
        <v>0</v>
      </c>
      <c r="CX148" t="n">
        <v>918.5916666666669</v>
      </c>
      <c r="CY148" t="n">
        <v>1955.142</v>
      </c>
      <c r="CZ148" t="n">
        <v>34.92857142857144</v>
      </c>
      <c r="DA148" t="n">
        <v>1184.628800000001</v>
      </c>
      <c r="DB148" t="n">
        <v>80.26200000000001</v>
      </c>
      <c r="DC148" t="n">
        <v>570.1164000000001</v>
      </c>
      <c r="DD148" t="n">
        <v>491.1440000000001</v>
      </c>
      <c r="DE148" t="n">
        <v>11642.80791666667</v>
      </c>
      <c r="DF148" t="n">
        <v>2457.6725</v>
      </c>
      <c r="DG148" t="n">
        <v>3670.902083333334</v>
      </c>
      <c r="DH148" t="n">
        <v>848.4000000000001</v>
      </c>
      <c r="DI148" t="n">
        <v>0</v>
      </c>
      <c r="DJ148" t="n">
        <v>1332.975</v>
      </c>
      <c r="DK148" t="n">
        <v>22.05</v>
      </c>
      <c r="DL148" t="n">
        <v>3091.111666666667</v>
      </c>
      <c r="DM148" t="n">
        <v>1161.367380952381</v>
      </c>
      <c r="DN148" t="n">
        <v>304.3510000000001</v>
      </c>
      <c r="DO148" t="n">
        <v>962.126666666667</v>
      </c>
      <c r="DP148" t="n">
        <v>760.861904761905</v>
      </c>
      <c r="DT148" t="n">
        <v>309.8666666666668</v>
      </c>
      <c r="DU148" t="n">
        <v>696.6238095238095</v>
      </c>
      <c r="DV148" t="n">
        <v>0</v>
      </c>
      <c r="DW148" t="n">
        <v>0</v>
      </c>
      <c r="DX148" t="n">
        <v>0</v>
      </c>
      <c r="DZ148" t="n">
        <v>0</v>
      </c>
      <c r="EA148" t="n">
        <v>0</v>
      </c>
      <c r="EB148" t="n">
        <v>178985.5728581349</v>
      </c>
      <c r="EC148" t="inlineStr">
        <is>
          <t>Заявка на Производство на ближайшие 04-10 дней, кг</t>
        </is>
      </c>
    </row>
    <row r="149">
      <c r="A149" s="1" t="inlineStr">
        <is>
          <t>Заявка на Производство на ближайшие 11-17 дней, кг</t>
        </is>
      </c>
      <c r="B149" t="n">
        <v>2715.473444444444</v>
      </c>
      <c r="C149" t="n">
        <v>162.5396666666667</v>
      </c>
      <c r="D149" t="n">
        <v>2103.538249999999</v>
      </c>
      <c r="E149" t="n">
        <v>216.7352</v>
      </c>
      <c r="F149" t="n">
        <v>1968.854962962964</v>
      </c>
      <c r="G149" t="n">
        <v>97.68000000000004</v>
      </c>
      <c r="H149" t="n">
        <v>0</v>
      </c>
      <c r="I149" t="n">
        <v>963.7914814814817</v>
      </c>
      <c r="J149" t="n">
        <v>1496.17762962963</v>
      </c>
      <c r="K149" t="n">
        <v>273.2925555555555</v>
      </c>
      <c r="L149" t="n">
        <v>100.2368888888889</v>
      </c>
      <c r="M149" t="n">
        <v>0</v>
      </c>
      <c r="N149" t="n">
        <v>312.169</v>
      </c>
      <c r="O149" t="n">
        <v>644.6879999999994</v>
      </c>
      <c r="P149" t="n">
        <v>302.0844444444444</v>
      </c>
      <c r="Q149" t="n">
        <v>607.7866666666666</v>
      </c>
      <c r="R149" t="n">
        <v>393.0079999999998</v>
      </c>
      <c r="S149" t="n">
        <v>643.377777777778</v>
      </c>
      <c r="T149" t="n">
        <v>12246.99291851851</v>
      </c>
      <c r="U149" t="n">
        <v>478.6885714285713</v>
      </c>
      <c r="V149" t="n">
        <v>2037.274380952382</v>
      </c>
      <c r="W149" t="n">
        <v>1094.72</v>
      </c>
      <c r="X149" t="n">
        <v>0</v>
      </c>
      <c r="Y149" t="n">
        <v>0</v>
      </c>
      <c r="Z149" t="n">
        <v>0</v>
      </c>
      <c r="AA149" t="n">
        <v>1872.731038095239</v>
      </c>
      <c r="AB149" t="n">
        <v>235.0651111111112</v>
      </c>
      <c r="AC149" t="n">
        <v>3471.124311111111</v>
      </c>
      <c r="AD149" t="n">
        <v>1478.802777777777</v>
      </c>
      <c r="AE149" t="n">
        <v>162.4160000000001</v>
      </c>
      <c r="AF149" t="n">
        <v>1812.506666666668</v>
      </c>
      <c r="AG149" t="n">
        <v>0</v>
      </c>
      <c r="AH149" t="n">
        <v>0</v>
      </c>
      <c r="AI149" t="n">
        <v>1267.243555555556</v>
      </c>
      <c r="AJ149" t="n">
        <v>278.2835555555555</v>
      </c>
      <c r="AK149" t="n">
        <v>4456.194285714286</v>
      </c>
      <c r="AL149" t="n">
        <v>0</v>
      </c>
      <c r="AM149" t="n">
        <v>936.8533333333331</v>
      </c>
      <c r="AN149" t="n">
        <v>710.480222222222</v>
      </c>
      <c r="AO149" t="n">
        <v>4782.430150793653</v>
      </c>
      <c r="AP149" t="n">
        <v>163.24</v>
      </c>
      <c r="AQ149" t="n">
        <v>2176.533333333335</v>
      </c>
      <c r="AR149" t="n">
        <v>244.8800000000001</v>
      </c>
      <c r="AS149" t="n">
        <v>1100.332444444445</v>
      </c>
      <c r="AT149" t="n">
        <v>340.0854074074074</v>
      </c>
      <c r="AU149" t="n">
        <v>60.58005555555556</v>
      </c>
      <c r="AV149" t="n">
        <v>62.12011111111113</v>
      </c>
      <c r="AW149" t="n">
        <v>25.22911111111112</v>
      </c>
      <c r="AX149" t="n">
        <v>0</v>
      </c>
      <c r="AY149" t="n">
        <v>0</v>
      </c>
      <c r="AZ149" t="n">
        <v>0</v>
      </c>
      <c r="BA149" t="n">
        <v>1758.815937169312</v>
      </c>
      <c r="BB149" t="n">
        <v>561.7598835978838</v>
      </c>
      <c r="BC149" t="n">
        <v>582.6333333333333</v>
      </c>
      <c r="BD149" t="n">
        <v>1254.930518518519</v>
      </c>
      <c r="BE149" t="n">
        <v>302.544</v>
      </c>
      <c r="BF149" t="n">
        <v>5197.764285714286</v>
      </c>
      <c r="BG149" t="n">
        <v>201.4833333333333</v>
      </c>
      <c r="BH149" t="n">
        <v>0</v>
      </c>
      <c r="BI149" t="n">
        <v>0</v>
      </c>
      <c r="BJ149" t="n">
        <v>0</v>
      </c>
      <c r="BK149" t="n">
        <v>0</v>
      </c>
      <c r="BL149" t="n">
        <v>929.1333333333332</v>
      </c>
      <c r="BM149" t="n">
        <v>97.24922222222222</v>
      </c>
      <c r="BN149" t="n">
        <v>129.694074074074</v>
      </c>
      <c r="BO149" t="n">
        <v>11509.45031481481</v>
      </c>
      <c r="BP149" t="n">
        <v>216.0325555555556</v>
      </c>
      <c r="BQ149" t="n">
        <v>3199.416822751322</v>
      </c>
      <c r="BS149" t="n">
        <v>176.7333333333333</v>
      </c>
      <c r="BT149" t="n">
        <v>0</v>
      </c>
      <c r="BU149" t="n">
        <v>0</v>
      </c>
      <c r="BV149" t="n">
        <v>0</v>
      </c>
      <c r="BW149" t="n">
        <v>439.296</v>
      </c>
      <c r="BX149" t="n">
        <v>5404.433333333333</v>
      </c>
      <c r="BY149" t="n">
        <v>2296.817400793653</v>
      </c>
      <c r="BZ149" t="n">
        <v>374.3944444444446</v>
      </c>
      <c r="CB149" t="n">
        <v>55.67222222222222</v>
      </c>
      <c r="CC149" t="n">
        <v>582.0689285714279</v>
      </c>
      <c r="CD149" t="n">
        <v>86.21433333333334</v>
      </c>
      <c r="CE149" t="n">
        <v>141.8083333333334</v>
      </c>
      <c r="CF149" t="n">
        <v>0.2835555555555555</v>
      </c>
      <c r="CG149" t="n">
        <v>646.2866666666666</v>
      </c>
      <c r="CH149" t="n">
        <v>12599.76666666667</v>
      </c>
      <c r="CI149" t="n">
        <v>6553.892714285717</v>
      </c>
      <c r="CJ149" t="n">
        <v>263.1200000000001</v>
      </c>
      <c r="CK149" t="n">
        <v>2629.307999999999</v>
      </c>
      <c r="CL149" t="n">
        <v>778.0666666666666</v>
      </c>
      <c r="CM149" t="n">
        <v>0</v>
      </c>
      <c r="CN149" t="n">
        <v>80.00000000000001</v>
      </c>
      <c r="CO149" t="n">
        <v>340.2666666666667</v>
      </c>
      <c r="CP149" t="n">
        <v>12712.59777777778</v>
      </c>
      <c r="CQ149" t="n">
        <v>682.1116666666671</v>
      </c>
      <c r="CR149" t="n">
        <v>639.9822222222224</v>
      </c>
      <c r="CS149" t="n">
        <v>44.22</v>
      </c>
      <c r="CT149" t="n">
        <v>407.7507936507938</v>
      </c>
      <c r="CU149" t="n">
        <v>0</v>
      </c>
      <c r="CV149" t="n">
        <v>262.5769841269839</v>
      </c>
      <c r="CW149" t="n">
        <v>0</v>
      </c>
      <c r="CX149" t="n">
        <v>817.5722222222223</v>
      </c>
      <c r="CY149" t="n">
        <v>2048.244</v>
      </c>
      <c r="CZ149" t="n">
        <v>112.2</v>
      </c>
      <c r="DA149" t="n">
        <v>1122.401600000001</v>
      </c>
      <c r="DB149" t="n">
        <v>84.08399999999999</v>
      </c>
      <c r="DC149" t="n">
        <v>597.2648000000006</v>
      </c>
      <c r="DD149" t="n">
        <v>501.1508571428571</v>
      </c>
      <c r="DE149" t="n">
        <v>17335.28448412698</v>
      </c>
      <c r="DF149" t="n">
        <v>1788.990238095238</v>
      </c>
      <c r="DG149" t="n">
        <v>3512.373611111112</v>
      </c>
      <c r="DH149" t="n">
        <v>888.8000000000002</v>
      </c>
      <c r="DI149" t="n">
        <v>0</v>
      </c>
      <c r="DJ149" t="n">
        <v>1396.45</v>
      </c>
      <c r="DK149" t="n">
        <v>23.1</v>
      </c>
      <c r="DL149" t="n">
        <v>449.5455555555554</v>
      </c>
      <c r="DM149" t="n">
        <v>916.5522222222221</v>
      </c>
      <c r="DN149" t="n">
        <v>215.0820000000001</v>
      </c>
      <c r="DO149" t="n">
        <v>1007.942222222223</v>
      </c>
      <c r="DP149" t="n">
        <v>1351.533333333334</v>
      </c>
      <c r="DT149" t="n">
        <v>324.6222222222223</v>
      </c>
      <c r="DU149" t="n">
        <v>913.9777777777781</v>
      </c>
      <c r="DV149" t="n">
        <v>0</v>
      </c>
      <c r="DW149" t="n">
        <v>0</v>
      </c>
      <c r="DX149" t="n">
        <v>0</v>
      </c>
      <c r="DZ149" t="n">
        <v>0</v>
      </c>
      <c r="EA149" t="n">
        <v>0</v>
      </c>
      <c r="EB149" t="n">
        <v>164041.9887810847</v>
      </c>
      <c r="EC149" t="inlineStr">
        <is>
          <t>Заявка на Производство на ближайшие 11-17 дней, кг</t>
        </is>
      </c>
    </row>
    <row r="150">
      <c r="A150" s="1" t="inlineStr">
        <is>
          <t>Заявка на Производство на ближайшие 18-24 дней, кг</t>
        </is>
      </c>
      <c r="B150" t="n">
        <v>2221.751</v>
      </c>
      <c r="C150" t="n">
        <v>132.9869999999999</v>
      </c>
      <c r="D150" t="n">
        <v>1721.07675</v>
      </c>
      <c r="E150" t="n">
        <v>177.3288</v>
      </c>
      <c r="F150" t="n">
        <v>1610.881333333333</v>
      </c>
      <c r="G150" t="n">
        <v>79.92000000000002</v>
      </c>
      <c r="H150" t="n">
        <v>0</v>
      </c>
      <c r="I150" t="n">
        <v>788.5566666666664</v>
      </c>
      <c r="J150" t="n">
        <v>1224.145333333334</v>
      </c>
      <c r="K150" t="n">
        <v>223.6029999999998</v>
      </c>
      <c r="L150" t="n">
        <v>82.012</v>
      </c>
      <c r="M150" t="n">
        <v>0</v>
      </c>
      <c r="N150" t="n">
        <v>255.4110000000001</v>
      </c>
      <c r="O150" t="n">
        <v>527.4720000000007</v>
      </c>
      <c r="P150" t="n">
        <v>247.1600000000001</v>
      </c>
      <c r="Q150" t="n">
        <v>497.2799999999997</v>
      </c>
      <c r="R150" t="n">
        <v>321.5520000000001</v>
      </c>
      <c r="S150" t="n">
        <v>526.3999999999999</v>
      </c>
      <c r="T150" t="n">
        <v>15556.58693333333</v>
      </c>
      <c r="U150" t="n">
        <v>391.6542857142855</v>
      </c>
      <c r="V150" t="n">
        <v>1666.860857142857</v>
      </c>
      <c r="W150" t="n">
        <v>895.6799999999994</v>
      </c>
      <c r="X150" t="n">
        <v>0</v>
      </c>
      <c r="Y150" t="n">
        <v>0</v>
      </c>
      <c r="Z150" t="n">
        <v>0</v>
      </c>
      <c r="AA150" t="n">
        <v>1532.234485714287</v>
      </c>
      <c r="AB150" t="n">
        <v>192.326</v>
      </c>
      <c r="AC150" t="n">
        <v>2854.0108</v>
      </c>
      <c r="AD150" t="n">
        <v>1396.475000000001</v>
      </c>
      <c r="AE150" t="n">
        <v>146.3040000000001</v>
      </c>
      <c r="AF150" t="n">
        <v>1482.959999999999</v>
      </c>
      <c r="AG150" t="n">
        <v>0</v>
      </c>
      <c r="AH150" t="n">
        <v>0</v>
      </c>
      <c r="AI150" t="n">
        <v>2321.463999999999</v>
      </c>
      <c r="AJ150" t="n">
        <v>256.2320000000001</v>
      </c>
      <c r="AK150" t="n">
        <v>3645.977142857142</v>
      </c>
      <c r="AL150" t="n">
        <v>0</v>
      </c>
      <c r="AM150" t="n">
        <v>769.9199999999995</v>
      </c>
      <c r="AN150" t="n">
        <v>581.3020000000006</v>
      </c>
      <c r="AO150" t="n">
        <v>4131.079214285717</v>
      </c>
      <c r="AP150" t="n">
        <v>133.5600000000001</v>
      </c>
      <c r="AQ150" t="n">
        <v>1780.799999999999</v>
      </c>
      <c r="AR150" t="n">
        <v>236.7200000000001</v>
      </c>
      <c r="AS150" t="n">
        <v>900.2720000000004</v>
      </c>
      <c r="AT150" t="n">
        <v>286.2153333333331</v>
      </c>
      <c r="AU150" t="n">
        <v>49.56549999999997</v>
      </c>
      <c r="AV150" t="n">
        <v>57.374</v>
      </c>
      <c r="AW150" t="n">
        <v>20.642</v>
      </c>
      <c r="AX150" t="n">
        <v>0</v>
      </c>
      <c r="AY150" t="n">
        <v>0</v>
      </c>
      <c r="AZ150" t="n">
        <v>0</v>
      </c>
      <c r="BA150" t="n">
        <v>1547.358494047619</v>
      </c>
      <c r="BB150" t="n">
        <v>502.2399047619047</v>
      </c>
      <c r="BC150" t="n">
        <v>476.6999999999997</v>
      </c>
      <c r="BD150" t="n">
        <v>1026.761333333334</v>
      </c>
      <c r="BE150" t="n">
        <v>247.5359999999999</v>
      </c>
      <c r="BF150" t="n">
        <v>489.471428571429</v>
      </c>
      <c r="BG150" t="n">
        <v>164.85</v>
      </c>
      <c r="BH150" t="n">
        <v>0</v>
      </c>
      <c r="BI150" t="n">
        <v>0</v>
      </c>
      <c r="BJ150" t="n">
        <v>0</v>
      </c>
      <c r="BK150" t="n">
        <v>0</v>
      </c>
      <c r="BL150" t="n">
        <v>760.1999999999998</v>
      </c>
      <c r="BM150" t="n">
        <v>80.113</v>
      </c>
      <c r="BN150" t="n">
        <v>106.1133333333333</v>
      </c>
      <c r="BO150" t="n">
        <v>6432.641166666665</v>
      </c>
      <c r="BP150" t="n">
        <v>200.463</v>
      </c>
      <c r="BQ150" t="n">
        <v>2654.068309523809</v>
      </c>
      <c r="BS150" t="n">
        <v>144.6</v>
      </c>
      <c r="BT150" t="n">
        <v>0</v>
      </c>
      <c r="BU150" t="n">
        <v>0</v>
      </c>
      <c r="BV150" t="n">
        <v>0</v>
      </c>
      <c r="BW150" t="n">
        <v>359.424</v>
      </c>
      <c r="BX150" t="n">
        <v>709.6499999999996</v>
      </c>
      <c r="BY150" t="n">
        <v>1966.086964285714</v>
      </c>
      <c r="BZ150" t="n">
        <v>323.0499999999997</v>
      </c>
      <c r="CB150" t="n">
        <v>45.55000000000001</v>
      </c>
      <c r="CC150" t="n">
        <v>476.2382142857141</v>
      </c>
      <c r="CD150" t="n">
        <v>70.5390000000001</v>
      </c>
      <c r="CE150" t="n">
        <v>116.0250000000001</v>
      </c>
      <c r="CF150" t="n">
        <v>0.232</v>
      </c>
      <c r="CG150" t="n">
        <v>528.7799999999997</v>
      </c>
      <c r="CH150" t="n">
        <v>10308.89999999999</v>
      </c>
      <c r="CI150" t="n">
        <v>15243.47585714286</v>
      </c>
      <c r="CJ150" t="n">
        <v>215.2800000000001</v>
      </c>
      <c r="CK150" t="n">
        <v>2151.252</v>
      </c>
      <c r="CL150" t="n">
        <v>636.5999999999999</v>
      </c>
      <c r="CM150" t="n">
        <v>0</v>
      </c>
      <c r="CN150" t="n">
        <v>79.99999999999999</v>
      </c>
      <c r="CO150" t="n">
        <v>278.4000000000002</v>
      </c>
      <c r="CP150" t="n">
        <v>12662.38</v>
      </c>
      <c r="CQ150" t="n">
        <v>643.2549999999999</v>
      </c>
      <c r="CR150" t="n">
        <v>570.2400000000002</v>
      </c>
      <c r="CS150" t="n">
        <v>36.18000000000001</v>
      </c>
      <c r="CT150" t="n">
        <v>333.6142857142856</v>
      </c>
      <c r="CU150" t="n">
        <v>0</v>
      </c>
      <c r="CV150" t="n">
        <v>214.8357142857149</v>
      </c>
      <c r="CW150" t="n">
        <v>0</v>
      </c>
      <c r="CX150" t="n">
        <v>741.6500000000005</v>
      </c>
      <c r="CY150" t="n">
        <v>1675.835999999999</v>
      </c>
      <c r="CZ150" t="n">
        <v>91.80000000000001</v>
      </c>
      <c r="DA150" t="n">
        <v>1593.082399999999</v>
      </c>
      <c r="DB150" t="n">
        <v>68.79600000000001</v>
      </c>
      <c r="DC150" t="n">
        <v>488.6711999999998</v>
      </c>
      <c r="DD150" t="n">
        <v>461.1234285714286</v>
      </c>
      <c r="DE150" t="n">
        <v>6967.378214285716</v>
      </c>
      <c r="DF150" t="n">
        <v>1463.719285714285</v>
      </c>
      <c r="DG150" t="n">
        <v>2974.437500000002</v>
      </c>
      <c r="DH150" t="n">
        <v>727.1999999999998</v>
      </c>
      <c r="DI150" t="n">
        <v>0</v>
      </c>
      <c r="DJ150" t="n">
        <v>1142.550000000001</v>
      </c>
      <c r="DK150" t="n">
        <v>18.90000000000001</v>
      </c>
      <c r="DL150" t="n">
        <v>367.8100000000004</v>
      </c>
      <c r="DM150" t="n">
        <v>865.8699999999999</v>
      </c>
      <c r="DN150" t="n">
        <v>183.3580000000001</v>
      </c>
      <c r="DO150" t="n">
        <v>824.6800000000005</v>
      </c>
      <c r="DP150" t="n">
        <v>1105.8</v>
      </c>
      <c r="DT150" t="n">
        <v>265.5999999999999</v>
      </c>
      <c r="DU150" t="n">
        <v>747.8000000000002</v>
      </c>
      <c r="DV150" t="n">
        <v>0</v>
      </c>
      <c r="DW150" t="n">
        <v>0</v>
      </c>
      <c r="DX150" t="n">
        <v>0</v>
      </c>
      <c r="DZ150" t="n">
        <v>0</v>
      </c>
      <c r="EA150" t="n">
        <v>0</v>
      </c>
      <c r="EB150" t="n">
        <v>137502.9184702381</v>
      </c>
      <c r="EC150" t="inlineStr">
        <is>
          <t>Заявка на Производство на ближайшие 18-24 дней, кг</t>
        </is>
      </c>
    </row>
    <row r="151">
      <c r="A151" s="1" t="inlineStr">
        <is>
          <t>Заявка на Производство на ближайшие 25-31 дней, кг</t>
        </is>
      </c>
      <c r="B151" t="n">
        <v>2221.750999999999</v>
      </c>
      <c r="C151" t="n">
        <v>132.987</v>
      </c>
      <c r="D151" t="n">
        <v>1721.076750000001</v>
      </c>
      <c r="E151" t="n">
        <v>177.3287999999999</v>
      </c>
      <c r="F151" t="n">
        <v>1610.881333333334</v>
      </c>
      <c r="G151" t="n">
        <v>79.92000000000004</v>
      </c>
      <c r="H151" t="n">
        <v>0</v>
      </c>
      <c r="I151" t="n">
        <v>788.5566666666664</v>
      </c>
      <c r="J151" t="n">
        <v>2015.921333333333</v>
      </c>
      <c r="K151" t="n">
        <v>223.6030000000003</v>
      </c>
      <c r="L151" t="n">
        <v>82.01199999999997</v>
      </c>
      <c r="M151" t="n">
        <v>0</v>
      </c>
      <c r="N151" t="n">
        <v>255.4110000000001</v>
      </c>
      <c r="O151" t="n">
        <v>527.4719999999995</v>
      </c>
      <c r="P151" t="n">
        <v>247.1599999999999</v>
      </c>
      <c r="Q151" t="n">
        <v>497.2799999999995</v>
      </c>
      <c r="R151" t="n">
        <v>321.5520000000001</v>
      </c>
      <c r="S151" t="n">
        <v>526.4000000000001</v>
      </c>
      <c r="T151" t="n">
        <v>27556.58693333333</v>
      </c>
      <c r="U151" t="n">
        <v>391.6542857142857</v>
      </c>
      <c r="V151" t="n">
        <v>1666.860857142859</v>
      </c>
      <c r="W151" t="n">
        <v>895.6800000000007</v>
      </c>
      <c r="X151" t="n">
        <v>0</v>
      </c>
      <c r="Y151" t="n">
        <v>0</v>
      </c>
      <c r="Z151" t="n">
        <v>0</v>
      </c>
      <c r="AA151" t="n">
        <v>1532.234485714287</v>
      </c>
      <c r="AB151" t="n">
        <v>192.3260000000001</v>
      </c>
      <c r="AC151" t="n">
        <v>2777.0108</v>
      </c>
      <c r="AD151" t="n">
        <v>4000.195000000001</v>
      </c>
      <c r="AE151" t="n">
        <v>72.50400000000002</v>
      </c>
      <c r="AF151" t="n">
        <v>1482.960000000001</v>
      </c>
      <c r="AG151" t="n">
        <v>0</v>
      </c>
      <c r="AH151" t="n">
        <v>0</v>
      </c>
      <c r="AI151" t="n">
        <v>2094.663999999998</v>
      </c>
      <c r="AJ151" t="n">
        <v>99.23199999999986</v>
      </c>
      <c r="AK151" t="n">
        <v>3645.977142857149</v>
      </c>
      <c r="AL151" t="n">
        <v>0</v>
      </c>
      <c r="AM151" t="n">
        <v>769.9200000000006</v>
      </c>
      <c r="AN151" t="n">
        <v>581.302000000001</v>
      </c>
      <c r="AO151" t="n">
        <v>13464.51921428571</v>
      </c>
      <c r="AP151" t="n">
        <v>133.5599999999999</v>
      </c>
      <c r="AQ151" t="n">
        <v>1780.799999999999</v>
      </c>
      <c r="AR151" t="n">
        <v>51</v>
      </c>
      <c r="AS151" t="n">
        <v>900.2719999999999</v>
      </c>
      <c r="AT151" t="n">
        <v>242.4153333333335</v>
      </c>
      <c r="AU151" t="n">
        <v>49.56549999999997</v>
      </c>
      <c r="AV151" t="n">
        <v>57.374</v>
      </c>
      <c r="AW151" t="n">
        <v>20.64199999999999</v>
      </c>
      <c r="AX151" t="n">
        <v>0</v>
      </c>
      <c r="AY151" t="n">
        <v>0</v>
      </c>
      <c r="AZ151" t="n">
        <v>0</v>
      </c>
      <c r="BA151" t="n">
        <v>1051.55849404762</v>
      </c>
      <c r="BB151" t="n">
        <v>267.8399047619055</v>
      </c>
      <c r="BC151" t="n">
        <v>476.7000000000003</v>
      </c>
      <c r="BD151" t="n">
        <v>1026.761333333334</v>
      </c>
      <c r="BE151" t="n">
        <v>247.5360000000003</v>
      </c>
      <c r="BF151" t="n">
        <v>489.471428571429</v>
      </c>
      <c r="BG151" t="n">
        <v>164.8500000000001</v>
      </c>
      <c r="BH151" t="n">
        <v>0</v>
      </c>
      <c r="BI151" t="n">
        <v>0</v>
      </c>
      <c r="BJ151" t="n">
        <v>0</v>
      </c>
      <c r="BK151" t="n">
        <v>0</v>
      </c>
      <c r="BL151" t="n">
        <v>760.1999999999998</v>
      </c>
      <c r="BM151" t="n">
        <v>77.113</v>
      </c>
      <c r="BN151" t="n">
        <v>106.1133333333333</v>
      </c>
      <c r="BO151" t="n">
        <v>916.6786666666667</v>
      </c>
      <c r="BP151" t="n">
        <v>70.06299999999999</v>
      </c>
      <c r="BQ151" t="n">
        <v>4954.068309523811</v>
      </c>
      <c r="BS151" t="n">
        <v>144.6</v>
      </c>
      <c r="BT151" t="n">
        <v>0</v>
      </c>
      <c r="BU151" t="n">
        <v>0</v>
      </c>
      <c r="BV151" t="n">
        <v>0</v>
      </c>
      <c r="BW151" t="n">
        <v>359.424</v>
      </c>
      <c r="BX151" t="n">
        <v>709.6499999999996</v>
      </c>
      <c r="BY151" t="n">
        <v>1488.286964285713</v>
      </c>
      <c r="BZ151" t="n">
        <v>231.0500000000002</v>
      </c>
      <c r="CB151" t="n">
        <v>45.55000000000001</v>
      </c>
      <c r="CC151" t="n">
        <v>476.2382142857141</v>
      </c>
      <c r="CD151" t="n">
        <v>70.5390000000001</v>
      </c>
      <c r="CE151" t="n">
        <v>116.0250000000001</v>
      </c>
      <c r="CF151" t="n">
        <v>0.232</v>
      </c>
      <c r="CG151" t="n">
        <v>528.7799999999997</v>
      </c>
      <c r="CH151" t="n">
        <v>10308.90000000001</v>
      </c>
      <c r="CI151" t="n">
        <v>11243.47585714285</v>
      </c>
      <c r="CJ151" t="n">
        <v>215.2799999999999</v>
      </c>
      <c r="CK151" t="n">
        <v>2151.252</v>
      </c>
      <c r="CL151" t="n">
        <v>636.5999999999999</v>
      </c>
      <c r="CM151" t="n">
        <v>0</v>
      </c>
      <c r="CN151" t="n">
        <v>80.00000000000001</v>
      </c>
      <c r="CO151" t="n">
        <v>278.4</v>
      </c>
      <c r="CP151" t="n">
        <v>11825.98</v>
      </c>
      <c r="CQ151" t="n">
        <v>174.8550000000005</v>
      </c>
      <c r="CR151" t="n">
        <v>313.8399999999997</v>
      </c>
      <c r="CS151" t="n">
        <v>36.18000000000001</v>
      </c>
      <c r="CT151" t="n">
        <v>333.6142857142855</v>
      </c>
      <c r="CU151" t="n">
        <v>0</v>
      </c>
      <c r="CV151" t="n">
        <v>214.8357142857139</v>
      </c>
      <c r="CW151" t="n">
        <v>0</v>
      </c>
      <c r="CX151" t="n">
        <v>3341.649999999999</v>
      </c>
      <c r="CY151" t="n">
        <v>1675.836</v>
      </c>
      <c r="CZ151" t="n">
        <v>91.80000000000001</v>
      </c>
      <c r="DA151" t="n">
        <v>1477.6824</v>
      </c>
      <c r="DB151" t="n">
        <v>68.79599999999998</v>
      </c>
      <c r="DC151" t="n">
        <v>488.6712000000002</v>
      </c>
      <c r="DD151" t="n">
        <v>219.4200000000002</v>
      </c>
      <c r="DE151" t="n">
        <v>958.0782142857133</v>
      </c>
      <c r="DF151" t="n">
        <v>8163.719285714289</v>
      </c>
      <c r="DG151" t="n">
        <v>2974.437500000002</v>
      </c>
      <c r="DH151" t="n">
        <v>727.2000000000007</v>
      </c>
      <c r="DI151" t="n">
        <v>0</v>
      </c>
      <c r="DJ151" t="n">
        <v>1142.550000000001</v>
      </c>
      <c r="DK151" t="n">
        <v>18.9</v>
      </c>
      <c r="DL151" t="n">
        <v>367.8099999999995</v>
      </c>
      <c r="DM151" t="n">
        <v>678.0700000000002</v>
      </c>
      <c r="DN151" t="n">
        <v>142.7580000000003</v>
      </c>
      <c r="DO151" t="n">
        <v>824.6800000000003</v>
      </c>
      <c r="DP151" t="n">
        <v>1105.799999999999</v>
      </c>
      <c r="DT151" t="n">
        <v>265.5999999999999</v>
      </c>
      <c r="DU151" t="n">
        <v>747.7999999999997</v>
      </c>
      <c r="DV151" t="n">
        <v>0</v>
      </c>
      <c r="DW151" t="n">
        <v>0</v>
      </c>
      <c r="DX151" t="n">
        <v>0</v>
      </c>
      <c r="DZ151" t="n">
        <v>0</v>
      </c>
      <c r="EA151" t="n">
        <v>0</v>
      </c>
      <c r="EB151" t="n">
        <v>153962.3685416667</v>
      </c>
      <c r="EC151" t="inlineStr">
        <is>
          <t>Заявка на Производство на ближайшие 25-31 дней, кг</t>
        </is>
      </c>
    </row>
    <row r="152">
      <c r="A152" s="1" t="inlineStr">
        <is>
          <t>Заявка на Производство на ближайшие 32-38 дней, кг</t>
        </is>
      </c>
      <c r="B152" t="n">
        <v>2345.181611111108</v>
      </c>
      <c r="C152" t="n">
        <v>140.3751666666667</v>
      </c>
      <c r="D152" t="n">
        <v>1816.692124999997</v>
      </c>
      <c r="E152" t="n">
        <v>187.1804000000002</v>
      </c>
      <c r="F152" t="n">
        <v>1700.374740740741</v>
      </c>
      <c r="G152" t="n">
        <v>84.36000000000001</v>
      </c>
      <c r="H152" t="n">
        <v>0</v>
      </c>
      <c r="I152" t="n">
        <v>832.3653703703703</v>
      </c>
      <c r="J152" t="n">
        <v>2072.361407407406</v>
      </c>
      <c r="K152" t="n">
        <v>236.0253888888888</v>
      </c>
      <c r="L152" t="n">
        <v>86.56822222222229</v>
      </c>
      <c r="M152" t="n">
        <v>0</v>
      </c>
      <c r="N152" t="n">
        <v>269.6004999999999</v>
      </c>
      <c r="O152" t="n">
        <v>556.7760000000007</v>
      </c>
      <c r="P152" t="n">
        <v>260.8911111111112</v>
      </c>
      <c r="Q152" t="n">
        <v>524.9066666666668</v>
      </c>
      <c r="R152" t="n">
        <v>339.4159999999997</v>
      </c>
      <c r="S152" t="n">
        <v>555.6444444444446</v>
      </c>
      <c r="T152" t="n">
        <v>15878.07042962962</v>
      </c>
      <c r="U152" t="n">
        <v>413.4128571428569</v>
      </c>
      <c r="V152" t="n">
        <v>1759.464238095239</v>
      </c>
      <c r="W152" t="n">
        <v>945.4399999999991</v>
      </c>
      <c r="X152" t="n">
        <v>0</v>
      </c>
      <c r="Y152" t="n">
        <v>0</v>
      </c>
      <c r="Z152" t="n">
        <v>0</v>
      </c>
      <c r="AA152" t="n">
        <v>2323.364023809522</v>
      </c>
      <c r="AB152" t="n">
        <v>203.0107777777776</v>
      </c>
      <c r="AC152" t="n">
        <v>2931.289177777777</v>
      </c>
      <c r="AD152" t="n">
        <v>527.9836111111126</v>
      </c>
      <c r="AE152" t="n">
        <v>76.53200000000007</v>
      </c>
      <c r="AF152" t="n">
        <v>1565.346666666666</v>
      </c>
      <c r="AG152" t="n">
        <v>0</v>
      </c>
      <c r="AH152" t="n">
        <v>0</v>
      </c>
      <c r="AI152" t="n">
        <v>898.56488888889</v>
      </c>
      <c r="AJ152" t="n">
        <v>104.7448888888892</v>
      </c>
      <c r="AK152" t="n">
        <v>3848.531428571421</v>
      </c>
      <c r="AL152" t="n">
        <v>0</v>
      </c>
      <c r="AM152" t="n">
        <v>812.6933333333317</v>
      </c>
      <c r="AN152" t="n">
        <v>613.5965555555558</v>
      </c>
      <c r="AO152" t="n">
        <v>5601.436948412687</v>
      </c>
      <c r="AP152" t="n">
        <v>140.98</v>
      </c>
      <c r="AQ152" t="n">
        <v>1879.733333333334</v>
      </c>
      <c r="AR152" t="n">
        <v>53.83333333333337</v>
      </c>
      <c r="AS152" t="n">
        <v>950.2871111111112</v>
      </c>
      <c r="AT152" t="n">
        <v>255.8828518518521</v>
      </c>
      <c r="AU152" t="n">
        <v>52.31913888888892</v>
      </c>
      <c r="AV152" t="n">
        <v>60.56144444444445</v>
      </c>
      <c r="AW152" t="n">
        <v>21.7887777777778</v>
      </c>
      <c r="AX152" t="n">
        <v>0</v>
      </c>
      <c r="AY152" t="n">
        <v>0</v>
      </c>
      <c r="AZ152" t="n">
        <v>0</v>
      </c>
      <c r="BA152" t="n">
        <v>1076.369917328042</v>
      </c>
      <c r="BB152" t="n">
        <v>282.7198994708992</v>
      </c>
      <c r="BC152" t="n">
        <v>503.1833333333331</v>
      </c>
      <c r="BD152" t="n">
        <v>1083.803629629632</v>
      </c>
      <c r="BE152" t="n">
        <v>261.2879999999997</v>
      </c>
      <c r="BF152" t="n">
        <v>516.6642857142851</v>
      </c>
      <c r="BG152" t="n">
        <v>174.0083333333332</v>
      </c>
      <c r="BH152" t="n">
        <v>0</v>
      </c>
      <c r="BI152" t="n">
        <v>0</v>
      </c>
      <c r="BJ152" t="n">
        <v>0</v>
      </c>
      <c r="BK152" t="n">
        <v>0</v>
      </c>
      <c r="BL152" t="n">
        <v>802.4333333333329</v>
      </c>
      <c r="BM152" t="n">
        <v>81.39705555555554</v>
      </c>
      <c r="BN152" t="n">
        <v>112.0085185185185</v>
      </c>
      <c r="BO152" t="n">
        <v>929.1434537037057</v>
      </c>
      <c r="BP152" t="n">
        <v>73.95538888888893</v>
      </c>
      <c r="BQ152" t="n">
        <v>2590.405437830686</v>
      </c>
      <c r="BS152" t="n">
        <v>152.6333333333333</v>
      </c>
      <c r="BT152" t="n">
        <v>0</v>
      </c>
      <c r="BU152" t="n">
        <v>0</v>
      </c>
      <c r="BV152" t="n">
        <v>118.6577777777777</v>
      </c>
      <c r="BW152" t="n">
        <v>379.3920000000001</v>
      </c>
      <c r="BX152" t="n">
        <v>749.0750000000007</v>
      </c>
      <c r="BY152" t="n">
        <v>1570.969573412699</v>
      </c>
      <c r="BZ152" t="n">
        <v>243.8861111111109</v>
      </c>
      <c r="CB152" t="n">
        <v>48.08055555555563</v>
      </c>
      <c r="CC152" t="n">
        <v>502.695892857143</v>
      </c>
      <c r="CD152" t="n">
        <v>74.45783333333333</v>
      </c>
      <c r="CE152" t="n">
        <v>650.3183333333334</v>
      </c>
      <c r="CF152" t="n">
        <v>0.2448888888888891</v>
      </c>
      <c r="CG152" t="n">
        <v>558.156666666667</v>
      </c>
      <c r="CH152" t="n">
        <v>10881.61666666665</v>
      </c>
      <c r="CI152" t="n">
        <v>8534.780071428566</v>
      </c>
      <c r="CJ152" t="n">
        <v>227.24</v>
      </c>
      <c r="CK152" t="n">
        <v>2270.766</v>
      </c>
      <c r="CL152" t="n">
        <v>671.9666666666672</v>
      </c>
      <c r="CM152" t="n">
        <v>0</v>
      </c>
      <c r="CN152" t="n">
        <v>79.99999999999999</v>
      </c>
      <c r="CO152" t="n">
        <v>293.8666666666668</v>
      </c>
      <c r="CP152" t="n">
        <v>12438.53444444445</v>
      </c>
      <c r="CQ152" t="n">
        <v>784.569166666666</v>
      </c>
      <c r="CR152" t="n">
        <v>331.2755555555559</v>
      </c>
      <c r="CS152" t="n">
        <v>38.19000000000003</v>
      </c>
      <c r="CT152" t="n">
        <v>352.1484126984124</v>
      </c>
      <c r="CU152" t="n">
        <v>0</v>
      </c>
      <c r="CV152" t="n">
        <v>226.7710317460319</v>
      </c>
      <c r="CW152" t="n">
        <v>0</v>
      </c>
      <c r="CX152" t="n">
        <v>1360.630555555557</v>
      </c>
      <c r="CY152" t="n">
        <v>1768.938</v>
      </c>
      <c r="CZ152" t="n">
        <v>96.89999999999992</v>
      </c>
      <c r="DA152" t="n">
        <v>869.6832000000013</v>
      </c>
      <c r="DB152" t="n">
        <v>72.61800000000001</v>
      </c>
      <c r="DC152" t="n">
        <v>515.8195999999996</v>
      </c>
      <c r="DD152" t="n">
        <v>231.6099999999997</v>
      </c>
      <c r="DE152" t="n">
        <v>1011.304781746032</v>
      </c>
      <c r="DF152" t="n">
        <v>4545.037023809517</v>
      </c>
      <c r="DG152" t="n">
        <v>5687.959027777781</v>
      </c>
      <c r="DH152" t="n">
        <v>767.5999999999999</v>
      </c>
      <c r="DI152" t="n">
        <v>0</v>
      </c>
      <c r="DJ152" t="n">
        <v>1206.025</v>
      </c>
      <c r="DK152" t="n">
        <v>19.95000000000001</v>
      </c>
      <c r="DL152" t="n">
        <v>388.2438888888892</v>
      </c>
      <c r="DM152" t="n">
        <v>690.7405555555551</v>
      </c>
      <c r="DN152" t="n">
        <v>150.6889999999999</v>
      </c>
      <c r="DO152" t="n">
        <v>870.495555555555</v>
      </c>
      <c r="DP152" t="n">
        <v>1167.233333333334</v>
      </c>
      <c r="DT152" t="n">
        <v>280.3555555555556</v>
      </c>
      <c r="DU152" t="n">
        <v>789.3444444444444</v>
      </c>
      <c r="DV152" t="n">
        <v>0</v>
      </c>
      <c r="DW152" t="n">
        <v>0</v>
      </c>
      <c r="DX152" t="n">
        <v>0</v>
      </c>
      <c r="DZ152" t="n">
        <v>0</v>
      </c>
      <c r="EA152" t="n">
        <v>0</v>
      </c>
      <c r="EB152" t="n">
        <v>127086.4377287037</v>
      </c>
      <c r="EC152" t="inlineStr">
        <is>
          <t>Заявка на Производство на ближайшие 32-38 дней, кг</t>
        </is>
      </c>
    </row>
    <row r="153">
      <c r="A153" s="1" t="inlineStr">
        <is>
          <t>Заявка на Производство на ближайшие 39-45 дней, кг</t>
        </is>
      </c>
      <c r="B153" t="n">
        <v>2468.612222222223</v>
      </c>
      <c r="C153" t="n">
        <v>147.7633333333333</v>
      </c>
      <c r="D153" t="n">
        <v>1912.307499999999</v>
      </c>
      <c r="E153" t="n">
        <v>197.032</v>
      </c>
      <c r="F153" t="n">
        <v>1789.868148148148</v>
      </c>
      <c r="G153" t="n">
        <v>88.8</v>
      </c>
      <c r="H153" t="n">
        <v>0</v>
      </c>
      <c r="I153" t="n">
        <v>2076.174074074074</v>
      </c>
      <c r="J153" t="n">
        <v>1360.161481481482</v>
      </c>
      <c r="K153" t="n">
        <v>748.4477777777777</v>
      </c>
      <c r="L153" t="n">
        <v>91.12444444444445</v>
      </c>
      <c r="M153" t="n">
        <v>0</v>
      </c>
      <c r="N153" t="n">
        <v>283.7900000000001</v>
      </c>
      <c r="O153" t="n">
        <v>586.0799999999998</v>
      </c>
      <c r="P153" t="n">
        <v>274.6222222222222</v>
      </c>
      <c r="Q153" t="n">
        <v>552.5333333333332</v>
      </c>
      <c r="R153" t="n">
        <v>357.2799999999999</v>
      </c>
      <c r="S153" t="n">
        <v>584.8888888888889</v>
      </c>
      <c r="T153" t="n">
        <v>12255.94992592592</v>
      </c>
      <c r="U153" t="n">
        <v>435.1714285714285</v>
      </c>
      <c r="V153" t="n">
        <v>1852.067619047619</v>
      </c>
      <c r="W153" t="n">
        <v>995.2</v>
      </c>
      <c r="X153" t="n">
        <v>0</v>
      </c>
      <c r="Y153" t="n">
        <v>0</v>
      </c>
      <c r="Z153" t="n">
        <v>0</v>
      </c>
      <c r="AA153" t="n">
        <v>2946.963333333334</v>
      </c>
      <c r="AB153" t="n">
        <v>213.6955555555556</v>
      </c>
      <c r="AC153" t="n">
        <v>3085.567555555555</v>
      </c>
      <c r="AD153" t="n">
        <v>555.7722222222219</v>
      </c>
      <c r="AE153" t="n">
        <v>80.56000000000004</v>
      </c>
      <c r="AF153" t="n">
        <v>1647.733333333333</v>
      </c>
      <c r="AG153" t="n">
        <v>0</v>
      </c>
      <c r="AH153" t="n">
        <v>0</v>
      </c>
      <c r="AI153" t="n">
        <v>1517.057777777778</v>
      </c>
      <c r="AJ153" t="n">
        <v>110.2577777777778</v>
      </c>
      <c r="AK153" t="n">
        <v>4051.085714285713</v>
      </c>
      <c r="AL153" t="n">
        <v>0</v>
      </c>
      <c r="AM153" t="n">
        <v>851.3066666666663</v>
      </c>
      <c r="AN153" t="n">
        <v>2412.291111111112</v>
      </c>
      <c r="AO153" t="n">
        <v>9857.440396825397</v>
      </c>
      <c r="AP153" t="n">
        <v>148.3999999999999</v>
      </c>
      <c r="AQ153" t="n">
        <v>1978.666666666667</v>
      </c>
      <c r="AR153" t="n">
        <v>56.66666666666666</v>
      </c>
      <c r="AS153" t="n">
        <v>1000.302222222223</v>
      </c>
      <c r="AT153" t="n">
        <v>295.7703703703703</v>
      </c>
      <c r="AU153" t="n">
        <v>55.07277777777777</v>
      </c>
      <c r="AV153" t="n">
        <v>55.74522222222223</v>
      </c>
      <c r="AW153" t="n">
        <v>22.93555555555556</v>
      </c>
      <c r="AX153" t="n">
        <v>0</v>
      </c>
      <c r="AY153" t="n">
        <v>0</v>
      </c>
      <c r="AZ153" t="n">
        <v>0</v>
      </c>
      <c r="BA153" t="n">
        <v>1133.020965608466</v>
      </c>
      <c r="BB153" t="n">
        <v>297.5998941798942</v>
      </c>
      <c r="BC153" t="n">
        <v>529.6666666666666</v>
      </c>
      <c r="BD153" t="n">
        <v>1140.845925925927</v>
      </c>
      <c r="BE153" t="n">
        <v>275.04</v>
      </c>
      <c r="BF153" t="n">
        <v>543.8571428571429</v>
      </c>
      <c r="BG153" t="n">
        <v>183.1666666666667</v>
      </c>
      <c r="BH153" t="n">
        <v>0</v>
      </c>
      <c r="BI153" t="n">
        <v>0</v>
      </c>
      <c r="BJ153" t="n">
        <v>0</v>
      </c>
      <c r="BK153" t="n">
        <v>0</v>
      </c>
      <c r="BL153" t="n">
        <v>844.6666666666666</v>
      </c>
      <c r="BM153" t="n">
        <v>85.68111111111111</v>
      </c>
      <c r="BN153" t="n">
        <v>117.9037037037037</v>
      </c>
      <c r="BO153" t="n">
        <v>2887.379074074074</v>
      </c>
      <c r="BP153" t="n">
        <v>77.84777777777778</v>
      </c>
      <c r="BQ153" t="n">
        <v>3487.917566137566</v>
      </c>
      <c r="BS153" t="n">
        <v>160.6666666666667</v>
      </c>
      <c r="BT153" t="n">
        <v>0</v>
      </c>
      <c r="BU153" t="n">
        <v>0</v>
      </c>
      <c r="BV153" t="n">
        <v>0</v>
      </c>
      <c r="BW153" t="n">
        <v>399.36</v>
      </c>
      <c r="BX153" t="n">
        <v>788.5</v>
      </c>
      <c r="BY153" t="n">
        <v>1953.652182539683</v>
      </c>
      <c r="BZ153" t="n">
        <v>556.7222222222222</v>
      </c>
      <c r="CB153" t="n">
        <v>50.61111111111109</v>
      </c>
      <c r="CC153" t="n">
        <v>529.1535714285711</v>
      </c>
      <c r="CD153" t="n">
        <v>78.37666666666672</v>
      </c>
      <c r="CE153" t="n">
        <v>652.9666666666667</v>
      </c>
      <c r="CF153" t="n">
        <v>0.2577777777777778</v>
      </c>
      <c r="CG153" t="n">
        <v>587.5333333333331</v>
      </c>
      <c r="CH153" t="n">
        <v>11754.33333333333</v>
      </c>
      <c r="CI153" t="n">
        <v>16546.08428571429</v>
      </c>
      <c r="CJ153" t="n">
        <v>239.2</v>
      </c>
      <c r="CK153" t="n">
        <v>2390.28</v>
      </c>
      <c r="CL153" t="n">
        <v>707.3333333333333</v>
      </c>
      <c r="CM153" t="n">
        <v>0</v>
      </c>
      <c r="CN153" t="n">
        <v>80</v>
      </c>
      <c r="CO153" t="n">
        <v>309.3333333333333</v>
      </c>
      <c r="CP153" t="n">
        <v>12451.08888888889</v>
      </c>
      <c r="CQ153" t="n">
        <v>794.2833333333335</v>
      </c>
      <c r="CR153" t="n">
        <v>348.7111111111112</v>
      </c>
      <c r="CS153" t="n">
        <v>40.2</v>
      </c>
      <c r="CT153" t="n">
        <v>370.6825396825396</v>
      </c>
      <c r="CU153" t="n">
        <v>0</v>
      </c>
      <c r="CV153" t="n">
        <v>328.7063492063491</v>
      </c>
      <c r="CW153" t="n">
        <v>0</v>
      </c>
      <c r="CX153" t="n">
        <v>3403.611111111111</v>
      </c>
      <c r="CY153" t="n">
        <v>1862.04</v>
      </c>
      <c r="CZ153" t="n">
        <v>102</v>
      </c>
      <c r="DA153" t="n">
        <v>1023.456</v>
      </c>
      <c r="DB153" t="n">
        <v>76.43999999999998</v>
      </c>
      <c r="DC153" t="n">
        <v>542.9680000000001</v>
      </c>
      <c r="DD153" t="n">
        <v>243.8</v>
      </c>
      <c r="DE153" t="n">
        <v>1514.531349206349</v>
      </c>
      <c r="DF153" t="n">
        <v>5251.154761904761</v>
      </c>
      <c r="DG153" t="n">
        <v>4129.430555555557</v>
      </c>
      <c r="DH153" t="n">
        <v>808</v>
      </c>
      <c r="DI153" t="n">
        <v>0</v>
      </c>
      <c r="DJ153" t="n">
        <v>1269.5</v>
      </c>
      <c r="DK153" t="n">
        <v>21</v>
      </c>
      <c r="DL153" t="n">
        <v>570.6777777777779</v>
      </c>
      <c r="DM153" t="n">
        <v>703.411111111111</v>
      </c>
      <c r="DN153" t="n">
        <v>255.8200000000001</v>
      </c>
      <c r="DO153" t="n">
        <v>916.3111111111114</v>
      </c>
      <c r="DP153" t="n">
        <v>1228.666666666667</v>
      </c>
      <c r="DT153" t="n">
        <v>295.1111111111111</v>
      </c>
      <c r="DU153" t="n">
        <v>830.8888888888889</v>
      </c>
      <c r="DV153" t="n">
        <v>0</v>
      </c>
      <c r="DW153" t="n">
        <v>0</v>
      </c>
      <c r="DX153" t="n">
        <v>0</v>
      </c>
      <c r="DZ153" t="n">
        <v>0</v>
      </c>
      <c r="EA153" t="n">
        <v>0</v>
      </c>
      <c r="EB153" t="n">
        <v>148772.6136375661</v>
      </c>
      <c r="EC153" t="inlineStr">
        <is>
          <t>Заявка на Производство на ближайшие 39-45 дней, кг</t>
        </is>
      </c>
    </row>
    <row r="154">
      <c r="A154" s="1" t="inlineStr">
        <is>
          <t>Заявка на Производство на ближайшие 46-52 дней, кг</t>
        </is>
      </c>
      <c r="B154" t="n">
        <v>2468.612222222223</v>
      </c>
      <c r="C154" t="n">
        <v>147.7633333333333</v>
      </c>
      <c r="D154" t="n">
        <v>1912.307499999999</v>
      </c>
      <c r="E154" t="n">
        <v>197.032</v>
      </c>
      <c r="F154" t="n">
        <v>1789.868148148148</v>
      </c>
      <c r="G154" t="n">
        <v>88.80000000000001</v>
      </c>
      <c r="H154" t="n">
        <v>0</v>
      </c>
      <c r="I154" t="n">
        <v>876.1740740740745</v>
      </c>
      <c r="J154" t="n">
        <v>1360.161481481481</v>
      </c>
      <c r="K154" t="n">
        <v>248.4477777777778</v>
      </c>
      <c r="L154" t="n">
        <v>91.12444444444448</v>
      </c>
      <c r="M154" t="n">
        <v>0</v>
      </c>
      <c r="N154" t="n">
        <v>283.79</v>
      </c>
      <c r="O154" t="n">
        <v>586.0799999999998</v>
      </c>
      <c r="P154" t="n">
        <v>274.6222222222223</v>
      </c>
      <c r="Q154" t="n">
        <v>552.5333333333332</v>
      </c>
      <c r="R154" t="n">
        <v>357.2800000000001</v>
      </c>
      <c r="S154" t="n">
        <v>584.8888888888889</v>
      </c>
      <c r="T154" t="n">
        <v>11135.94992592592</v>
      </c>
      <c r="U154" t="n">
        <v>435.1714285714286</v>
      </c>
      <c r="V154" t="n">
        <v>1852.067619047619</v>
      </c>
      <c r="W154" t="n">
        <v>995.1999999999996</v>
      </c>
      <c r="X154" t="n">
        <v>0</v>
      </c>
      <c r="Y154" t="n">
        <v>0</v>
      </c>
      <c r="Z154" t="n">
        <v>0</v>
      </c>
      <c r="AA154" t="n">
        <v>2247.663333333334</v>
      </c>
      <c r="AB154" t="n">
        <v>213.6955555555556</v>
      </c>
      <c r="AC154" t="n">
        <v>3085.567555555555</v>
      </c>
      <c r="AD154" t="n">
        <v>555.7722222222219</v>
      </c>
      <c r="AE154" t="n">
        <v>80.56000000000003</v>
      </c>
      <c r="AF154" t="n">
        <v>1647.733333333334</v>
      </c>
      <c r="AG154" t="n">
        <v>0</v>
      </c>
      <c r="AH154" t="n">
        <v>0</v>
      </c>
      <c r="AI154" t="n">
        <v>945.8577777777778</v>
      </c>
      <c r="AJ154" t="n">
        <v>110.2577777777778</v>
      </c>
      <c r="AK154" t="n">
        <v>4051.085714285715</v>
      </c>
      <c r="AL154" t="n">
        <v>0</v>
      </c>
      <c r="AM154" t="n">
        <v>855.4666666666665</v>
      </c>
      <c r="AN154" t="n">
        <v>645.8911111111116</v>
      </c>
      <c r="AO154" t="n">
        <v>4993.440396825396</v>
      </c>
      <c r="AP154" t="n">
        <v>148.4</v>
      </c>
      <c r="AQ154" t="n">
        <v>1978.666666666667</v>
      </c>
      <c r="AR154" t="n">
        <v>56.66666666666663</v>
      </c>
      <c r="AS154" t="n">
        <v>1000.302222222222</v>
      </c>
      <c r="AT154" t="n">
        <v>295.7703703703704</v>
      </c>
      <c r="AU154" t="n">
        <v>55.07277777777779</v>
      </c>
      <c r="AV154" t="n">
        <v>63.7488888888889</v>
      </c>
      <c r="AW154" t="n">
        <v>22.93555555555556</v>
      </c>
      <c r="AX154" t="n">
        <v>0</v>
      </c>
      <c r="AY154" t="n">
        <v>0</v>
      </c>
      <c r="AZ154" t="n">
        <v>0</v>
      </c>
      <c r="BA154" t="n">
        <v>2443.30667989418</v>
      </c>
      <c r="BB154" t="n">
        <v>727.4570370370369</v>
      </c>
      <c r="BC154" t="n">
        <v>529.6666666666666</v>
      </c>
      <c r="BD154" t="n">
        <v>1140.845925925926</v>
      </c>
      <c r="BE154" t="n">
        <v>275.04</v>
      </c>
      <c r="BF154" t="n">
        <v>543.8571428571427</v>
      </c>
      <c r="BG154" t="n">
        <v>183.1666666666666</v>
      </c>
      <c r="BH154" t="n">
        <v>0</v>
      </c>
      <c r="BI154" t="n">
        <v>0</v>
      </c>
      <c r="BJ154" t="n">
        <v>0</v>
      </c>
      <c r="BK154" t="n">
        <v>0</v>
      </c>
      <c r="BL154" t="n">
        <v>844.6666666666667</v>
      </c>
      <c r="BM154" t="n">
        <v>85.68111111111111</v>
      </c>
      <c r="BN154" t="n">
        <v>117.9037037037037</v>
      </c>
      <c r="BO154" t="n">
        <v>3305.950502645504</v>
      </c>
      <c r="BP154" t="n">
        <v>77.84777777777779</v>
      </c>
      <c r="BQ154" t="n">
        <v>3487.917566137567</v>
      </c>
      <c r="BS154" t="n">
        <v>160.6666666666666</v>
      </c>
      <c r="BT154" t="n">
        <v>0</v>
      </c>
      <c r="BU154" t="n">
        <v>0</v>
      </c>
      <c r="BV154" t="n">
        <v>0</v>
      </c>
      <c r="BW154" t="n">
        <v>399.36</v>
      </c>
      <c r="BX154" t="n">
        <v>788.5</v>
      </c>
      <c r="BY154" t="n">
        <v>1653.652182539683</v>
      </c>
      <c r="BZ154" t="n">
        <v>256.7222222222223</v>
      </c>
      <c r="CB154" t="n">
        <v>50.61111111111111</v>
      </c>
      <c r="CC154" t="n">
        <v>529.1535714285716</v>
      </c>
      <c r="CD154" t="n">
        <v>78.37666666666667</v>
      </c>
      <c r="CE154" t="n">
        <v>128.9166666666667</v>
      </c>
      <c r="CF154" t="n">
        <v>0.2577777777777777</v>
      </c>
      <c r="CG154" t="n">
        <v>587.5333333333333</v>
      </c>
      <c r="CH154" t="n">
        <v>11454.33333333333</v>
      </c>
      <c r="CI154" t="n">
        <v>16826.08428571429</v>
      </c>
      <c r="CJ154" t="n">
        <v>239.2</v>
      </c>
      <c r="CK154" t="n">
        <v>2390.28</v>
      </c>
      <c r="CL154" t="n">
        <v>707.3333333333335</v>
      </c>
      <c r="CM154" t="n">
        <v>0</v>
      </c>
      <c r="CN154" t="n">
        <v>80</v>
      </c>
      <c r="CO154" t="n">
        <v>309.3333333333333</v>
      </c>
      <c r="CP154" t="n">
        <v>251.0888888888895</v>
      </c>
      <c r="CQ154" t="n">
        <v>194.2833333333331</v>
      </c>
      <c r="CR154" t="n">
        <v>348.7111111111112</v>
      </c>
      <c r="CS154" t="n">
        <v>40.20000000000002</v>
      </c>
      <c r="CT154" t="n">
        <v>370.6825396825396</v>
      </c>
      <c r="CU154" t="n">
        <v>0</v>
      </c>
      <c r="CV154" t="n">
        <v>238.7063492063494</v>
      </c>
      <c r="CW154" t="n">
        <v>0</v>
      </c>
      <c r="CX154" t="n">
        <v>2491.611111111112</v>
      </c>
      <c r="CY154" t="n">
        <v>1862.04</v>
      </c>
      <c r="CZ154" t="n">
        <v>102</v>
      </c>
      <c r="DA154" t="n">
        <v>915.4560000000001</v>
      </c>
      <c r="DB154" t="n">
        <v>76.43999999999998</v>
      </c>
      <c r="DC154" t="n">
        <v>542.9679999999998</v>
      </c>
      <c r="DD154" t="n">
        <v>243.8000000000001</v>
      </c>
      <c r="DE154" t="n">
        <v>1064.53134920635</v>
      </c>
      <c r="DF154" t="n">
        <v>4051.154761904761</v>
      </c>
      <c r="DG154" t="n">
        <v>3829.430555555557</v>
      </c>
      <c r="DH154" t="n">
        <v>808</v>
      </c>
      <c r="DI154" t="n">
        <v>0</v>
      </c>
      <c r="DJ154" t="n">
        <v>1269.5</v>
      </c>
      <c r="DK154" t="n">
        <v>21</v>
      </c>
      <c r="DL154" t="n">
        <v>408.6777777777777</v>
      </c>
      <c r="DM154" t="n">
        <v>257.4111111111111</v>
      </c>
      <c r="DN154" t="n">
        <v>158.6200000000001</v>
      </c>
      <c r="DO154" t="n">
        <v>916.3111111111114</v>
      </c>
      <c r="DP154" t="n">
        <v>1228.666666666667</v>
      </c>
      <c r="DT154" t="n">
        <v>295.1111111111112</v>
      </c>
      <c r="DU154" t="n">
        <v>830.8888888888891</v>
      </c>
      <c r="DV154" t="n">
        <v>0</v>
      </c>
      <c r="DW154" t="n">
        <v>0</v>
      </c>
      <c r="DX154" t="n">
        <v>0</v>
      </c>
      <c r="DZ154" t="n">
        <v>0</v>
      </c>
      <c r="EA154" t="n">
        <v>0</v>
      </c>
      <c r="EB154" t="n">
        <v>122513.3415899471</v>
      </c>
      <c r="EC154" t="inlineStr">
        <is>
          <t>Заявка на Производство на ближайшие 46-52 дней, кг</t>
        </is>
      </c>
    </row>
    <row r="155">
      <c r="A155" s="1" t="inlineStr">
        <is>
          <t>Заявка на Производство на ближайшие 53-59 дней, кг</t>
        </is>
      </c>
      <c r="B155" t="n">
        <v>2468.612222222223</v>
      </c>
      <c r="C155" t="n">
        <v>147.7633333333333</v>
      </c>
      <c r="D155" t="n">
        <v>1912.3075</v>
      </c>
      <c r="E155" t="n">
        <v>197.032</v>
      </c>
      <c r="F155" t="n">
        <v>1789.868148148148</v>
      </c>
      <c r="G155" t="n">
        <v>88.79999999999994</v>
      </c>
      <c r="H155" t="n">
        <v>0</v>
      </c>
      <c r="I155" t="n">
        <v>876.1740740740734</v>
      </c>
      <c r="J155" t="n">
        <v>1360.161481481482</v>
      </c>
      <c r="K155" t="n">
        <v>248.4477777777778</v>
      </c>
      <c r="L155" t="n">
        <v>91.12444444444442</v>
      </c>
      <c r="M155" t="n">
        <v>0</v>
      </c>
      <c r="N155" t="n">
        <v>283.7900000000001</v>
      </c>
      <c r="O155" t="n">
        <v>586.0799999999998</v>
      </c>
      <c r="P155" t="n">
        <v>274.6222222222221</v>
      </c>
      <c r="Q155" t="n">
        <v>552.5333333333334</v>
      </c>
      <c r="R155" t="n">
        <v>357.2799999999999</v>
      </c>
      <c r="S155" t="n">
        <v>584.8888888888889</v>
      </c>
      <c r="T155" t="n">
        <v>11133.62992592592</v>
      </c>
      <c r="U155" t="n">
        <v>435.1714285714282</v>
      </c>
      <c r="V155" t="n">
        <v>1852.06761904762</v>
      </c>
      <c r="W155" t="n">
        <v>995.2000000000005</v>
      </c>
      <c r="X155" t="n">
        <v>0</v>
      </c>
      <c r="Y155" t="n">
        <v>0</v>
      </c>
      <c r="Z155" t="n">
        <v>0</v>
      </c>
      <c r="AA155" t="n">
        <v>1747.663333333334</v>
      </c>
      <c r="AB155" t="n">
        <v>213.6955555555556</v>
      </c>
      <c r="AC155" t="n">
        <v>3085.567555555554</v>
      </c>
      <c r="AD155" t="n">
        <v>555.7722222222221</v>
      </c>
      <c r="AE155" t="n">
        <v>80.56000000000007</v>
      </c>
      <c r="AF155" t="n">
        <v>1647.733333333334</v>
      </c>
      <c r="AG155" t="n">
        <v>0</v>
      </c>
      <c r="AH155" t="n">
        <v>0</v>
      </c>
      <c r="AI155" t="n">
        <v>945.8577777777774</v>
      </c>
      <c r="AJ155" t="n">
        <v>110.2577777777778</v>
      </c>
      <c r="AK155" t="n">
        <v>4051.085714285716</v>
      </c>
      <c r="AL155" t="n">
        <v>0</v>
      </c>
      <c r="AM155" t="n">
        <v>855.4666666666665</v>
      </c>
      <c r="AN155" t="n">
        <v>645.8911111111109</v>
      </c>
      <c r="AO155" t="n">
        <v>7693.4403968254</v>
      </c>
      <c r="AP155" t="n">
        <v>148.3999999999999</v>
      </c>
      <c r="AQ155" t="n">
        <v>1978.666666666666</v>
      </c>
      <c r="AR155" t="n">
        <v>56.66666666666666</v>
      </c>
      <c r="AS155" t="n">
        <v>1000.302222222223</v>
      </c>
      <c r="AT155" t="n">
        <v>195.7703703703702</v>
      </c>
      <c r="AU155" t="n">
        <v>55.07277777777779</v>
      </c>
      <c r="AV155" t="n">
        <v>63.74888888888889</v>
      </c>
      <c r="AW155" t="n">
        <v>22.93555555555556</v>
      </c>
      <c r="AX155" t="n">
        <v>0</v>
      </c>
      <c r="AY155" t="n">
        <v>0</v>
      </c>
      <c r="AZ155" t="n">
        <v>0</v>
      </c>
      <c r="BA155" t="n">
        <v>1943.306679894178</v>
      </c>
      <c r="BB155" t="n">
        <v>727.4570370370369</v>
      </c>
      <c r="BC155" t="n">
        <v>529.6666666666669</v>
      </c>
      <c r="BD155" t="n">
        <v>1140.845925925927</v>
      </c>
      <c r="BE155" t="n">
        <v>275.04</v>
      </c>
      <c r="BF155" t="n">
        <v>543.8571428571424</v>
      </c>
      <c r="BG155" t="n">
        <v>183.1666666666667</v>
      </c>
      <c r="BH155" t="n">
        <v>0</v>
      </c>
      <c r="BI155" t="n">
        <v>0</v>
      </c>
      <c r="BJ155" t="n">
        <v>0</v>
      </c>
      <c r="BK155" t="n">
        <v>0</v>
      </c>
      <c r="BL155" t="n">
        <v>844.6666666666669</v>
      </c>
      <c r="BM155" t="n">
        <v>85.68111111111111</v>
      </c>
      <c r="BN155" t="n">
        <v>117.9037037037036</v>
      </c>
      <c r="BO155" t="n">
        <v>3680.950502645502</v>
      </c>
      <c r="BP155" t="n">
        <v>77.84777777777781</v>
      </c>
      <c r="BQ155" t="n">
        <v>1987.917566137566</v>
      </c>
      <c r="BS155" t="n">
        <v>160.6666666666667</v>
      </c>
      <c r="BT155" t="n">
        <v>0</v>
      </c>
      <c r="BU155" t="n">
        <v>0</v>
      </c>
      <c r="BV155" t="n">
        <v>0</v>
      </c>
      <c r="BW155" t="n">
        <v>399.3599999999998</v>
      </c>
      <c r="BX155" t="n">
        <v>788.5</v>
      </c>
      <c r="BY155" t="n">
        <v>1653.652182539683</v>
      </c>
      <c r="BZ155" t="n">
        <v>256.7222222222223</v>
      </c>
      <c r="CB155" t="n">
        <v>50.61111111111111</v>
      </c>
      <c r="CC155" t="n">
        <v>529.1535714285716</v>
      </c>
      <c r="CD155" t="n">
        <v>78.37666666666684</v>
      </c>
      <c r="CE155" t="n">
        <v>128.9166666666666</v>
      </c>
      <c r="CF155" t="n">
        <v>0.2577777777777778</v>
      </c>
      <c r="CG155" t="n">
        <v>587.5333333333335</v>
      </c>
      <c r="CH155" t="n">
        <v>11454.33333333333</v>
      </c>
      <c r="CI155" t="n">
        <v>5826.084285714284</v>
      </c>
      <c r="CJ155" t="n">
        <v>239.2</v>
      </c>
      <c r="CK155" t="n">
        <v>2390.280000000001</v>
      </c>
      <c r="CL155" t="n">
        <v>707.3333333333328</v>
      </c>
      <c r="CM155" t="n">
        <v>0</v>
      </c>
      <c r="CN155" t="n">
        <v>80</v>
      </c>
      <c r="CO155" t="n">
        <v>309.3333333333333</v>
      </c>
      <c r="CP155" t="n">
        <v>251.0888888888872</v>
      </c>
      <c r="CQ155" t="n">
        <v>194.2833333333337</v>
      </c>
      <c r="CR155" t="n">
        <v>348.7111111111111</v>
      </c>
      <c r="CS155" t="n">
        <v>40.19999999999997</v>
      </c>
      <c r="CT155" t="n">
        <v>370.6825396825398</v>
      </c>
      <c r="CU155" t="n">
        <v>0</v>
      </c>
      <c r="CV155" t="n">
        <v>238.7063492063492</v>
      </c>
      <c r="CW155" t="n">
        <v>0</v>
      </c>
      <c r="CX155" t="n">
        <v>379.6111111111106</v>
      </c>
      <c r="CY155" t="n">
        <v>1862.04</v>
      </c>
      <c r="CZ155" t="n">
        <v>102</v>
      </c>
      <c r="DA155" t="n">
        <v>915.4560000000001</v>
      </c>
      <c r="DB155" t="n">
        <v>76.43999999999998</v>
      </c>
      <c r="DC155" t="n">
        <v>542.9680000000001</v>
      </c>
      <c r="DD155" t="n">
        <v>243.8000000000001</v>
      </c>
      <c r="DE155" t="n">
        <v>1064.53134920635</v>
      </c>
      <c r="DF155" t="n">
        <v>1251.154761904763</v>
      </c>
      <c r="DG155" t="n">
        <v>2829.430555555557</v>
      </c>
      <c r="DH155" t="n">
        <v>808</v>
      </c>
      <c r="DI155" t="n">
        <v>0</v>
      </c>
      <c r="DJ155" t="n">
        <v>1269.5</v>
      </c>
      <c r="DK155" t="n">
        <v>20.99999999999999</v>
      </c>
      <c r="DL155" t="n">
        <v>408.6777777777776</v>
      </c>
      <c r="DM155" t="n">
        <v>257.4111111111111</v>
      </c>
      <c r="DN155" t="n">
        <v>158.6200000000001</v>
      </c>
      <c r="DO155" t="n">
        <v>916.3111111111111</v>
      </c>
      <c r="DP155" t="n">
        <v>1228.666666666667</v>
      </c>
      <c r="DT155" t="n">
        <v>295.1111111111112</v>
      </c>
      <c r="DU155" t="n">
        <v>830.8888888888885</v>
      </c>
      <c r="DV155" t="n">
        <v>0</v>
      </c>
      <c r="DW155" t="n">
        <v>0</v>
      </c>
      <c r="DX155" t="n">
        <v>0</v>
      </c>
      <c r="DZ155" t="n">
        <v>0</v>
      </c>
      <c r="EA155" t="n">
        <v>0</v>
      </c>
      <c r="EB155" t="n">
        <v>106074.021589947</v>
      </c>
      <c r="EC155" t="inlineStr">
        <is>
          <t>Заявка на Производство на ближайшие 53-59 дней, кг</t>
        </is>
      </c>
    </row>
    <row r="156">
      <c r="A156" s="1" t="n"/>
    </row>
    <row r="157">
      <c r="A157" s="1" t="inlineStr">
        <is>
          <t>Подтвержденный План Производства на ближайшие 10 дней, кг.: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t="n">
        <v>0</v>
      </c>
      <c r="AR157" t="n">
        <v>0</v>
      </c>
      <c r="AS157" t="n">
        <v>0</v>
      </c>
      <c r="AT157" t="n">
        <v>0</v>
      </c>
      <c r="AU157" t="n">
        <v>0</v>
      </c>
      <c r="AV157" t="n">
        <v>0</v>
      </c>
      <c r="AW157" t="n">
        <v>0</v>
      </c>
      <c r="AX157" t="n">
        <v>0</v>
      </c>
      <c r="AY157" t="n">
        <v>0</v>
      </c>
      <c r="AZ157" t="n">
        <v>0</v>
      </c>
      <c r="BA157" t="n">
        <v>0</v>
      </c>
      <c r="BB157" t="n">
        <v>0</v>
      </c>
      <c r="BC157" t="n">
        <v>0</v>
      </c>
      <c r="BD157" t="n">
        <v>0</v>
      </c>
      <c r="BE157" t="n">
        <v>0</v>
      </c>
      <c r="BF157" t="n">
        <v>0</v>
      </c>
      <c r="BG157" t="n">
        <v>0</v>
      </c>
      <c r="BH157" t="n">
        <v>0</v>
      </c>
      <c r="BI157" t="n">
        <v>0</v>
      </c>
      <c r="BJ157" t="n">
        <v>0</v>
      </c>
      <c r="BK157" t="n">
        <v>0</v>
      </c>
      <c r="BL157" t="n">
        <v>0</v>
      </c>
      <c r="BM157" t="n">
        <v>0</v>
      </c>
      <c r="BN157" t="n">
        <v>0</v>
      </c>
      <c r="BO157" t="n">
        <v>0</v>
      </c>
      <c r="BP157" t="n">
        <v>0</v>
      </c>
      <c r="BQ157" t="n">
        <v>0</v>
      </c>
      <c r="BR157" t="n">
        <v>0</v>
      </c>
      <c r="BS157" t="n">
        <v>0</v>
      </c>
      <c r="BT157" t="n">
        <v>0</v>
      </c>
      <c r="BU157" t="n">
        <v>0</v>
      </c>
      <c r="BV157" t="n">
        <v>0</v>
      </c>
      <c r="BW157" t="n">
        <v>0</v>
      </c>
      <c r="BX157" t="n">
        <v>0</v>
      </c>
      <c r="BY157" t="n">
        <v>0</v>
      </c>
      <c r="BZ157" t="n">
        <v>0</v>
      </c>
      <c r="CA157" t="n">
        <v>0</v>
      </c>
      <c r="CB157" t="n">
        <v>0</v>
      </c>
      <c r="CC157" t="n">
        <v>0</v>
      </c>
      <c r="CD157" t="n">
        <v>0</v>
      </c>
      <c r="CE157" t="n">
        <v>0</v>
      </c>
      <c r="CF157" t="n">
        <v>0</v>
      </c>
      <c r="CG157" t="n">
        <v>0</v>
      </c>
      <c r="CH157" t="n">
        <v>0</v>
      </c>
      <c r="CI157" t="n">
        <v>0</v>
      </c>
      <c r="CJ157" t="n">
        <v>0</v>
      </c>
      <c r="CK157" t="n">
        <v>0</v>
      </c>
      <c r="CL157" t="n">
        <v>0</v>
      </c>
      <c r="CM157" t="n">
        <v>0</v>
      </c>
      <c r="CN157" t="n">
        <v>0</v>
      </c>
      <c r="CO157" t="n">
        <v>0</v>
      </c>
      <c r="CP157" t="n">
        <v>0</v>
      </c>
      <c r="CQ157" t="n">
        <v>0</v>
      </c>
      <c r="CR157" t="n">
        <v>0</v>
      </c>
      <c r="CS157" t="n">
        <v>0</v>
      </c>
      <c r="CT157" t="n">
        <v>0</v>
      </c>
      <c r="CU157" t="n">
        <v>0</v>
      </c>
      <c r="CV157" t="n">
        <v>0</v>
      </c>
      <c r="CW157" t="n">
        <v>0</v>
      </c>
      <c r="CX157" t="n">
        <v>0</v>
      </c>
      <c r="CY157" t="n">
        <v>0</v>
      </c>
      <c r="CZ157" t="n">
        <v>0</v>
      </c>
      <c r="DA157" t="n">
        <v>0</v>
      </c>
      <c r="DB157" t="n">
        <v>0</v>
      </c>
      <c r="DC157" t="n">
        <v>0</v>
      </c>
      <c r="DD157" t="n">
        <v>0</v>
      </c>
      <c r="DE157" t="n">
        <v>0</v>
      </c>
      <c r="DF157" t="n">
        <v>0</v>
      </c>
      <c r="DG157" t="n">
        <v>0</v>
      </c>
      <c r="DH157" t="n">
        <v>0</v>
      </c>
      <c r="DI157" t="n">
        <v>0</v>
      </c>
      <c r="DJ157" t="n">
        <v>0</v>
      </c>
      <c r="DK157" t="n">
        <v>0</v>
      </c>
      <c r="DL157" t="n">
        <v>0</v>
      </c>
      <c r="DM157" t="n">
        <v>0</v>
      </c>
      <c r="DN157" t="n">
        <v>0</v>
      </c>
      <c r="DO157" t="n">
        <v>0</v>
      </c>
      <c r="DP157" t="n">
        <v>0</v>
      </c>
      <c r="DQ157" t="n">
        <v>0</v>
      </c>
      <c r="DR157" t="n">
        <v>0</v>
      </c>
      <c r="DS157" t="n">
        <v>0</v>
      </c>
      <c r="DT157" t="n">
        <v>0</v>
      </c>
      <c r="DU157" t="n">
        <v>0</v>
      </c>
      <c r="DV157" t="n">
        <v>0</v>
      </c>
      <c r="DW157" t="n">
        <v>0</v>
      </c>
      <c r="DX157" t="n">
        <v>0</v>
      </c>
      <c r="DY157" t="n">
        <v>0</v>
      </c>
      <c r="DZ157" t="n">
        <v>0</v>
      </c>
      <c r="EA157" t="n">
        <v>0</v>
      </c>
      <c r="EB157" t="n">
        <v>0</v>
      </c>
      <c r="EC157" t="inlineStr">
        <is>
          <t>Подтвержденный План Производства на ближайшие 10 дней, кг.:</t>
        </is>
      </c>
    </row>
    <row r="158">
      <c r="A158" s="2" t="n">
        <v>43938</v>
      </c>
      <c r="EB158" t="n">
        <v>0</v>
      </c>
      <c r="EC158" s="3" t="n">
        <v>43938</v>
      </c>
    </row>
    <row r="159">
      <c r="A159" s="2" t="n">
        <v>43939</v>
      </c>
      <c r="EB159" t="n">
        <v>0</v>
      </c>
      <c r="EC159" s="3" t="n">
        <v>43939</v>
      </c>
    </row>
    <row r="160">
      <c r="A160" s="2" t="n">
        <v>43940</v>
      </c>
      <c r="EB160" t="n">
        <v>0</v>
      </c>
      <c r="EC160" s="3" t="n">
        <v>43940</v>
      </c>
    </row>
    <row r="161">
      <c r="A161" s="1" t="n"/>
      <c r="EB161" t="n">
        <v>0</v>
      </c>
      <c r="EC161" t="inlineStr">
        <is>
          <t>00:00:00</t>
        </is>
      </c>
    </row>
    <row r="162">
      <c r="A162" s="1" t="n"/>
      <c r="EB162" t="n">
        <v>0</v>
      </c>
      <c r="EC162" t="inlineStr">
        <is>
          <t>00:00:00</t>
        </is>
      </c>
    </row>
    <row r="163">
      <c r="A163" s="1" t="inlineStr">
        <is>
          <t>Заявка на Производство на ближайшие 04-10 дней, кг</t>
        </is>
      </c>
      <c r="EB163" t="n">
        <v>0</v>
      </c>
      <c r="EC163" t="inlineStr">
        <is>
          <t>Заявка на Производство на ближайшие 04-10 дней, кг</t>
        </is>
      </c>
    </row>
    <row r="164">
      <c r="A164" s="1" t="inlineStr">
        <is>
          <t>Заявка на Производство на ближайшие 11-17 дней, кг</t>
        </is>
      </c>
      <c r="EB164" t="n">
        <v>0</v>
      </c>
      <c r="EC164" t="inlineStr">
        <is>
          <t>Заявка на Производство на ближайшие 11-17 дней, кг</t>
        </is>
      </c>
    </row>
    <row r="165">
      <c r="A165" s="1" t="inlineStr">
        <is>
          <t>Заявка на Производство на ближайшие 18-24 дней, кг</t>
        </is>
      </c>
      <c r="EB165" t="n">
        <v>0</v>
      </c>
      <c r="EC165" t="inlineStr">
        <is>
          <t>Заявка на Производство на ближайшие 18-24 дней, кг</t>
        </is>
      </c>
    </row>
    <row r="166">
      <c r="A166" s="1" t="inlineStr">
        <is>
          <t>Заявка на Производство на ближайшие 25-31 дней, кг</t>
        </is>
      </c>
      <c r="EB166" t="n">
        <v>0</v>
      </c>
      <c r="EC166" t="inlineStr">
        <is>
          <t>Заявка на Производство на ближайшие 25-31 дней, кг</t>
        </is>
      </c>
    </row>
    <row r="167">
      <c r="A167" s="1" t="inlineStr">
        <is>
          <t>Заявка на Производство на ближайшие 32-38 дней, кг</t>
        </is>
      </c>
      <c r="EB167" t="n">
        <v>0</v>
      </c>
      <c r="EC167" t="inlineStr">
        <is>
          <t>Заявка на Производство на ближайшие 32-38 дней, кг</t>
        </is>
      </c>
    </row>
    <row r="168">
      <c r="A168" s="1" t="inlineStr">
        <is>
          <t>Заявка на Производство на ближайшие 39-45 дней, кг</t>
        </is>
      </c>
      <c r="EB168" t="n">
        <v>0</v>
      </c>
      <c r="EC168" t="inlineStr">
        <is>
          <t>Заявка на Производство на ближайшие 39-45 дней, кг</t>
        </is>
      </c>
    </row>
    <row r="169">
      <c r="A169" s="1" t="inlineStr">
        <is>
          <t>Заявка на Производство на ближайшие 46-52 дней, кг</t>
        </is>
      </c>
      <c r="EB169" t="n">
        <v>0</v>
      </c>
      <c r="EC169" t="inlineStr">
        <is>
          <t>Заявка на Производство на ближайшие 46-52 дней, кг</t>
        </is>
      </c>
    </row>
    <row r="170">
      <c r="A170" s="1" t="inlineStr">
        <is>
          <t>Заявка на Производство на ближайшие 53-59 дней, кг</t>
        </is>
      </c>
      <c r="EB170" t="n">
        <v>0</v>
      </c>
      <c r="EC170" t="inlineStr">
        <is>
          <t>Заявка на Производство на ближайшие 53-59 дней, кг</t>
        </is>
      </c>
    </row>
    <row r="171">
      <c r="A171" s="1" t="n"/>
    </row>
    <row r="172">
      <c r="A172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72" t="n">
        <v>-8858.822833333334</v>
      </c>
      <c r="C172" t="n">
        <v>-194.5624523809524</v>
      </c>
      <c r="D172" t="n">
        <v>-3802.908065476191</v>
      </c>
      <c r="E172" t="n">
        <v>-102.0936952380952</v>
      </c>
      <c r="F172" t="n">
        <v>-4115.306793650793</v>
      </c>
      <c r="G172" t="n">
        <v>-32.38285714285715</v>
      </c>
      <c r="H172" t="n">
        <v>0</v>
      </c>
      <c r="I172" t="n">
        <v>-2540.919253968254</v>
      </c>
      <c r="J172" t="n">
        <v>-2223.769555555556</v>
      </c>
      <c r="K172" t="n">
        <v>-878.9095952380953</v>
      </c>
      <c r="L172" t="n">
        <v>-89.01161904761906</v>
      </c>
      <c r="M172" t="n">
        <v>0</v>
      </c>
      <c r="N172" t="n">
        <v>-434.1571190476191</v>
      </c>
      <c r="O172" t="n">
        <v>-902.874</v>
      </c>
      <c r="P172" t="n">
        <v>-271.8619047619048</v>
      </c>
      <c r="Q172" t="n">
        <v>-801.7723809523808</v>
      </c>
      <c r="R172" t="n">
        <v>-393.9173333333333</v>
      </c>
      <c r="S172" t="n">
        <v>-55.35238095238117</v>
      </c>
      <c r="T172" t="n">
        <v>-24674.17808888889</v>
      </c>
      <c r="U172" t="n">
        <v>-440.6347619047618</v>
      </c>
      <c r="V172" t="n">
        <v>-2706.156714285715</v>
      </c>
      <c r="W172" t="n">
        <v>-1920.085714285714</v>
      </c>
      <c r="X172" t="n">
        <v>0</v>
      </c>
      <c r="Y172" t="n">
        <v>0</v>
      </c>
      <c r="Z172" t="n">
        <v>-180</v>
      </c>
      <c r="AA172" t="n">
        <v>-3337.202138095239</v>
      </c>
      <c r="AB172" t="n">
        <v>-192.454619047619</v>
      </c>
      <c r="AC172" t="n">
        <v>-8172.578504761906</v>
      </c>
      <c r="AD172" t="n">
        <v>-1679.235119047619</v>
      </c>
      <c r="AE172" t="n">
        <v>-125.988</v>
      </c>
      <c r="AF172" t="n">
        <v>-1817.565714285714</v>
      </c>
      <c r="AG172" t="n">
        <v>0</v>
      </c>
      <c r="AH172" t="n">
        <v>0</v>
      </c>
      <c r="AI172" t="n">
        <v>-2346.710666666667</v>
      </c>
      <c r="AJ172" t="n">
        <v>-61.4906666666667</v>
      </c>
      <c r="AK172" t="n">
        <v>-6585.297142857144</v>
      </c>
      <c r="AL172" t="n">
        <v>0</v>
      </c>
      <c r="AM172" t="n">
        <v>0</v>
      </c>
      <c r="AN172" t="n">
        <v>-3059.671380952381</v>
      </c>
      <c r="AO172" t="n">
        <v>-11006.44003571428</v>
      </c>
      <c r="AP172" t="n">
        <v>-214.62</v>
      </c>
      <c r="AQ172" t="n">
        <v>-2303.885714285715</v>
      </c>
      <c r="AR172" t="n">
        <v>-241.8342857142857</v>
      </c>
      <c r="AS172" t="n">
        <v>-1491.041142857143</v>
      </c>
      <c r="AT172" t="n">
        <v>-264.2921746031745</v>
      </c>
      <c r="AU172" t="n">
        <v>-78.81141666666667</v>
      </c>
      <c r="AV172" t="n">
        <v>0</v>
      </c>
      <c r="AW172" t="n">
        <v>-48.52661904761905</v>
      </c>
      <c r="AX172" t="n">
        <v>0</v>
      </c>
      <c r="AY172" t="n">
        <v>0</v>
      </c>
      <c r="AZ172" t="n">
        <v>-238</v>
      </c>
      <c r="BA172" t="n">
        <v>-5419.976576388889</v>
      </c>
      <c r="BB172" t="n">
        <v>-1555.729888888889</v>
      </c>
      <c r="BC172" t="n">
        <v>-607.15</v>
      </c>
      <c r="BD172" t="n">
        <v>-1049.888222222223</v>
      </c>
      <c r="BE172" t="n">
        <v>-509.592</v>
      </c>
      <c r="BF172" t="n">
        <v>-5311.775</v>
      </c>
      <c r="BG172" t="n">
        <v>-183.325</v>
      </c>
      <c r="BH172" t="n">
        <v>0</v>
      </c>
      <c r="BI172" t="n">
        <v>0</v>
      </c>
      <c r="BJ172" t="n">
        <v>0</v>
      </c>
      <c r="BK172" t="n">
        <v>0</v>
      </c>
      <c r="BL172" t="n">
        <v>-723.9000000000001</v>
      </c>
      <c r="BM172" t="n">
        <v>-77.96516666666668</v>
      </c>
      <c r="BN172" t="n">
        <v>-74.99888888888884</v>
      </c>
      <c r="BO172" t="n">
        <v>-17692.79802777778</v>
      </c>
      <c r="BP172" t="n">
        <v>-195.6401666666667</v>
      </c>
      <c r="BQ172" t="n">
        <v>-3287.679694444445</v>
      </c>
      <c r="BR172" t="n">
        <v>0</v>
      </c>
      <c r="BS172" t="n">
        <v>-143.2</v>
      </c>
      <c r="BT172" t="n">
        <v>0</v>
      </c>
      <c r="BU172" t="n">
        <v>0</v>
      </c>
      <c r="BV172" t="n">
        <v>0</v>
      </c>
      <c r="BW172" t="n">
        <v>-659.328</v>
      </c>
      <c r="BX172" t="n">
        <v>-5075.55</v>
      </c>
      <c r="BY172" t="n">
        <v>-4154.670505952381</v>
      </c>
      <c r="BZ172" t="n">
        <v>-885.8440476190476</v>
      </c>
      <c r="CA172" t="n">
        <v>0</v>
      </c>
      <c r="CB172" t="n">
        <v>-324.8559523809524</v>
      </c>
      <c r="CC172" t="n">
        <v>-1923.534107142857</v>
      </c>
      <c r="CD172" t="n">
        <v>-230.3655000000002</v>
      </c>
      <c r="CE172" t="n">
        <v>-992.0149999999999</v>
      </c>
      <c r="CF172" t="n">
        <v>-0.2706666666666667</v>
      </c>
      <c r="CG172" t="n">
        <v>-1003.121428571429</v>
      </c>
      <c r="CH172" t="n">
        <v>-36804.76428571429</v>
      </c>
      <c r="CI172" t="n">
        <v>-27681.83992857143</v>
      </c>
      <c r="CJ172" t="n">
        <v>-327.96</v>
      </c>
      <c r="CK172" t="n">
        <v>-4232.008285714286</v>
      </c>
      <c r="CL172" t="n">
        <v>-1478.771428571428</v>
      </c>
      <c r="CM172" t="n">
        <v>0</v>
      </c>
      <c r="CN172" t="n">
        <v>-78.8</v>
      </c>
      <c r="CO172" t="n">
        <v>-424.9142857142857</v>
      </c>
      <c r="CP172" t="n">
        <v>-833.9290476190478</v>
      </c>
      <c r="CQ172" t="n">
        <v>-1246.311785714286</v>
      </c>
      <c r="CR172" t="n">
        <v>-292.8609523809524</v>
      </c>
      <c r="CS172" t="n">
        <v>-101.5671428571429</v>
      </c>
      <c r="CT172" t="n">
        <v>-306.3357142857143</v>
      </c>
      <c r="CU172" t="n">
        <v>0</v>
      </c>
      <c r="CV172" t="n">
        <v>-3041.355952380952</v>
      </c>
      <c r="CW172" t="n">
        <v>0</v>
      </c>
      <c r="CX172" t="n">
        <v>-1106.077380952381</v>
      </c>
      <c r="CY172" t="n">
        <v>-2130.667714285714</v>
      </c>
      <c r="CZ172" t="n">
        <v>-34.92857142857144</v>
      </c>
      <c r="DA172" t="n">
        <v>-2224.668800000001</v>
      </c>
      <c r="DB172" t="n">
        <v>-96.61628571428572</v>
      </c>
      <c r="DC172" t="n">
        <v>-1721.602114285714</v>
      </c>
      <c r="DD172" t="n">
        <v>-804.3697142857143</v>
      </c>
      <c r="DE172" t="n">
        <v>-11729.55791666667</v>
      </c>
      <c r="DF172" t="n">
        <v>-6960.779642857143</v>
      </c>
      <c r="DG172" t="n">
        <v>-6006.044940476191</v>
      </c>
      <c r="DH172" t="n">
        <v>-1493.614285714286</v>
      </c>
      <c r="DI172" t="n">
        <v>0</v>
      </c>
      <c r="DJ172" t="n">
        <v>-1621.510714285715</v>
      </c>
      <c r="DK172" t="n">
        <v>-28.69285714285714</v>
      </c>
      <c r="DL172" t="n">
        <v>-3258.254523809524</v>
      </c>
      <c r="DM172" t="n">
        <v>-1161.367380952381</v>
      </c>
      <c r="DN172" t="n">
        <v>-710.328142857143</v>
      </c>
      <c r="DO172" t="n">
        <v>-1190.079047619048</v>
      </c>
      <c r="DP172" t="n">
        <v>-760.861904761905</v>
      </c>
      <c r="DQ172" t="n">
        <v>0</v>
      </c>
      <c r="DR172" t="n">
        <v>0</v>
      </c>
      <c r="DS172" t="n">
        <v>0</v>
      </c>
      <c r="DT172" t="n">
        <v>-352.9142857142858</v>
      </c>
      <c r="DU172" t="n">
        <v>-696.6238095238095</v>
      </c>
      <c r="DV172" t="n">
        <v>0</v>
      </c>
      <c r="DW172" t="n">
        <v>0</v>
      </c>
      <c r="DX172" t="n">
        <v>0</v>
      </c>
      <c r="DY172" t="n">
        <v>0</v>
      </c>
      <c r="DZ172" t="n">
        <v>0</v>
      </c>
      <c r="EA172" t="n">
        <v>0</v>
      </c>
      <c r="EB172" t="n">
        <v>-271909.4751438493</v>
      </c>
      <c r="EC172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</row>
    <row r="173">
      <c r="A173" s="1" t="inlineStr">
        <is>
          <t>на 11 декабря</t>
        </is>
      </c>
      <c r="B173" t="n">
        <v>-709.58</v>
      </c>
      <c r="C173" t="n">
        <v>-9.410952380952381</v>
      </c>
      <c r="D173" t="n">
        <v>-114.9851904761905</v>
      </c>
      <c r="E173" t="n">
        <v>0</v>
      </c>
      <c r="F173" t="n">
        <v>0</v>
      </c>
      <c r="G173" t="n">
        <v>0</v>
      </c>
      <c r="H173" t="n">
        <v>0</v>
      </c>
      <c r="I173" t="n">
        <v>-167.9364761904762</v>
      </c>
      <c r="J173" t="n">
        <v>-65.36000000000001</v>
      </c>
      <c r="K173" t="n">
        <v>-82.03942857142857</v>
      </c>
      <c r="L173" t="n">
        <v>0</v>
      </c>
      <c r="M173" t="n">
        <v>0</v>
      </c>
      <c r="N173" t="n">
        <v>-79.93761904761905</v>
      </c>
      <c r="O173" t="n">
        <v>-15.16999999999999</v>
      </c>
      <c r="P173" t="n">
        <v>0</v>
      </c>
      <c r="Q173" t="n">
        <v>-23.29238095238094</v>
      </c>
      <c r="R173" t="n">
        <v>0</v>
      </c>
      <c r="S173" t="n">
        <v>0</v>
      </c>
      <c r="T173" t="n">
        <v>-260.1866666666674</v>
      </c>
      <c r="U173" t="n">
        <v>0</v>
      </c>
      <c r="V173" t="n">
        <v>-205.8857142857143</v>
      </c>
      <c r="W173" t="n">
        <v>-169.0457142857143</v>
      </c>
      <c r="X173" t="n">
        <v>0</v>
      </c>
      <c r="Y173" t="n">
        <v>0</v>
      </c>
      <c r="Z173" t="n">
        <v>0</v>
      </c>
      <c r="AA173" t="n">
        <v>-255.3352380952381</v>
      </c>
      <c r="AB173" t="n">
        <v>0</v>
      </c>
      <c r="AC173" t="n">
        <v>-1093.441904761905</v>
      </c>
      <c r="AD173" t="n">
        <v>-330.7542857142857</v>
      </c>
      <c r="AE173" t="n">
        <v>0</v>
      </c>
      <c r="AF173" t="n">
        <v>0</v>
      </c>
      <c r="AG173" t="n">
        <v>0</v>
      </c>
      <c r="AH173" t="n">
        <v>0</v>
      </c>
      <c r="AI173" t="n">
        <v>-158.8</v>
      </c>
      <c r="AJ173" t="n">
        <v>0</v>
      </c>
      <c r="AK173" t="n">
        <v>-1542.057142857142</v>
      </c>
      <c r="AL173" t="n">
        <v>0</v>
      </c>
      <c r="AM173" t="n">
        <v>0</v>
      </c>
      <c r="AN173" t="n">
        <v>-147.7257142857142</v>
      </c>
      <c r="AO173" t="n">
        <v>-4579.647619047618</v>
      </c>
      <c r="AP173" t="n">
        <v>-58.8</v>
      </c>
      <c r="AQ173" t="n">
        <v>0</v>
      </c>
      <c r="AR173" t="n">
        <v>0</v>
      </c>
      <c r="AS173" t="n">
        <v>-229.1238095238095</v>
      </c>
      <c r="AT173" t="n">
        <v>0</v>
      </c>
      <c r="AU173" t="n">
        <v>-18.13500000000001</v>
      </c>
      <c r="AV173" t="n">
        <v>0</v>
      </c>
      <c r="AW173" t="n">
        <v>-20.64428571428572</v>
      </c>
      <c r="AX173" t="n">
        <v>0</v>
      </c>
      <c r="AY173" t="n">
        <v>0</v>
      </c>
      <c r="AZ173" t="n">
        <v>-238</v>
      </c>
      <c r="BA173" t="n">
        <v>0</v>
      </c>
      <c r="BB173" t="n">
        <v>0</v>
      </c>
      <c r="BC173" t="n">
        <v>0</v>
      </c>
      <c r="BD173" t="n">
        <v>0</v>
      </c>
      <c r="BE173" t="n">
        <v>0</v>
      </c>
      <c r="BF173" t="n">
        <v>0</v>
      </c>
      <c r="BG173" t="n">
        <v>0</v>
      </c>
      <c r="BH173" t="n">
        <v>0</v>
      </c>
      <c r="BI173" t="n">
        <v>0</v>
      </c>
      <c r="BJ173" t="n">
        <v>0</v>
      </c>
      <c r="BK173" t="n">
        <v>0</v>
      </c>
      <c r="BL173" t="n">
        <v>0</v>
      </c>
      <c r="BM173" t="n">
        <v>0</v>
      </c>
      <c r="BN173" t="n">
        <v>0</v>
      </c>
      <c r="BO173" t="n">
        <v>0</v>
      </c>
      <c r="BP173" t="n">
        <v>0</v>
      </c>
      <c r="BQ173" t="n">
        <v>0</v>
      </c>
      <c r="BR173" t="n">
        <v>0</v>
      </c>
      <c r="BS173" t="n">
        <v>0</v>
      </c>
      <c r="BT173" t="n">
        <v>0</v>
      </c>
      <c r="BU173" t="n">
        <v>0</v>
      </c>
      <c r="BV173" t="n">
        <v>0</v>
      </c>
      <c r="BW173" t="n">
        <v>0</v>
      </c>
      <c r="BX173" t="n">
        <v>0</v>
      </c>
      <c r="BY173" t="n">
        <v>-1229.785714285714</v>
      </c>
      <c r="BZ173" t="n">
        <v>-125.2857142857143</v>
      </c>
      <c r="CA173" t="n">
        <v>0</v>
      </c>
      <c r="CB173" t="n">
        <v>-187.7142857142857</v>
      </c>
      <c r="CC173" t="n">
        <v>-990.8228571428571</v>
      </c>
      <c r="CD173" t="n">
        <v>-139.1100000000001</v>
      </c>
      <c r="CE173" t="n">
        <v>0</v>
      </c>
      <c r="CF173" t="n">
        <v>0</v>
      </c>
      <c r="CG173" t="n">
        <v>-163.6114285714285</v>
      </c>
      <c r="CH173" t="n">
        <v>-20265.71428571429</v>
      </c>
      <c r="CI173" t="n">
        <v>-8627.771428571428</v>
      </c>
      <c r="CJ173" t="n">
        <v>-76.8</v>
      </c>
      <c r="CK173" t="n">
        <v>-707.0142857142862</v>
      </c>
      <c r="CL173" t="n">
        <v>-379.0714285714284</v>
      </c>
      <c r="CM173" t="n">
        <v>0</v>
      </c>
      <c r="CN173" t="n">
        <v>0</v>
      </c>
      <c r="CO173" t="n">
        <v>-100.1142857142857</v>
      </c>
      <c r="CP173" t="n">
        <v>0</v>
      </c>
      <c r="CQ173" t="n">
        <v>0</v>
      </c>
      <c r="CR173" t="n">
        <v>0</v>
      </c>
      <c r="CS173" t="n">
        <v>-29.35714285714286</v>
      </c>
      <c r="CT173" t="n">
        <v>0</v>
      </c>
      <c r="CU173" t="n">
        <v>0</v>
      </c>
      <c r="CV173" t="n">
        <v>-149.7142857142857</v>
      </c>
      <c r="CW173" t="n">
        <v>0</v>
      </c>
      <c r="CX173" t="n">
        <v>-94.28571428571422</v>
      </c>
      <c r="CY173" t="n">
        <v>0</v>
      </c>
      <c r="CZ173" t="n">
        <v>0</v>
      </c>
      <c r="DA173" t="n">
        <v>-602.64</v>
      </c>
      <c r="DB173" t="n">
        <v>-16.35428571428571</v>
      </c>
      <c r="DC173" t="n">
        <v>-992.725714285714</v>
      </c>
      <c r="DD173" t="n">
        <v>-207.2057142857142</v>
      </c>
      <c r="DE173" t="n">
        <v>0</v>
      </c>
      <c r="DF173" t="n">
        <v>-3949.607142857143</v>
      </c>
      <c r="DG173" t="n">
        <v>-1609.142857142857</v>
      </c>
      <c r="DH173" t="n">
        <v>-274.7142857142858</v>
      </c>
      <c r="DI173" t="n">
        <v>0</v>
      </c>
      <c r="DJ173" t="n">
        <v>0</v>
      </c>
      <c r="DK173" t="n">
        <v>0</v>
      </c>
      <c r="DL173" t="n">
        <v>-92.14285714285711</v>
      </c>
      <c r="DM173" t="n">
        <v>0</v>
      </c>
      <c r="DN173" t="n">
        <v>-270.9771428571429</v>
      </c>
      <c r="DO173" t="n">
        <v>0</v>
      </c>
      <c r="DP173" t="n">
        <v>0</v>
      </c>
      <c r="DT173" t="n">
        <v>0</v>
      </c>
      <c r="DU173" t="n">
        <v>0</v>
      </c>
      <c r="DV173" t="n">
        <v>0</v>
      </c>
      <c r="DW173" t="n">
        <v>0</v>
      </c>
      <c r="DX173" t="n">
        <v>0</v>
      </c>
      <c r="DZ173" t="n">
        <v>0</v>
      </c>
      <c r="EA173" t="n">
        <v>0</v>
      </c>
      <c r="EB173" t="n">
        <v>-51856.978</v>
      </c>
      <c r="EC173" t="inlineStr">
        <is>
          <t>на 11 декабря</t>
        </is>
      </c>
    </row>
    <row r="174">
      <c r="A174" s="1" t="inlineStr">
        <is>
          <t>на 12 декабря</t>
        </is>
      </c>
      <c r="B174" t="n">
        <v>-5474.7</v>
      </c>
      <c r="C174" t="n">
        <v>0</v>
      </c>
      <c r="D174" t="n">
        <v>-1620</v>
      </c>
      <c r="E174" t="n">
        <v>0</v>
      </c>
      <c r="F174" t="n">
        <v>-1102.265238095238</v>
      </c>
      <c r="G174" t="n">
        <v>0</v>
      </c>
      <c r="H174" t="n">
        <v>0</v>
      </c>
      <c r="I174" t="n">
        <v>0</v>
      </c>
      <c r="J174" t="n">
        <v>-159.04</v>
      </c>
      <c r="K174" t="n">
        <v>0</v>
      </c>
      <c r="L174" t="n">
        <v>0</v>
      </c>
      <c r="M174" t="n">
        <v>0</v>
      </c>
      <c r="N174" t="n">
        <v>0</v>
      </c>
      <c r="O174" t="n">
        <v>-26.63999999999999</v>
      </c>
      <c r="P174" t="n">
        <v>0</v>
      </c>
      <c r="Q174" t="n">
        <v>-14.80000000000001</v>
      </c>
      <c r="R174" t="n">
        <v>0</v>
      </c>
      <c r="S174" t="n">
        <v>0</v>
      </c>
      <c r="T174" t="n">
        <v>-2873.919999999999</v>
      </c>
      <c r="U174" t="n">
        <v>0</v>
      </c>
      <c r="V174" t="n">
        <v>-121.2</v>
      </c>
      <c r="W174" t="n">
        <v>-15.60000000000002</v>
      </c>
      <c r="X174" t="n">
        <v>0</v>
      </c>
      <c r="Y174" t="n">
        <v>0</v>
      </c>
      <c r="Z174" t="n">
        <v>-10.8</v>
      </c>
      <c r="AA174" t="n">
        <v>-77.70000000000005</v>
      </c>
      <c r="AB174" t="n">
        <v>0</v>
      </c>
      <c r="AC174" t="n">
        <v>-415.8400000000001</v>
      </c>
      <c r="AD174" t="n">
        <v>-91.31999999999999</v>
      </c>
      <c r="AE174" t="n">
        <v>0</v>
      </c>
      <c r="AF174" t="n">
        <v>0</v>
      </c>
      <c r="AG174" t="n">
        <v>0</v>
      </c>
      <c r="AH174" t="n">
        <v>0</v>
      </c>
      <c r="AI174" t="n">
        <v>-170.5200000000001</v>
      </c>
      <c r="AJ174" t="n">
        <v>0</v>
      </c>
      <c r="AK174" t="n">
        <v>0</v>
      </c>
      <c r="AL174" t="n">
        <v>0</v>
      </c>
      <c r="AM174" t="n">
        <v>0</v>
      </c>
      <c r="AN174" t="n">
        <v>-184</v>
      </c>
      <c r="AO174" t="n">
        <v>-325.8000000000002</v>
      </c>
      <c r="AP174" t="n">
        <v>0</v>
      </c>
      <c r="AQ174" t="n">
        <v>0</v>
      </c>
      <c r="AR174" t="n">
        <v>0</v>
      </c>
      <c r="AS174" t="n">
        <v>0</v>
      </c>
      <c r="AT174" t="n">
        <v>0</v>
      </c>
      <c r="AU174" t="n">
        <v>-2.849999999999994</v>
      </c>
      <c r="AV174" t="n">
        <v>0</v>
      </c>
      <c r="AW174" t="n">
        <v>0</v>
      </c>
      <c r="AX174" t="n">
        <v>0</v>
      </c>
      <c r="AY174" t="n">
        <v>0</v>
      </c>
      <c r="AZ174" t="n">
        <v>0</v>
      </c>
      <c r="BA174" t="n">
        <v>0</v>
      </c>
      <c r="BB174" t="n">
        <v>-10</v>
      </c>
      <c r="BC174" t="n">
        <v>0</v>
      </c>
      <c r="BD174" t="n">
        <v>0</v>
      </c>
      <c r="BE174" t="n">
        <v>0</v>
      </c>
      <c r="BF174" t="n">
        <v>0</v>
      </c>
      <c r="BG174" t="n">
        <v>0</v>
      </c>
      <c r="BH174" t="n">
        <v>0</v>
      </c>
      <c r="BI174" t="n">
        <v>0</v>
      </c>
      <c r="BJ174" t="n">
        <v>0</v>
      </c>
      <c r="BK174" t="n">
        <v>0</v>
      </c>
      <c r="BL174" t="n">
        <v>0</v>
      </c>
      <c r="BM174" t="n">
        <v>0</v>
      </c>
      <c r="BN174" t="n">
        <v>0</v>
      </c>
      <c r="BO174" t="n">
        <v>0</v>
      </c>
      <c r="BP174" t="n">
        <v>0</v>
      </c>
      <c r="BQ174" t="n">
        <v>0</v>
      </c>
      <c r="BR174" t="n">
        <v>0</v>
      </c>
      <c r="BS174" t="n">
        <v>0</v>
      </c>
      <c r="BT174" t="n">
        <v>0</v>
      </c>
      <c r="BU174" t="n">
        <v>0</v>
      </c>
      <c r="BV174" t="n">
        <v>0</v>
      </c>
      <c r="BW174" t="n">
        <v>0</v>
      </c>
      <c r="BX174" t="n">
        <v>0</v>
      </c>
      <c r="BY174" t="n">
        <v>-49.75</v>
      </c>
      <c r="BZ174" t="n">
        <v>-9</v>
      </c>
      <c r="CA174" t="n">
        <v>0</v>
      </c>
      <c r="CB174" t="n">
        <v>0</v>
      </c>
      <c r="CC174" t="n">
        <v>-108.1800000000002</v>
      </c>
      <c r="CD174" t="n">
        <v>-1.680000000000007</v>
      </c>
      <c r="CE174" t="n">
        <v>0</v>
      </c>
      <c r="CF174" t="n">
        <v>0</v>
      </c>
      <c r="CG174" t="n">
        <v>-16.80000000000001</v>
      </c>
      <c r="CH174" t="n">
        <v>-1035</v>
      </c>
      <c r="CI174" t="n">
        <v>-1299.599999999999</v>
      </c>
      <c r="CJ174" t="n">
        <v>0</v>
      </c>
      <c r="CK174" t="n">
        <v>-75.59999999999991</v>
      </c>
      <c r="CL174" t="n">
        <v>-43.5</v>
      </c>
      <c r="CM174" t="n">
        <v>0</v>
      </c>
      <c r="CN174" t="n">
        <v>0</v>
      </c>
      <c r="CO174" t="n">
        <v>0</v>
      </c>
      <c r="CP174" t="n">
        <v>0</v>
      </c>
      <c r="CQ174" t="n">
        <v>0</v>
      </c>
      <c r="CR174" t="n">
        <v>0</v>
      </c>
      <c r="CS174" t="n">
        <v>0</v>
      </c>
      <c r="CT174" t="n">
        <v>0</v>
      </c>
      <c r="CU174" t="n">
        <v>0</v>
      </c>
      <c r="CV174" t="n">
        <v>-15</v>
      </c>
      <c r="CW174" t="n">
        <v>0</v>
      </c>
      <c r="CX174" t="n">
        <v>-1.199999999999989</v>
      </c>
      <c r="CY174" t="n">
        <v>0</v>
      </c>
      <c r="CZ174" t="n">
        <v>0</v>
      </c>
      <c r="DA174" t="n">
        <v>-164.1600000000001</v>
      </c>
      <c r="DB174" t="n">
        <v>0</v>
      </c>
      <c r="DC174" t="n">
        <v>-31.31999999999994</v>
      </c>
      <c r="DD174" t="n">
        <v>-5.579999999999984</v>
      </c>
      <c r="DE174" t="n">
        <v>0</v>
      </c>
      <c r="DF174" t="n">
        <v>-30</v>
      </c>
      <c r="DG174" t="n">
        <v>-114</v>
      </c>
      <c r="DH174" t="n">
        <v>-22.5</v>
      </c>
      <c r="DI174" t="n">
        <v>0</v>
      </c>
      <c r="DJ174" t="n">
        <v>0</v>
      </c>
      <c r="DK174" t="n">
        <v>0</v>
      </c>
      <c r="DL174" t="n">
        <v>-48</v>
      </c>
      <c r="DM174" t="n">
        <v>0</v>
      </c>
      <c r="DN174" t="n">
        <v>-42.12</v>
      </c>
      <c r="DO174" t="n">
        <v>0</v>
      </c>
      <c r="DP174" t="n">
        <v>0</v>
      </c>
      <c r="DT174" t="n">
        <v>0</v>
      </c>
      <c r="DU174" t="n">
        <v>0</v>
      </c>
      <c r="DV174" t="n">
        <v>0</v>
      </c>
      <c r="DW174" t="n">
        <v>0</v>
      </c>
      <c r="DX174" t="n">
        <v>0</v>
      </c>
      <c r="DZ174" t="n">
        <v>0</v>
      </c>
      <c r="EA174" t="n">
        <v>0</v>
      </c>
      <c r="EB174" t="n">
        <v>-15809.98523809524</v>
      </c>
      <c r="EC174" t="inlineStr">
        <is>
          <t>на 12 декабря</t>
        </is>
      </c>
    </row>
    <row r="175">
      <c r="A175" s="1" t="inlineStr">
        <is>
          <t>на 13 декабря</t>
        </is>
      </c>
      <c r="B175" t="n">
        <v>-82.5</v>
      </c>
      <c r="C175" t="n">
        <v>-30</v>
      </c>
      <c r="D175" t="n">
        <v>-60</v>
      </c>
      <c r="E175" t="n">
        <v>0</v>
      </c>
      <c r="F175" t="n">
        <v>-1133.68</v>
      </c>
      <c r="G175" t="n">
        <v>0</v>
      </c>
      <c r="H175" t="n">
        <v>0</v>
      </c>
      <c r="I175" t="n">
        <v>-253</v>
      </c>
      <c r="J175" t="n">
        <v>-571.2</v>
      </c>
      <c r="K175" t="n">
        <v>-36</v>
      </c>
      <c r="L175" t="n">
        <v>0</v>
      </c>
      <c r="M175" t="n">
        <v>0</v>
      </c>
      <c r="N175" t="n">
        <v>-56.24000000000001</v>
      </c>
      <c r="O175" t="n">
        <v>-245.6800000000001</v>
      </c>
      <c r="P175" t="n">
        <v>0</v>
      </c>
      <c r="Q175" t="n">
        <v>-183.52</v>
      </c>
      <c r="R175" t="n">
        <v>-18.77333333333308</v>
      </c>
      <c r="S175" t="n">
        <v>0</v>
      </c>
      <c r="T175" t="n">
        <v>-5270.720000000001</v>
      </c>
      <c r="U175" t="n">
        <v>0</v>
      </c>
      <c r="V175" t="n">
        <v>-434.3999999999999</v>
      </c>
      <c r="W175" t="n">
        <v>-690.48</v>
      </c>
      <c r="X175" t="n">
        <v>0</v>
      </c>
      <c r="Y175" t="n">
        <v>0</v>
      </c>
      <c r="Z175" t="n">
        <v>-169.2</v>
      </c>
      <c r="AA175" t="n">
        <v>-517.2599999999999</v>
      </c>
      <c r="AB175" t="n">
        <v>0</v>
      </c>
      <c r="AC175" t="n">
        <v>-1527.2</v>
      </c>
      <c r="AD175" t="n">
        <v>-147.6</v>
      </c>
      <c r="AE175" t="n">
        <v>0</v>
      </c>
      <c r="AF175" t="n">
        <v>-87.44571428571419</v>
      </c>
      <c r="AG175" t="n">
        <v>0</v>
      </c>
      <c r="AH175" t="n">
        <v>0</v>
      </c>
      <c r="AI175" t="n">
        <v>-226.2399999999998</v>
      </c>
      <c r="AJ175" t="n">
        <v>0</v>
      </c>
      <c r="AK175" t="n">
        <v>-789.5999999999999</v>
      </c>
      <c r="AL175" t="n">
        <v>0</v>
      </c>
      <c r="AM175" t="n">
        <v>0</v>
      </c>
      <c r="AN175" t="n">
        <v>-283.36</v>
      </c>
      <c r="AO175" t="n">
        <v>-617.3999999999996</v>
      </c>
      <c r="AP175" t="n">
        <v>0</v>
      </c>
      <c r="AQ175" t="n">
        <v>-226.2857142857142</v>
      </c>
      <c r="AR175" t="n">
        <v>0</v>
      </c>
      <c r="AS175" t="n">
        <v>-211.6</v>
      </c>
      <c r="AT175" t="n">
        <v>0</v>
      </c>
      <c r="AU175" t="n">
        <v>0</v>
      </c>
      <c r="AV175" t="n">
        <v>0</v>
      </c>
      <c r="AW175" t="n">
        <v>-3.800000000000001</v>
      </c>
      <c r="AX175" t="n">
        <v>0</v>
      </c>
      <c r="AY175" t="n">
        <v>0</v>
      </c>
      <c r="AZ175" t="n">
        <v>0</v>
      </c>
      <c r="BA175" t="n">
        <v>0</v>
      </c>
      <c r="BB175" t="n">
        <v>-72.5</v>
      </c>
      <c r="BC175" t="n">
        <v>-51</v>
      </c>
      <c r="BD175" t="n">
        <v>0</v>
      </c>
      <c r="BE175" t="n">
        <v>-220.8</v>
      </c>
      <c r="BF175" t="n">
        <v>-123</v>
      </c>
      <c r="BG175" t="n">
        <v>0</v>
      </c>
      <c r="BH175" t="n">
        <v>0</v>
      </c>
      <c r="BI175" t="n">
        <v>0</v>
      </c>
      <c r="BJ175" t="n">
        <v>0</v>
      </c>
      <c r="BK175" t="n">
        <v>0</v>
      </c>
      <c r="BL175" t="n">
        <v>0</v>
      </c>
      <c r="BM175" t="n">
        <v>0</v>
      </c>
      <c r="BN175" t="n">
        <v>0</v>
      </c>
      <c r="BO175" t="n">
        <v>0</v>
      </c>
      <c r="BP175" t="n">
        <v>0</v>
      </c>
      <c r="BQ175" t="n">
        <v>0</v>
      </c>
      <c r="BR175" t="n">
        <v>0</v>
      </c>
      <c r="BS175" t="n">
        <v>0</v>
      </c>
      <c r="BT175" t="n">
        <v>0</v>
      </c>
      <c r="BU175" t="n">
        <v>0</v>
      </c>
      <c r="BV175" t="n">
        <v>0</v>
      </c>
      <c r="BW175" t="n">
        <v>-240</v>
      </c>
      <c r="BX175" t="n">
        <v>0</v>
      </c>
      <c r="BY175" t="n">
        <v>-361</v>
      </c>
      <c r="BZ175" t="n">
        <v>-90</v>
      </c>
      <c r="CA175" t="n">
        <v>0</v>
      </c>
      <c r="CB175" t="n">
        <v>-84</v>
      </c>
      <c r="CC175" t="n">
        <v>-268.9200000000001</v>
      </c>
      <c r="CD175" t="n">
        <v>-7.279999999999973</v>
      </c>
      <c r="CE175" t="n">
        <v>0</v>
      </c>
      <c r="CF175" t="n">
        <v>0</v>
      </c>
      <c r="CG175" t="n">
        <v>-205.8</v>
      </c>
      <c r="CH175" t="n">
        <v>-3177</v>
      </c>
      <c r="CI175" t="n">
        <v>-2138.400000000001</v>
      </c>
      <c r="CJ175" t="n">
        <v>0</v>
      </c>
      <c r="CK175" t="n">
        <v>-939.5999999999999</v>
      </c>
      <c r="CL175" t="n">
        <v>-313.5</v>
      </c>
      <c r="CM175" t="n">
        <v>0</v>
      </c>
      <c r="CN175" t="n">
        <v>0</v>
      </c>
      <c r="CO175" t="n">
        <v>0</v>
      </c>
      <c r="CP175" t="n">
        <v>0</v>
      </c>
      <c r="CQ175" t="n">
        <v>0</v>
      </c>
      <c r="CR175" t="n">
        <v>0</v>
      </c>
      <c r="CS175" t="n">
        <v>-30</v>
      </c>
      <c r="CT175" t="n">
        <v>0</v>
      </c>
      <c r="CU175" t="n">
        <v>0</v>
      </c>
      <c r="CV175" t="n">
        <v>-36</v>
      </c>
      <c r="CW175" t="n">
        <v>0</v>
      </c>
      <c r="CX175" t="n">
        <v>-92</v>
      </c>
      <c r="CY175" t="n">
        <v>-175.5257142857145</v>
      </c>
      <c r="CZ175" t="n">
        <v>0</v>
      </c>
      <c r="DA175" t="n">
        <v>-273.2399999999999</v>
      </c>
      <c r="DB175" t="n">
        <v>0</v>
      </c>
      <c r="DC175" t="n">
        <v>-127.4400000000001</v>
      </c>
      <c r="DD175" t="n">
        <v>-100.44</v>
      </c>
      <c r="DE175" t="n">
        <v>-86.75</v>
      </c>
      <c r="DF175" t="n">
        <v>-523.5</v>
      </c>
      <c r="DG175" t="n">
        <v>-612</v>
      </c>
      <c r="DH175" t="n">
        <v>-348</v>
      </c>
      <c r="DI175" t="n">
        <v>0</v>
      </c>
      <c r="DJ175" t="n">
        <v>-288.5357142857142</v>
      </c>
      <c r="DK175" t="n">
        <v>-6.642857142857142</v>
      </c>
      <c r="DL175" t="n">
        <v>-27</v>
      </c>
      <c r="DM175" t="n">
        <v>0</v>
      </c>
      <c r="DN175" t="n">
        <v>-92.88</v>
      </c>
      <c r="DO175" t="n">
        <v>-227.952380952381</v>
      </c>
      <c r="DP175" t="n">
        <v>0</v>
      </c>
      <c r="DT175" t="n">
        <v>-43.04761904761904</v>
      </c>
      <c r="DU175" t="n">
        <v>0</v>
      </c>
      <c r="DV175" t="n">
        <v>0</v>
      </c>
      <c r="DW175" t="n">
        <v>0</v>
      </c>
      <c r="DX175" t="n">
        <v>0</v>
      </c>
      <c r="DZ175" t="n">
        <v>0</v>
      </c>
      <c r="EA175" t="n">
        <v>0</v>
      </c>
      <c r="EB175" t="n">
        <v>-25256.93904761905</v>
      </c>
      <c r="EC175" t="inlineStr">
        <is>
          <t>на 13 декабря</t>
        </is>
      </c>
    </row>
    <row r="176">
      <c r="A176" s="1" t="n"/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  <c r="AX176" t="n">
        <v>0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0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  <c r="BX176" t="n">
        <v>0</v>
      </c>
      <c r="BY176" t="n">
        <v>0</v>
      </c>
      <c r="BZ176" t="n">
        <v>0</v>
      </c>
      <c r="CA176" t="n">
        <v>0</v>
      </c>
      <c r="CB176" t="n">
        <v>0</v>
      </c>
      <c r="CC176" t="n">
        <v>0</v>
      </c>
      <c r="CD176" t="n">
        <v>0</v>
      </c>
      <c r="CE176" t="n">
        <v>0</v>
      </c>
      <c r="CF176" t="n">
        <v>0</v>
      </c>
      <c r="CG176" t="n">
        <v>0</v>
      </c>
      <c r="CH176" t="n">
        <v>0</v>
      </c>
      <c r="CI176" t="n">
        <v>0</v>
      </c>
      <c r="CJ176" t="n">
        <v>0</v>
      </c>
      <c r="CK176" t="n">
        <v>0</v>
      </c>
      <c r="CL176" t="n">
        <v>0</v>
      </c>
      <c r="CM176" t="n">
        <v>0</v>
      </c>
      <c r="CN176" t="n">
        <v>0</v>
      </c>
      <c r="CO176" t="n">
        <v>0</v>
      </c>
      <c r="CP176" t="n">
        <v>0</v>
      </c>
      <c r="CQ176" t="n">
        <v>0</v>
      </c>
      <c r="CR176" t="n">
        <v>0</v>
      </c>
      <c r="CS176" t="n">
        <v>0</v>
      </c>
      <c r="CT176" t="n">
        <v>0</v>
      </c>
      <c r="CU176" t="n">
        <v>0</v>
      </c>
      <c r="CV176" t="n">
        <v>0</v>
      </c>
      <c r="CW176" t="n">
        <v>0</v>
      </c>
      <c r="CX176" t="n">
        <v>0</v>
      </c>
      <c r="CY176" t="n">
        <v>0</v>
      </c>
      <c r="CZ176" t="n">
        <v>0</v>
      </c>
      <c r="DA176" t="n">
        <v>0</v>
      </c>
      <c r="DB176" t="n">
        <v>0</v>
      </c>
      <c r="DC176" t="n">
        <v>0</v>
      </c>
      <c r="DD176" t="n">
        <v>0</v>
      </c>
      <c r="DE176" t="n">
        <v>0</v>
      </c>
      <c r="DF176" t="n">
        <v>0</v>
      </c>
      <c r="DG176" t="n">
        <v>0</v>
      </c>
      <c r="DH176" t="n">
        <v>0</v>
      </c>
      <c r="DI176" t="n">
        <v>0</v>
      </c>
      <c r="DJ176" t="n">
        <v>0</v>
      </c>
      <c r="DK176" t="n">
        <v>0</v>
      </c>
      <c r="DL176" t="n">
        <v>0</v>
      </c>
      <c r="DM176" t="n">
        <v>0</v>
      </c>
      <c r="DN176" t="n">
        <v>0</v>
      </c>
      <c r="DO176" t="n">
        <v>0</v>
      </c>
      <c r="DP176" t="n">
        <v>0</v>
      </c>
      <c r="DT176" t="n">
        <v>0</v>
      </c>
      <c r="DU176" t="n">
        <v>0</v>
      </c>
      <c r="DV176" t="n">
        <v>0</v>
      </c>
      <c r="DW176" t="n">
        <v>0</v>
      </c>
      <c r="DX176" t="n">
        <v>0</v>
      </c>
      <c r="DZ176" t="n">
        <v>0</v>
      </c>
      <c r="EA176" t="n">
        <v>0</v>
      </c>
      <c r="EB176" t="n">
        <v>0</v>
      </c>
    </row>
    <row r="177">
      <c r="A177" s="1" t="n"/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0</v>
      </c>
      <c r="AQ177" t="n">
        <v>0</v>
      </c>
      <c r="AR177" t="n">
        <v>0</v>
      </c>
      <c r="AS177" t="n">
        <v>0</v>
      </c>
      <c r="AT177" t="n">
        <v>0</v>
      </c>
      <c r="AU177" t="n">
        <v>0</v>
      </c>
      <c r="AV177" t="n">
        <v>0</v>
      </c>
      <c r="AW177" t="n">
        <v>0</v>
      </c>
      <c r="AX177" t="n">
        <v>0</v>
      </c>
      <c r="AY177" t="n">
        <v>0</v>
      </c>
      <c r="AZ177" t="n">
        <v>0</v>
      </c>
      <c r="BA177" t="n">
        <v>0</v>
      </c>
      <c r="BB177" t="n">
        <v>0</v>
      </c>
      <c r="BC177" t="n">
        <v>0</v>
      </c>
      <c r="BD177" t="n">
        <v>0</v>
      </c>
      <c r="BE177" t="n">
        <v>0</v>
      </c>
      <c r="BF177" t="n">
        <v>0</v>
      </c>
      <c r="BG177" t="n">
        <v>0</v>
      </c>
      <c r="BH177" t="n">
        <v>0</v>
      </c>
      <c r="BI177" t="n">
        <v>0</v>
      </c>
      <c r="BJ177" t="n">
        <v>0</v>
      </c>
      <c r="BK177" t="n">
        <v>0</v>
      </c>
      <c r="BL177" t="n">
        <v>0</v>
      </c>
      <c r="BM177" t="n">
        <v>0</v>
      </c>
      <c r="BN177" t="n">
        <v>0</v>
      </c>
      <c r="BO177" t="n">
        <v>0</v>
      </c>
      <c r="BP177" t="n">
        <v>0</v>
      </c>
      <c r="BQ177" t="n">
        <v>0</v>
      </c>
      <c r="BR177" t="n">
        <v>0</v>
      </c>
      <c r="BS177" t="n">
        <v>0</v>
      </c>
      <c r="BT177" t="n">
        <v>0</v>
      </c>
      <c r="BU177" t="n">
        <v>0</v>
      </c>
      <c r="BV177" t="n">
        <v>0</v>
      </c>
      <c r="BW177" t="n">
        <v>0</v>
      </c>
      <c r="BX177" t="n">
        <v>0</v>
      </c>
      <c r="BY177" t="n">
        <v>0</v>
      </c>
      <c r="BZ177" t="n">
        <v>0</v>
      </c>
      <c r="CA177" t="n">
        <v>0</v>
      </c>
      <c r="CB177" t="n">
        <v>0</v>
      </c>
      <c r="CC177" t="n">
        <v>0</v>
      </c>
      <c r="CD177" t="n">
        <v>0</v>
      </c>
      <c r="CE177" t="n">
        <v>0</v>
      </c>
      <c r="CF177" t="n">
        <v>0</v>
      </c>
      <c r="CG177" t="n">
        <v>0</v>
      </c>
      <c r="CH177" t="n">
        <v>0</v>
      </c>
      <c r="CI177" t="n">
        <v>0</v>
      </c>
      <c r="CJ177" t="n">
        <v>0</v>
      </c>
      <c r="CK177" t="n">
        <v>0</v>
      </c>
      <c r="CL177" t="n">
        <v>0</v>
      </c>
      <c r="CM177" t="n">
        <v>0</v>
      </c>
      <c r="CN177" t="n">
        <v>0</v>
      </c>
      <c r="CO177" t="n">
        <v>0</v>
      </c>
      <c r="CP177" t="n">
        <v>0</v>
      </c>
      <c r="CQ177" t="n">
        <v>0</v>
      </c>
      <c r="CR177" t="n">
        <v>0</v>
      </c>
      <c r="CS177" t="n">
        <v>0</v>
      </c>
      <c r="CT177" t="n">
        <v>0</v>
      </c>
      <c r="CU177" t="n">
        <v>0</v>
      </c>
      <c r="CV177" t="n">
        <v>0</v>
      </c>
      <c r="CW177" t="n">
        <v>0</v>
      </c>
      <c r="CX177" t="n">
        <v>0</v>
      </c>
      <c r="CY177" t="n">
        <v>0</v>
      </c>
      <c r="CZ177" t="n">
        <v>0</v>
      </c>
      <c r="DA177" t="n">
        <v>0</v>
      </c>
      <c r="DB177" t="n">
        <v>0</v>
      </c>
      <c r="DC177" t="n">
        <v>0</v>
      </c>
      <c r="DD177" t="n">
        <v>0</v>
      </c>
      <c r="DE177" t="n">
        <v>0</v>
      </c>
      <c r="DF177" t="n">
        <v>0</v>
      </c>
      <c r="DG177" t="n">
        <v>0</v>
      </c>
      <c r="DH177" t="n">
        <v>0</v>
      </c>
      <c r="DI177" t="n">
        <v>0</v>
      </c>
      <c r="DJ177" t="n">
        <v>0</v>
      </c>
      <c r="DK177" t="n">
        <v>0</v>
      </c>
      <c r="DL177" t="n">
        <v>0</v>
      </c>
      <c r="DM177" t="n">
        <v>0</v>
      </c>
      <c r="DN177" t="n">
        <v>0</v>
      </c>
      <c r="DO177" t="n">
        <v>0</v>
      </c>
      <c r="DP177" t="n">
        <v>0</v>
      </c>
      <c r="DT177" t="n">
        <v>0</v>
      </c>
      <c r="DU177" t="n">
        <v>0</v>
      </c>
      <c r="DV177" t="n">
        <v>0</v>
      </c>
      <c r="DW177" t="n">
        <v>0</v>
      </c>
      <c r="DX177" t="n">
        <v>0</v>
      </c>
      <c r="DZ177" t="n">
        <v>0</v>
      </c>
      <c r="EA177" t="n">
        <v>0</v>
      </c>
      <c r="EB177" t="n">
        <v>0</v>
      </c>
    </row>
    <row r="178">
      <c r="A178" s="1" t="inlineStr">
        <is>
          <t>Отклонение между Планом производства и Заявкой на производство на ближайшие 04-10 дней, кг</t>
        </is>
      </c>
      <c r="B178" t="n">
        <v>-2592.042833333334</v>
      </c>
      <c r="C178" t="n">
        <v>-155.1515</v>
      </c>
      <c r="D178" t="n">
        <v>-2007.922875000001</v>
      </c>
      <c r="E178" t="n">
        <v>-102.0936952380952</v>
      </c>
      <c r="F178" t="n">
        <v>-1879.361555555555</v>
      </c>
      <c r="G178" t="n">
        <v>-32.38285714285715</v>
      </c>
      <c r="H178" t="n">
        <v>0</v>
      </c>
      <c r="I178" t="n">
        <v>-2119.982777777778</v>
      </c>
      <c r="J178" t="n">
        <v>-1428.169555555555</v>
      </c>
      <c r="K178" t="n">
        <v>-760.8701666666668</v>
      </c>
      <c r="L178" t="n">
        <v>-89.01161904761906</v>
      </c>
      <c r="M178" t="n">
        <v>0</v>
      </c>
      <c r="N178" t="n">
        <v>-297.9795</v>
      </c>
      <c r="O178" t="n">
        <v>-615.384</v>
      </c>
      <c r="P178" t="n">
        <v>-271.8619047619048</v>
      </c>
      <c r="Q178" t="n">
        <v>-580.1599999999999</v>
      </c>
      <c r="R178" t="n">
        <v>-375.1440000000002</v>
      </c>
      <c r="S178" t="n">
        <v>-55.35238095238117</v>
      </c>
      <c r="T178" t="n">
        <v>-16269.35142222222</v>
      </c>
      <c r="U178" t="n">
        <v>-440.6347619047618</v>
      </c>
      <c r="V178" t="n">
        <v>-1944.671000000001</v>
      </c>
      <c r="W178" t="n">
        <v>-1044.96</v>
      </c>
      <c r="X178" t="n">
        <v>0</v>
      </c>
      <c r="Y178" t="n">
        <v>0</v>
      </c>
      <c r="Z178" t="n">
        <v>0</v>
      </c>
      <c r="AA178" t="n">
        <v>-2486.906900000001</v>
      </c>
      <c r="AB178" t="n">
        <v>-192.454619047619</v>
      </c>
      <c r="AC178" t="n">
        <v>-5136.096600000001</v>
      </c>
      <c r="AD178" t="n">
        <v>-1109.560833333333</v>
      </c>
      <c r="AE178" t="n">
        <v>-125.988</v>
      </c>
      <c r="AF178" t="n">
        <v>-1730.12</v>
      </c>
      <c r="AG178" t="n">
        <v>0</v>
      </c>
      <c r="AH178" t="n">
        <v>0</v>
      </c>
      <c r="AI178" t="n">
        <v>-1791.150666666667</v>
      </c>
      <c r="AJ178" t="n">
        <v>-61.4906666666667</v>
      </c>
      <c r="AK178" t="n">
        <v>-4253.640000000001</v>
      </c>
      <c r="AL178" t="n">
        <v>0</v>
      </c>
      <c r="AM178" t="n">
        <v>0</v>
      </c>
      <c r="AN178" t="n">
        <v>-2444.585666666667</v>
      </c>
      <c r="AO178" t="n">
        <v>-5483.592416666666</v>
      </c>
      <c r="AP178" t="n">
        <v>-155.82</v>
      </c>
      <c r="AQ178" t="n">
        <v>-2077.6</v>
      </c>
      <c r="AR178" t="n">
        <v>-241.8342857142857</v>
      </c>
      <c r="AS178" t="n">
        <v>-1050.317333333333</v>
      </c>
      <c r="AT178" t="n">
        <v>-264.2921746031745</v>
      </c>
      <c r="AU178" t="n">
        <v>-57.82641666666667</v>
      </c>
      <c r="AV178" t="n">
        <v>0</v>
      </c>
      <c r="AW178" t="n">
        <v>-24.08233333333333</v>
      </c>
      <c r="AX178" t="n">
        <v>0</v>
      </c>
      <c r="AY178" t="n">
        <v>0</v>
      </c>
      <c r="AZ178" t="n">
        <v>0</v>
      </c>
      <c r="BA178" t="n">
        <v>-5419.976576388889</v>
      </c>
      <c r="BB178" t="n">
        <v>-1473.229888888889</v>
      </c>
      <c r="BC178" t="n">
        <v>-556.15</v>
      </c>
      <c r="BD178" t="n">
        <v>-1049.888222222223</v>
      </c>
      <c r="BE178" t="n">
        <v>-288.792</v>
      </c>
      <c r="BF178" t="n">
        <v>-5188.775</v>
      </c>
      <c r="BG178" t="n">
        <v>-183.325</v>
      </c>
      <c r="BH178" t="n">
        <v>0</v>
      </c>
      <c r="BI178" t="n">
        <v>0</v>
      </c>
      <c r="BJ178" t="n">
        <v>0</v>
      </c>
      <c r="BK178" t="n">
        <v>0</v>
      </c>
      <c r="BL178" t="n">
        <v>-723.9000000000001</v>
      </c>
      <c r="BM178" t="n">
        <v>-77.96516666666668</v>
      </c>
      <c r="BN178" t="n">
        <v>-74.99888888888884</v>
      </c>
      <c r="BO178" t="n">
        <v>-17692.79802777778</v>
      </c>
      <c r="BP178" t="n">
        <v>-195.6401666666667</v>
      </c>
      <c r="BQ178" t="n">
        <v>-3287.679694444445</v>
      </c>
      <c r="BR178" t="n">
        <v>0</v>
      </c>
      <c r="BS178" t="n">
        <v>-143.2</v>
      </c>
      <c r="BT178" t="n">
        <v>0</v>
      </c>
      <c r="BU178" t="n">
        <v>0</v>
      </c>
      <c r="BV178" t="n">
        <v>0</v>
      </c>
      <c r="BW178" t="n">
        <v>-419.328</v>
      </c>
      <c r="BX178" t="n">
        <v>-5075.55</v>
      </c>
      <c r="BY178" t="n">
        <v>-2514.134791666667</v>
      </c>
      <c r="BZ178" t="n">
        <v>-661.5583333333334</v>
      </c>
      <c r="CA178" t="n">
        <v>0</v>
      </c>
      <c r="CB178" t="n">
        <v>-53.14166666666671</v>
      </c>
      <c r="CC178" t="n">
        <v>-555.6112499999999</v>
      </c>
      <c r="CD178" t="n">
        <v>-82.29550000000012</v>
      </c>
      <c r="CE178" t="n">
        <v>-992.0149999999999</v>
      </c>
      <c r="CF178" t="n">
        <v>-0.2706666666666667</v>
      </c>
      <c r="CG178" t="n">
        <v>-616.9100000000001</v>
      </c>
      <c r="CH178" t="n">
        <v>-12327.05</v>
      </c>
      <c r="CI178" t="n">
        <v>-15616.0685</v>
      </c>
      <c r="CJ178" t="n">
        <v>-251.16</v>
      </c>
      <c r="CK178" t="n">
        <v>-2509.794</v>
      </c>
      <c r="CL178" t="n">
        <v>-742.6999999999998</v>
      </c>
      <c r="CM178" t="n">
        <v>0</v>
      </c>
      <c r="CN178" t="n">
        <v>-78.8</v>
      </c>
      <c r="CO178" t="n">
        <v>-324.8</v>
      </c>
      <c r="CP178" t="n">
        <v>-833.9290476190478</v>
      </c>
      <c r="CQ178" t="n">
        <v>-1246.311785714286</v>
      </c>
      <c r="CR178" t="n">
        <v>-292.8609523809524</v>
      </c>
      <c r="CS178" t="n">
        <v>-42.21000000000001</v>
      </c>
      <c r="CT178" t="n">
        <v>-306.3357142857143</v>
      </c>
      <c r="CU178" t="n">
        <v>0</v>
      </c>
      <c r="CV178" t="n">
        <v>-2840.641666666666</v>
      </c>
      <c r="CW178" t="n">
        <v>0</v>
      </c>
      <c r="CX178" t="n">
        <v>-918.5916666666669</v>
      </c>
      <c r="CY178" t="n">
        <v>-1955.142</v>
      </c>
      <c r="CZ178" t="n">
        <v>-34.92857142857144</v>
      </c>
      <c r="DA178" t="n">
        <v>-1184.628800000001</v>
      </c>
      <c r="DB178" t="n">
        <v>-80.26200000000001</v>
      </c>
      <c r="DC178" t="n">
        <v>-570.1164000000001</v>
      </c>
      <c r="DD178" t="n">
        <v>-491.1440000000001</v>
      </c>
      <c r="DE178" t="n">
        <v>-11642.80791666667</v>
      </c>
      <c r="DF178" t="n">
        <v>-2457.6725</v>
      </c>
      <c r="DG178" t="n">
        <v>-3670.902083333334</v>
      </c>
      <c r="DH178" t="n">
        <v>-848.4000000000001</v>
      </c>
      <c r="DI178" t="n">
        <v>0</v>
      </c>
      <c r="DJ178" t="n">
        <v>-1332.975</v>
      </c>
      <c r="DK178" t="n">
        <v>-22.05</v>
      </c>
      <c r="DL178" t="n">
        <v>-3091.111666666667</v>
      </c>
      <c r="DM178" t="n">
        <v>-1161.367380952381</v>
      </c>
      <c r="DN178" t="n">
        <v>-304.3510000000001</v>
      </c>
      <c r="DO178" t="n">
        <v>-962.126666666667</v>
      </c>
      <c r="DP178" t="n">
        <v>-760.861904761905</v>
      </c>
      <c r="DT178" t="n">
        <v>-309.8666666666668</v>
      </c>
      <c r="DU178" t="n">
        <v>-696.6238095238095</v>
      </c>
      <c r="DV178" t="n">
        <v>0</v>
      </c>
      <c r="DW178" t="n">
        <v>0</v>
      </c>
      <c r="DX178" t="n">
        <v>0</v>
      </c>
      <c r="DZ178" t="n">
        <v>0</v>
      </c>
      <c r="EA178" t="n">
        <v>0</v>
      </c>
      <c r="EB178" t="n">
        <v>-178985.5728581349</v>
      </c>
      <c r="EC178" t="inlineStr">
        <is>
          <t>Отклонение между Планом производства и Заявкой на производство на ближайшие 04-10 дней, кг</t>
        </is>
      </c>
    </row>
    <row r="179">
      <c r="A179" s="1" t="inlineStr">
        <is>
          <t>Отклонение между Планом производства и Заявкой на производство на ближайшие 11-17 дней, кг</t>
        </is>
      </c>
      <c r="B179" t="n">
        <v>-2715.473444444444</v>
      </c>
      <c r="C179" t="n">
        <v>-162.5396666666667</v>
      </c>
      <c r="D179" t="n">
        <v>-2103.538249999999</v>
      </c>
      <c r="E179" t="n">
        <v>-216.7352</v>
      </c>
      <c r="F179" t="n">
        <v>-1968.854962962964</v>
      </c>
      <c r="G179" t="n">
        <v>-97.68000000000004</v>
      </c>
      <c r="H179" t="n">
        <v>0</v>
      </c>
      <c r="I179" t="n">
        <v>-963.7914814814817</v>
      </c>
      <c r="J179" t="n">
        <v>-1496.17762962963</v>
      </c>
      <c r="K179" t="n">
        <v>-273.2925555555555</v>
      </c>
      <c r="L179" t="n">
        <v>-100.2368888888889</v>
      </c>
      <c r="M179" t="n">
        <v>0</v>
      </c>
      <c r="N179" t="n">
        <v>-312.169</v>
      </c>
      <c r="O179" t="n">
        <v>-644.6879999999994</v>
      </c>
      <c r="P179" t="n">
        <v>-302.0844444444444</v>
      </c>
      <c r="Q179" t="n">
        <v>-607.7866666666666</v>
      </c>
      <c r="R179" t="n">
        <v>-393.0079999999998</v>
      </c>
      <c r="S179" t="n">
        <v>-643.377777777778</v>
      </c>
      <c r="T179" t="n">
        <v>-12246.99291851851</v>
      </c>
      <c r="U179" t="n">
        <v>-478.6885714285713</v>
      </c>
      <c r="V179" t="n">
        <v>-2037.274380952382</v>
      </c>
      <c r="W179" t="n">
        <v>-1094.72</v>
      </c>
      <c r="X179" t="n">
        <v>0</v>
      </c>
      <c r="Y179" t="n">
        <v>0</v>
      </c>
      <c r="Z179" t="n">
        <v>0</v>
      </c>
      <c r="AA179" t="n">
        <v>-1872.731038095239</v>
      </c>
      <c r="AB179" t="n">
        <v>-235.0651111111112</v>
      </c>
      <c r="AC179" t="n">
        <v>-3471.124311111111</v>
      </c>
      <c r="AD179" t="n">
        <v>-1478.802777777777</v>
      </c>
      <c r="AE179" t="n">
        <v>-162.4160000000001</v>
      </c>
      <c r="AF179" t="n">
        <v>-1812.506666666668</v>
      </c>
      <c r="AG179" t="n">
        <v>0</v>
      </c>
      <c r="AH179" t="n">
        <v>0</v>
      </c>
      <c r="AI179" t="n">
        <v>-1267.243555555556</v>
      </c>
      <c r="AJ179" t="n">
        <v>-278.2835555555555</v>
      </c>
      <c r="AK179" t="n">
        <v>-4456.194285714286</v>
      </c>
      <c r="AL179" t="n">
        <v>0</v>
      </c>
      <c r="AM179" t="n">
        <v>-936.8533333333331</v>
      </c>
      <c r="AN179" t="n">
        <v>-710.480222222222</v>
      </c>
      <c r="AO179" t="n">
        <v>-4782.430150793653</v>
      </c>
      <c r="AP179" t="n">
        <v>-163.24</v>
      </c>
      <c r="AQ179" t="n">
        <v>-2176.533333333335</v>
      </c>
      <c r="AR179" t="n">
        <v>-244.8800000000001</v>
      </c>
      <c r="AS179" t="n">
        <v>-1100.332444444445</v>
      </c>
      <c r="AT179" t="n">
        <v>-340.0854074074074</v>
      </c>
      <c r="AU179" t="n">
        <v>-60.58005555555556</v>
      </c>
      <c r="AV179" t="n">
        <v>-62.12011111111113</v>
      </c>
      <c r="AW179" t="n">
        <v>-25.22911111111112</v>
      </c>
      <c r="AX179" t="n">
        <v>0</v>
      </c>
      <c r="AY179" t="n">
        <v>0</v>
      </c>
      <c r="AZ179" t="n">
        <v>0</v>
      </c>
      <c r="BA179" t="n">
        <v>-1758.815937169312</v>
      </c>
      <c r="BB179" t="n">
        <v>-561.7598835978838</v>
      </c>
      <c r="BC179" t="n">
        <v>-582.6333333333333</v>
      </c>
      <c r="BD179" t="n">
        <v>-1254.930518518519</v>
      </c>
      <c r="BE179" t="n">
        <v>-302.544</v>
      </c>
      <c r="BF179" t="n">
        <v>-5197.764285714286</v>
      </c>
      <c r="BG179" t="n">
        <v>-201.4833333333333</v>
      </c>
      <c r="BH179" t="n">
        <v>0</v>
      </c>
      <c r="BI179" t="n">
        <v>0</v>
      </c>
      <c r="BJ179" t="n">
        <v>0</v>
      </c>
      <c r="BK179" t="n">
        <v>0</v>
      </c>
      <c r="BL179" t="n">
        <v>-929.1333333333332</v>
      </c>
      <c r="BM179" t="n">
        <v>-97.24922222222222</v>
      </c>
      <c r="BN179" t="n">
        <v>-129.694074074074</v>
      </c>
      <c r="BO179" t="n">
        <v>-11509.45031481481</v>
      </c>
      <c r="BP179" t="n">
        <v>-216.0325555555556</v>
      </c>
      <c r="BQ179" t="n">
        <v>-3199.416822751322</v>
      </c>
      <c r="BR179" t="n">
        <v>0</v>
      </c>
      <c r="BS179" t="n">
        <v>-176.7333333333333</v>
      </c>
      <c r="BT179" t="n">
        <v>0</v>
      </c>
      <c r="BU179" t="n">
        <v>0</v>
      </c>
      <c r="BV179" t="n">
        <v>0</v>
      </c>
      <c r="BW179" t="n">
        <v>-439.296</v>
      </c>
      <c r="BX179" t="n">
        <v>-5404.433333333333</v>
      </c>
      <c r="BY179" t="n">
        <v>-2296.817400793653</v>
      </c>
      <c r="BZ179" t="n">
        <v>-374.3944444444446</v>
      </c>
      <c r="CA179" t="n">
        <v>0</v>
      </c>
      <c r="CB179" t="n">
        <v>-55.67222222222222</v>
      </c>
      <c r="CC179" t="n">
        <v>-582.0689285714279</v>
      </c>
      <c r="CD179" t="n">
        <v>-86.21433333333334</v>
      </c>
      <c r="CE179" t="n">
        <v>-141.8083333333334</v>
      </c>
      <c r="CF179" t="n">
        <v>-0.2835555555555555</v>
      </c>
      <c r="CG179" t="n">
        <v>-646.2866666666666</v>
      </c>
      <c r="CH179" t="n">
        <v>-12599.76666666667</v>
      </c>
      <c r="CI179" t="n">
        <v>-6553.892714285717</v>
      </c>
      <c r="CJ179" t="n">
        <v>-263.1200000000001</v>
      </c>
      <c r="CK179" t="n">
        <v>-2629.307999999999</v>
      </c>
      <c r="CL179" t="n">
        <v>-778.0666666666666</v>
      </c>
      <c r="CM179" t="n">
        <v>0</v>
      </c>
      <c r="CN179" t="n">
        <v>-80.00000000000001</v>
      </c>
      <c r="CO179" t="n">
        <v>-340.2666666666667</v>
      </c>
      <c r="CP179" t="n">
        <v>-12712.59777777778</v>
      </c>
      <c r="CQ179" t="n">
        <v>-682.1116666666671</v>
      </c>
      <c r="CR179" t="n">
        <v>-639.9822222222224</v>
      </c>
      <c r="CS179" t="n">
        <v>-44.22</v>
      </c>
      <c r="CT179" t="n">
        <v>-407.7507936507938</v>
      </c>
      <c r="CU179" t="n">
        <v>0</v>
      </c>
      <c r="CV179" t="n">
        <v>-262.5769841269839</v>
      </c>
      <c r="CW179" t="n">
        <v>0</v>
      </c>
      <c r="CX179" t="n">
        <v>-817.5722222222223</v>
      </c>
      <c r="CY179" t="n">
        <v>-2048.244</v>
      </c>
      <c r="CZ179" t="n">
        <v>-112.2</v>
      </c>
      <c r="DA179" t="n">
        <v>-1122.401600000001</v>
      </c>
      <c r="DB179" t="n">
        <v>-84.08399999999999</v>
      </c>
      <c r="DC179" t="n">
        <v>-597.2648000000006</v>
      </c>
      <c r="DD179" t="n">
        <v>-501.1508571428571</v>
      </c>
      <c r="DE179" t="n">
        <v>-17335.28448412698</v>
      </c>
      <c r="DF179" t="n">
        <v>-1788.990238095238</v>
      </c>
      <c r="DG179" t="n">
        <v>-3512.373611111112</v>
      </c>
      <c r="DH179" t="n">
        <v>-888.8000000000002</v>
      </c>
      <c r="DI179" t="n">
        <v>0</v>
      </c>
      <c r="DJ179" t="n">
        <v>-1396.45</v>
      </c>
      <c r="DK179" t="n">
        <v>-23.1</v>
      </c>
      <c r="DL179" t="n">
        <v>-449.5455555555554</v>
      </c>
      <c r="DM179" t="n">
        <v>-916.5522222222221</v>
      </c>
      <c r="DN179" t="n">
        <v>-215.0820000000001</v>
      </c>
      <c r="DO179" t="n">
        <v>-1007.942222222223</v>
      </c>
      <c r="DP179" t="n">
        <v>-1351.533333333334</v>
      </c>
      <c r="DT179" t="n">
        <v>-324.6222222222223</v>
      </c>
      <c r="DU179" t="n">
        <v>-913.9777777777781</v>
      </c>
      <c r="DV179" t="n">
        <v>0</v>
      </c>
      <c r="DW179" t="n">
        <v>0</v>
      </c>
      <c r="DX179" t="n">
        <v>0</v>
      </c>
      <c r="DZ179" t="n">
        <v>0</v>
      </c>
      <c r="EA179" t="n">
        <v>0</v>
      </c>
      <c r="EB179" t="n">
        <v>-164041.9887810847</v>
      </c>
      <c r="EC179" t="inlineStr">
        <is>
          <t>Отклонение между Планом производства и Заявкой на производство на ближайшие 11-17 дней, кг</t>
        </is>
      </c>
    </row>
    <row r="180">
      <c r="A180" s="1" t="inlineStr">
        <is>
          <t>Отклонение между Планом производства и Заявкой на производство на ближайшие 18-24 дней, кг</t>
        </is>
      </c>
      <c r="B180" t="n">
        <v>-2221.751</v>
      </c>
      <c r="C180" t="n">
        <v>-132.9869999999999</v>
      </c>
      <c r="D180" t="n">
        <v>-1721.07675</v>
      </c>
      <c r="E180" t="n">
        <v>-177.3288</v>
      </c>
      <c r="F180" t="n">
        <v>-1610.881333333333</v>
      </c>
      <c r="G180" t="n">
        <v>-79.92000000000002</v>
      </c>
      <c r="H180" t="n">
        <v>0</v>
      </c>
      <c r="I180" t="n">
        <v>-788.5566666666664</v>
      </c>
      <c r="J180" t="n">
        <v>-1224.145333333334</v>
      </c>
      <c r="K180" t="n">
        <v>-223.6029999999998</v>
      </c>
      <c r="L180" t="n">
        <v>-82.012</v>
      </c>
      <c r="M180" t="n">
        <v>0</v>
      </c>
      <c r="N180" t="n">
        <v>-255.4110000000001</v>
      </c>
      <c r="O180" t="n">
        <v>-527.4720000000007</v>
      </c>
      <c r="P180" t="n">
        <v>-247.1600000000001</v>
      </c>
      <c r="Q180" t="n">
        <v>-497.2799999999997</v>
      </c>
      <c r="R180" t="n">
        <v>-321.5520000000001</v>
      </c>
      <c r="S180" t="n">
        <v>-526.3999999999999</v>
      </c>
      <c r="T180" t="n">
        <v>-15556.58693333333</v>
      </c>
      <c r="U180" t="n">
        <v>-391.6542857142855</v>
      </c>
      <c r="V180" t="n">
        <v>-1666.860857142857</v>
      </c>
      <c r="W180" t="n">
        <v>-895.6799999999994</v>
      </c>
      <c r="X180" t="n">
        <v>0</v>
      </c>
      <c r="Y180" t="n">
        <v>0</v>
      </c>
      <c r="Z180" t="n">
        <v>0</v>
      </c>
      <c r="AA180" t="n">
        <v>-1532.234485714287</v>
      </c>
      <c r="AB180" t="n">
        <v>-192.326</v>
      </c>
      <c r="AC180" t="n">
        <v>-2854.0108</v>
      </c>
      <c r="AD180" t="n">
        <v>-1396.475000000001</v>
      </c>
      <c r="AE180" t="n">
        <v>-146.3040000000001</v>
      </c>
      <c r="AF180" t="n">
        <v>-1482.959999999999</v>
      </c>
      <c r="AG180" t="n">
        <v>0</v>
      </c>
      <c r="AH180" t="n">
        <v>0</v>
      </c>
      <c r="AI180" t="n">
        <v>-2321.463999999999</v>
      </c>
      <c r="AJ180" t="n">
        <v>-256.2320000000001</v>
      </c>
      <c r="AK180" t="n">
        <v>-3645.977142857142</v>
      </c>
      <c r="AL180" t="n">
        <v>0</v>
      </c>
      <c r="AM180" t="n">
        <v>-769.9199999999995</v>
      </c>
      <c r="AN180" t="n">
        <v>-581.3020000000006</v>
      </c>
      <c r="AO180" t="n">
        <v>-4131.079214285717</v>
      </c>
      <c r="AP180" t="n">
        <v>-133.5600000000001</v>
      </c>
      <c r="AQ180" t="n">
        <v>-1780.799999999999</v>
      </c>
      <c r="AR180" t="n">
        <v>-236.7200000000001</v>
      </c>
      <c r="AS180" t="n">
        <v>-900.2720000000004</v>
      </c>
      <c r="AT180" t="n">
        <v>-286.2153333333331</v>
      </c>
      <c r="AU180" t="n">
        <v>-49.56549999999997</v>
      </c>
      <c r="AV180" t="n">
        <v>-57.374</v>
      </c>
      <c r="AW180" t="n">
        <v>-20.642</v>
      </c>
      <c r="AX180" t="n">
        <v>0</v>
      </c>
      <c r="AY180" t="n">
        <v>0</v>
      </c>
      <c r="AZ180" t="n">
        <v>0</v>
      </c>
      <c r="BA180" t="n">
        <v>-1547.358494047619</v>
      </c>
      <c r="BB180" t="n">
        <v>-502.2399047619047</v>
      </c>
      <c r="BC180" t="n">
        <v>-476.6999999999997</v>
      </c>
      <c r="BD180" t="n">
        <v>-1026.761333333334</v>
      </c>
      <c r="BE180" t="n">
        <v>-247.5359999999999</v>
      </c>
      <c r="BF180" t="n">
        <v>-489.471428571429</v>
      </c>
      <c r="BG180" t="n">
        <v>-164.85</v>
      </c>
      <c r="BH180" t="n">
        <v>0</v>
      </c>
      <c r="BI180" t="n">
        <v>0</v>
      </c>
      <c r="BJ180" t="n">
        <v>0</v>
      </c>
      <c r="BK180" t="n">
        <v>0</v>
      </c>
      <c r="BL180" t="n">
        <v>-760.1999999999998</v>
      </c>
      <c r="BM180" t="n">
        <v>-80.113</v>
      </c>
      <c r="BN180" t="n">
        <v>-106.1133333333333</v>
      </c>
      <c r="BO180" t="n">
        <v>-6432.641166666665</v>
      </c>
      <c r="BP180" t="n">
        <v>-200.463</v>
      </c>
      <c r="BQ180" t="n">
        <v>-2654.068309523809</v>
      </c>
      <c r="BR180" t="n">
        <v>0</v>
      </c>
      <c r="BS180" t="n">
        <v>-144.6</v>
      </c>
      <c r="BT180" t="n">
        <v>0</v>
      </c>
      <c r="BU180" t="n">
        <v>0</v>
      </c>
      <c r="BV180" t="n">
        <v>0</v>
      </c>
      <c r="BW180" t="n">
        <v>-359.424</v>
      </c>
      <c r="BX180" t="n">
        <v>-709.6499999999996</v>
      </c>
      <c r="BY180" t="n">
        <v>-1966.086964285714</v>
      </c>
      <c r="BZ180" t="n">
        <v>-323.0499999999997</v>
      </c>
      <c r="CA180" t="n">
        <v>0</v>
      </c>
      <c r="CB180" t="n">
        <v>-45.55000000000001</v>
      </c>
      <c r="CC180" t="n">
        <v>-476.2382142857141</v>
      </c>
      <c r="CD180" t="n">
        <v>-70.5390000000001</v>
      </c>
      <c r="CE180" t="n">
        <v>-116.0250000000001</v>
      </c>
      <c r="CF180" t="n">
        <v>-0.232</v>
      </c>
      <c r="CG180" t="n">
        <v>-528.7799999999997</v>
      </c>
      <c r="CH180" t="n">
        <v>-10308.89999999999</v>
      </c>
      <c r="CI180" t="n">
        <v>-15243.47585714286</v>
      </c>
      <c r="CJ180" t="n">
        <v>-215.2800000000001</v>
      </c>
      <c r="CK180" t="n">
        <v>-2151.252</v>
      </c>
      <c r="CL180" t="n">
        <v>-636.5999999999999</v>
      </c>
      <c r="CM180" t="n">
        <v>0</v>
      </c>
      <c r="CN180" t="n">
        <v>-79.99999999999999</v>
      </c>
      <c r="CO180" t="n">
        <v>-278.4000000000002</v>
      </c>
      <c r="CP180" t="n">
        <v>-12662.38</v>
      </c>
      <c r="CQ180" t="n">
        <v>-643.2549999999999</v>
      </c>
      <c r="CR180" t="n">
        <v>-570.2400000000002</v>
      </c>
      <c r="CS180" t="n">
        <v>-36.18000000000001</v>
      </c>
      <c r="CT180" t="n">
        <v>-333.6142857142856</v>
      </c>
      <c r="CU180" t="n">
        <v>0</v>
      </c>
      <c r="CV180" t="n">
        <v>-214.8357142857149</v>
      </c>
      <c r="CW180" t="n">
        <v>0</v>
      </c>
      <c r="CX180" t="n">
        <v>-741.6500000000005</v>
      </c>
      <c r="CY180" t="n">
        <v>-1675.835999999999</v>
      </c>
      <c r="CZ180" t="n">
        <v>-91.80000000000001</v>
      </c>
      <c r="DA180" t="n">
        <v>-1593.082399999999</v>
      </c>
      <c r="DB180" t="n">
        <v>-68.79600000000001</v>
      </c>
      <c r="DC180" t="n">
        <v>-488.6711999999998</v>
      </c>
      <c r="DD180" t="n">
        <v>-461.1234285714286</v>
      </c>
      <c r="DE180" t="n">
        <v>-6967.378214285716</v>
      </c>
      <c r="DF180" t="n">
        <v>-1463.719285714285</v>
      </c>
      <c r="DG180" t="n">
        <v>-2974.437500000002</v>
      </c>
      <c r="DH180" t="n">
        <v>-727.1999999999998</v>
      </c>
      <c r="DI180" t="n">
        <v>0</v>
      </c>
      <c r="DJ180" t="n">
        <v>-1142.550000000001</v>
      </c>
      <c r="DK180" t="n">
        <v>-18.90000000000001</v>
      </c>
      <c r="DL180" t="n">
        <v>-367.8100000000004</v>
      </c>
      <c r="DM180" t="n">
        <v>-865.8699999999999</v>
      </c>
      <c r="DN180" t="n">
        <v>-183.3580000000001</v>
      </c>
      <c r="DO180" t="n">
        <v>-824.6800000000005</v>
      </c>
      <c r="DP180" t="n">
        <v>-1105.8</v>
      </c>
      <c r="DT180" t="n">
        <v>-265.5999999999999</v>
      </c>
      <c r="DU180" t="n">
        <v>-747.8000000000002</v>
      </c>
      <c r="DV180" t="n">
        <v>0</v>
      </c>
      <c r="DW180" t="n">
        <v>0</v>
      </c>
      <c r="DX180" t="n">
        <v>0</v>
      </c>
      <c r="DZ180" t="n">
        <v>0</v>
      </c>
      <c r="EA180" t="n">
        <v>0</v>
      </c>
      <c r="EB180" t="n">
        <v>-137502.9184702381</v>
      </c>
      <c r="EC180" t="inlineStr">
        <is>
          <t>Отклонение между Планом производства и Заявкой на производство на ближайшие 18-24 дней, кг</t>
        </is>
      </c>
    </row>
    <row r="181">
      <c r="A181" s="1" t="inlineStr">
        <is>
          <t>Отклонение между Планом производства и Заявкой на производство на ближайшие 25-31 дней, кг</t>
        </is>
      </c>
      <c r="B181" t="n">
        <v>-2221.750999999999</v>
      </c>
      <c r="C181" t="n">
        <v>-132.987</v>
      </c>
      <c r="D181" t="n">
        <v>-1721.076750000001</v>
      </c>
      <c r="E181" t="n">
        <v>-177.3287999999999</v>
      </c>
      <c r="F181" t="n">
        <v>-1610.881333333334</v>
      </c>
      <c r="G181" t="n">
        <v>-79.92000000000004</v>
      </c>
      <c r="H181" t="n">
        <v>0</v>
      </c>
      <c r="I181" t="n">
        <v>-788.5566666666664</v>
      </c>
      <c r="J181" t="n">
        <v>-2015.921333333333</v>
      </c>
      <c r="K181" t="n">
        <v>-223.6030000000003</v>
      </c>
      <c r="L181" t="n">
        <v>-82.01199999999997</v>
      </c>
      <c r="M181" t="n">
        <v>0</v>
      </c>
      <c r="N181" t="n">
        <v>-255.4110000000001</v>
      </c>
      <c r="O181" t="n">
        <v>-527.4719999999995</v>
      </c>
      <c r="P181" t="n">
        <v>-247.1599999999999</v>
      </c>
      <c r="Q181" t="n">
        <v>-497.2799999999995</v>
      </c>
      <c r="R181" t="n">
        <v>-321.5520000000001</v>
      </c>
      <c r="S181" t="n">
        <v>-526.4000000000001</v>
      </c>
      <c r="T181" t="n">
        <v>-27556.58693333333</v>
      </c>
      <c r="U181" t="n">
        <v>-391.6542857142857</v>
      </c>
      <c r="V181" t="n">
        <v>-1666.860857142859</v>
      </c>
      <c r="W181" t="n">
        <v>-895.6800000000007</v>
      </c>
      <c r="X181" t="n">
        <v>0</v>
      </c>
      <c r="Y181" t="n">
        <v>0</v>
      </c>
      <c r="Z181" t="n">
        <v>0</v>
      </c>
      <c r="AA181" t="n">
        <v>-1532.234485714287</v>
      </c>
      <c r="AB181" t="n">
        <v>-192.3260000000001</v>
      </c>
      <c r="AC181" t="n">
        <v>-2777.0108</v>
      </c>
      <c r="AD181" t="n">
        <v>-4000.195000000001</v>
      </c>
      <c r="AE181" t="n">
        <v>-72.50400000000002</v>
      </c>
      <c r="AF181" t="n">
        <v>-1482.960000000001</v>
      </c>
      <c r="AG181" t="n">
        <v>0</v>
      </c>
      <c r="AH181" t="n">
        <v>0</v>
      </c>
      <c r="AI181" t="n">
        <v>-2094.663999999998</v>
      </c>
      <c r="AJ181" t="n">
        <v>-99.23199999999986</v>
      </c>
      <c r="AK181" t="n">
        <v>-3645.977142857149</v>
      </c>
      <c r="AL181" t="n">
        <v>0</v>
      </c>
      <c r="AM181" t="n">
        <v>-769.9200000000006</v>
      </c>
      <c r="AN181" t="n">
        <v>-581.302000000001</v>
      </c>
      <c r="AO181" t="n">
        <v>-13464.51921428571</v>
      </c>
      <c r="AP181" t="n">
        <v>-133.5599999999999</v>
      </c>
      <c r="AQ181" t="n">
        <v>-1780.799999999999</v>
      </c>
      <c r="AR181" t="n">
        <v>-51</v>
      </c>
      <c r="AS181" t="n">
        <v>-900.2719999999999</v>
      </c>
      <c r="AT181" t="n">
        <v>-242.4153333333335</v>
      </c>
      <c r="AU181" t="n">
        <v>-49.56549999999997</v>
      </c>
      <c r="AV181" t="n">
        <v>-57.374</v>
      </c>
      <c r="AW181" t="n">
        <v>-20.64199999999999</v>
      </c>
      <c r="AX181" t="n">
        <v>0</v>
      </c>
      <c r="AY181" t="n">
        <v>0</v>
      </c>
      <c r="AZ181" t="n">
        <v>0</v>
      </c>
      <c r="BA181" t="n">
        <v>-1051.55849404762</v>
      </c>
      <c r="BB181" t="n">
        <v>-267.8399047619055</v>
      </c>
      <c r="BC181" t="n">
        <v>-476.7000000000003</v>
      </c>
      <c r="BD181" t="n">
        <v>-1026.761333333334</v>
      </c>
      <c r="BE181" t="n">
        <v>-247.5360000000003</v>
      </c>
      <c r="BF181" t="n">
        <v>-489.471428571429</v>
      </c>
      <c r="BG181" t="n">
        <v>-164.8500000000001</v>
      </c>
      <c r="BH181" t="n">
        <v>0</v>
      </c>
      <c r="BI181" t="n">
        <v>0</v>
      </c>
      <c r="BJ181" t="n">
        <v>0</v>
      </c>
      <c r="BK181" t="n">
        <v>0</v>
      </c>
      <c r="BL181" t="n">
        <v>-760.1999999999998</v>
      </c>
      <c r="BM181" t="n">
        <v>-77.113</v>
      </c>
      <c r="BN181" t="n">
        <v>-106.1133333333333</v>
      </c>
      <c r="BO181" t="n">
        <v>-916.6786666666667</v>
      </c>
      <c r="BP181" t="n">
        <v>-70.06299999999999</v>
      </c>
      <c r="BQ181" t="n">
        <v>-4954.068309523811</v>
      </c>
      <c r="BR181" t="n">
        <v>0</v>
      </c>
      <c r="BS181" t="n">
        <v>-144.6</v>
      </c>
      <c r="BT181" t="n">
        <v>0</v>
      </c>
      <c r="BU181" t="n">
        <v>0</v>
      </c>
      <c r="BV181" t="n">
        <v>0</v>
      </c>
      <c r="BW181" t="n">
        <v>-359.424</v>
      </c>
      <c r="BX181" t="n">
        <v>-709.6499999999996</v>
      </c>
      <c r="BY181" t="n">
        <v>-1488.286964285713</v>
      </c>
      <c r="BZ181" t="n">
        <v>-231.0500000000002</v>
      </c>
      <c r="CA181" t="n">
        <v>0</v>
      </c>
      <c r="CB181" t="n">
        <v>-45.55000000000001</v>
      </c>
      <c r="CC181" t="n">
        <v>-476.2382142857141</v>
      </c>
      <c r="CD181" t="n">
        <v>-70.5390000000001</v>
      </c>
      <c r="CE181" t="n">
        <v>-116.0250000000001</v>
      </c>
      <c r="CF181" t="n">
        <v>-0.232</v>
      </c>
      <c r="CG181" t="n">
        <v>-528.7799999999997</v>
      </c>
      <c r="CH181" t="n">
        <v>-10308.90000000001</v>
      </c>
      <c r="CI181" t="n">
        <v>-11243.47585714285</v>
      </c>
      <c r="CJ181" t="n">
        <v>-215.2799999999999</v>
      </c>
      <c r="CK181" t="n">
        <v>-2151.252</v>
      </c>
      <c r="CL181" t="n">
        <v>-636.5999999999999</v>
      </c>
      <c r="CM181" t="n">
        <v>0</v>
      </c>
      <c r="CN181" t="n">
        <v>-80.00000000000001</v>
      </c>
      <c r="CO181" t="n">
        <v>-278.4</v>
      </c>
      <c r="CP181" t="n">
        <v>-11825.98</v>
      </c>
      <c r="CQ181" t="n">
        <v>-174.8550000000005</v>
      </c>
      <c r="CR181" t="n">
        <v>-313.8399999999997</v>
      </c>
      <c r="CS181" t="n">
        <v>-36.18000000000001</v>
      </c>
      <c r="CT181" t="n">
        <v>-333.6142857142855</v>
      </c>
      <c r="CU181" t="n">
        <v>0</v>
      </c>
      <c r="CV181" t="n">
        <v>-214.8357142857139</v>
      </c>
      <c r="CW181" t="n">
        <v>0</v>
      </c>
      <c r="CX181" t="n">
        <v>-3341.649999999999</v>
      </c>
      <c r="CY181" t="n">
        <v>-1675.836</v>
      </c>
      <c r="CZ181" t="n">
        <v>-91.80000000000001</v>
      </c>
      <c r="DA181" t="n">
        <v>-1477.6824</v>
      </c>
      <c r="DB181" t="n">
        <v>-68.79599999999998</v>
      </c>
      <c r="DC181" t="n">
        <v>-488.6712000000002</v>
      </c>
      <c r="DD181" t="n">
        <v>-219.4200000000002</v>
      </c>
      <c r="DE181" t="n">
        <v>-958.0782142857133</v>
      </c>
      <c r="DF181" t="n">
        <v>-8163.719285714289</v>
      </c>
      <c r="DG181" t="n">
        <v>-2974.437500000002</v>
      </c>
      <c r="DH181" t="n">
        <v>-727.2000000000007</v>
      </c>
      <c r="DI181" t="n">
        <v>0</v>
      </c>
      <c r="DJ181" t="n">
        <v>-1142.550000000001</v>
      </c>
      <c r="DK181" t="n">
        <v>-18.9</v>
      </c>
      <c r="DL181" t="n">
        <v>-367.8099999999995</v>
      </c>
      <c r="DM181" t="n">
        <v>-678.0700000000002</v>
      </c>
      <c r="DN181" t="n">
        <v>-142.7580000000003</v>
      </c>
      <c r="DO181" t="n">
        <v>-824.6800000000003</v>
      </c>
      <c r="DP181" t="n">
        <v>-1105.799999999999</v>
      </c>
      <c r="DT181" t="n">
        <v>-265.5999999999999</v>
      </c>
      <c r="DU181" t="n">
        <v>-747.7999999999997</v>
      </c>
      <c r="DV181" t="n">
        <v>0</v>
      </c>
      <c r="DW181" t="n">
        <v>0</v>
      </c>
      <c r="DX181" t="n">
        <v>0</v>
      </c>
      <c r="DZ181" t="n">
        <v>0</v>
      </c>
      <c r="EA181" t="n">
        <v>0</v>
      </c>
      <c r="EB181" t="n">
        <v>-153962.3685416667</v>
      </c>
      <c r="EC181" t="inlineStr">
        <is>
          <t>Отклонение между Планом производства и Заявкой на производство на ближайшие 25-31 дней, кг</t>
        </is>
      </c>
    </row>
    <row r="182">
      <c r="A182" s="1" t="inlineStr">
        <is>
          <t>Отклонение между Планом производства и Заявкой на производство на ближайшие 32-38 дней, кг</t>
        </is>
      </c>
      <c r="B182" t="n">
        <v>-2345.181611111108</v>
      </c>
      <c r="C182" t="n">
        <v>-140.3751666666667</v>
      </c>
      <c r="D182" t="n">
        <v>-1816.692124999997</v>
      </c>
      <c r="E182" t="n">
        <v>-187.1804000000002</v>
      </c>
      <c r="F182" t="n">
        <v>-1700.374740740741</v>
      </c>
      <c r="G182" t="n">
        <v>-84.36000000000001</v>
      </c>
      <c r="H182" t="n">
        <v>0</v>
      </c>
      <c r="I182" t="n">
        <v>-832.3653703703703</v>
      </c>
      <c r="J182" t="n">
        <v>-2072.361407407406</v>
      </c>
      <c r="K182" t="n">
        <v>-236.0253888888888</v>
      </c>
      <c r="L182" t="n">
        <v>-86.56822222222229</v>
      </c>
      <c r="M182" t="n">
        <v>0</v>
      </c>
      <c r="N182" t="n">
        <v>-269.6004999999999</v>
      </c>
      <c r="O182" t="n">
        <v>-556.7760000000007</v>
      </c>
      <c r="P182" t="n">
        <v>-260.8911111111112</v>
      </c>
      <c r="Q182" t="n">
        <v>-524.9066666666668</v>
      </c>
      <c r="R182" t="n">
        <v>-339.4159999999997</v>
      </c>
      <c r="S182" t="n">
        <v>-555.6444444444446</v>
      </c>
      <c r="T182" t="n">
        <v>-15878.07042962962</v>
      </c>
      <c r="U182" t="n">
        <v>-413.4128571428569</v>
      </c>
      <c r="V182" t="n">
        <v>-1759.464238095239</v>
      </c>
      <c r="W182" t="n">
        <v>-945.4399999999991</v>
      </c>
      <c r="X182" t="n">
        <v>0</v>
      </c>
      <c r="Y182" t="n">
        <v>0</v>
      </c>
      <c r="Z182" t="n">
        <v>0</v>
      </c>
      <c r="AA182" t="n">
        <v>-2323.364023809522</v>
      </c>
      <c r="AB182" t="n">
        <v>-203.0107777777776</v>
      </c>
      <c r="AC182" t="n">
        <v>-2931.289177777777</v>
      </c>
      <c r="AD182" t="n">
        <v>-527.9836111111126</v>
      </c>
      <c r="AE182" t="n">
        <v>-76.53200000000007</v>
      </c>
      <c r="AF182" t="n">
        <v>-1565.346666666666</v>
      </c>
      <c r="AG182" t="n">
        <v>0</v>
      </c>
      <c r="AH182" t="n">
        <v>0</v>
      </c>
      <c r="AI182" t="n">
        <v>-898.56488888889</v>
      </c>
      <c r="AJ182" t="n">
        <v>-104.7448888888892</v>
      </c>
      <c r="AK182" t="n">
        <v>-3848.531428571421</v>
      </c>
      <c r="AL182" t="n">
        <v>0</v>
      </c>
      <c r="AM182" t="n">
        <v>-812.6933333333317</v>
      </c>
      <c r="AN182" t="n">
        <v>-613.5965555555558</v>
      </c>
      <c r="AO182" t="n">
        <v>-5601.436948412687</v>
      </c>
      <c r="AP182" t="n">
        <v>-140.98</v>
      </c>
      <c r="AQ182" t="n">
        <v>-1879.733333333334</v>
      </c>
      <c r="AR182" t="n">
        <v>-53.83333333333337</v>
      </c>
      <c r="AS182" t="n">
        <v>-950.2871111111112</v>
      </c>
      <c r="AT182" t="n">
        <v>-255.8828518518521</v>
      </c>
      <c r="AU182" t="n">
        <v>-52.31913888888892</v>
      </c>
      <c r="AV182" t="n">
        <v>-60.56144444444445</v>
      </c>
      <c r="AW182" t="n">
        <v>-21.7887777777778</v>
      </c>
      <c r="AX182" t="n">
        <v>0</v>
      </c>
      <c r="AY182" t="n">
        <v>0</v>
      </c>
      <c r="AZ182" t="n">
        <v>0</v>
      </c>
      <c r="BA182" t="n">
        <v>-1076.369917328042</v>
      </c>
      <c r="BB182" t="n">
        <v>-282.7198994708992</v>
      </c>
      <c r="BC182" t="n">
        <v>-503.1833333333331</v>
      </c>
      <c r="BD182" t="n">
        <v>-1083.803629629632</v>
      </c>
      <c r="BE182" t="n">
        <v>-261.2879999999997</v>
      </c>
      <c r="BF182" t="n">
        <v>-516.6642857142851</v>
      </c>
      <c r="BG182" t="n">
        <v>-174.0083333333332</v>
      </c>
      <c r="BH182" t="n">
        <v>0</v>
      </c>
      <c r="BI182" t="n">
        <v>0</v>
      </c>
      <c r="BJ182" t="n">
        <v>0</v>
      </c>
      <c r="BK182" t="n">
        <v>0</v>
      </c>
      <c r="BL182" t="n">
        <v>-802.4333333333329</v>
      </c>
      <c r="BM182" t="n">
        <v>-81.39705555555554</v>
      </c>
      <c r="BN182" t="n">
        <v>-112.0085185185185</v>
      </c>
      <c r="BO182" t="n">
        <v>-929.1434537037057</v>
      </c>
      <c r="BP182" t="n">
        <v>-73.95538888888893</v>
      </c>
      <c r="BQ182" t="n">
        <v>-2590.405437830686</v>
      </c>
      <c r="BR182" t="n">
        <v>0</v>
      </c>
      <c r="BS182" t="n">
        <v>-152.6333333333333</v>
      </c>
      <c r="BT182" t="n">
        <v>0</v>
      </c>
      <c r="BU182" t="n">
        <v>0</v>
      </c>
      <c r="BV182" t="n">
        <v>-118.6577777777777</v>
      </c>
      <c r="BW182" t="n">
        <v>-379.3920000000001</v>
      </c>
      <c r="BX182" t="n">
        <v>-749.0750000000007</v>
      </c>
      <c r="BY182" t="n">
        <v>-1570.969573412699</v>
      </c>
      <c r="BZ182" t="n">
        <v>-243.8861111111109</v>
      </c>
      <c r="CA182" t="n">
        <v>0</v>
      </c>
      <c r="CB182" t="n">
        <v>-48.08055555555563</v>
      </c>
      <c r="CC182" t="n">
        <v>-502.695892857143</v>
      </c>
      <c r="CD182" t="n">
        <v>-74.45783333333333</v>
      </c>
      <c r="CE182" t="n">
        <v>-650.3183333333334</v>
      </c>
      <c r="CF182" t="n">
        <v>-0.2448888888888891</v>
      </c>
      <c r="CG182" t="n">
        <v>-558.156666666667</v>
      </c>
      <c r="CH182" t="n">
        <v>-10881.61666666665</v>
      </c>
      <c r="CI182" t="n">
        <v>-8534.780071428566</v>
      </c>
      <c r="CJ182" t="n">
        <v>-227.24</v>
      </c>
      <c r="CK182" t="n">
        <v>-2270.766</v>
      </c>
      <c r="CL182" t="n">
        <v>-671.9666666666672</v>
      </c>
      <c r="CM182" t="n">
        <v>0</v>
      </c>
      <c r="CN182" t="n">
        <v>-79.99999999999999</v>
      </c>
      <c r="CO182" t="n">
        <v>-293.8666666666668</v>
      </c>
      <c r="CP182" t="n">
        <v>-12438.53444444445</v>
      </c>
      <c r="CQ182" t="n">
        <v>-784.569166666666</v>
      </c>
      <c r="CR182" t="n">
        <v>-331.2755555555559</v>
      </c>
      <c r="CS182" t="n">
        <v>-38.19000000000003</v>
      </c>
      <c r="CT182" t="n">
        <v>-352.1484126984124</v>
      </c>
      <c r="CU182" t="n">
        <v>0</v>
      </c>
      <c r="CV182" t="n">
        <v>-226.7710317460319</v>
      </c>
      <c r="CW182" t="n">
        <v>0</v>
      </c>
      <c r="CX182" t="n">
        <v>-1360.630555555557</v>
      </c>
      <c r="CY182" t="n">
        <v>-1768.938</v>
      </c>
      <c r="CZ182" t="n">
        <v>-96.89999999999992</v>
      </c>
      <c r="DA182" t="n">
        <v>-869.6832000000013</v>
      </c>
      <c r="DB182" t="n">
        <v>-72.61800000000001</v>
      </c>
      <c r="DC182" t="n">
        <v>-515.8195999999996</v>
      </c>
      <c r="DD182" t="n">
        <v>-231.6099999999997</v>
      </c>
      <c r="DE182" t="n">
        <v>-1011.304781746032</v>
      </c>
      <c r="DF182" t="n">
        <v>-4545.037023809517</v>
      </c>
      <c r="DG182" t="n">
        <v>-5687.959027777781</v>
      </c>
      <c r="DH182" t="n">
        <v>-767.5999999999999</v>
      </c>
      <c r="DI182" t="n">
        <v>0</v>
      </c>
      <c r="DJ182" t="n">
        <v>-1206.025</v>
      </c>
      <c r="DK182" t="n">
        <v>-19.95000000000001</v>
      </c>
      <c r="DL182" t="n">
        <v>-388.2438888888892</v>
      </c>
      <c r="DM182" t="n">
        <v>-690.7405555555551</v>
      </c>
      <c r="DN182" t="n">
        <v>-150.6889999999999</v>
      </c>
      <c r="DO182" t="n">
        <v>-870.495555555555</v>
      </c>
      <c r="DP182" t="n">
        <v>-1167.233333333334</v>
      </c>
      <c r="DT182" t="n">
        <v>-280.3555555555556</v>
      </c>
      <c r="DU182" t="n">
        <v>-789.3444444444444</v>
      </c>
      <c r="DV182" t="n">
        <v>0</v>
      </c>
      <c r="DW182" t="n">
        <v>0</v>
      </c>
      <c r="DX182" t="n">
        <v>0</v>
      </c>
      <c r="DZ182" t="n">
        <v>0</v>
      </c>
      <c r="EA182" t="n">
        <v>0</v>
      </c>
      <c r="EB182" t="n">
        <v>-127086.4377287037</v>
      </c>
      <c r="EC182" t="inlineStr">
        <is>
          <t>Отклонение между Планом производства и Заявкой на производство на ближайшие 32-38 дней, кг</t>
        </is>
      </c>
    </row>
    <row r="183">
      <c r="A183" s="1" t="inlineStr">
        <is>
          <t>Отклонение между Планом производства и Заявкой на производство на ближайшие 39-45 дней, кг</t>
        </is>
      </c>
      <c r="B183" t="n">
        <v>-2468.612222222223</v>
      </c>
      <c r="C183" t="n">
        <v>-147.7633333333333</v>
      </c>
      <c r="D183" t="n">
        <v>-1912.307499999999</v>
      </c>
      <c r="E183" t="n">
        <v>-197.032</v>
      </c>
      <c r="F183" t="n">
        <v>-1789.868148148148</v>
      </c>
      <c r="G183" t="n">
        <v>-88.8</v>
      </c>
      <c r="H183" t="n">
        <v>0</v>
      </c>
      <c r="I183" t="n">
        <v>-2076.174074074074</v>
      </c>
      <c r="J183" t="n">
        <v>-1360.161481481482</v>
      </c>
      <c r="K183" t="n">
        <v>-748.4477777777777</v>
      </c>
      <c r="L183" t="n">
        <v>-91.12444444444445</v>
      </c>
      <c r="M183" t="n">
        <v>0</v>
      </c>
      <c r="N183" t="n">
        <v>-283.7900000000001</v>
      </c>
      <c r="O183" t="n">
        <v>-586.0799999999998</v>
      </c>
      <c r="P183" t="n">
        <v>-274.6222222222222</v>
      </c>
      <c r="Q183" t="n">
        <v>-552.5333333333332</v>
      </c>
      <c r="R183" t="n">
        <v>-357.2799999999999</v>
      </c>
      <c r="S183" t="n">
        <v>-584.8888888888889</v>
      </c>
      <c r="T183" t="n">
        <v>-12255.94992592592</v>
      </c>
      <c r="U183" t="n">
        <v>-435.1714285714285</v>
      </c>
      <c r="V183" t="n">
        <v>-1852.067619047619</v>
      </c>
      <c r="W183" t="n">
        <v>-995.2</v>
      </c>
      <c r="X183" t="n">
        <v>0</v>
      </c>
      <c r="Y183" t="n">
        <v>0</v>
      </c>
      <c r="Z183" t="n">
        <v>0</v>
      </c>
      <c r="AA183" t="n">
        <v>-2946.963333333334</v>
      </c>
      <c r="AB183" t="n">
        <v>-213.6955555555556</v>
      </c>
      <c r="AC183" t="n">
        <v>-3085.567555555555</v>
      </c>
      <c r="AD183" t="n">
        <v>-555.7722222222219</v>
      </c>
      <c r="AE183" t="n">
        <v>-80.56000000000004</v>
      </c>
      <c r="AF183" t="n">
        <v>-1647.733333333333</v>
      </c>
      <c r="AG183" t="n">
        <v>0</v>
      </c>
      <c r="AH183" t="n">
        <v>0</v>
      </c>
      <c r="AI183" t="n">
        <v>-1517.057777777778</v>
      </c>
      <c r="AJ183" t="n">
        <v>-110.2577777777778</v>
      </c>
      <c r="AK183" t="n">
        <v>-4051.085714285713</v>
      </c>
      <c r="AL183" t="n">
        <v>0</v>
      </c>
      <c r="AM183" t="n">
        <v>-851.3066666666663</v>
      </c>
      <c r="AN183" t="n">
        <v>-2412.291111111112</v>
      </c>
      <c r="AO183" t="n">
        <v>-9857.440396825397</v>
      </c>
      <c r="AP183" t="n">
        <v>-148.3999999999999</v>
      </c>
      <c r="AQ183" t="n">
        <v>-1978.666666666667</v>
      </c>
      <c r="AR183" t="n">
        <v>-56.66666666666666</v>
      </c>
      <c r="AS183" t="n">
        <v>-1000.302222222223</v>
      </c>
      <c r="AT183" t="n">
        <v>-295.7703703703703</v>
      </c>
      <c r="AU183" t="n">
        <v>-55.07277777777777</v>
      </c>
      <c r="AV183" t="n">
        <v>-55.74522222222223</v>
      </c>
      <c r="AW183" t="n">
        <v>-22.93555555555556</v>
      </c>
      <c r="AX183" t="n">
        <v>0</v>
      </c>
      <c r="AY183" t="n">
        <v>0</v>
      </c>
      <c r="AZ183" t="n">
        <v>0</v>
      </c>
      <c r="BA183" t="n">
        <v>-1133.020965608466</v>
      </c>
      <c r="BB183" t="n">
        <v>-297.5998941798942</v>
      </c>
      <c r="BC183" t="n">
        <v>-529.6666666666666</v>
      </c>
      <c r="BD183" t="n">
        <v>-1140.845925925927</v>
      </c>
      <c r="BE183" t="n">
        <v>-275.04</v>
      </c>
      <c r="BF183" t="n">
        <v>-543.8571428571429</v>
      </c>
      <c r="BG183" t="n">
        <v>-183.1666666666667</v>
      </c>
      <c r="BH183" t="n">
        <v>0</v>
      </c>
      <c r="BI183" t="n">
        <v>0</v>
      </c>
      <c r="BJ183" t="n">
        <v>0</v>
      </c>
      <c r="BK183" t="n">
        <v>0</v>
      </c>
      <c r="BL183" t="n">
        <v>-844.6666666666666</v>
      </c>
      <c r="BM183" t="n">
        <v>-85.68111111111111</v>
      </c>
      <c r="BN183" t="n">
        <v>-117.9037037037037</v>
      </c>
      <c r="BO183" t="n">
        <v>-2887.379074074074</v>
      </c>
      <c r="BP183" t="n">
        <v>-77.84777777777778</v>
      </c>
      <c r="BQ183" t="n">
        <v>-3487.917566137566</v>
      </c>
      <c r="BR183" t="n">
        <v>0</v>
      </c>
      <c r="BS183" t="n">
        <v>-160.6666666666667</v>
      </c>
      <c r="BT183" t="n">
        <v>0</v>
      </c>
      <c r="BU183" t="n">
        <v>0</v>
      </c>
      <c r="BV183" t="n">
        <v>0</v>
      </c>
      <c r="BW183" t="n">
        <v>-399.36</v>
      </c>
      <c r="BX183" t="n">
        <v>-788.5</v>
      </c>
      <c r="BY183" t="n">
        <v>-1953.652182539683</v>
      </c>
      <c r="BZ183" t="n">
        <v>-556.7222222222222</v>
      </c>
      <c r="CA183" t="n">
        <v>0</v>
      </c>
      <c r="CB183" t="n">
        <v>-50.61111111111109</v>
      </c>
      <c r="CC183" t="n">
        <v>-529.1535714285711</v>
      </c>
      <c r="CD183" t="n">
        <v>-78.37666666666672</v>
      </c>
      <c r="CE183" t="n">
        <v>-652.9666666666667</v>
      </c>
      <c r="CF183" t="n">
        <v>-0.2577777777777778</v>
      </c>
      <c r="CG183" t="n">
        <v>-587.5333333333331</v>
      </c>
      <c r="CH183" t="n">
        <v>-11754.33333333333</v>
      </c>
      <c r="CI183" t="n">
        <v>-16546.08428571429</v>
      </c>
      <c r="CJ183" t="n">
        <v>-239.2</v>
      </c>
      <c r="CK183" t="n">
        <v>-2390.28</v>
      </c>
      <c r="CL183" t="n">
        <v>-707.3333333333333</v>
      </c>
      <c r="CM183" t="n">
        <v>0</v>
      </c>
      <c r="CN183" t="n">
        <v>-80</v>
      </c>
      <c r="CO183" t="n">
        <v>-309.3333333333333</v>
      </c>
      <c r="CP183" t="n">
        <v>-12451.08888888889</v>
      </c>
      <c r="CQ183" t="n">
        <v>-794.2833333333335</v>
      </c>
      <c r="CR183" t="n">
        <v>-348.7111111111112</v>
      </c>
      <c r="CS183" t="n">
        <v>-40.2</v>
      </c>
      <c r="CT183" t="n">
        <v>-370.6825396825396</v>
      </c>
      <c r="CU183" t="n">
        <v>0</v>
      </c>
      <c r="CV183" t="n">
        <v>-328.7063492063491</v>
      </c>
      <c r="CW183" t="n">
        <v>0</v>
      </c>
      <c r="CX183" t="n">
        <v>-3403.611111111111</v>
      </c>
      <c r="CY183" t="n">
        <v>-1862.04</v>
      </c>
      <c r="CZ183" t="n">
        <v>-102</v>
      </c>
      <c r="DA183" t="n">
        <v>-1023.456</v>
      </c>
      <c r="DB183" t="n">
        <v>-76.43999999999998</v>
      </c>
      <c r="DC183" t="n">
        <v>-542.9680000000001</v>
      </c>
      <c r="DD183" t="n">
        <v>-243.8</v>
      </c>
      <c r="DE183" t="n">
        <v>-1514.531349206349</v>
      </c>
      <c r="DF183" t="n">
        <v>-5251.154761904761</v>
      </c>
      <c r="DG183" t="n">
        <v>-4129.430555555557</v>
      </c>
      <c r="DH183" t="n">
        <v>-808</v>
      </c>
      <c r="DI183" t="n">
        <v>0</v>
      </c>
      <c r="DJ183" t="n">
        <v>-1269.5</v>
      </c>
      <c r="DK183" t="n">
        <v>-21</v>
      </c>
      <c r="DL183" t="n">
        <v>-570.6777777777779</v>
      </c>
      <c r="DM183" t="n">
        <v>-703.411111111111</v>
      </c>
      <c r="DN183" t="n">
        <v>-255.8200000000001</v>
      </c>
      <c r="DO183" t="n">
        <v>-916.3111111111114</v>
      </c>
      <c r="DP183" t="n">
        <v>-1228.666666666667</v>
      </c>
      <c r="DT183" t="n">
        <v>-295.1111111111111</v>
      </c>
      <c r="DU183" t="n">
        <v>-830.8888888888889</v>
      </c>
      <c r="DV183" t="n">
        <v>0</v>
      </c>
      <c r="DW183" t="n">
        <v>0</v>
      </c>
      <c r="DX183" t="n">
        <v>0</v>
      </c>
      <c r="DZ183" t="n">
        <v>0</v>
      </c>
      <c r="EA183" t="n">
        <v>0</v>
      </c>
      <c r="EB183" t="n">
        <v>-148772.6136375661</v>
      </c>
      <c r="EC183" t="inlineStr">
        <is>
          <t>Отклонение между Планом производства и Заявкой на производство на ближайшие 39-45 дней, кг</t>
        </is>
      </c>
    </row>
    <row r="184">
      <c r="A184" s="1" t="inlineStr">
        <is>
          <t>Отклонение между Планом производства и Заявкой на производство на ближайшие 46-52 дней, кг</t>
        </is>
      </c>
      <c r="B184" t="n">
        <v>-2468.612222222223</v>
      </c>
      <c r="C184" t="n">
        <v>-147.7633333333333</v>
      </c>
      <c r="D184" t="n">
        <v>-1912.307499999999</v>
      </c>
      <c r="E184" t="n">
        <v>-197.032</v>
      </c>
      <c r="F184" t="n">
        <v>-1789.868148148148</v>
      </c>
      <c r="G184" t="n">
        <v>-88.80000000000001</v>
      </c>
      <c r="H184" t="n">
        <v>0</v>
      </c>
      <c r="I184" t="n">
        <v>-876.1740740740745</v>
      </c>
      <c r="J184" t="n">
        <v>-1360.161481481481</v>
      </c>
      <c r="K184" t="n">
        <v>-248.4477777777778</v>
      </c>
      <c r="L184" t="n">
        <v>-91.12444444444448</v>
      </c>
      <c r="M184" t="n">
        <v>0</v>
      </c>
      <c r="N184" t="n">
        <v>-283.79</v>
      </c>
      <c r="O184" t="n">
        <v>-586.0799999999998</v>
      </c>
      <c r="P184" t="n">
        <v>-274.6222222222223</v>
      </c>
      <c r="Q184" t="n">
        <v>-552.5333333333332</v>
      </c>
      <c r="R184" t="n">
        <v>-357.2800000000001</v>
      </c>
      <c r="S184" t="n">
        <v>-584.8888888888889</v>
      </c>
      <c r="T184" t="n">
        <v>-11135.94992592592</v>
      </c>
      <c r="U184" t="n">
        <v>-435.1714285714286</v>
      </c>
      <c r="V184" t="n">
        <v>-1852.067619047619</v>
      </c>
      <c r="W184" t="n">
        <v>-995.1999999999996</v>
      </c>
      <c r="X184" t="n">
        <v>0</v>
      </c>
      <c r="Y184" t="n">
        <v>0</v>
      </c>
      <c r="Z184" t="n">
        <v>0</v>
      </c>
      <c r="AA184" t="n">
        <v>-2247.663333333334</v>
      </c>
      <c r="AB184" t="n">
        <v>-213.6955555555556</v>
      </c>
      <c r="AC184" t="n">
        <v>-3085.567555555555</v>
      </c>
      <c r="AD184" t="n">
        <v>-555.7722222222219</v>
      </c>
      <c r="AE184" t="n">
        <v>-80.56000000000003</v>
      </c>
      <c r="AF184" t="n">
        <v>-1647.733333333334</v>
      </c>
      <c r="AG184" t="n">
        <v>0</v>
      </c>
      <c r="AH184" t="n">
        <v>0</v>
      </c>
      <c r="AI184" t="n">
        <v>-945.8577777777778</v>
      </c>
      <c r="AJ184" t="n">
        <v>-110.2577777777778</v>
      </c>
      <c r="AK184" t="n">
        <v>-4051.085714285715</v>
      </c>
      <c r="AL184" t="n">
        <v>0</v>
      </c>
      <c r="AM184" t="n">
        <v>-855.4666666666665</v>
      </c>
      <c r="AN184" t="n">
        <v>-645.8911111111116</v>
      </c>
      <c r="AO184" t="n">
        <v>-4993.440396825396</v>
      </c>
      <c r="AP184" t="n">
        <v>-148.4</v>
      </c>
      <c r="AQ184" t="n">
        <v>-1978.666666666667</v>
      </c>
      <c r="AR184" t="n">
        <v>-56.66666666666663</v>
      </c>
      <c r="AS184" t="n">
        <v>-1000.302222222222</v>
      </c>
      <c r="AT184" t="n">
        <v>-295.7703703703704</v>
      </c>
      <c r="AU184" t="n">
        <v>-55.07277777777779</v>
      </c>
      <c r="AV184" t="n">
        <v>-63.7488888888889</v>
      </c>
      <c r="AW184" t="n">
        <v>-22.93555555555556</v>
      </c>
      <c r="AX184" t="n">
        <v>0</v>
      </c>
      <c r="AY184" t="n">
        <v>0</v>
      </c>
      <c r="AZ184" t="n">
        <v>0</v>
      </c>
      <c r="BA184" t="n">
        <v>-2443.30667989418</v>
      </c>
      <c r="BB184" t="n">
        <v>-727.4570370370369</v>
      </c>
      <c r="BC184" t="n">
        <v>-529.6666666666666</v>
      </c>
      <c r="BD184" t="n">
        <v>-1140.845925925926</v>
      </c>
      <c r="BE184" t="n">
        <v>-275.04</v>
      </c>
      <c r="BF184" t="n">
        <v>-543.8571428571427</v>
      </c>
      <c r="BG184" t="n">
        <v>-183.1666666666666</v>
      </c>
      <c r="BH184" t="n">
        <v>0</v>
      </c>
      <c r="BI184" t="n">
        <v>0</v>
      </c>
      <c r="BJ184" t="n">
        <v>0</v>
      </c>
      <c r="BK184" t="n">
        <v>0</v>
      </c>
      <c r="BL184" t="n">
        <v>-844.6666666666667</v>
      </c>
      <c r="BM184" t="n">
        <v>-85.68111111111111</v>
      </c>
      <c r="BN184" t="n">
        <v>-117.9037037037037</v>
      </c>
      <c r="BO184" t="n">
        <v>-3305.950502645504</v>
      </c>
      <c r="BP184" t="n">
        <v>-77.84777777777779</v>
      </c>
      <c r="BQ184" t="n">
        <v>-3487.917566137567</v>
      </c>
      <c r="BR184" t="n">
        <v>0</v>
      </c>
      <c r="BS184" t="n">
        <v>-160.6666666666666</v>
      </c>
      <c r="BT184" t="n">
        <v>0</v>
      </c>
      <c r="BU184" t="n">
        <v>0</v>
      </c>
      <c r="BV184" t="n">
        <v>0</v>
      </c>
      <c r="BW184" t="n">
        <v>-399.36</v>
      </c>
      <c r="BX184" t="n">
        <v>-788.5</v>
      </c>
      <c r="BY184" t="n">
        <v>-1653.652182539683</v>
      </c>
      <c r="BZ184" t="n">
        <v>-256.7222222222223</v>
      </c>
      <c r="CA184" t="n">
        <v>0</v>
      </c>
      <c r="CB184" t="n">
        <v>-50.61111111111111</v>
      </c>
      <c r="CC184" t="n">
        <v>-529.1535714285716</v>
      </c>
      <c r="CD184" t="n">
        <v>-78.37666666666667</v>
      </c>
      <c r="CE184" t="n">
        <v>-128.9166666666667</v>
      </c>
      <c r="CF184" t="n">
        <v>-0.2577777777777777</v>
      </c>
      <c r="CG184" t="n">
        <v>-587.5333333333333</v>
      </c>
      <c r="CH184" t="n">
        <v>-11454.33333333333</v>
      </c>
      <c r="CI184" t="n">
        <v>-16826.08428571429</v>
      </c>
      <c r="CJ184" t="n">
        <v>-239.2</v>
      </c>
      <c r="CK184" t="n">
        <v>-2390.28</v>
      </c>
      <c r="CL184" t="n">
        <v>-707.3333333333335</v>
      </c>
      <c r="CM184" t="n">
        <v>0</v>
      </c>
      <c r="CN184" t="n">
        <v>-80</v>
      </c>
      <c r="CO184" t="n">
        <v>-309.3333333333333</v>
      </c>
      <c r="CP184" t="n">
        <v>-251.0888888888895</v>
      </c>
      <c r="CQ184" t="n">
        <v>-194.2833333333331</v>
      </c>
      <c r="CR184" t="n">
        <v>-348.7111111111112</v>
      </c>
      <c r="CS184" t="n">
        <v>-40.20000000000002</v>
      </c>
      <c r="CT184" t="n">
        <v>-370.6825396825396</v>
      </c>
      <c r="CU184" t="n">
        <v>0</v>
      </c>
      <c r="CV184" t="n">
        <v>-238.7063492063494</v>
      </c>
      <c r="CW184" t="n">
        <v>0</v>
      </c>
      <c r="CX184" t="n">
        <v>-2491.611111111112</v>
      </c>
      <c r="CY184" t="n">
        <v>-1862.04</v>
      </c>
      <c r="CZ184" t="n">
        <v>-102</v>
      </c>
      <c r="DA184" t="n">
        <v>-915.4560000000001</v>
      </c>
      <c r="DB184" t="n">
        <v>-76.43999999999998</v>
      </c>
      <c r="DC184" t="n">
        <v>-542.9679999999998</v>
      </c>
      <c r="DD184" t="n">
        <v>-243.8000000000001</v>
      </c>
      <c r="DE184" t="n">
        <v>-1064.53134920635</v>
      </c>
      <c r="DF184" t="n">
        <v>-4051.154761904761</v>
      </c>
      <c r="DG184" t="n">
        <v>-3829.430555555557</v>
      </c>
      <c r="DH184" t="n">
        <v>-808</v>
      </c>
      <c r="DI184" t="n">
        <v>0</v>
      </c>
      <c r="DJ184" t="n">
        <v>-1269.5</v>
      </c>
      <c r="DK184" t="n">
        <v>-21</v>
      </c>
      <c r="DL184" t="n">
        <v>-408.6777777777777</v>
      </c>
      <c r="DM184" t="n">
        <v>-257.4111111111111</v>
      </c>
      <c r="DN184" t="n">
        <v>-158.6200000000001</v>
      </c>
      <c r="DO184" t="n">
        <v>-916.3111111111114</v>
      </c>
      <c r="DP184" t="n">
        <v>-1228.666666666667</v>
      </c>
      <c r="DT184" t="n">
        <v>-295.1111111111112</v>
      </c>
      <c r="DU184" t="n">
        <v>-830.8888888888891</v>
      </c>
      <c r="DV184" t="n">
        <v>0</v>
      </c>
      <c r="DW184" t="n">
        <v>0</v>
      </c>
      <c r="DX184" t="n">
        <v>0</v>
      </c>
      <c r="DZ184" t="n">
        <v>0</v>
      </c>
      <c r="EA184" t="n">
        <v>0</v>
      </c>
      <c r="EB184" t="n">
        <v>-122513.3415899471</v>
      </c>
      <c r="EC184" t="inlineStr">
        <is>
          <t>Отклонение между Планом производства и Заявкой на производство на ближайшие 46-52 дней, кг</t>
        </is>
      </c>
    </row>
    <row r="185">
      <c r="A185" s="1" t="inlineStr">
        <is>
          <t>Отклонение между Планом производства и Заявкой на производство на ближайшие 53-59 дней, кг</t>
        </is>
      </c>
      <c r="B185" t="n">
        <v>-2468.612222222223</v>
      </c>
      <c r="C185" t="n">
        <v>-147.7633333333333</v>
      </c>
      <c r="D185" t="n">
        <v>-1912.3075</v>
      </c>
      <c r="E185" t="n">
        <v>-197.032</v>
      </c>
      <c r="F185" t="n">
        <v>-1789.868148148148</v>
      </c>
      <c r="G185" t="n">
        <v>-88.79999999999994</v>
      </c>
      <c r="H185" t="n">
        <v>0</v>
      </c>
      <c r="I185" t="n">
        <v>-876.1740740740734</v>
      </c>
      <c r="J185" t="n">
        <v>-1360.161481481482</v>
      </c>
      <c r="K185" t="n">
        <v>-248.4477777777778</v>
      </c>
      <c r="L185" t="n">
        <v>-91.12444444444442</v>
      </c>
      <c r="M185" t="n">
        <v>0</v>
      </c>
      <c r="N185" t="n">
        <v>-283.7900000000001</v>
      </c>
      <c r="O185" t="n">
        <v>-586.0799999999998</v>
      </c>
      <c r="P185" t="n">
        <v>-274.6222222222221</v>
      </c>
      <c r="Q185" t="n">
        <v>-552.5333333333334</v>
      </c>
      <c r="R185" t="n">
        <v>-357.2799999999999</v>
      </c>
      <c r="S185" t="n">
        <v>-584.8888888888889</v>
      </c>
      <c r="T185" t="n">
        <v>-11133.62992592592</v>
      </c>
      <c r="U185" t="n">
        <v>-435.1714285714282</v>
      </c>
      <c r="V185" t="n">
        <v>-1852.06761904762</v>
      </c>
      <c r="W185" t="n">
        <v>-995.2000000000005</v>
      </c>
      <c r="X185" t="n">
        <v>0</v>
      </c>
      <c r="Y185" t="n">
        <v>0</v>
      </c>
      <c r="Z185" t="n">
        <v>0</v>
      </c>
      <c r="AA185" t="n">
        <v>-1747.663333333334</v>
      </c>
      <c r="AB185" t="n">
        <v>-213.6955555555556</v>
      </c>
      <c r="AC185" t="n">
        <v>-3085.567555555554</v>
      </c>
      <c r="AD185" t="n">
        <v>-555.7722222222221</v>
      </c>
      <c r="AE185" t="n">
        <v>-80.56000000000007</v>
      </c>
      <c r="AF185" t="n">
        <v>-1647.733333333334</v>
      </c>
      <c r="AG185" t="n">
        <v>0</v>
      </c>
      <c r="AH185" t="n">
        <v>0</v>
      </c>
      <c r="AI185" t="n">
        <v>-945.8577777777774</v>
      </c>
      <c r="AJ185" t="n">
        <v>-110.2577777777778</v>
      </c>
      <c r="AK185" t="n">
        <v>-4051.085714285716</v>
      </c>
      <c r="AL185" t="n">
        <v>0</v>
      </c>
      <c r="AM185" t="n">
        <v>-855.4666666666665</v>
      </c>
      <c r="AN185" t="n">
        <v>-645.8911111111109</v>
      </c>
      <c r="AO185" t="n">
        <v>-7693.4403968254</v>
      </c>
      <c r="AP185" t="n">
        <v>-148.3999999999999</v>
      </c>
      <c r="AQ185" t="n">
        <v>-1978.666666666666</v>
      </c>
      <c r="AR185" t="n">
        <v>-56.66666666666666</v>
      </c>
      <c r="AS185" t="n">
        <v>-1000.302222222223</v>
      </c>
      <c r="AT185" t="n">
        <v>-195.7703703703702</v>
      </c>
      <c r="AU185" t="n">
        <v>-55.07277777777779</v>
      </c>
      <c r="AV185" t="n">
        <v>-63.74888888888889</v>
      </c>
      <c r="AW185" t="n">
        <v>-22.93555555555556</v>
      </c>
      <c r="AX185" t="n">
        <v>0</v>
      </c>
      <c r="AY185" t="n">
        <v>0</v>
      </c>
      <c r="AZ185" t="n">
        <v>0</v>
      </c>
      <c r="BA185" t="n">
        <v>-1943.306679894178</v>
      </c>
      <c r="BB185" t="n">
        <v>-727.4570370370369</v>
      </c>
      <c r="BC185" t="n">
        <v>-529.6666666666669</v>
      </c>
      <c r="BD185" t="n">
        <v>-1140.845925925927</v>
      </c>
      <c r="BE185" t="n">
        <v>-275.04</v>
      </c>
      <c r="BF185" t="n">
        <v>-543.8571428571424</v>
      </c>
      <c r="BG185" t="n">
        <v>-183.1666666666667</v>
      </c>
      <c r="BH185" t="n">
        <v>0</v>
      </c>
      <c r="BI185" t="n">
        <v>0</v>
      </c>
      <c r="BJ185" t="n">
        <v>0</v>
      </c>
      <c r="BK185" t="n">
        <v>0</v>
      </c>
      <c r="BL185" t="n">
        <v>-844.6666666666669</v>
      </c>
      <c r="BM185" t="n">
        <v>-85.68111111111111</v>
      </c>
      <c r="BN185" t="n">
        <v>-117.9037037037036</v>
      </c>
      <c r="BO185" t="n">
        <v>-3680.950502645502</v>
      </c>
      <c r="BP185" t="n">
        <v>-77.84777777777781</v>
      </c>
      <c r="BQ185" t="n">
        <v>-1987.917566137566</v>
      </c>
      <c r="BR185" t="n">
        <v>0</v>
      </c>
      <c r="BS185" t="n">
        <v>-160.6666666666667</v>
      </c>
      <c r="BT185" t="n">
        <v>0</v>
      </c>
      <c r="BU185" t="n">
        <v>0</v>
      </c>
      <c r="BV185" t="n">
        <v>0</v>
      </c>
      <c r="BW185" t="n">
        <v>-399.3599999999998</v>
      </c>
      <c r="BX185" t="n">
        <v>-788.5</v>
      </c>
      <c r="BY185" t="n">
        <v>-1653.652182539683</v>
      </c>
      <c r="BZ185" t="n">
        <v>-256.7222222222223</v>
      </c>
      <c r="CA185" t="n">
        <v>0</v>
      </c>
      <c r="CB185" t="n">
        <v>-50.61111111111111</v>
      </c>
      <c r="CC185" t="n">
        <v>-529.1535714285716</v>
      </c>
      <c r="CD185" t="n">
        <v>-78.37666666666684</v>
      </c>
      <c r="CE185" t="n">
        <v>-128.9166666666666</v>
      </c>
      <c r="CF185" t="n">
        <v>-0.2577777777777778</v>
      </c>
      <c r="CG185" t="n">
        <v>-587.5333333333335</v>
      </c>
      <c r="CH185" t="n">
        <v>-11454.33333333333</v>
      </c>
      <c r="CI185" t="n">
        <v>-5826.084285714284</v>
      </c>
      <c r="CJ185" t="n">
        <v>-239.2</v>
      </c>
      <c r="CK185" t="n">
        <v>-2390.280000000001</v>
      </c>
      <c r="CL185" t="n">
        <v>-707.3333333333328</v>
      </c>
      <c r="CM185" t="n">
        <v>0</v>
      </c>
      <c r="CN185" t="n">
        <v>-80</v>
      </c>
      <c r="CO185" t="n">
        <v>-309.3333333333333</v>
      </c>
      <c r="CP185" t="n">
        <v>-251.0888888888872</v>
      </c>
      <c r="CQ185" t="n">
        <v>-194.2833333333337</v>
      </c>
      <c r="CR185" t="n">
        <v>-348.7111111111111</v>
      </c>
      <c r="CS185" t="n">
        <v>-40.19999999999997</v>
      </c>
      <c r="CT185" t="n">
        <v>-370.6825396825398</v>
      </c>
      <c r="CU185" t="n">
        <v>0</v>
      </c>
      <c r="CV185" t="n">
        <v>-238.7063492063492</v>
      </c>
      <c r="CW185" t="n">
        <v>0</v>
      </c>
      <c r="CX185" t="n">
        <v>-379.6111111111106</v>
      </c>
      <c r="CY185" t="n">
        <v>-1862.04</v>
      </c>
      <c r="CZ185" t="n">
        <v>-102</v>
      </c>
      <c r="DA185" t="n">
        <v>-915.4560000000001</v>
      </c>
      <c r="DB185" t="n">
        <v>-76.43999999999998</v>
      </c>
      <c r="DC185" t="n">
        <v>-542.9680000000001</v>
      </c>
      <c r="DD185" t="n">
        <v>-243.8000000000001</v>
      </c>
      <c r="DE185" t="n">
        <v>-1064.53134920635</v>
      </c>
      <c r="DF185" t="n">
        <v>-1251.154761904763</v>
      </c>
      <c r="DG185" t="n">
        <v>-2829.430555555557</v>
      </c>
      <c r="DH185" t="n">
        <v>-808</v>
      </c>
      <c r="DI185" t="n">
        <v>0</v>
      </c>
      <c r="DJ185" t="n">
        <v>-1269.5</v>
      </c>
      <c r="DK185" t="n">
        <v>-20.99999999999999</v>
      </c>
      <c r="DL185" t="n">
        <v>-408.6777777777776</v>
      </c>
      <c r="DM185" t="n">
        <v>-257.4111111111111</v>
      </c>
      <c r="DN185" t="n">
        <v>-158.6200000000001</v>
      </c>
      <c r="DO185" t="n">
        <v>-916.3111111111111</v>
      </c>
      <c r="DP185" t="n">
        <v>-1228.666666666667</v>
      </c>
      <c r="DT185" t="n">
        <v>-295.1111111111112</v>
      </c>
      <c r="DU185" t="n">
        <v>-830.8888888888885</v>
      </c>
      <c r="DV185" t="n">
        <v>0</v>
      </c>
      <c r="DW185" t="n">
        <v>0</v>
      </c>
      <c r="DX185" t="n">
        <v>0</v>
      </c>
      <c r="DZ185" t="n">
        <v>0</v>
      </c>
      <c r="EA185" t="n">
        <v>0</v>
      </c>
      <c r="EB185" t="n">
        <v>-106074.021589947</v>
      </c>
      <c r="EC185" t="inlineStr">
        <is>
          <t>Отклонение между Планом производства и Заявкой на производство на ближайшие 53-59 дней, кг</t>
        </is>
      </c>
    </row>
    <row r="186">
      <c r="A186" s="1" t="n"/>
    </row>
    <row r="187">
      <c r="A187" s="1" t="inlineStr">
        <is>
          <t>ЖБК, кг на 1 кг ГП</t>
        </is>
      </c>
      <c r="B187" t="n">
        <v>0.475</v>
      </c>
      <c r="C187" t="n">
        <v>0.475</v>
      </c>
      <c r="D187" t="n">
        <v>0.475</v>
      </c>
      <c r="E187" t="n">
        <v>0.475</v>
      </c>
      <c r="F187" t="n">
        <v>0.475</v>
      </c>
      <c r="G187" t="n">
        <v>0.475</v>
      </c>
      <c r="I187" t="n">
        <v>0.475</v>
      </c>
      <c r="J187" t="n">
        <v>0.475</v>
      </c>
      <c r="K187" t="n">
        <v>0.475</v>
      </c>
      <c r="L187" t="n">
        <v>0.475</v>
      </c>
      <c r="M187" t="n">
        <v>0.475</v>
      </c>
      <c r="N187" t="n">
        <v>0.265</v>
      </c>
      <c r="O187" t="n">
        <v>0.475</v>
      </c>
      <c r="P187" t="n">
        <v>0.475</v>
      </c>
      <c r="Q187" t="n">
        <v>0.265</v>
      </c>
      <c r="R187" t="n">
        <v>0.475</v>
      </c>
      <c r="S187" t="n">
        <v>0.475</v>
      </c>
      <c r="T187" t="n">
        <v>0.475</v>
      </c>
      <c r="U187" t="n">
        <v>0.475</v>
      </c>
      <c r="V187" t="n">
        <v>0.75</v>
      </c>
      <c r="W187" t="n">
        <v>0.475</v>
      </c>
      <c r="Z187" t="n">
        <v>0.475</v>
      </c>
      <c r="AA187" t="n">
        <v>0.514</v>
      </c>
      <c r="AB187" t="n">
        <v>0.514</v>
      </c>
      <c r="AC187" t="n">
        <v>0.514</v>
      </c>
      <c r="AD187" t="n">
        <v>0.514</v>
      </c>
      <c r="AE187" t="n">
        <v>0.514</v>
      </c>
      <c r="AF187" t="n">
        <v>0.514</v>
      </c>
      <c r="AI187" t="n">
        <v>0.514</v>
      </c>
      <c r="AJ187" t="n">
        <v>0.514</v>
      </c>
      <c r="AK187" t="n">
        <v>0.514</v>
      </c>
      <c r="AN187" t="n">
        <v>0.514</v>
      </c>
      <c r="AO187" t="n">
        <v>0.514</v>
      </c>
      <c r="AP187" t="n">
        <v>0.514</v>
      </c>
      <c r="AQ187" t="n">
        <v>0.514</v>
      </c>
      <c r="AR187" t="n">
        <v>0.514</v>
      </c>
      <c r="AS187" t="n">
        <v>0.514</v>
      </c>
      <c r="AT187" t="n">
        <v>0.633</v>
      </c>
      <c r="AU187" t="n">
        <v>0.646</v>
      </c>
      <c r="AV187" t="n">
        <v>0.646</v>
      </c>
      <c r="AW187" t="n">
        <v>0.646</v>
      </c>
      <c r="AX187" t="n">
        <v>0.646</v>
      </c>
      <c r="AY187" t="n">
        <v>0.514</v>
      </c>
      <c r="AZ187" t="n">
        <v>0.514</v>
      </c>
      <c r="BA187" t="n">
        <v>0.463</v>
      </c>
      <c r="BB187" t="n">
        <v>0.463</v>
      </c>
      <c r="BC187" t="n">
        <v>0.463</v>
      </c>
      <c r="BD187" t="n">
        <v>0.463</v>
      </c>
      <c r="BE187" t="n">
        <v>0.463</v>
      </c>
      <c r="BF187" t="n">
        <v>0.463</v>
      </c>
      <c r="BG187" t="n">
        <v>0.463</v>
      </c>
      <c r="BH187" t="n">
        <v>0.463</v>
      </c>
      <c r="BI187" t="n">
        <v>0.463</v>
      </c>
      <c r="BJ187" t="n">
        <v>0.463</v>
      </c>
      <c r="BK187" t="n">
        <v>0.463</v>
      </c>
      <c r="BL187" t="n">
        <v>0.463</v>
      </c>
      <c r="BM187" t="n">
        <v>0.463</v>
      </c>
      <c r="BN187" t="n">
        <v>0.459</v>
      </c>
      <c r="BO187" t="n">
        <v>0.459</v>
      </c>
      <c r="BP187" t="n">
        <v>0.459</v>
      </c>
      <c r="BQ187" t="n">
        <v>0.463</v>
      </c>
      <c r="BR187" t="n">
        <v>0.463</v>
      </c>
      <c r="BS187" t="n">
        <v>0.459</v>
      </c>
      <c r="BT187" t="n">
        <v>0.463</v>
      </c>
      <c r="BU187" t="n">
        <v>0.463</v>
      </c>
      <c r="BV187" t="n">
        <v>0.459</v>
      </c>
      <c r="BW187" t="n">
        <v>0.459</v>
      </c>
      <c r="BX187" t="n">
        <v>0.459</v>
      </c>
      <c r="BY187" t="n">
        <v>0.3</v>
      </c>
      <c r="BZ187" t="n">
        <v>0.3</v>
      </c>
      <c r="CA187" t="n">
        <v>0.3</v>
      </c>
      <c r="CB187" t="n">
        <v>0.3</v>
      </c>
      <c r="CC187" t="n">
        <v>0.242</v>
      </c>
      <c r="CD187" t="n">
        <v>0.242</v>
      </c>
      <c r="CE187" t="n">
        <v>0.242</v>
      </c>
      <c r="CF187" t="n">
        <v>0.242</v>
      </c>
      <c r="CG187" t="n">
        <v>0.242</v>
      </c>
      <c r="CH187" t="n">
        <v>0.265</v>
      </c>
      <c r="CI187" t="n">
        <v>0.265</v>
      </c>
      <c r="CJ187" t="n">
        <v>0.265</v>
      </c>
      <c r="CK187" t="n">
        <v>0.265</v>
      </c>
      <c r="CL187" t="n">
        <v>0.265</v>
      </c>
      <c r="CO187" t="n">
        <v>0.265</v>
      </c>
      <c r="CP187" t="n">
        <v>0.242</v>
      </c>
      <c r="CQ187" t="n">
        <v>0.242</v>
      </c>
      <c r="CR187" t="n">
        <v>0.242</v>
      </c>
      <c r="CS187" t="n">
        <v>0.265</v>
      </c>
      <c r="CV187" t="n">
        <v>0.365</v>
      </c>
      <c r="CX187" t="n">
        <v>0.365</v>
      </c>
      <c r="CY187" t="n">
        <v>0.365</v>
      </c>
      <c r="CZ187" t="n">
        <v>0.365</v>
      </c>
      <c r="DA187" t="n">
        <v>0.365</v>
      </c>
      <c r="DB187" t="n">
        <v>0.36</v>
      </c>
      <c r="DC187" t="n">
        <v>0.36</v>
      </c>
      <c r="DD187" t="n">
        <v>0.357</v>
      </c>
      <c r="DE187" t="n">
        <v>0.49</v>
      </c>
      <c r="DF187" t="n">
        <v>0.49</v>
      </c>
      <c r="DG187" t="n">
        <v>0.49</v>
      </c>
      <c r="DH187" t="n">
        <v>0.49</v>
      </c>
      <c r="DJ187" t="n">
        <v>0.49</v>
      </c>
      <c r="DK187" t="n">
        <v>0.49</v>
      </c>
      <c r="DL187" t="n">
        <v>0.49</v>
      </c>
      <c r="DM187" t="n">
        <v>0.49</v>
      </c>
      <c r="DN187" t="n">
        <v>0.32</v>
      </c>
      <c r="DO187" t="n">
        <v>0.764</v>
      </c>
      <c r="DP187" t="n">
        <v>0.764</v>
      </c>
      <c r="DQ187" t="n">
        <v>0.764</v>
      </c>
      <c r="DR187" t="n">
        <v>0.764</v>
      </c>
      <c r="DS187" t="n">
        <v>0.764</v>
      </c>
      <c r="DT187" t="n">
        <v>0.8557</v>
      </c>
      <c r="DU187" t="n">
        <v>0.852</v>
      </c>
      <c r="EC187" t="inlineStr">
        <is>
          <t>ЖБК, кг на 1 кг ГП</t>
        </is>
      </c>
    </row>
    <row r="188">
      <c r="A188" s="1" t="inlineStr">
        <is>
          <t>К-во   кг ЖБК в 1 тн молока</t>
        </is>
      </c>
      <c r="B188" t="n">
        <v>68.5</v>
      </c>
      <c r="EC188" t="inlineStr">
        <is>
          <t>К-во   кг ЖБК в 1 тн молока</t>
        </is>
      </c>
    </row>
    <row r="189">
      <c r="A189" s="1" t="inlineStr">
        <is>
          <t xml:space="preserve">Потребность молока на выпуск продукции на ближайшие 10 дн, тн 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E189" t="n">
        <v>0</v>
      </c>
      <c r="DF189" t="n">
        <v>0</v>
      </c>
      <c r="DG189" t="n">
        <v>0</v>
      </c>
      <c r="DH189" t="n">
        <v>0</v>
      </c>
      <c r="DI189" t="n">
        <v>0</v>
      </c>
      <c r="DJ189" t="n">
        <v>0</v>
      </c>
      <c r="DK189" t="n">
        <v>0</v>
      </c>
      <c r="DL189" t="n">
        <v>0</v>
      </c>
      <c r="DM189" t="n">
        <v>0</v>
      </c>
      <c r="DN189" t="n">
        <v>0</v>
      </c>
      <c r="DO189" t="n">
        <v>0</v>
      </c>
      <c r="DP189" t="n">
        <v>0</v>
      </c>
      <c r="DQ189" t="n">
        <v>0</v>
      </c>
      <c r="DR189" t="n">
        <v>0</v>
      </c>
      <c r="DS189" t="n">
        <v>0</v>
      </c>
      <c r="DT189" t="n">
        <v>0</v>
      </c>
      <c r="DU189" t="n">
        <v>0</v>
      </c>
      <c r="DV189" t="n">
        <v>0</v>
      </c>
      <c r="DW189" t="n">
        <v>0</v>
      </c>
      <c r="DX189" t="n">
        <v>0</v>
      </c>
      <c r="DZ189" t="n">
        <v>0</v>
      </c>
      <c r="EA189" t="n">
        <v>0</v>
      </c>
      <c r="EB189" t="n">
        <v>0</v>
      </c>
      <c r="EC189" t="inlineStr">
        <is>
          <t xml:space="preserve">Потребность молока на выпуск продукции на ближайшие 10 дн, тн </t>
        </is>
      </c>
    </row>
    <row r="190">
      <c r="A190" s="1" t="inlineStr">
        <is>
          <t xml:space="preserve">Потребность молока на выпуск продукции на ближайшие 11-17 дн, тн </t>
        </is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t="n">
        <v>0</v>
      </c>
      <c r="AR190" t="n">
        <v>0</v>
      </c>
      <c r="AS190" t="n">
        <v>0</v>
      </c>
      <c r="AT190" t="n">
        <v>0</v>
      </c>
      <c r="AU190" t="n">
        <v>0</v>
      </c>
      <c r="AV190" t="n">
        <v>0</v>
      </c>
      <c r="AW190" t="n">
        <v>0</v>
      </c>
      <c r="AX190" t="n">
        <v>0</v>
      </c>
      <c r="AY190" t="n">
        <v>0</v>
      </c>
      <c r="AZ190" t="n">
        <v>0</v>
      </c>
      <c r="BA190" t="n">
        <v>0</v>
      </c>
      <c r="BB190" t="n">
        <v>0</v>
      </c>
      <c r="BC190" t="n">
        <v>0</v>
      </c>
      <c r="BD190" t="n">
        <v>0</v>
      </c>
      <c r="BE190" t="n">
        <v>0</v>
      </c>
      <c r="BF190" t="n">
        <v>0</v>
      </c>
      <c r="BG190" t="n">
        <v>0</v>
      </c>
      <c r="BH190" t="n">
        <v>0</v>
      </c>
      <c r="BI190" t="n">
        <v>0</v>
      </c>
      <c r="BJ190" t="n">
        <v>0</v>
      </c>
      <c r="BK190" t="n">
        <v>0</v>
      </c>
      <c r="BL190" t="n">
        <v>0</v>
      </c>
      <c r="BM190" t="n">
        <v>0</v>
      </c>
      <c r="BN190" t="n">
        <v>0</v>
      </c>
      <c r="BO190" t="n">
        <v>0</v>
      </c>
      <c r="BP190" t="n">
        <v>0</v>
      </c>
      <c r="BQ190" t="n">
        <v>0</v>
      </c>
      <c r="BR190" t="n">
        <v>0</v>
      </c>
      <c r="BS190" t="n">
        <v>0</v>
      </c>
      <c r="BT190" t="n">
        <v>0</v>
      </c>
      <c r="BU190" t="n">
        <v>0</v>
      </c>
      <c r="BV190" t="n">
        <v>0</v>
      </c>
      <c r="BW190" t="n">
        <v>0</v>
      </c>
      <c r="BX190" t="n">
        <v>0</v>
      </c>
      <c r="BY190" t="n">
        <v>0</v>
      </c>
      <c r="BZ190" t="n">
        <v>0</v>
      </c>
      <c r="CA190" t="n">
        <v>0</v>
      </c>
      <c r="CB190" t="n">
        <v>0</v>
      </c>
      <c r="CC190" t="n">
        <v>0</v>
      </c>
      <c r="CD190" t="n">
        <v>0</v>
      </c>
      <c r="CE190" t="n">
        <v>0</v>
      </c>
      <c r="CF190" t="n">
        <v>0</v>
      </c>
      <c r="CG190" t="n">
        <v>0</v>
      </c>
      <c r="CH190" t="n">
        <v>0</v>
      </c>
      <c r="CI190" t="n">
        <v>0</v>
      </c>
      <c r="CJ190" t="n">
        <v>0</v>
      </c>
      <c r="CK190" t="n">
        <v>0</v>
      </c>
      <c r="CL190" t="n">
        <v>0</v>
      </c>
      <c r="CM190" t="n">
        <v>0</v>
      </c>
      <c r="CN190" t="n">
        <v>0</v>
      </c>
      <c r="CO190" t="n">
        <v>0</v>
      </c>
      <c r="CP190" t="n">
        <v>0</v>
      </c>
      <c r="CQ190" t="n">
        <v>0</v>
      </c>
      <c r="CR190" t="n">
        <v>0</v>
      </c>
      <c r="CS190" t="n">
        <v>0</v>
      </c>
      <c r="CT190" t="n">
        <v>0</v>
      </c>
      <c r="CU190" t="n">
        <v>0</v>
      </c>
      <c r="CV190" t="n">
        <v>0</v>
      </c>
      <c r="CW190" t="n">
        <v>0</v>
      </c>
      <c r="CX190" t="n">
        <v>0</v>
      </c>
      <c r="CY190" t="n">
        <v>0</v>
      </c>
      <c r="CZ190" t="n">
        <v>0</v>
      </c>
      <c r="DA190" t="n">
        <v>0</v>
      </c>
      <c r="DB190" t="n">
        <v>0</v>
      </c>
      <c r="DC190" t="n">
        <v>0</v>
      </c>
      <c r="DD190" t="n">
        <v>0</v>
      </c>
      <c r="DE190" t="n">
        <v>0</v>
      </c>
      <c r="DF190" t="n">
        <v>0</v>
      </c>
      <c r="DG190" t="n">
        <v>0</v>
      </c>
      <c r="DH190" t="n">
        <v>0</v>
      </c>
      <c r="DI190" t="n">
        <v>0</v>
      </c>
      <c r="DJ190" t="n">
        <v>0</v>
      </c>
      <c r="DK190" t="n">
        <v>0</v>
      </c>
      <c r="DL190" t="n">
        <v>0</v>
      </c>
      <c r="DM190" t="n">
        <v>0</v>
      </c>
      <c r="DN190" t="n">
        <v>0</v>
      </c>
      <c r="DO190" t="n">
        <v>0</v>
      </c>
      <c r="DP190" t="n">
        <v>0</v>
      </c>
      <c r="DQ190" t="n">
        <v>0</v>
      </c>
      <c r="DR190" t="n">
        <v>0</v>
      </c>
      <c r="DS190" t="n">
        <v>0</v>
      </c>
      <c r="DT190" t="n">
        <v>0</v>
      </c>
      <c r="DU190" t="n">
        <v>0</v>
      </c>
      <c r="DV190" t="n">
        <v>0</v>
      </c>
      <c r="DW190" t="n">
        <v>0</v>
      </c>
      <c r="DX190" t="n">
        <v>0</v>
      </c>
      <c r="DZ190" t="n">
        <v>0</v>
      </c>
      <c r="EA190" t="n">
        <v>0</v>
      </c>
      <c r="EB190" t="n">
        <v>0</v>
      </c>
      <c r="EC190" t="inlineStr">
        <is>
          <t xml:space="preserve">Потребность молока на выпуск продукции на ближайшие 11-17 дн, тн </t>
        </is>
      </c>
    </row>
    <row r="191">
      <c r="A191" s="1" t="inlineStr">
        <is>
          <t xml:space="preserve">Потребность молока на выпуск продукции на ближайшие 18-24 дн, тн </t>
        </is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t="n">
        <v>0</v>
      </c>
      <c r="AR191" t="n">
        <v>0</v>
      </c>
      <c r="AS191" t="n">
        <v>0</v>
      </c>
      <c r="AT191" t="n">
        <v>0</v>
      </c>
      <c r="AU191" t="n">
        <v>0</v>
      </c>
      <c r="AV191" t="n">
        <v>0</v>
      </c>
      <c r="AW191" t="n">
        <v>0</v>
      </c>
      <c r="AX191" t="n">
        <v>0</v>
      </c>
      <c r="AY191" t="n">
        <v>0</v>
      </c>
      <c r="AZ191" t="n">
        <v>0</v>
      </c>
      <c r="BA191" t="n">
        <v>0</v>
      </c>
      <c r="BB191" t="n">
        <v>0</v>
      </c>
      <c r="BC191" t="n">
        <v>0</v>
      </c>
      <c r="BD191" t="n">
        <v>0</v>
      </c>
      <c r="BE191" t="n">
        <v>0</v>
      </c>
      <c r="BF191" t="n">
        <v>0</v>
      </c>
      <c r="BG191" t="n">
        <v>0</v>
      </c>
      <c r="BH191" t="n">
        <v>0</v>
      </c>
      <c r="BI191" t="n">
        <v>0</v>
      </c>
      <c r="BJ191" t="n">
        <v>0</v>
      </c>
      <c r="BK191" t="n">
        <v>0</v>
      </c>
      <c r="BL191" t="n">
        <v>0</v>
      </c>
      <c r="BM191" t="n">
        <v>0</v>
      </c>
      <c r="BN191" t="n">
        <v>0</v>
      </c>
      <c r="BO191" t="n">
        <v>0</v>
      </c>
      <c r="BP191" t="n">
        <v>0</v>
      </c>
      <c r="BQ191" t="n">
        <v>0</v>
      </c>
      <c r="BR191" t="n">
        <v>0</v>
      </c>
      <c r="BS191" t="n">
        <v>0</v>
      </c>
      <c r="BT191" t="n">
        <v>0</v>
      </c>
      <c r="BU191" t="n">
        <v>0</v>
      </c>
      <c r="BV191" t="n">
        <v>0</v>
      </c>
      <c r="BW191" t="n">
        <v>0</v>
      </c>
      <c r="BX191" t="n">
        <v>0</v>
      </c>
      <c r="BY191" t="n">
        <v>0</v>
      </c>
      <c r="BZ191" t="n">
        <v>0</v>
      </c>
      <c r="CA191" t="n">
        <v>0</v>
      </c>
      <c r="CB191" t="n">
        <v>0</v>
      </c>
      <c r="CC191" t="n">
        <v>0</v>
      </c>
      <c r="CD191" t="n">
        <v>0</v>
      </c>
      <c r="CE191" t="n">
        <v>0</v>
      </c>
      <c r="CF191" t="n">
        <v>0</v>
      </c>
      <c r="CG191" t="n">
        <v>0</v>
      </c>
      <c r="CH191" t="n">
        <v>0</v>
      </c>
      <c r="CI191" t="n">
        <v>0</v>
      </c>
      <c r="CJ191" t="n">
        <v>0</v>
      </c>
      <c r="CK191" t="n">
        <v>0</v>
      </c>
      <c r="CL191" t="n">
        <v>0</v>
      </c>
      <c r="CM191" t="n">
        <v>0</v>
      </c>
      <c r="CN191" t="n">
        <v>0</v>
      </c>
      <c r="CO191" t="n">
        <v>0</v>
      </c>
      <c r="CP191" t="n">
        <v>0</v>
      </c>
      <c r="CQ191" t="n">
        <v>0</v>
      </c>
      <c r="CR191" t="n">
        <v>0</v>
      </c>
      <c r="CS191" t="n">
        <v>0</v>
      </c>
      <c r="CT191" t="n">
        <v>0</v>
      </c>
      <c r="CU191" t="n">
        <v>0</v>
      </c>
      <c r="CV191" t="n">
        <v>0</v>
      </c>
      <c r="CW191" t="n">
        <v>0</v>
      </c>
      <c r="CX191" t="n">
        <v>0</v>
      </c>
      <c r="CY191" t="n">
        <v>0</v>
      </c>
      <c r="CZ191" t="n">
        <v>0</v>
      </c>
      <c r="DA191" t="n">
        <v>0</v>
      </c>
      <c r="DB191" t="n">
        <v>0</v>
      </c>
      <c r="DC191" t="n">
        <v>0</v>
      </c>
      <c r="DD191" t="n">
        <v>0</v>
      </c>
      <c r="DE191" t="n">
        <v>0</v>
      </c>
      <c r="DF191" t="n">
        <v>0</v>
      </c>
      <c r="DG191" t="n">
        <v>0</v>
      </c>
      <c r="DH191" t="n">
        <v>0</v>
      </c>
      <c r="DI191" t="n">
        <v>0</v>
      </c>
      <c r="DJ191" t="n">
        <v>0</v>
      </c>
      <c r="DK191" t="n">
        <v>0</v>
      </c>
      <c r="DL191" t="n">
        <v>0</v>
      </c>
      <c r="DM191" t="n">
        <v>0</v>
      </c>
      <c r="DN191" t="n">
        <v>0</v>
      </c>
      <c r="DO191" t="n">
        <v>0</v>
      </c>
      <c r="DP191" t="n">
        <v>0</v>
      </c>
      <c r="DQ191" t="n">
        <v>0</v>
      </c>
      <c r="DR191" t="n">
        <v>0</v>
      </c>
      <c r="DS191" t="n">
        <v>0</v>
      </c>
      <c r="DT191" t="n">
        <v>0</v>
      </c>
      <c r="DU191" t="n">
        <v>0</v>
      </c>
      <c r="DV191" t="n">
        <v>0</v>
      </c>
      <c r="DW191" t="n">
        <v>0</v>
      </c>
      <c r="DX191" t="n">
        <v>0</v>
      </c>
      <c r="DZ191" t="n">
        <v>0</v>
      </c>
      <c r="EA191" t="n">
        <v>0</v>
      </c>
      <c r="EB191" t="n">
        <v>0</v>
      </c>
      <c r="EC191" t="inlineStr">
        <is>
          <t xml:space="preserve">Потребность молока на выпуск продукции на ближайшие 18-24 дн, тн </t>
        </is>
      </c>
    </row>
    <row r="192">
      <c r="A192" s="1" t="inlineStr">
        <is>
          <t xml:space="preserve">Потребность молока на выпуск продукции на ближайшие 25-31 дн, тн </t>
        </is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 t="n">
        <v>0</v>
      </c>
      <c r="BK192" t="n">
        <v>0</v>
      </c>
      <c r="BL192" t="n">
        <v>0</v>
      </c>
      <c r="BM192" t="n">
        <v>0</v>
      </c>
      <c r="BN192" t="n">
        <v>0</v>
      </c>
      <c r="BO192" t="n">
        <v>0</v>
      </c>
      <c r="BP192" t="n">
        <v>0</v>
      </c>
      <c r="BQ192" t="n">
        <v>0</v>
      </c>
      <c r="BR192" t="n">
        <v>0</v>
      </c>
      <c r="BS192" t="n">
        <v>0</v>
      </c>
      <c r="BT192" t="n">
        <v>0</v>
      </c>
      <c r="BU192" t="n">
        <v>0</v>
      </c>
      <c r="BV192" t="n">
        <v>0</v>
      </c>
      <c r="BW192" t="n">
        <v>0</v>
      </c>
      <c r="BX192" t="n">
        <v>0</v>
      </c>
      <c r="BY192" t="n">
        <v>0</v>
      </c>
      <c r="BZ192" t="n">
        <v>0</v>
      </c>
      <c r="CA192" t="n">
        <v>0</v>
      </c>
      <c r="CB192" t="n">
        <v>0</v>
      </c>
      <c r="CC192" t="n">
        <v>0</v>
      </c>
      <c r="CD192" t="n">
        <v>0</v>
      </c>
      <c r="CE192" t="n">
        <v>0</v>
      </c>
      <c r="CF192" t="n">
        <v>0</v>
      </c>
      <c r="CG192" t="n">
        <v>0</v>
      </c>
      <c r="CH192" t="n">
        <v>0</v>
      </c>
      <c r="CI192" t="n">
        <v>0</v>
      </c>
      <c r="CJ192" t="n">
        <v>0</v>
      </c>
      <c r="CK192" t="n">
        <v>0</v>
      </c>
      <c r="CL192" t="n">
        <v>0</v>
      </c>
      <c r="CM192" t="n">
        <v>0</v>
      </c>
      <c r="CN192" t="n">
        <v>0</v>
      </c>
      <c r="CO192" t="n">
        <v>0</v>
      </c>
      <c r="CP192" t="n">
        <v>0</v>
      </c>
      <c r="CQ192" t="n">
        <v>0</v>
      </c>
      <c r="CR192" t="n">
        <v>0</v>
      </c>
      <c r="CS192" t="n">
        <v>0</v>
      </c>
      <c r="CT192" t="n">
        <v>0</v>
      </c>
      <c r="CU192" t="n">
        <v>0</v>
      </c>
      <c r="CV192" t="n">
        <v>0</v>
      </c>
      <c r="CW192" t="n">
        <v>0</v>
      </c>
      <c r="CX192" t="n">
        <v>0</v>
      </c>
      <c r="CY192" t="n">
        <v>0</v>
      </c>
      <c r="CZ192" t="n">
        <v>0</v>
      </c>
      <c r="DA192" t="n">
        <v>0</v>
      </c>
      <c r="DB192" t="n">
        <v>0</v>
      </c>
      <c r="DC192" t="n">
        <v>0</v>
      </c>
      <c r="DD192" t="n">
        <v>0</v>
      </c>
      <c r="DE192" t="n">
        <v>0</v>
      </c>
      <c r="DF192" t="n">
        <v>0</v>
      </c>
      <c r="DG192" t="n">
        <v>0</v>
      </c>
      <c r="DH192" t="n">
        <v>0</v>
      </c>
      <c r="DI192" t="n">
        <v>0</v>
      </c>
      <c r="DJ192" t="n">
        <v>0</v>
      </c>
      <c r="DK192" t="n">
        <v>0</v>
      </c>
      <c r="DL192" t="n">
        <v>0</v>
      </c>
      <c r="DM192" t="n">
        <v>0</v>
      </c>
      <c r="DN192" t="n">
        <v>0</v>
      </c>
      <c r="DO192" t="n">
        <v>0</v>
      </c>
      <c r="DP192" t="n">
        <v>0</v>
      </c>
      <c r="DQ192" t="n">
        <v>0</v>
      </c>
      <c r="DR192" t="n">
        <v>0</v>
      </c>
      <c r="DS192" t="n">
        <v>0</v>
      </c>
      <c r="DT192" t="n">
        <v>0</v>
      </c>
      <c r="DU192" t="n">
        <v>0</v>
      </c>
      <c r="DV192" t="n">
        <v>0</v>
      </c>
      <c r="DW192" t="n">
        <v>0</v>
      </c>
      <c r="DX192" t="n">
        <v>0</v>
      </c>
      <c r="DZ192" t="n">
        <v>0</v>
      </c>
      <c r="EA192" t="n">
        <v>0</v>
      </c>
      <c r="EB192" t="n">
        <v>0</v>
      </c>
      <c r="EC192" t="inlineStr">
        <is>
          <t xml:space="preserve">Потребность молока на выпуск продукции на ближайшие 25-31 дн, тн </t>
        </is>
      </c>
    </row>
    <row r="193">
      <c r="A193" s="1" t="inlineStr">
        <is>
          <t>Справочная/вспомогательная информация:</t>
        </is>
      </c>
      <c r="EC193" t="inlineStr">
        <is>
          <t>Справочная/вспомогательная информация:</t>
        </is>
      </c>
    </row>
    <row r="194">
      <c r="A194" s="1" t="inlineStr">
        <is>
          <t>Срок хранения, дней</t>
        </is>
      </c>
      <c r="B194" t="n">
        <v>50</v>
      </c>
      <c r="C194" t="n">
        <v>50</v>
      </c>
      <c r="D194" t="n">
        <v>50</v>
      </c>
      <c r="E194" t="n">
        <v>50</v>
      </c>
      <c r="F194" t="n">
        <v>50</v>
      </c>
      <c r="G194" t="n">
        <v>50</v>
      </c>
      <c r="H194" t="n">
        <v>50</v>
      </c>
      <c r="I194" t="n">
        <v>50</v>
      </c>
      <c r="J194" t="n">
        <v>50</v>
      </c>
      <c r="K194" t="n">
        <v>50</v>
      </c>
      <c r="L194" t="n">
        <v>50</v>
      </c>
      <c r="M194" t="n">
        <v>50</v>
      </c>
      <c r="N194" t="n">
        <v>35</v>
      </c>
      <c r="O194" t="n">
        <v>50</v>
      </c>
      <c r="P194" t="n">
        <v>50</v>
      </c>
      <c r="Q194" t="n">
        <v>35</v>
      </c>
      <c r="R194" t="n">
        <v>65</v>
      </c>
      <c r="S194" t="n">
        <v>45</v>
      </c>
      <c r="T194" t="n">
        <v>50</v>
      </c>
      <c r="U194" t="n">
        <v>50</v>
      </c>
      <c r="V194" t="n">
        <v>50</v>
      </c>
      <c r="W194" t="n">
        <v>45</v>
      </c>
      <c r="X194" t="n">
        <v>50</v>
      </c>
      <c r="Y194" t="n">
        <v>30</v>
      </c>
      <c r="Z194" t="n">
        <v>25</v>
      </c>
      <c r="AA194" t="n">
        <v>50</v>
      </c>
      <c r="AB194" t="n">
        <v>65</v>
      </c>
      <c r="AC194" t="n">
        <v>65</v>
      </c>
      <c r="AD194" t="n">
        <v>65</v>
      </c>
      <c r="AE194" t="n">
        <v>65</v>
      </c>
      <c r="AF194" t="n">
        <v>35</v>
      </c>
      <c r="AG194" t="n">
        <v>65</v>
      </c>
      <c r="AH194" t="n">
        <v>65</v>
      </c>
      <c r="AI194" t="n">
        <v>65</v>
      </c>
      <c r="AJ194" t="n">
        <v>65</v>
      </c>
      <c r="AK194" t="n">
        <v>75</v>
      </c>
      <c r="AL194" t="n">
        <v>65</v>
      </c>
      <c r="AM194" t="n">
        <v>75</v>
      </c>
      <c r="AN194" t="n">
        <v>65</v>
      </c>
      <c r="AO194" t="n">
        <v>65</v>
      </c>
      <c r="AP194" t="n">
        <v>65</v>
      </c>
      <c r="AQ194" t="n">
        <v>45</v>
      </c>
      <c r="AR194" t="n">
        <v>45</v>
      </c>
      <c r="AS194" t="n">
        <v>65</v>
      </c>
      <c r="AT194" t="n">
        <v>120</v>
      </c>
      <c r="AU194" t="n">
        <v>120</v>
      </c>
      <c r="AV194" t="n">
        <v>120</v>
      </c>
      <c r="AW194" t="n">
        <v>120</v>
      </c>
      <c r="AX194" t="n">
        <v>120</v>
      </c>
      <c r="AY194" t="n">
        <v>20</v>
      </c>
      <c r="AZ194" t="n">
        <v>35</v>
      </c>
      <c r="BA194" t="n">
        <v>31</v>
      </c>
      <c r="BB194" t="n">
        <v>31</v>
      </c>
      <c r="BC194" t="n">
        <v>31</v>
      </c>
      <c r="BD194" t="n">
        <v>31</v>
      </c>
      <c r="BE194" t="n">
        <v>25</v>
      </c>
      <c r="BF194" t="n">
        <v>25</v>
      </c>
      <c r="BG194" t="n">
        <v>25</v>
      </c>
      <c r="BH194" t="n">
        <v>31</v>
      </c>
      <c r="BI194" t="n">
        <v>31</v>
      </c>
      <c r="BJ194" t="n">
        <v>31</v>
      </c>
      <c r="BK194" t="n">
        <v>31</v>
      </c>
      <c r="BL194" t="n">
        <v>25</v>
      </c>
      <c r="BM194" t="n">
        <v>31</v>
      </c>
      <c r="BN194" t="n">
        <v>31</v>
      </c>
      <c r="BO194" t="n">
        <v>31</v>
      </c>
      <c r="BP194" t="n">
        <v>31</v>
      </c>
      <c r="BQ194" t="n">
        <v>31</v>
      </c>
      <c r="BR194" t="n">
        <v>31</v>
      </c>
      <c r="BS194" t="n">
        <v>25</v>
      </c>
      <c r="BT194" t="n">
        <v>31</v>
      </c>
      <c r="BU194" t="n">
        <v>31</v>
      </c>
      <c r="BV194" t="n">
        <v>31</v>
      </c>
      <c r="BW194" t="n">
        <v>25</v>
      </c>
      <c r="BX194" t="n">
        <v>25</v>
      </c>
      <c r="BY194" t="n">
        <v>90</v>
      </c>
      <c r="BZ194" t="n">
        <v>90</v>
      </c>
      <c r="CA194" t="n">
        <v>90</v>
      </c>
      <c r="CB194" t="n">
        <v>90</v>
      </c>
      <c r="CC194" t="n">
        <v>120</v>
      </c>
      <c r="CD194" t="n">
        <v>120</v>
      </c>
      <c r="CE194" t="n">
        <v>25</v>
      </c>
      <c r="CF194" t="n">
        <v>25</v>
      </c>
      <c r="CG194" t="n">
        <v>60</v>
      </c>
      <c r="CH194" t="n">
        <v>120</v>
      </c>
      <c r="CI194" t="n">
        <v>120</v>
      </c>
      <c r="CJ194" t="n">
        <v>120</v>
      </c>
      <c r="CK194" t="n">
        <v>90</v>
      </c>
      <c r="CL194" t="n">
        <v>90</v>
      </c>
      <c r="CM194" t="n">
        <v>90</v>
      </c>
      <c r="CN194" t="n">
        <v>90</v>
      </c>
      <c r="CO194" t="n">
        <v>120</v>
      </c>
      <c r="CP194" t="n">
        <v>90</v>
      </c>
      <c r="CQ194" t="n">
        <v>90</v>
      </c>
      <c r="CR194" t="n">
        <v>90</v>
      </c>
      <c r="CS194" t="n">
        <v>90</v>
      </c>
      <c r="CT194" t="n">
        <v>45</v>
      </c>
      <c r="CU194" t="n">
        <v>45</v>
      </c>
      <c r="CV194" t="n">
        <v>120</v>
      </c>
      <c r="CW194" t="n">
        <v>120</v>
      </c>
      <c r="CX194" t="n">
        <v>120</v>
      </c>
      <c r="CY194" t="n">
        <v>60</v>
      </c>
      <c r="CZ194" t="n">
        <v>120</v>
      </c>
      <c r="DA194" t="n">
        <v>120</v>
      </c>
      <c r="DB194" t="n">
        <v>90</v>
      </c>
      <c r="DC194" t="n">
        <v>90</v>
      </c>
      <c r="DD194" t="n">
        <v>120</v>
      </c>
      <c r="DE194" t="n">
        <v>120</v>
      </c>
      <c r="DF194" t="n">
        <v>120</v>
      </c>
      <c r="DG194" t="n">
        <v>120</v>
      </c>
      <c r="DH194" t="n">
        <v>90</v>
      </c>
      <c r="DI194" t="n">
        <v>120</v>
      </c>
      <c r="DJ194" t="n">
        <v>90</v>
      </c>
      <c r="DK194" t="n">
        <v>90</v>
      </c>
      <c r="DL194" t="n">
        <v>120</v>
      </c>
      <c r="DM194" t="n">
        <v>90</v>
      </c>
      <c r="DN194" t="n">
        <v>120</v>
      </c>
      <c r="DO194" t="n">
        <v>60</v>
      </c>
      <c r="DP194" t="n">
        <v>60</v>
      </c>
      <c r="DQ194" t="n">
        <v>60</v>
      </c>
      <c r="DR194" t="n">
        <v>60</v>
      </c>
      <c r="DS194" t="n">
        <v>60</v>
      </c>
      <c r="DT194" t="n">
        <v>60</v>
      </c>
      <c r="DU194" t="n">
        <v>60</v>
      </c>
      <c r="EC194" t="inlineStr">
        <is>
          <t>Срок хранения, дней</t>
        </is>
      </c>
    </row>
    <row r="195">
      <c r="A195" s="1" t="inlineStr">
        <is>
          <t>Срок хранения на складе, дней</t>
        </is>
      </c>
      <c r="B195" t="n">
        <v>10</v>
      </c>
      <c r="C195" t="n">
        <v>10</v>
      </c>
      <c r="D195" t="n">
        <v>10</v>
      </c>
      <c r="E195" t="n">
        <v>10</v>
      </c>
      <c r="F195" t="n">
        <v>10</v>
      </c>
      <c r="G195" t="n">
        <v>10</v>
      </c>
      <c r="H195" t="n">
        <v>10</v>
      </c>
      <c r="I195" t="n">
        <v>10</v>
      </c>
      <c r="J195" t="n">
        <v>10</v>
      </c>
      <c r="K195" t="n">
        <v>10</v>
      </c>
      <c r="L195" t="n">
        <v>10</v>
      </c>
      <c r="M195" t="n">
        <v>10</v>
      </c>
      <c r="N195" t="n">
        <v>7</v>
      </c>
      <c r="O195" t="n">
        <v>10</v>
      </c>
      <c r="P195" t="n">
        <v>10</v>
      </c>
      <c r="Q195" t="n">
        <v>7</v>
      </c>
      <c r="R195" t="n">
        <v>13</v>
      </c>
      <c r="S195" t="n">
        <v>10</v>
      </c>
      <c r="T195" t="n">
        <v>10</v>
      </c>
      <c r="U195" t="n">
        <v>10</v>
      </c>
      <c r="V195" t="n">
        <v>10</v>
      </c>
      <c r="W195" t="n">
        <v>10</v>
      </c>
      <c r="X195" t="n">
        <v>10</v>
      </c>
      <c r="Y195" t="n">
        <v>3</v>
      </c>
      <c r="Z195" t="n">
        <v>3</v>
      </c>
      <c r="AA195" t="n">
        <v>10</v>
      </c>
      <c r="AB195" t="n">
        <v>13</v>
      </c>
      <c r="AC195" t="n">
        <v>13</v>
      </c>
      <c r="AD195" t="n">
        <v>13</v>
      </c>
      <c r="AE195" t="n">
        <v>13</v>
      </c>
      <c r="AF195" t="n">
        <v>7</v>
      </c>
      <c r="AG195" t="n">
        <v>13</v>
      </c>
      <c r="AH195" t="n">
        <v>13</v>
      </c>
      <c r="AI195" t="n">
        <v>13</v>
      </c>
      <c r="AJ195" t="n">
        <v>13</v>
      </c>
      <c r="AK195" t="n">
        <v>15</v>
      </c>
      <c r="AL195" t="n">
        <v>13</v>
      </c>
      <c r="AM195" t="n">
        <v>15</v>
      </c>
      <c r="AN195" t="n">
        <v>13</v>
      </c>
      <c r="AO195" t="n">
        <v>13</v>
      </c>
      <c r="AP195" t="n">
        <v>13</v>
      </c>
      <c r="AQ195" t="n">
        <v>10</v>
      </c>
      <c r="AR195" t="n">
        <v>10</v>
      </c>
      <c r="AS195" t="n">
        <v>13</v>
      </c>
      <c r="AT195" t="n">
        <v>24</v>
      </c>
      <c r="AU195" t="n">
        <v>24</v>
      </c>
      <c r="AV195" t="n">
        <v>24</v>
      </c>
      <c r="AW195" t="n">
        <v>24</v>
      </c>
      <c r="AX195" t="n">
        <v>24</v>
      </c>
      <c r="AY195" t="n">
        <v>4</v>
      </c>
      <c r="AZ195" t="n">
        <v>7</v>
      </c>
      <c r="BA195" t="n">
        <v>6</v>
      </c>
      <c r="BB195" t="n">
        <v>6</v>
      </c>
      <c r="BC195" t="n">
        <v>6</v>
      </c>
      <c r="BD195" t="n">
        <v>6</v>
      </c>
      <c r="BE195" t="n">
        <v>5</v>
      </c>
      <c r="BF195" t="n">
        <v>5</v>
      </c>
      <c r="BG195" t="n">
        <v>5</v>
      </c>
      <c r="BH195" t="n">
        <v>6</v>
      </c>
      <c r="BI195" t="n">
        <v>6</v>
      </c>
      <c r="BJ195" t="n">
        <v>6</v>
      </c>
      <c r="BK195" t="n">
        <v>6</v>
      </c>
      <c r="BL195" t="n">
        <v>3</v>
      </c>
      <c r="BM195" t="n">
        <v>6</v>
      </c>
      <c r="BN195" t="n">
        <v>6</v>
      </c>
      <c r="BO195" t="n">
        <v>6</v>
      </c>
      <c r="BP195" t="n">
        <v>6</v>
      </c>
      <c r="BQ195" t="n">
        <v>6</v>
      </c>
      <c r="BR195" t="n">
        <v>6</v>
      </c>
      <c r="BS195" t="n">
        <v>5</v>
      </c>
      <c r="BT195" t="n">
        <v>6</v>
      </c>
      <c r="BU195" t="n">
        <v>6</v>
      </c>
      <c r="BV195" t="n">
        <v>6</v>
      </c>
      <c r="BW195" t="n">
        <v>5</v>
      </c>
      <c r="BX195" t="n">
        <v>5</v>
      </c>
      <c r="BY195" t="n">
        <v>18</v>
      </c>
      <c r="BZ195" t="n">
        <v>18</v>
      </c>
      <c r="CA195" t="n">
        <v>18</v>
      </c>
      <c r="CB195" t="n">
        <v>18</v>
      </c>
      <c r="CC195" t="n">
        <v>24</v>
      </c>
      <c r="CD195" t="n">
        <v>24</v>
      </c>
      <c r="CE195" t="n">
        <v>3</v>
      </c>
      <c r="CF195" t="n">
        <v>3</v>
      </c>
      <c r="CG195" t="n">
        <v>12</v>
      </c>
      <c r="CH195" t="n">
        <v>24</v>
      </c>
      <c r="CI195" t="n">
        <v>24</v>
      </c>
      <c r="CJ195" t="n">
        <v>24</v>
      </c>
      <c r="CK195" t="n">
        <v>18</v>
      </c>
      <c r="CL195" t="n">
        <v>18</v>
      </c>
      <c r="CM195" t="n">
        <v>18</v>
      </c>
      <c r="CN195" t="n">
        <v>18</v>
      </c>
      <c r="CO195" t="n">
        <v>24</v>
      </c>
      <c r="CP195" t="n">
        <v>18</v>
      </c>
      <c r="CQ195" t="n">
        <v>18</v>
      </c>
      <c r="CR195" t="n">
        <v>18</v>
      </c>
      <c r="CS195" t="n">
        <v>18</v>
      </c>
      <c r="CT195" t="n">
        <v>10</v>
      </c>
      <c r="CU195" t="n">
        <v>10</v>
      </c>
      <c r="CV195" t="n">
        <v>24</v>
      </c>
      <c r="CW195" t="n">
        <v>24</v>
      </c>
      <c r="CX195" t="n">
        <v>24</v>
      </c>
      <c r="CY195" t="n">
        <v>12</v>
      </c>
      <c r="CZ195" t="n">
        <v>24</v>
      </c>
      <c r="DA195" t="n">
        <v>24</v>
      </c>
      <c r="DB195" t="n">
        <v>18</v>
      </c>
      <c r="DC195" t="n">
        <v>18</v>
      </c>
      <c r="DD195" t="n">
        <v>24</v>
      </c>
      <c r="DE195" t="n">
        <v>24</v>
      </c>
      <c r="DF195" t="n">
        <v>24</v>
      </c>
      <c r="DG195" t="n">
        <v>24</v>
      </c>
      <c r="DH195" t="n">
        <v>18</v>
      </c>
      <c r="DI195" t="n">
        <v>24</v>
      </c>
      <c r="DJ195" t="n">
        <v>18</v>
      </c>
      <c r="DK195" t="n">
        <v>18</v>
      </c>
      <c r="DL195" t="n">
        <v>24</v>
      </c>
      <c r="DM195" t="n">
        <v>18</v>
      </c>
      <c r="DN195" t="n">
        <v>24</v>
      </c>
      <c r="DO195" t="n">
        <v>12</v>
      </c>
      <c r="DP195" t="n">
        <v>12</v>
      </c>
      <c r="DQ195" t="n">
        <v>12</v>
      </c>
      <c r="DR195" t="n">
        <v>12</v>
      </c>
      <c r="DS195" t="n">
        <v>12</v>
      </c>
      <c r="DT195" t="n">
        <v>12</v>
      </c>
      <c r="DU195" t="n">
        <v>12</v>
      </c>
      <c r="DV195" t="n">
        <v>0</v>
      </c>
      <c r="DW195" t="n">
        <v>0</v>
      </c>
      <c r="DX195" t="n">
        <v>0</v>
      </c>
      <c r="DZ195" t="n">
        <v>0</v>
      </c>
      <c r="EA195" t="n">
        <v>0</v>
      </c>
      <c r="EC195" t="inlineStr">
        <is>
          <t>Срок хранения на складе, дней</t>
        </is>
      </c>
    </row>
    <row r="196">
      <c r="A196" s="1" t="inlineStr">
        <is>
          <t>Нормативные остатки, дней</t>
        </is>
      </c>
      <c r="B196" t="n">
        <v>2</v>
      </c>
      <c r="C196" t="n">
        <v>2</v>
      </c>
      <c r="D196" t="n">
        <v>2</v>
      </c>
      <c r="E196" t="n">
        <v>2</v>
      </c>
      <c r="F196" t="n">
        <v>2</v>
      </c>
      <c r="G196" t="n">
        <v>2</v>
      </c>
      <c r="H196" t="n">
        <v>2</v>
      </c>
      <c r="I196" t="n">
        <v>2</v>
      </c>
      <c r="J196" t="n">
        <v>2</v>
      </c>
      <c r="K196" t="n">
        <v>2</v>
      </c>
      <c r="L196" t="n">
        <v>2</v>
      </c>
      <c r="M196" t="n">
        <v>2</v>
      </c>
      <c r="N196" t="n">
        <v>2</v>
      </c>
      <c r="O196" t="n">
        <v>2</v>
      </c>
      <c r="P196" t="n">
        <v>2</v>
      </c>
      <c r="Q196" t="n">
        <v>2</v>
      </c>
      <c r="R196" t="n">
        <v>4</v>
      </c>
      <c r="S196" t="n">
        <v>2</v>
      </c>
      <c r="T196" t="n">
        <v>2</v>
      </c>
      <c r="U196" t="n">
        <v>2</v>
      </c>
      <c r="V196" t="n">
        <v>2</v>
      </c>
      <c r="W196" t="n">
        <v>2</v>
      </c>
      <c r="X196" t="n">
        <v>2</v>
      </c>
      <c r="Y196" t="n">
        <v>0</v>
      </c>
      <c r="Z196" t="n">
        <v>0</v>
      </c>
      <c r="AA196" t="n">
        <v>2</v>
      </c>
      <c r="AB196" t="n">
        <v>4</v>
      </c>
      <c r="AC196" t="n">
        <v>4</v>
      </c>
      <c r="AD196" t="n">
        <v>4</v>
      </c>
      <c r="AE196" t="n">
        <v>4</v>
      </c>
      <c r="AF196" t="n">
        <v>2</v>
      </c>
      <c r="AG196" t="n">
        <v>4</v>
      </c>
      <c r="AH196" t="n">
        <v>4</v>
      </c>
      <c r="AI196" t="n">
        <v>4</v>
      </c>
      <c r="AJ196" t="n">
        <v>4</v>
      </c>
      <c r="AK196" t="n">
        <v>4</v>
      </c>
      <c r="AL196" t="n">
        <v>4</v>
      </c>
      <c r="AM196" t="n">
        <v>4</v>
      </c>
      <c r="AN196" t="n">
        <v>4</v>
      </c>
      <c r="AO196" t="n">
        <v>4</v>
      </c>
      <c r="AP196" t="n">
        <v>4</v>
      </c>
      <c r="AQ196" t="n">
        <v>2</v>
      </c>
      <c r="AR196" t="n">
        <v>2</v>
      </c>
      <c r="AS196" t="n">
        <v>4</v>
      </c>
      <c r="AT196" t="n">
        <v>6</v>
      </c>
      <c r="AU196" t="n">
        <v>6</v>
      </c>
      <c r="AV196" t="n">
        <v>6</v>
      </c>
      <c r="AW196" t="n">
        <v>6</v>
      </c>
      <c r="AX196" t="n">
        <v>6</v>
      </c>
      <c r="AY196" t="n">
        <v>2</v>
      </c>
      <c r="AZ196" t="n">
        <v>2</v>
      </c>
      <c r="BA196" t="n">
        <v>0</v>
      </c>
      <c r="BB196" t="n">
        <v>0</v>
      </c>
      <c r="BC196" t="n">
        <v>0</v>
      </c>
      <c r="BD196" t="n">
        <v>0</v>
      </c>
      <c r="BE196" t="n">
        <v>0</v>
      </c>
      <c r="BF196" t="n">
        <v>0</v>
      </c>
      <c r="BG196" t="n">
        <v>0</v>
      </c>
      <c r="BH196" t="n">
        <v>0</v>
      </c>
      <c r="BI196" t="n">
        <v>0</v>
      </c>
      <c r="BJ196" t="n">
        <v>0</v>
      </c>
      <c r="BK196" t="n">
        <v>0</v>
      </c>
      <c r="BL196" t="n">
        <v>0</v>
      </c>
      <c r="BM196" t="n">
        <v>0</v>
      </c>
      <c r="BN196" t="n">
        <v>0</v>
      </c>
      <c r="BO196" t="n">
        <v>0</v>
      </c>
      <c r="BP196" t="n">
        <v>0</v>
      </c>
      <c r="BQ196" t="n">
        <v>0</v>
      </c>
      <c r="BR196" t="n">
        <v>0</v>
      </c>
      <c r="BS196" t="n">
        <v>0</v>
      </c>
      <c r="BT196" t="n">
        <v>0</v>
      </c>
      <c r="BU196" t="n">
        <v>0</v>
      </c>
      <c r="BV196" t="n">
        <v>0</v>
      </c>
      <c r="BW196" t="n">
        <v>0</v>
      </c>
      <c r="BX196" t="n">
        <v>0</v>
      </c>
      <c r="BY196" t="n">
        <v>6</v>
      </c>
      <c r="BZ196" t="n">
        <v>6</v>
      </c>
      <c r="CA196" t="n">
        <v>6</v>
      </c>
      <c r="CB196" t="n">
        <v>6</v>
      </c>
      <c r="CC196" t="n">
        <v>9</v>
      </c>
      <c r="CD196" t="n">
        <v>9</v>
      </c>
      <c r="CE196" t="n">
        <v>0</v>
      </c>
      <c r="CF196" t="n">
        <v>0</v>
      </c>
      <c r="CG196" t="n">
        <v>4</v>
      </c>
      <c r="CH196" t="n">
        <v>6</v>
      </c>
      <c r="CI196" t="n">
        <v>6</v>
      </c>
      <c r="CJ196" t="n">
        <v>6</v>
      </c>
      <c r="CK196" t="n">
        <v>6</v>
      </c>
      <c r="CL196" t="n">
        <v>6</v>
      </c>
      <c r="CM196" t="n">
        <v>6</v>
      </c>
      <c r="CN196" t="n">
        <v>6</v>
      </c>
      <c r="CO196" t="n">
        <v>6</v>
      </c>
      <c r="CP196" t="n">
        <v>6</v>
      </c>
      <c r="CQ196" t="n">
        <v>6</v>
      </c>
      <c r="CR196" t="n">
        <v>6</v>
      </c>
      <c r="CS196" t="n">
        <v>6</v>
      </c>
      <c r="CT196" t="n">
        <v>2</v>
      </c>
      <c r="CU196" t="n">
        <v>2</v>
      </c>
      <c r="CV196" t="n">
        <v>6</v>
      </c>
      <c r="CW196" t="n">
        <v>6</v>
      </c>
      <c r="CX196" t="n">
        <v>6</v>
      </c>
      <c r="CY196" t="n">
        <v>4</v>
      </c>
      <c r="CZ196" t="n">
        <v>6</v>
      </c>
      <c r="DA196" t="n">
        <v>6</v>
      </c>
      <c r="DB196" t="n">
        <v>6</v>
      </c>
      <c r="DC196" t="n">
        <v>6</v>
      </c>
      <c r="DD196" t="n">
        <v>6</v>
      </c>
      <c r="DE196" t="n">
        <v>6</v>
      </c>
      <c r="DF196" t="n">
        <v>6</v>
      </c>
      <c r="DG196" t="n">
        <v>6</v>
      </c>
      <c r="DH196" t="n">
        <v>6</v>
      </c>
      <c r="DI196" t="n">
        <v>6</v>
      </c>
      <c r="DJ196" t="n">
        <v>6</v>
      </c>
      <c r="DK196" t="n">
        <v>6</v>
      </c>
      <c r="DL196" t="n">
        <v>6</v>
      </c>
      <c r="DM196" t="n">
        <v>6</v>
      </c>
      <c r="DN196" t="n">
        <v>6</v>
      </c>
      <c r="DO196" t="n">
        <v>4</v>
      </c>
      <c r="DP196" t="n">
        <v>4</v>
      </c>
      <c r="DQ196" t="n">
        <v>4</v>
      </c>
      <c r="DR196" t="n">
        <v>4</v>
      </c>
      <c r="DS196" t="n">
        <v>4</v>
      </c>
      <c r="DT196" t="n">
        <v>4</v>
      </c>
      <c r="DU196" t="n">
        <v>4</v>
      </c>
      <c r="DV196" t="n">
        <v>0</v>
      </c>
      <c r="DW196" t="n">
        <v>0</v>
      </c>
      <c r="DX196" t="n">
        <v>0</v>
      </c>
      <c r="DZ196" t="n">
        <v>0</v>
      </c>
      <c r="EA196" t="n">
        <v>0</v>
      </c>
      <c r="EC196" t="inlineStr">
        <is>
          <t>Нормативные остатки, дней</t>
        </is>
      </c>
    </row>
    <row r="197">
      <c r="A197" s="1" t="inlineStr">
        <is>
          <t>Весовой / штучный товар</t>
        </is>
      </c>
      <c r="EC197" t="inlineStr">
        <is>
          <t>Весовой / штучный товар</t>
        </is>
      </c>
    </row>
    <row r="198">
      <c r="A198" s="1" t="inlineStr">
        <is>
          <t>Подтвержденный План Производства на ближайшие 7 дней, коробок.:</t>
        </is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t="n">
        <v>0</v>
      </c>
      <c r="AR198" t="n">
        <v>0</v>
      </c>
      <c r="AS198" t="n">
        <v>0</v>
      </c>
      <c r="AT198" t="n">
        <v>0</v>
      </c>
      <c r="AU198" t="n">
        <v>0</v>
      </c>
      <c r="AV198" t="n">
        <v>0</v>
      </c>
      <c r="AW198" t="n">
        <v>0</v>
      </c>
      <c r="AX198" t="n">
        <v>0</v>
      </c>
      <c r="AY198" t="n">
        <v>0</v>
      </c>
      <c r="AZ198" t="n">
        <v>0</v>
      </c>
      <c r="BA198" t="n">
        <v>0</v>
      </c>
      <c r="BB198" t="n">
        <v>0</v>
      </c>
      <c r="BC198" t="n">
        <v>0</v>
      </c>
      <c r="BD198" t="n">
        <v>0</v>
      </c>
      <c r="BE198" t="n">
        <v>0</v>
      </c>
      <c r="BF198" t="n">
        <v>0</v>
      </c>
      <c r="BG198" t="n">
        <v>0</v>
      </c>
      <c r="BH198" t="n">
        <v>0</v>
      </c>
      <c r="BI198" t="n">
        <v>0</v>
      </c>
      <c r="BJ198" t="n">
        <v>0</v>
      </c>
      <c r="BK198" t="n">
        <v>0</v>
      </c>
      <c r="BL198" t="n">
        <v>0</v>
      </c>
      <c r="BM198" t="n">
        <v>0</v>
      </c>
      <c r="BN198" t="n">
        <v>0</v>
      </c>
      <c r="BO198" t="n">
        <v>0</v>
      </c>
      <c r="BP198" t="n">
        <v>0</v>
      </c>
      <c r="BQ198" t="n">
        <v>0</v>
      </c>
      <c r="BR198" t="n">
        <v>0</v>
      </c>
      <c r="BS198" t="n">
        <v>0</v>
      </c>
      <c r="BT198" t="n">
        <v>0</v>
      </c>
      <c r="BU198" t="n">
        <v>0</v>
      </c>
      <c r="BV198" t="n">
        <v>0</v>
      </c>
      <c r="BW198" t="n">
        <v>0</v>
      </c>
      <c r="BX198" t="n">
        <v>0</v>
      </c>
      <c r="BY198" t="n">
        <v>0</v>
      </c>
      <c r="BZ198" t="n">
        <v>0</v>
      </c>
      <c r="CA198" t="n">
        <v>0</v>
      </c>
      <c r="CB198" t="n">
        <v>0</v>
      </c>
      <c r="CC198" t="n">
        <v>0</v>
      </c>
      <c r="CD198" t="n">
        <v>0</v>
      </c>
      <c r="CE198" t="n">
        <v>0</v>
      </c>
      <c r="CF198" t="n">
        <v>0</v>
      </c>
      <c r="CG198" t="n">
        <v>0</v>
      </c>
      <c r="CH198" t="n">
        <v>0</v>
      </c>
      <c r="CI198" t="n">
        <v>0</v>
      </c>
      <c r="CJ198" t="n">
        <v>0</v>
      </c>
      <c r="CK198" t="n">
        <v>0</v>
      </c>
      <c r="CL198" t="n">
        <v>0</v>
      </c>
      <c r="CM198" t="n">
        <v>0</v>
      </c>
      <c r="CN198" t="n">
        <v>0</v>
      </c>
      <c r="CO198" t="n">
        <v>0</v>
      </c>
      <c r="CP198" t="n">
        <v>0</v>
      </c>
      <c r="CQ198" t="n">
        <v>0</v>
      </c>
      <c r="CR198" t="n">
        <v>0</v>
      </c>
      <c r="CS198" t="n">
        <v>0</v>
      </c>
      <c r="CT198" t="n">
        <v>0</v>
      </c>
      <c r="CU198" t="n">
        <v>0</v>
      </c>
      <c r="CV198" t="n">
        <v>0</v>
      </c>
      <c r="CW198" t="n">
        <v>0</v>
      </c>
      <c r="CX198" t="n">
        <v>0</v>
      </c>
      <c r="CY198" t="n">
        <v>0</v>
      </c>
      <c r="CZ198" t="n">
        <v>0</v>
      </c>
      <c r="DA198" t="n">
        <v>0</v>
      </c>
      <c r="DB198" t="n">
        <v>0</v>
      </c>
      <c r="DC198" t="n">
        <v>0</v>
      </c>
      <c r="DD198" t="n">
        <v>0</v>
      </c>
      <c r="DE198" t="n">
        <v>0</v>
      </c>
      <c r="DF198" t="n">
        <v>0</v>
      </c>
      <c r="DG198" t="n">
        <v>0</v>
      </c>
      <c r="DH198" t="n">
        <v>0</v>
      </c>
      <c r="DI198" t="n">
        <v>0</v>
      </c>
      <c r="DJ198" t="n">
        <v>0</v>
      </c>
      <c r="DK198" t="n">
        <v>0</v>
      </c>
      <c r="DL198" t="n">
        <v>0</v>
      </c>
      <c r="DM198" t="n">
        <v>0</v>
      </c>
      <c r="DN198" t="n">
        <v>0</v>
      </c>
      <c r="DO198" t="n">
        <v>0</v>
      </c>
      <c r="DP198" t="n">
        <v>0</v>
      </c>
      <c r="DQ198" t="n">
        <v>0</v>
      </c>
      <c r="DR198" t="n">
        <v>0</v>
      </c>
      <c r="DS198" t="n">
        <v>0</v>
      </c>
      <c r="DT198" t="n">
        <v>0</v>
      </c>
      <c r="DU198" t="n">
        <v>0</v>
      </c>
      <c r="DV198" t="n">
        <v>0</v>
      </c>
      <c r="DW198" t="n">
        <v>0</v>
      </c>
      <c r="DX198" t="n">
        <v>0</v>
      </c>
      <c r="DZ198" t="n">
        <v>0</v>
      </c>
      <c r="EA198" t="n">
        <v>0</v>
      </c>
      <c r="EC198" t="inlineStr">
        <is>
          <t>Подтвержденный План Производства на ближайшие 7 дней, коробок.:</t>
        </is>
      </c>
    </row>
    <row r="199">
      <c r="A199" s="1" t="inlineStr">
        <is>
          <t>Код номенклатуры</t>
        </is>
      </c>
      <c r="B199" t="inlineStr">
        <is>
          <t>Н0000086159</t>
        </is>
      </c>
      <c r="C199" t="inlineStr">
        <is>
          <t>Н0000086487</t>
        </is>
      </c>
      <c r="D199" t="inlineStr">
        <is>
          <t>Н0000086542</t>
        </is>
      </c>
      <c r="E199" t="inlineStr">
        <is>
          <t>Н0000088745</t>
        </is>
      </c>
      <c r="F199" t="inlineStr">
        <is>
          <t>Н0000084595</t>
        </is>
      </c>
      <c r="G199" t="inlineStr">
        <is>
          <t>Н0000090511</t>
        </is>
      </c>
      <c r="H199" t="inlineStr">
        <is>
          <t>Н0000096641</t>
        </is>
      </c>
      <c r="I199" t="inlineStr">
        <is>
          <t>Н0000080826</t>
        </is>
      </c>
      <c r="J199" t="inlineStr">
        <is>
          <t>Н0000094227</t>
        </is>
      </c>
      <c r="K199" t="inlineStr">
        <is>
          <t>Н0000094228</t>
        </is>
      </c>
      <c r="L199" t="inlineStr">
        <is>
          <t>Н0000094632</t>
        </is>
      </c>
      <c r="M199" t="inlineStr">
        <is>
          <t>Н0000094779</t>
        </is>
      </c>
      <c r="N199" t="inlineStr">
        <is>
          <t>Н0000088771</t>
        </is>
      </c>
      <c r="O199" t="inlineStr">
        <is>
          <t>Н0000088717</t>
        </is>
      </c>
      <c r="P199" t="inlineStr">
        <is>
          <t>Н0000082882</t>
        </is>
      </c>
      <c r="Q199" t="inlineStr">
        <is>
          <t>Н0000088470</t>
        </is>
      </c>
      <c r="R199" t="n">
        <v>3503984</v>
      </c>
      <c r="S199" t="inlineStr">
        <is>
          <t>Н0000095992</t>
        </is>
      </c>
      <c r="T199" t="inlineStr">
        <is>
          <t>Н0000081879</t>
        </is>
      </c>
      <c r="U199" t="inlineStr">
        <is>
          <t>Н0000094741</t>
        </is>
      </c>
      <c r="V199" t="inlineStr">
        <is>
          <t>Н0000093444</t>
        </is>
      </c>
      <c r="W199" t="inlineStr">
        <is>
          <t>Н0000090330</t>
        </is>
      </c>
      <c r="X199" t="inlineStr">
        <is>
          <t>Н0000096639</t>
        </is>
      </c>
      <c r="Y199" t="inlineStr">
        <is>
          <t>Н0000096814</t>
        </is>
      </c>
      <c r="Z199" t="inlineStr">
        <is>
          <t>Н0000094903</t>
        </is>
      </c>
      <c r="AA199" t="inlineStr">
        <is>
          <t>Н0000094742</t>
        </is>
      </c>
      <c r="AB199" t="inlineStr">
        <is>
          <t>Н0000094745</t>
        </is>
      </c>
      <c r="AC199" t="inlineStr">
        <is>
          <t>Н0000094725</t>
        </is>
      </c>
      <c r="AD199" t="inlineStr">
        <is>
          <t>Н0000093998</t>
        </is>
      </c>
      <c r="AE199" t="inlineStr">
        <is>
          <t>Н0000095934</t>
        </is>
      </c>
      <c r="AF199" t="inlineStr">
        <is>
          <t>Н0000094497</t>
        </is>
      </c>
      <c r="AG199" t="inlineStr">
        <is>
          <t>Н0000096638</t>
        </is>
      </c>
      <c r="AH199" t="inlineStr">
        <is>
          <t>Н0000096640</t>
        </is>
      </c>
      <c r="AI199" t="inlineStr">
        <is>
          <t>Н0000094726</t>
        </is>
      </c>
      <c r="AJ199" t="inlineStr">
        <is>
          <t>Н0000095554</t>
        </is>
      </c>
      <c r="AK199" t="inlineStr">
        <is>
          <t>Н0000095251</t>
        </is>
      </c>
      <c r="AL199" t="inlineStr">
        <is>
          <t>Н0000095252</t>
        </is>
      </c>
      <c r="AM199" t="inlineStr">
        <is>
          <t>Н0000096418</t>
        </is>
      </c>
      <c r="AN199" t="inlineStr">
        <is>
          <t>Н0000094734</t>
        </is>
      </c>
      <c r="AO199" t="inlineStr">
        <is>
          <t>Н0000094735</t>
        </is>
      </c>
      <c r="AP199" t="inlineStr">
        <is>
          <t>Н0000095396</t>
        </is>
      </c>
      <c r="AQ199" t="inlineStr">
        <is>
          <t>Н0000094274</t>
        </is>
      </c>
      <c r="AR199" t="inlineStr">
        <is>
          <t>Н0000090331</t>
        </is>
      </c>
      <c r="AS199" t="inlineStr">
        <is>
          <t>Н0000089109</t>
        </is>
      </c>
      <c r="AT199" t="inlineStr">
        <is>
          <t>Н0000094740</t>
        </is>
      </c>
      <c r="AU199" t="inlineStr">
        <is>
          <t>Н0000091561</t>
        </is>
      </c>
      <c r="AV199" t="inlineStr">
        <is>
          <t>Н0000096349</t>
        </is>
      </c>
      <c r="AW199" t="inlineStr">
        <is>
          <t>Н0000093316</t>
        </is>
      </c>
      <c r="AX199" t="inlineStr">
        <is>
          <t>Н0000092242</t>
        </is>
      </c>
      <c r="AY199" t="inlineStr">
        <is>
          <t>Н0000093343</t>
        </is>
      </c>
      <c r="AZ199" t="inlineStr">
        <is>
          <t>Н0000088954</t>
        </is>
      </c>
      <c r="BA199" t="inlineStr">
        <is>
          <t>Н0000094736</t>
        </is>
      </c>
      <c r="BB199" t="inlineStr">
        <is>
          <t>Н0000094698</t>
        </is>
      </c>
      <c r="BC199" t="inlineStr">
        <is>
          <t>Н0000094729</t>
        </is>
      </c>
      <c r="BD199" t="inlineStr">
        <is>
          <t>Н0000094728</t>
        </is>
      </c>
      <c r="BE199" t="n">
        <v>327193010</v>
      </c>
      <c r="BF199" t="inlineStr">
        <is>
          <t>Н0000090381</t>
        </is>
      </c>
      <c r="BG199" t="inlineStr">
        <is>
          <t>Н0000087862</t>
        </is>
      </c>
      <c r="BH199" t="inlineStr">
        <is>
          <t>Н0000096234</t>
        </is>
      </c>
      <c r="BI199" t="inlineStr">
        <is>
          <t>Н0000095981</t>
        </is>
      </c>
      <c r="BJ199" t="inlineStr">
        <is>
          <t>Н0000096804</t>
        </is>
      </c>
      <c r="BK199" t="inlineStr">
        <is>
          <t>Н0000096635</t>
        </is>
      </c>
      <c r="BL199" t="inlineStr">
        <is>
          <t>Н0000095415</t>
        </is>
      </c>
      <c r="BM199" t="inlineStr">
        <is>
          <t>Н0000094739</t>
        </is>
      </c>
      <c r="BN199" t="inlineStr">
        <is>
          <t>Н0000094897</t>
        </is>
      </c>
      <c r="BO199" t="inlineStr">
        <is>
          <t>Н0000094737</t>
        </is>
      </c>
      <c r="BP199" t="inlineStr">
        <is>
          <t>Н0000095553</t>
        </is>
      </c>
      <c r="BQ199" t="inlineStr">
        <is>
          <t>Н0000094727</t>
        </is>
      </c>
      <c r="BR199" t="inlineStr">
        <is>
          <t>Н0000096233</t>
        </is>
      </c>
      <c r="BS199" t="inlineStr">
        <is>
          <t>Н0000087861</t>
        </is>
      </c>
      <c r="BT199" t="inlineStr">
        <is>
          <t>Н0000096805</t>
        </is>
      </c>
      <c r="BU199" t="inlineStr">
        <is>
          <t>Н0000096636</t>
        </is>
      </c>
      <c r="BV199" t="inlineStr">
        <is>
          <t>Н0000095985</t>
        </is>
      </c>
      <c r="BW199" t="n">
        <v>327192013</v>
      </c>
      <c r="BX199" t="inlineStr">
        <is>
          <t>Н0000090380</t>
        </is>
      </c>
      <c r="BY199" t="inlineStr">
        <is>
          <t>Н0000094030</t>
        </is>
      </c>
      <c r="BZ199" t="inlineStr">
        <is>
          <t>Н0000094029</t>
        </is>
      </c>
      <c r="CA199" t="inlineStr">
        <is>
          <t>Н0000096235</t>
        </is>
      </c>
      <c r="CB199" t="inlineStr">
        <is>
          <t>Н0000086349</t>
        </is>
      </c>
      <c r="CC199" t="inlineStr">
        <is>
          <t>Н0000086350</t>
        </is>
      </c>
      <c r="CD199" t="inlineStr">
        <is>
          <t>Н0000094994</t>
        </is>
      </c>
      <c r="CE199" t="inlineStr">
        <is>
          <t>Н0000095662</t>
        </is>
      </c>
      <c r="CF199" t="inlineStr">
        <is>
          <t>Н0000095663</t>
        </is>
      </c>
      <c r="CG199" t="inlineStr">
        <is>
          <t>Н0000094993</t>
        </is>
      </c>
      <c r="CH199" t="inlineStr">
        <is>
          <t>Н0000086888</t>
        </is>
      </c>
      <c r="CI199" t="inlineStr">
        <is>
          <t>Н0000088471</t>
        </is>
      </c>
      <c r="CJ199" t="inlineStr">
        <is>
          <t>Н0000095392</t>
        </is>
      </c>
      <c r="CK199" t="inlineStr">
        <is>
          <t>Н0000093950</t>
        </is>
      </c>
      <c r="CL199" t="inlineStr">
        <is>
          <t>Н0000095119</t>
        </is>
      </c>
      <c r="CM199" t="inlineStr">
        <is>
          <t>Н0000095120</t>
        </is>
      </c>
      <c r="CN199" t="inlineStr">
        <is>
          <t>Н0000095121</t>
        </is>
      </c>
      <c r="CO199" t="inlineStr">
        <is>
          <t>Н0000092930</t>
        </is>
      </c>
      <c r="CP199" t="inlineStr">
        <is>
          <t>Н0000095930</t>
        </is>
      </c>
      <c r="CQ199" t="inlineStr">
        <is>
          <t>Н0000095931</t>
        </is>
      </c>
      <c r="CR199" t="inlineStr">
        <is>
          <t>Н0000095932</t>
        </is>
      </c>
      <c r="CS199" t="n">
        <v>326635016</v>
      </c>
      <c r="CT199" t="inlineStr">
        <is>
          <t>Н0000090708</t>
        </is>
      </c>
      <c r="CU199" t="inlineStr">
        <is>
          <t>Н0000096634</t>
        </is>
      </c>
      <c r="CV199" t="inlineStr">
        <is>
          <t>Н0000085588</t>
        </is>
      </c>
      <c r="CW199" t="inlineStr">
        <is>
          <t>Н0000096632</t>
        </is>
      </c>
      <c r="CX199" t="inlineStr">
        <is>
          <t>Н0000089213</t>
        </is>
      </c>
      <c r="CY199" t="inlineStr">
        <is>
          <t>Н0000093541</t>
        </is>
      </c>
      <c r="CZ199" t="inlineStr">
        <is>
          <t>Н0000095395</t>
        </is>
      </c>
      <c r="DA199" t="inlineStr">
        <is>
          <t>Н0000085591</t>
        </is>
      </c>
      <c r="DB199" t="inlineStr">
        <is>
          <t>Н0000095394</t>
        </is>
      </c>
      <c r="DC199" t="inlineStr">
        <is>
          <t>Н0000085590</t>
        </is>
      </c>
      <c r="DD199" t="inlineStr">
        <is>
          <t>Н0000086352</t>
        </is>
      </c>
      <c r="DE199" t="inlineStr">
        <is>
          <t>Н0000079142</t>
        </is>
      </c>
      <c r="DF199" t="inlineStr">
        <is>
          <t>Н0000083955</t>
        </is>
      </c>
      <c r="DG199" t="inlineStr">
        <is>
          <t>Н0000083957</t>
        </is>
      </c>
      <c r="DH199" t="inlineStr">
        <is>
          <t>Н0000095118</t>
        </is>
      </c>
      <c r="DI199" t="inlineStr">
        <is>
          <t>Н0000095119</t>
        </is>
      </c>
      <c r="DJ199" t="inlineStr">
        <is>
          <t>Н0000094363</t>
        </is>
      </c>
      <c r="DK199" t="n">
        <v>326636013</v>
      </c>
      <c r="DL199" t="inlineStr">
        <is>
          <t>Н0000085587</t>
        </is>
      </c>
      <c r="DM199" t="inlineStr">
        <is>
          <t>Н0000095933</t>
        </is>
      </c>
      <c r="DN199" t="inlineStr">
        <is>
          <t>Н0000086351</t>
        </is>
      </c>
      <c r="DO199" t="inlineStr">
        <is>
          <t>Н0000079144</t>
        </is>
      </c>
      <c r="DP199" t="inlineStr">
        <is>
          <t>Н0000084378</t>
        </is>
      </c>
      <c r="DQ199" t="inlineStr">
        <is>
          <t>Н0000096291</t>
        </is>
      </c>
      <c r="DR199" t="inlineStr">
        <is>
          <t>Н0000096292</t>
        </is>
      </c>
      <c r="DS199" t="inlineStr">
        <is>
          <t>Н0000096293</t>
        </is>
      </c>
      <c r="DT199" t="inlineStr">
        <is>
          <t>Н0000093768</t>
        </is>
      </c>
      <c r="DU199" t="inlineStr">
        <is>
          <t>Н0000088626</t>
        </is>
      </c>
      <c r="DV199" t="n">
        <v>0</v>
      </c>
      <c r="DW199" t="inlineStr">
        <is>
          <t>Н0000079224</t>
        </is>
      </c>
      <c r="DX199" t="inlineStr">
        <is>
          <t>Н0000083041</t>
        </is>
      </c>
      <c r="DZ199" t="inlineStr">
        <is>
          <t>Н0000092414</t>
        </is>
      </c>
      <c r="EA199" t="inlineStr">
        <is>
          <t>Н0000092414</t>
        </is>
      </c>
      <c r="EC199" t="inlineStr">
        <is>
          <t>Код номенклатуры</t>
        </is>
      </c>
    </row>
    <row r="200">
      <c r="A200" s="1" t="n"/>
    </row>
    <row r="201">
      <c r="A201" s="1" t="inlineStr">
        <is>
          <t>Остатки ГП из 1С, ИТОГО, кг, в т.ч.:</t>
        </is>
      </c>
      <c r="B201" t="n">
        <v>182.558</v>
      </c>
      <c r="C201" t="n">
        <v>39.936</v>
      </c>
      <c r="D201" t="n">
        <v>255.126</v>
      </c>
      <c r="E201" t="n">
        <v>124.924</v>
      </c>
      <c r="F201" t="n">
        <v>551.6700000000001</v>
      </c>
      <c r="G201" t="n">
        <v>6</v>
      </c>
      <c r="H201" t="n">
        <v>0</v>
      </c>
      <c r="I201" t="n">
        <v>28.336</v>
      </c>
      <c r="J201" t="n">
        <v>301.56</v>
      </c>
      <c r="K201" t="n">
        <v>9.952</v>
      </c>
      <c r="L201" t="n">
        <v>0</v>
      </c>
      <c r="M201" t="n">
        <v>0</v>
      </c>
      <c r="N201" t="n">
        <v>41.44</v>
      </c>
      <c r="O201" t="n">
        <v>195.36</v>
      </c>
      <c r="P201" t="n">
        <v>185</v>
      </c>
      <c r="Q201" t="n">
        <v>109.52</v>
      </c>
      <c r="R201" t="n">
        <v>443.52</v>
      </c>
      <c r="S201" t="n">
        <v>16</v>
      </c>
      <c r="T201" t="n">
        <v>8468.83</v>
      </c>
      <c r="U201" t="n">
        <v>192.6</v>
      </c>
      <c r="V201" t="n">
        <v>151.2</v>
      </c>
      <c r="W201" t="n">
        <v>33.6</v>
      </c>
      <c r="X201" t="n">
        <v>1.2</v>
      </c>
      <c r="Y201" t="n">
        <v>0</v>
      </c>
      <c r="Z201" t="n">
        <v>0</v>
      </c>
      <c r="AA201" t="n">
        <v>694.86</v>
      </c>
      <c r="AB201" t="n">
        <v>169.83</v>
      </c>
      <c r="AC201" t="n">
        <v>945.76</v>
      </c>
      <c r="AD201" t="n">
        <v>52.8</v>
      </c>
      <c r="AE201" t="n">
        <v>62.28</v>
      </c>
      <c r="AF201" t="n">
        <v>1.2</v>
      </c>
      <c r="AG201" t="n">
        <v>1.2</v>
      </c>
      <c r="AH201" t="n">
        <v>0</v>
      </c>
      <c r="AI201" t="n">
        <v>621.3199999999999</v>
      </c>
      <c r="AJ201" t="n">
        <v>373.24</v>
      </c>
      <c r="AK201" t="n">
        <v>69.40000000000001</v>
      </c>
      <c r="AL201" t="n">
        <v>0</v>
      </c>
      <c r="AM201" t="n">
        <v>9.6</v>
      </c>
      <c r="AN201" t="n">
        <v>212.52</v>
      </c>
      <c r="AO201" t="n">
        <v>1026</v>
      </c>
      <c r="AP201" t="n">
        <v>10.8</v>
      </c>
      <c r="AQ201" t="n">
        <v>0</v>
      </c>
      <c r="AR201" t="n">
        <v>16.8</v>
      </c>
      <c r="AS201" t="n">
        <v>202.4</v>
      </c>
      <c r="AT201" t="n">
        <v>592.02</v>
      </c>
      <c r="AU201" t="n">
        <v>14.379</v>
      </c>
      <c r="AV201" t="n">
        <v>15.56</v>
      </c>
      <c r="AW201" t="n">
        <v>18.225</v>
      </c>
      <c r="AX201" t="n">
        <v>0</v>
      </c>
      <c r="AY201" t="n">
        <v>0</v>
      </c>
      <c r="AZ201" t="n">
        <v>0</v>
      </c>
      <c r="BA201" t="n">
        <v>449.75</v>
      </c>
      <c r="BB201" t="n">
        <v>136.75</v>
      </c>
      <c r="BC201" t="n">
        <v>1135</v>
      </c>
      <c r="BD201" t="n">
        <v>500</v>
      </c>
      <c r="BE201" t="n">
        <v>1.2</v>
      </c>
      <c r="BF201" t="n">
        <v>46.5</v>
      </c>
      <c r="BG201" t="n">
        <v>76.5</v>
      </c>
      <c r="BH201" t="n">
        <v>428</v>
      </c>
      <c r="BI201" t="n">
        <v>0</v>
      </c>
      <c r="BJ201" t="n">
        <v>0</v>
      </c>
      <c r="BK201" t="n">
        <v>0</v>
      </c>
      <c r="BL201" t="n">
        <v>0</v>
      </c>
      <c r="BM201" t="n">
        <v>21</v>
      </c>
      <c r="BN201" t="n">
        <v>19.6</v>
      </c>
      <c r="BO201" t="n">
        <v>1500.375</v>
      </c>
      <c r="BP201" t="n">
        <v>59.25</v>
      </c>
      <c r="BQ201" t="n">
        <v>339.2</v>
      </c>
      <c r="BR201" t="n">
        <v>1.6</v>
      </c>
      <c r="BS201" t="n">
        <v>70.5</v>
      </c>
      <c r="BT201" t="n">
        <v>0</v>
      </c>
      <c r="BU201" t="n">
        <v>42</v>
      </c>
      <c r="BV201" t="n">
        <v>0.8</v>
      </c>
      <c r="BW201" t="n">
        <v>0</v>
      </c>
      <c r="BX201" t="n">
        <v>0</v>
      </c>
      <c r="BY201" t="n">
        <v>484</v>
      </c>
      <c r="BZ201" t="n">
        <v>165</v>
      </c>
      <c r="CA201" t="n">
        <v>93.59999999999999</v>
      </c>
      <c r="CB201" t="n">
        <v>1</v>
      </c>
      <c r="CC201" t="n">
        <v>60.41</v>
      </c>
      <c r="CD201" t="n">
        <v>267.12</v>
      </c>
      <c r="CE201" t="n">
        <v>20.1</v>
      </c>
      <c r="CF201" t="n">
        <v>0</v>
      </c>
      <c r="CG201" t="n">
        <v>223.44</v>
      </c>
      <c r="CH201" t="n">
        <v>2343</v>
      </c>
      <c r="CI201" t="n">
        <v>343</v>
      </c>
      <c r="CJ201" t="n">
        <v>109.2</v>
      </c>
      <c r="CK201" t="n">
        <v>100.44</v>
      </c>
      <c r="CL201" t="n">
        <v>562</v>
      </c>
      <c r="CM201" t="n">
        <v>0</v>
      </c>
      <c r="CN201" t="n">
        <v>0</v>
      </c>
      <c r="CO201" t="n">
        <v>117.6</v>
      </c>
      <c r="CP201" t="n">
        <v>242</v>
      </c>
      <c r="CQ201" t="n">
        <v>337.4</v>
      </c>
      <c r="CR201" t="n">
        <v>384.8</v>
      </c>
      <c r="CS201" t="n">
        <v>9</v>
      </c>
      <c r="CT201" t="n">
        <v>362.5</v>
      </c>
      <c r="CU201" t="n">
        <v>0</v>
      </c>
      <c r="CV201" t="n">
        <v>81</v>
      </c>
      <c r="CW201" t="n">
        <v>0</v>
      </c>
      <c r="CX201" t="n">
        <v>421.2</v>
      </c>
      <c r="CY201" t="n">
        <v>546.66</v>
      </c>
      <c r="CZ201" t="n">
        <v>2.4</v>
      </c>
      <c r="DA201" t="n">
        <v>257.76</v>
      </c>
      <c r="DB201" t="n">
        <v>37.8</v>
      </c>
      <c r="DC201" t="n">
        <v>239.94</v>
      </c>
      <c r="DD201" t="n">
        <v>155.7</v>
      </c>
      <c r="DE201" t="n">
        <v>178.25</v>
      </c>
      <c r="DF201" t="n">
        <v>1069.75</v>
      </c>
      <c r="DG201" t="n">
        <v>201.5</v>
      </c>
      <c r="DH201" t="n">
        <v>54</v>
      </c>
      <c r="DI201" t="n">
        <v>0</v>
      </c>
      <c r="DJ201" t="n">
        <v>43.5</v>
      </c>
      <c r="DK201" t="n">
        <v>12</v>
      </c>
      <c r="DL201" t="n">
        <v>217</v>
      </c>
      <c r="DM201" t="n">
        <v>342</v>
      </c>
      <c r="DN201" t="n">
        <v>0</v>
      </c>
      <c r="DO201" t="n">
        <v>869.5</v>
      </c>
      <c r="DP201" t="n">
        <v>1112</v>
      </c>
      <c r="DQ201" t="n">
        <v>354</v>
      </c>
      <c r="DR201" t="n">
        <v>310</v>
      </c>
      <c r="DS201" t="n">
        <v>374.5</v>
      </c>
      <c r="DT201" t="n">
        <v>224</v>
      </c>
      <c r="DU201" t="n">
        <v>564</v>
      </c>
      <c r="DV201" t="n">
        <v>0</v>
      </c>
      <c r="DW201" t="n">
        <v>0</v>
      </c>
      <c r="DX201" t="n">
        <v>0</v>
      </c>
      <c r="DZ201" t="n">
        <v>0</v>
      </c>
      <c r="EA201" t="n">
        <v>0</v>
      </c>
      <c r="EB201" t="n">
        <v>35170.62099999999</v>
      </c>
      <c r="EC201" t="inlineStr">
        <is>
          <t>Остатки ГП из 1С, ИТОГО, кг, в т.ч.:</t>
        </is>
      </c>
    </row>
    <row r="202">
      <c r="A202" s="1" t="inlineStr">
        <is>
          <t>Склад ГП на 18-00</t>
        </is>
      </c>
      <c r="B202" t="n">
        <v>154.822</v>
      </c>
      <c r="C202" t="n">
        <v>39.936</v>
      </c>
      <c r="D202" t="n">
        <v>255.126</v>
      </c>
      <c r="E202" t="n">
        <v>121.84</v>
      </c>
      <c r="F202" t="n">
        <v>468.79</v>
      </c>
      <c r="G202" t="n">
        <v>6</v>
      </c>
      <c r="I202" t="n">
        <v>28.432</v>
      </c>
      <c r="J202" t="n">
        <v>236.6</v>
      </c>
      <c r="K202" t="n">
        <v>9.952</v>
      </c>
      <c r="N202" t="n">
        <v>41.44</v>
      </c>
      <c r="O202" t="n">
        <v>174.64</v>
      </c>
      <c r="P202" t="n">
        <v>164.28</v>
      </c>
      <c r="Q202" t="n">
        <v>59.2</v>
      </c>
      <c r="R202" t="n">
        <v>134.4</v>
      </c>
      <c r="S202" t="n">
        <v>16</v>
      </c>
      <c r="T202" t="n">
        <v>6976.99</v>
      </c>
      <c r="U202" t="n">
        <v>142.2</v>
      </c>
      <c r="V202" t="n">
        <v>110.4</v>
      </c>
      <c r="W202" t="n">
        <v>30</v>
      </c>
      <c r="X202" t="n">
        <v>1.2</v>
      </c>
      <c r="AA202" t="n">
        <v>617.16</v>
      </c>
      <c r="AB202" t="n">
        <v>169.83</v>
      </c>
      <c r="AC202" t="n">
        <v>934.72</v>
      </c>
      <c r="AD202" t="n">
        <v>23.04</v>
      </c>
      <c r="AE202" t="n">
        <v>32.28</v>
      </c>
      <c r="AF202" t="n">
        <v>1.2</v>
      </c>
      <c r="AG202" t="n">
        <v>1.2</v>
      </c>
      <c r="AI202" t="n">
        <v>554.6799999999999</v>
      </c>
      <c r="AJ202" t="n">
        <v>341.88</v>
      </c>
      <c r="AK202" t="n">
        <v>31</v>
      </c>
      <c r="AM202" t="n">
        <v>9.6</v>
      </c>
      <c r="AN202" t="n">
        <v>83.72</v>
      </c>
      <c r="AO202" t="n">
        <v>856.8</v>
      </c>
      <c r="AP202" t="n">
        <v>10.8</v>
      </c>
      <c r="AR202" t="n">
        <v>13.2</v>
      </c>
      <c r="AS202" t="n">
        <v>202.4</v>
      </c>
      <c r="AT202" t="n">
        <v>577.46</v>
      </c>
      <c r="AU202" t="n">
        <v>-1.65</v>
      </c>
      <c r="AV202" t="n">
        <v>4.544</v>
      </c>
      <c r="AW202" t="n">
        <v>18.225</v>
      </c>
      <c r="BA202" t="n">
        <v>325.75</v>
      </c>
      <c r="BB202" t="n">
        <v>34.75</v>
      </c>
      <c r="BC202" t="n">
        <v>1096</v>
      </c>
      <c r="BD202" t="n">
        <v>426.4</v>
      </c>
      <c r="BE202" t="n">
        <v>1.2</v>
      </c>
      <c r="BF202" t="n">
        <v>46.5</v>
      </c>
      <c r="BG202" t="n">
        <v>76.5</v>
      </c>
      <c r="BH202" t="n">
        <v>48.8</v>
      </c>
      <c r="BM202" t="n">
        <v>19</v>
      </c>
      <c r="BN202" t="n">
        <v>16.4</v>
      </c>
      <c r="BO202" t="n">
        <v>1463.375</v>
      </c>
      <c r="BP202" t="n">
        <v>57.25</v>
      </c>
      <c r="BQ202" t="n">
        <v>212.8</v>
      </c>
      <c r="BR202" t="n">
        <v>1.6</v>
      </c>
      <c r="BS202" t="n">
        <v>70.5</v>
      </c>
      <c r="BU202" t="n">
        <v>42</v>
      </c>
      <c r="BV202" t="n">
        <v>0.8</v>
      </c>
      <c r="BY202" t="n">
        <v>363.5</v>
      </c>
      <c r="BZ202" t="n">
        <v>165</v>
      </c>
      <c r="CA202" t="n">
        <v>93.59999999999999</v>
      </c>
      <c r="CB202" t="n">
        <v>1</v>
      </c>
      <c r="CC202" t="n">
        <v>58.25</v>
      </c>
      <c r="CD202" t="n">
        <v>267.12</v>
      </c>
      <c r="CE202" t="n">
        <v>18.3</v>
      </c>
      <c r="CG202" t="n">
        <v>223.44</v>
      </c>
      <c r="CH202" t="n">
        <v>2343</v>
      </c>
      <c r="CI202" t="n">
        <v>253</v>
      </c>
      <c r="CJ202" t="n">
        <v>109.2</v>
      </c>
      <c r="CK202" t="n">
        <v>100.44</v>
      </c>
      <c r="CL202" t="n">
        <v>562</v>
      </c>
      <c r="CO202" t="n">
        <v>117.6</v>
      </c>
      <c r="CP202" t="n">
        <v>214.4</v>
      </c>
      <c r="CQ202" t="n">
        <v>292.6</v>
      </c>
      <c r="CR202" t="n">
        <v>334.4</v>
      </c>
      <c r="CS202" t="n">
        <v>9</v>
      </c>
      <c r="CT202" t="n">
        <v>356.5</v>
      </c>
      <c r="CV202" t="n">
        <v>81</v>
      </c>
      <c r="CX202" t="n">
        <v>367.2</v>
      </c>
      <c r="CY202" t="n">
        <v>546.66</v>
      </c>
      <c r="CZ202" t="n">
        <v>2.4</v>
      </c>
      <c r="DA202" t="n">
        <v>213.48</v>
      </c>
      <c r="DB202" t="n">
        <v>37.8</v>
      </c>
      <c r="DC202" t="n">
        <v>224.82</v>
      </c>
      <c r="DD202" t="n">
        <v>144.54</v>
      </c>
      <c r="DE202" t="n">
        <v>111.75</v>
      </c>
      <c r="DF202" t="n">
        <v>904.75</v>
      </c>
      <c r="DG202" t="n">
        <v>192.5</v>
      </c>
      <c r="DH202" t="n">
        <v>54</v>
      </c>
      <c r="DJ202" t="n">
        <v>43.5</v>
      </c>
      <c r="DK202" t="n">
        <v>12</v>
      </c>
      <c r="DL202" t="n">
        <v>202</v>
      </c>
      <c r="DM202" t="n">
        <v>284.2</v>
      </c>
      <c r="DO202" t="n">
        <v>770.5</v>
      </c>
      <c r="DP202" t="n">
        <v>1112</v>
      </c>
      <c r="DQ202" t="n">
        <v>354</v>
      </c>
      <c r="DR202" t="n">
        <v>306</v>
      </c>
      <c r="DS202" t="n">
        <v>371.5</v>
      </c>
      <c r="DT202" t="n">
        <v>224</v>
      </c>
      <c r="DU202" t="n">
        <v>564</v>
      </c>
      <c r="EB202" t="n">
        <v>30600.912</v>
      </c>
      <c r="EC202" t="inlineStr">
        <is>
          <t>Складе ГП, на 18-00 Складе Прайм, на 12-00 00.01.1900, кг:, кг:</t>
        </is>
      </c>
    </row>
    <row r="203">
      <c r="A203" s="1" t="inlineStr">
        <is>
          <t>Склад ПроФреш на 12-00</t>
        </is>
      </c>
      <c r="B203" t="n">
        <v>27.736</v>
      </c>
      <c r="E203" t="n">
        <v>3.084</v>
      </c>
      <c r="F203" t="n">
        <v>82.88</v>
      </c>
      <c r="I203" t="n">
        <v>-0.096</v>
      </c>
      <c r="J203" t="n">
        <v>64.95999999999999</v>
      </c>
      <c r="O203" t="n">
        <v>20.72</v>
      </c>
      <c r="P203" t="n">
        <v>20.72</v>
      </c>
      <c r="Q203" t="n">
        <v>50.32</v>
      </c>
      <c r="R203" t="n">
        <v>309.12</v>
      </c>
      <c r="T203" t="n">
        <v>1491.84</v>
      </c>
      <c r="U203" t="n">
        <v>50.4</v>
      </c>
      <c r="V203" t="n">
        <v>40.8</v>
      </c>
      <c r="W203" t="n">
        <v>3.6</v>
      </c>
      <c r="AA203" t="n">
        <v>77.7</v>
      </c>
      <c r="AC203" t="n">
        <v>11.04</v>
      </c>
      <c r="AD203" t="n">
        <v>29.76</v>
      </c>
      <c r="AE203" t="n">
        <v>30</v>
      </c>
      <c r="AI203" t="n">
        <v>66.64</v>
      </c>
      <c r="AJ203" t="n">
        <v>31.36</v>
      </c>
      <c r="AK203" t="n">
        <v>38.4</v>
      </c>
      <c r="AN203" t="n">
        <v>128.8</v>
      </c>
      <c r="AO203" t="n">
        <v>169.2</v>
      </c>
      <c r="AR203" t="n">
        <v>3.6</v>
      </c>
      <c r="AT203" t="n">
        <v>14.56</v>
      </c>
      <c r="AU203" t="n">
        <v>16.029</v>
      </c>
      <c r="AV203" t="n">
        <v>11.016</v>
      </c>
      <c r="BA203" t="n">
        <v>124</v>
      </c>
      <c r="BB203" t="n">
        <v>102</v>
      </c>
      <c r="BC203" t="n">
        <v>39</v>
      </c>
      <c r="BD203" t="n">
        <v>73.59999999999999</v>
      </c>
      <c r="BH203" t="n">
        <v>379.2</v>
      </c>
      <c r="BM203" t="n">
        <v>2</v>
      </c>
      <c r="BN203" t="n">
        <v>3.2</v>
      </c>
      <c r="BO203" t="n">
        <v>37</v>
      </c>
      <c r="BP203" t="n">
        <v>2</v>
      </c>
      <c r="BQ203" t="n">
        <v>126.4</v>
      </c>
      <c r="BY203" t="n">
        <v>120.5</v>
      </c>
      <c r="CC203" t="n">
        <v>2.16</v>
      </c>
      <c r="CE203" t="n">
        <v>1.8</v>
      </c>
      <c r="CI203" t="n">
        <v>90</v>
      </c>
      <c r="CP203" t="n">
        <v>27.6</v>
      </c>
      <c r="CQ203" t="n">
        <v>44.8</v>
      </c>
      <c r="CR203" t="n">
        <v>50.4</v>
      </c>
      <c r="CT203" t="n">
        <v>6</v>
      </c>
      <c r="CX203" t="n">
        <v>54</v>
      </c>
      <c r="DA203" t="n">
        <v>44.28</v>
      </c>
      <c r="DC203" t="n">
        <v>15.12</v>
      </c>
      <c r="DD203" t="n">
        <v>11.16</v>
      </c>
      <c r="DE203" t="n">
        <v>66.5</v>
      </c>
      <c r="DF203" t="n">
        <v>165</v>
      </c>
      <c r="DG203" t="n">
        <v>9</v>
      </c>
      <c r="DL203" t="n">
        <v>15</v>
      </c>
      <c r="DM203" t="n">
        <v>57.8</v>
      </c>
      <c r="DO203" t="n">
        <v>99</v>
      </c>
      <c r="DR203" t="n">
        <v>4</v>
      </c>
      <c r="DS203" t="n">
        <v>3</v>
      </c>
      <c r="EB203" t="n">
        <v>4569.709</v>
      </c>
      <c r="EC203" t="inlineStr">
        <is>
          <t>Складе Прайм, на 12-00 Складе ГП, на 18-00 00.01.1900, кг:, кг:</t>
        </is>
      </c>
    </row>
    <row r="204">
      <c r="A204" s="1" t="n">
        <v>0</v>
      </c>
      <c r="R204" t="n">
        <v>0</v>
      </c>
      <c r="AA204" t="n">
        <v>0</v>
      </c>
      <c r="EB204" t="n">
        <v>0</v>
      </c>
    </row>
    <row r="205">
      <c r="A205" s="1" t="n">
        <v>0</v>
      </c>
      <c r="R205" t="n">
        <v>0</v>
      </c>
      <c r="AA205" t="n">
        <v>0</v>
      </c>
      <c r="EB205" t="n">
        <v>0</v>
      </c>
    </row>
    <row r="206">
      <c r="A206" s="1" t="inlineStr">
        <is>
          <t xml:space="preserve">Складе ИП Антошина (Брянск) на 18-00 </t>
        </is>
      </c>
      <c r="R206" t="n">
        <v>0</v>
      </c>
      <c r="AA206" t="n">
        <v>0</v>
      </c>
      <c r="EB206" t="n">
        <v>0</v>
      </c>
      <c r="EC206" t="inlineStr">
        <is>
          <t>Складе ИП Антошина (Брянск), на 18-00 Складе Прайм, на 12-00 00.01.1900, кг:, кг:</t>
        </is>
      </c>
    </row>
    <row r="207">
      <c r="A207" s="1" t="inlineStr">
        <is>
          <t>Камере созревания (производство) на 18-00</t>
        </is>
      </c>
      <c r="EB207" t="n">
        <v>0</v>
      </c>
      <c r="EC207" t="inlineStr">
        <is>
          <t>Камере созревания (производство), на 18-00 Складе Прайм, на 12-00 00.01.1900, кг:, кг:</t>
        </is>
      </c>
    </row>
    <row r="208">
      <c r="A208" s="1" t="n"/>
    </row>
    <row r="209">
      <c r="A209" s="1" t="inlineStr">
        <is>
          <t>Отклонение (ИТОГО = Фактические остатки - Остатки ГП из 1С)</t>
        </is>
      </c>
      <c r="B209" t="n">
        <v>65.44799999999999</v>
      </c>
      <c r="C209" t="n">
        <v>113.772</v>
      </c>
      <c r="D209" t="n">
        <v>291.78</v>
      </c>
      <c r="E209" t="n">
        <v>74.69399999999999</v>
      </c>
      <c r="F209" t="n">
        <v>442.89</v>
      </c>
      <c r="G209" t="n">
        <v>144</v>
      </c>
      <c r="H209" t="n">
        <v>0</v>
      </c>
      <c r="I209" t="n">
        <v>4.936</v>
      </c>
      <c r="J209" t="n">
        <v>294.28</v>
      </c>
      <c r="K209" t="n">
        <v>-1.952</v>
      </c>
      <c r="L209" t="n">
        <v>49.88</v>
      </c>
      <c r="M209" t="n">
        <v>0</v>
      </c>
      <c r="N209" t="n">
        <v>-41.44</v>
      </c>
      <c r="O209" t="n">
        <v>47.36000000000001</v>
      </c>
      <c r="P209" t="n">
        <v>-4.439999999999998</v>
      </c>
      <c r="Q209" t="n">
        <v>41.44</v>
      </c>
      <c r="R209" t="n">
        <v>600.3200000000002</v>
      </c>
      <c r="S209" t="n">
        <v>611.1999999999999</v>
      </c>
      <c r="T209" t="n">
        <v>-1636.83</v>
      </c>
      <c r="U209" t="n">
        <v>90.00000000000003</v>
      </c>
      <c r="V209" t="n">
        <v>315.6</v>
      </c>
      <c r="W209" t="n">
        <v>117.6</v>
      </c>
      <c r="X209" t="n">
        <v>0</v>
      </c>
      <c r="Y209" t="n">
        <v>1472.4</v>
      </c>
      <c r="Z209" t="n">
        <v>0</v>
      </c>
      <c r="AA209" t="n">
        <v>-221.9999999999999</v>
      </c>
      <c r="AB209" t="n">
        <v>-32.19</v>
      </c>
      <c r="AC209" t="n">
        <v>397.4399999999998</v>
      </c>
      <c r="AD209" t="n">
        <v>5.999999999999996</v>
      </c>
      <c r="AE209" t="n">
        <v>-23.88</v>
      </c>
      <c r="AF209" t="n">
        <v>907.2</v>
      </c>
      <c r="AG209" t="n">
        <v>0</v>
      </c>
      <c r="AH209" t="n">
        <v>0</v>
      </c>
      <c r="AI209" t="n">
        <v>144.7600000000001</v>
      </c>
      <c r="AJ209" t="n">
        <v>-93.23999999999999</v>
      </c>
      <c r="AK209" t="n">
        <v>852.1999999999999</v>
      </c>
      <c r="AL209" t="n">
        <v>0</v>
      </c>
      <c r="AM209" t="n">
        <v>892.8</v>
      </c>
      <c r="AN209" t="n">
        <v>225.4</v>
      </c>
      <c r="AO209" t="n">
        <v>-239.3999999999999</v>
      </c>
      <c r="AP209" t="n">
        <v>0</v>
      </c>
      <c r="AQ209" t="n">
        <v>1188</v>
      </c>
      <c r="AR209" t="n">
        <v>18</v>
      </c>
      <c r="AS209" t="n">
        <v>303.6</v>
      </c>
      <c r="AT209" t="n">
        <v>-57.45999999999998</v>
      </c>
      <c r="AU209" t="n">
        <v>34.15599999999999</v>
      </c>
      <c r="AV209" t="n">
        <v>59.38</v>
      </c>
      <c r="AW209" t="n">
        <v>-14.025</v>
      </c>
      <c r="AX209" t="n">
        <v>0</v>
      </c>
      <c r="AY209" t="n">
        <v>0</v>
      </c>
      <c r="AZ209" t="n">
        <v>0</v>
      </c>
      <c r="BA209" t="n">
        <v>620.25</v>
      </c>
      <c r="BB209" t="n">
        <v>-84.75</v>
      </c>
      <c r="BC209" t="n">
        <v>-1030</v>
      </c>
      <c r="BD209" t="n">
        <v>116</v>
      </c>
      <c r="BE209" t="n">
        <v>0</v>
      </c>
      <c r="BF209" t="n">
        <v>517.5</v>
      </c>
      <c r="BG209" t="n">
        <v>-43.5</v>
      </c>
      <c r="BH209" t="n">
        <v>-379.2</v>
      </c>
      <c r="BI209" t="n">
        <v>448</v>
      </c>
      <c r="BJ209" t="n">
        <v>1.2</v>
      </c>
      <c r="BK209" t="n">
        <v>0</v>
      </c>
      <c r="BL209" t="n">
        <v>501</v>
      </c>
      <c r="BM209" t="n">
        <v>30</v>
      </c>
      <c r="BN209" t="n">
        <v>36.4</v>
      </c>
      <c r="BO209" t="n">
        <v>-176.375</v>
      </c>
      <c r="BP209" t="n">
        <v>-31.25</v>
      </c>
      <c r="BQ209" t="n">
        <v>2001.599999999999</v>
      </c>
      <c r="BR209" t="n">
        <v>-0.8</v>
      </c>
      <c r="BS209" t="n">
        <v>-31.5</v>
      </c>
      <c r="BT209" t="n">
        <v>0</v>
      </c>
      <c r="BU209" t="n">
        <v>-42</v>
      </c>
      <c r="BV209" t="n">
        <v>643.2</v>
      </c>
      <c r="BW209" t="n">
        <v>0</v>
      </c>
      <c r="BX209" t="n">
        <v>502.5</v>
      </c>
      <c r="BY209" t="n">
        <v>-289</v>
      </c>
      <c r="BZ209" t="n">
        <v>-99</v>
      </c>
      <c r="CA209" t="n">
        <v>0</v>
      </c>
      <c r="CB209" t="n">
        <v>-1</v>
      </c>
      <c r="CC209" t="n">
        <v>72.43000000000001</v>
      </c>
      <c r="CD209" t="n">
        <v>0.839999999999975</v>
      </c>
      <c r="CE209" t="n">
        <v>50.10000000000001</v>
      </c>
      <c r="CF209" t="n">
        <v>0</v>
      </c>
      <c r="CG209" t="n">
        <v>-10.07999999999998</v>
      </c>
      <c r="CH209" t="n">
        <v>3084</v>
      </c>
      <c r="CI209" t="n">
        <v>1824.2</v>
      </c>
      <c r="CJ209" t="n">
        <v>0</v>
      </c>
      <c r="CK209" t="n">
        <v>1269</v>
      </c>
      <c r="CL209" t="n">
        <v>-38.5</v>
      </c>
      <c r="CM209" t="n">
        <v>1.2</v>
      </c>
      <c r="CN209" t="n">
        <v>1.2</v>
      </c>
      <c r="CO209" t="n">
        <v>0</v>
      </c>
      <c r="CP209" t="n">
        <v>288.4</v>
      </c>
      <c r="CQ209" t="n">
        <v>137.8</v>
      </c>
      <c r="CR209" t="n">
        <v>208.6</v>
      </c>
      <c r="CS209" t="n">
        <v>0</v>
      </c>
      <c r="CT209" t="n">
        <v>-9</v>
      </c>
      <c r="CU209" t="n">
        <v>0</v>
      </c>
      <c r="CV209" t="n">
        <v>105</v>
      </c>
      <c r="CW209" t="n">
        <v>1.2</v>
      </c>
      <c r="CX209" t="n">
        <v>-110.4</v>
      </c>
      <c r="CY209" t="n">
        <v>980.4599999999999</v>
      </c>
      <c r="DA209" t="n">
        <v>128.88</v>
      </c>
      <c r="DB209" t="n">
        <v>0</v>
      </c>
      <c r="DC209" t="n">
        <v>-41.21999999999999</v>
      </c>
      <c r="DD209" t="n">
        <v>-33.65999999999998</v>
      </c>
      <c r="DE209" t="n">
        <v>937.75</v>
      </c>
      <c r="DF209" t="n">
        <v>-607.75</v>
      </c>
      <c r="DG209" t="n">
        <v>1499.5</v>
      </c>
      <c r="DH209" t="n">
        <v>706.5</v>
      </c>
      <c r="DI209" t="n">
        <v>1.2</v>
      </c>
      <c r="DJ209" t="n">
        <v>885</v>
      </c>
      <c r="DK209" t="n">
        <v>0</v>
      </c>
      <c r="DL209" t="n">
        <v>26</v>
      </c>
      <c r="DM209" t="n">
        <v>204</v>
      </c>
      <c r="DN209" t="n">
        <v>0</v>
      </c>
      <c r="DO209" t="n">
        <v>-239.5</v>
      </c>
      <c r="DP209" t="n">
        <v>352</v>
      </c>
      <c r="DQ209" t="n">
        <v>-18</v>
      </c>
      <c r="DR209" t="n">
        <v>-4</v>
      </c>
      <c r="DS209" t="n">
        <v>-5.5</v>
      </c>
      <c r="DT209" t="n">
        <v>202</v>
      </c>
      <c r="DU209" t="n">
        <v>180</v>
      </c>
      <c r="DV209" t="n">
        <v>0</v>
      </c>
      <c r="DW209" t="n">
        <v>0</v>
      </c>
      <c r="EA209" t="n">
        <v>0</v>
      </c>
      <c r="EB209" t="n">
        <v>22826.20400000001</v>
      </c>
      <c r="EC209" t="inlineStr">
        <is>
          <t>Отклонение (ИТОГО = Фактические остатки - Остатки ГП из 1С)</t>
        </is>
      </c>
    </row>
    <row r="210">
      <c r="A210" s="1" t="inlineStr">
        <is>
          <t>Отклонение Складе ГП, кг:</t>
        </is>
      </c>
      <c r="B210" t="n">
        <v>93.184</v>
      </c>
      <c r="C210" t="n">
        <v>113.772</v>
      </c>
      <c r="D210" t="n">
        <v>291.78</v>
      </c>
      <c r="E210" t="n">
        <v>77.77799999999999</v>
      </c>
      <c r="F210" t="n">
        <v>525.77</v>
      </c>
      <c r="G210" t="n">
        <v>144</v>
      </c>
      <c r="H210" t="n">
        <v>0</v>
      </c>
      <c r="I210" t="n">
        <v>4.84</v>
      </c>
      <c r="J210" t="n">
        <v>359.24</v>
      </c>
      <c r="K210" t="n">
        <v>-1.952</v>
      </c>
      <c r="L210" t="n">
        <v>49.88</v>
      </c>
      <c r="M210" t="n">
        <v>0</v>
      </c>
      <c r="N210" t="n">
        <v>-41.44</v>
      </c>
      <c r="O210" t="n">
        <v>68.08000000000001</v>
      </c>
      <c r="P210" t="n">
        <v>16.28</v>
      </c>
      <c r="Q210" t="n">
        <v>91.76000000000001</v>
      </c>
      <c r="R210" t="n">
        <v>909.4400000000002</v>
      </c>
      <c r="S210" t="n">
        <v>611.1999999999999</v>
      </c>
      <c r="T210" t="n">
        <v>-144.9899999999998</v>
      </c>
      <c r="U210" t="n">
        <v>140.4</v>
      </c>
      <c r="V210" t="n">
        <v>356.4</v>
      </c>
      <c r="W210" t="n">
        <v>121.2</v>
      </c>
      <c r="X210" t="n">
        <v>0</v>
      </c>
      <c r="Y210" t="n">
        <v>1472.4</v>
      </c>
      <c r="Z210" t="n">
        <v>0</v>
      </c>
      <c r="AA210" t="n">
        <v>-144.3</v>
      </c>
      <c r="AB210" t="n">
        <v>-32.19</v>
      </c>
      <c r="AC210" t="n">
        <v>408.4799999999998</v>
      </c>
      <c r="AD210" t="n">
        <v>35.76</v>
      </c>
      <c r="AE210" t="n">
        <v>6.119999999999997</v>
      </c>
      <c r="AF210" t="n">
        <v>907.2</v>
      </c>
      <c r="AG210" t="n">
        <v>0</v>
      </c>
      <c r="AH210" t="n">
        <v>0</v>
      </c>
      <c r="AI210" t="n">
        <v>211.4000000000001</v>
      </c>
      <c r="AJ210" t="n">
        <v>-61.88</v>
      </c>
      <c r="AK210" t="n">
        <v>890.5999999999999</v>
      </c>
      <c r="AL210" t="n">
        <v>0</v>
      </c>
      <c r="AM210" t="n">
        <v>892.8</v>
      </c>
      <c r="AN210" t="n">
        <v>354.2</v>
      </c>
      <c r="AO210" t="n">
        <v>-70.19999999999993</v>
      </c>
      <c r="AP210" t="n">
        <v>0</v>
      </c>
      <c r="AQ210" t="n">
        <v>1188</v>
      </c>
      <c r="AR210" t="n">
        <v>21.6</v>
      </c>
      <c r="AS210" t="n">
        <v>303.6</v>
      </c>
      <c r="AT210" t="n">
        <v>-42.89999999999998</v>
      </c>
      <c r="AU210" t="n">
        <v>50.185</v>
      </c>
      <c r="AV210" t="n">
        <v>70.396</v>
      </c>
      <c r="AW210" t="n">
        <v>-14.025</v>
      </c>
      <c r="AX210" t="n">
        <v>0</v>
      </c>
      <c r="AY210" t="n">
        <v>0</v>
      </c>
      <c r="AZ210" t="n">
        <v>0</v>
      </c>
      <c r="BA210" t="n">
        <v>744.25</v>
      </c>
      <c r="BB210" t="n">
        <v>17.25</v>
      </c>
      <c r="BC210" t="n">
        <v>-991</v>
      </c>
      <c r="BD210" t="n">
        <v>189.6</v>
      </c>
      <c r="BE210" t="n">
        <v>0</v>
      </c>
      <c r="BF210" t="n">
        <v>517.5</v>
      </c>
      <c r="BG210" t="n">
        <v>-43.5</v>
      </c>
      <c r="BH210" t="n">
        <v>0</v>
      </c>
      <c r="BI210" t="n">
        <v>448</v>
      </c>
      <c r="BJ210" t="n">
        <v>1.2</v>
      </c>
      <c r="BK210" t="n">
        <v>0</v>
      </c>
      <c r="BL210" t="n">
        <v>501</v>
      </c>
      <c r="BM210" t="n">
        <v>32</v>
      </c>
      <c r="BN210" t="n">
        <v>39.6</v>
      </c>
      <c r="BO210" t="n">
        <v>-139.375</v>
      </c>
      <c r="BP210" t="n">
        <v>-29.25</v>
      </c>
      <c r="BQ210" t="n">
        <v>2128</v>
      </c>
      <c r="BR210" t="n">
        <v>-0.8</v>
      </c>
      <c r="BS210" t="n">
        <v>-31.5</v>
      </c>
      <c r="BT210" t="n">
        <v>0</v>
      </c>
      <c r="BU210" t="n">
        <v>-42</v>
      </c>
      <c r="BV210" t="n">
        <v>643.2</v>
      </c>
      <c r="BW210" t="n">
        <v>0</v>
      </c>
      <c r="BX210" t="n">
        <v>502.5</v>
      </c>
      <c r="BY210" t="n">
        <v>-168.5</v>
      </c>
      <c r="BZ210" t="n">
        <v>-99</v>
      </c>
      <c r="CA210" t="n">
        <v>0</v>
      </c>
      <c r="CB210" t="n">
        <v>-1</v>
      </c>
      <c r="CC210" t="n">
        <v>74.59</v>
      </c>
      <c r="CD210" t="n">
        <v>0.839999999999975</v>
      </c>
      <c r="CE210" t="n">
        <v>51.90000000000001</v>
      </c>
      <c r="CF210" t="n">
        <v>0</v>
      </c>
      <c r="CG210" t="n">
        <v>-10.07999999999998</v>
      </c>
      <c r="CH210" t="n">
        <v>3084</v>
      </c>
      <c r="CI210" t="n">
        <v>1914.2</v>
      </c>
      <c r="CJ210" t="n">
        <v>0</v>
      </c>
      <c r="CK210" t="n">
        <v>1269</v>
      </c>
      <c r="CL210" t="n">
        <v>-38.5</v>
      </c>
      <c r="CM210" t="n">
        <v>1.2</v>
      </c>
      <c r="CN210" t="n">
        <v>1.2</v>
      </c>
      <c r="CO210" t="n">
        <v>0</v>
      </c>
      <c r="CP210" t="n">
        <v>316</v>
      </c>
      <c r="CQ210" t="n">
        <v>182.6</v>
      </c>
      <c r="CR210" t="n">
        <v>259</v>
      </c>
      <c r="CS210" t="n">
        <v>0</v>
      </c>
      <c r="CT210" t="n">
        <v>-3</v>
      </c>
      <c r="CU210" t="n">
        <v>0</v>
      </c>
      <c r="CV210" t="n">
        <v>105</v>
      </c>
      <c r="CW210" t="n">
        <v>1.2</v>
      </c>
      <c r="CX210" t="n">
        <v>-56.39999999999998</v>
      </c>
      <c r="CY210" t="n">
        <v>980.4599999999999</v>
      </c>
      <c r="DA210" t="n">
        <v>173.16</v>
      </c>
      <c r="DB210" t="n">
        <v>0</v>
      </c>
      <c r="DC210" t="n">
        <v>-26.09999999999999</v>
      </c>
      <c r="DD210" t="n">
        <v>-22.49999999999999</v>
      </c>
      <c r="DE210" t="n">
        <v>1004.25</v>
      </c>
      <c r="DF210" t="n">
        <v>-442.75</v>
      </c>
      <c r="DG210" t="n">
        <v>1508.5</v>
      </c>
      <c r="DH210" t="n">
        <v>706.5</v>
      </c>
      <c r="DI210" t="n">
        <v>1.2</v>
      </c>
      <c r="DJ210" t="n">
        <v>885</v>
      </c>
      <c r="DK210" t="n">
        <v>0</v>
      </c>
      <c r="DL210" t="n">
        <v>41</v>
      </c>
      <c r="DM210" t="n">
        <v>261.8</v>
      </c>
      <c r="DN210" t="n">
        <v>0</v>
      </c>
      <c r="DO210" t="n">
        <v>-140.5</v>
      </c>
      <c r="DP210" t="n">
        <v>352</v>
      </c>
      <c r="DQ210" t="n">
        <v>-18</v>
      </c>
      <c r="DR210" t="n">
        <v>0</v>
      </c>
      <c r="DS210" t="n">
        <v>-2.5</v>
      </c>
      <c r="DT210" t="n">
        <v>202</v>
      </c>
      <c r="DU210" t="n">
        <v>180</v>
      </c>
      <c r="DV210" t="n">
        <v>0</v>
      </c>
      <c r="DW210" t="n">
        <v>0</v>
      </c>
      <c r="DX210" t="n">
        <v>0</v>
      </c>
      <c r="DY210" t="n">
        <v>0</v>
      </c>
      <c r="DZ210" t="n">
        <v>0</v>
      </c>
      <c r="EA210" t="n">
        <v>0</v>
      </c>
      <c r="EB210" t="n">
        <v>27395.91300000001</v>
      </c>
      <c r="EC210" t="inlineStr">
        <is>
          <t>Отклонение Складе ГП, кг:</t>
        </is>
      </c>
    </row>
    <row r="211">
      <c r="A211" s="1" t="inlineStr">
        <is>
          <t>Отклонение Складе Прайм, кг:</t>
        </is>
      </c>
      <c r="B211" t="n">
        <v>-27.736</v>
      </c>
      <c r="C211" t="n">
        <v>0</v>
      </c>
      <c r="D211" t="n">
        <v>0</v>
      </c>
      <c r="E211" t="n">
        <v>-3.084</v>
      </c>
      <c r="F211" t="n">
        <v>-82.88</v>
      </c>
      <c r="G211" t="n">
        <v>0</v>
      </c>
      <c r="H211" t="n">
        <v>0</v>
      </c>
      <c r="I211" t="n">
        <v>0.096</v>
      </c>
      <c r="J211" t="n">
        <v>-64.95999999999999</v>
      </c>
      <c r="K211" t="n">
        <v>0</v>
      </c>
      <c r="L211" t="n">
        <v>0</v>
      </c>
      <c r="M211" t="n">
        <v>0</v>
      </c>
      <c r="N211" t="n">
        <v>0</v>
      </c>
      <c r="O211" t="n">
        <v>-20.72</v>
      </c>
      <c r="P211" t="n">
        <v>-20.72</v>
      </c>
      <c r="Q211" t="n">
        <v>-50.32</v>
      </c>
      <c r="R211" t="n">
        <v>-309.12</v>
      </c>
      <c r="S211" t="n">
        <v>0</v>
      </c>
      <c r="T211" t="n">
        <v>-1491.84</v>
      </c>
      <c r="U211" t="n">
        <v>-50.4</v>
      </c>
      <c r="V211" t="n">
        <v>-40.8</v>
      </c>
      <c r="W211" t="n">
        <v>-3.6</v>
      </c>
      <c r="X211" t="n">
        <v>0</v>
      </c>
      <c r="Y211" t="n">
        <v>0</v>
      </c>
      <c r="Z211" t="n">
        <v>0</v>
      </c>
      <c r="AA211" t="n">
        <v>-77.7</v>
      </c>
      <c r="AB211" t="n">
        <v>0</v>
      </c>
      <c r="AC211" t="n">
        <v>-11.04</v>
      </c>
      <c r="AD211" t="n">
        <v>-29.76</v>
      </c>
      <c r="AE211" t="n">
        <v>-30</v>
      </c>
      <c r="AF211" t="n">
        <v>0</v>
      </c>
      <c r="AG211" t="n">
        <v>0</v>
      </c>
      <c r="AH211" t="n">
        <v>0</v>
      </c>
      <c r="AI211" t="n">
        <v>-66.64</v>
      </c>
      <c r="AJ211" t="n">
        <v>-31.36</v>
      </c>
      <c r="AK211" t="n">
        <v>-38.4</v>
      </c>
      <c r="AL211" t="n">
        <v>0</v>
      </c>
      <c r="AM211" t="n">
        <v>0</v>
      </c>
      <c r="AN211" t="n">
        <v>-128.8</v>
      </c>
      <c r="AO211" t="n">
        <v>-169.2</v>
      </c>
      <c r="AP211" t="n">
        <v>0</v>
      </c>
      <c r="AQ211" t="n">
        <v>0</v>
      </c>
      <c r="AR211" t="n">
        <v>-3.6</v>
      </c>
      <c r="AS211" t="n">
        <v>0</v>
      </c>
      <c r="AT211" t="n">
        <v>-14.56</v>
      </c>
      <c r="AU211" t="n">
        <v>-16.029</v>
      </c>
      <c r="AV211" t="n">
        <v>-11.016</v>
      </c>
      <c r="AW211" t="n">
        <v>0</v>
      </c>
      <c r="AX211" t="n">
        <v>0</v>
      </c>
      <c r="AY211" t="n">
        <v>0</v>
      </c>
      <c r="AZ211" t="n">
        <v>0</v>
      </c>
      <c r="BA211" t="n">
        <v>-124</v>
      </c>
      <c r="BB211" t="n">
        <v>-102</v>
      </c>
      <c r="BC211" t="n">
        <v>-39</v>
      </c>
      <c r="BD211" t="n">
        <v>-73.59999999999999</v>
      </c>
      <c r="BE211" t="n">
        <v>0</v>
      </c>
      <c r="BF211" t="n">
        <v>0</v>
      </c>
      <c r="BG211" t="n">
        <v>0</v>
      </c>
      <c r="BH211" t="n">
        <v>-379.2</v>
      </c>
      <c r="BI211" t="n">
        <v>0</v>
      </c>
      <c r="BJ211" t="n">
        <v>0</v>
      </c>
      <c r="BK211" t="n">
        <v>0</v>
      </c>
      <c r="BL211" t="n">
        <v>0</v>
      </c>
      <c r="BM211" t="n">
        <v>-2</v>
      </c>
      <c r="BN211" t="n">
        <v>-3.2</v>
      </c>
      <c r="BO211" t="n">
        <v>-37</v>
      </c>
      <c r="BP211" t="n">
        <v>-2</v>
      </c>
      <c r="BQ211" t="n">
        <v>-126.4</v>
      </c>
      <c r="BR211" t="n">
        <v>0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  <c r="BX211" t="n">
        <v>0</v>
      </c>
      <c r="BY211" t="n">
        <v>-120.5</v>
      </c>
      <c r="BZ211" t="n">
        <v>0</v>
      </c>
      <c r="CA211" t="n">
        <v>0</v>
      </c>
      <c r="CB211" t="n">
        <v>0</v>
      </c>
      <c r="CC211" t="n">
        <v>-2.16</v>
      </c>
      <c r="CD211" t="n">
        <v>0</v>
      </c>
      <c r="CE211" t="n">
        <v>-1.8</v>
      </c>
      <c r="CF211" t="n">
        <v>0</v>
      </c>
      <c r="CG211" t="n">
        <v>0</v>
      </c>
      <c r="CH211" t="n">
        <v>0</v>
      </c>
      <c r="CI211" t="n">
        <v>-90</v>
      </c>
      <c r="CJ211" t="n">
        <v>0</v>
      </c>
      <c r="CK211" t="n">
        <v>0</v>
      </c>
      <c r="CL211" t="n">
        <v>0</v>
      </c>
      <c r="CM211" t="n">
        <v>0</v>
      </c>
      <c r="CN211" t="n">
        <v>0</v>
      </c>
      <c r="CO211" t="n">
        <v>0</v>
      </c>
      <c r="CP211" t="n">
        <v>-27.6</v>
      </c>
      <c r="CQ211" t="n">
        <v>-44.8</v>
      </c>
      <c r="CR211" t="n">
        <v>-50.4</v>
      </c>
      <c r="CS211" t="n">
        <v>0</v>
      </c>
      <c r="CT211" t="n">
        <v>-6</v>
      </c>
      <c r="CU211" t="n">
        <v>0</v>
      </c>
      <c r="CV211" t="n">
        <v>0</v>
      </c>
      <c r="CW211" t="n">
        <v>0</v>
      </c>
      <c r="CX211" t="n">
        <v>-54</v>
      </c>
      <c r="CY211" t="n">
        <v>0</v>
      </c>
      <c r="DA211" t="n">
        <v>-44.28</v>
      </c>
      <c r="DB211" t="n">
        <v>0</v>
      </c>
      <c r="DC211" t="n">
        <v>-15.12</v>
      </c>
      <c r="DD211" t="n">
        <v>-11.16</v>
      </c>
      <c r="DE211" t="n">
        <v>-66.5</v>
      </c>
      <c r="DF211" t="n">
        <v>-165</v>
      </c>
      <c r="DG211" t="n">
        <v>-9</v>
      </c>
      <c r="DH211" t="n">
        <v>0</v>
      </c>
      <c r="DI211" t="n">
        <v>0</v>
      </c>
      <c r="DJ211" t="n">
        <v>0</v>
      </c>
      <c r="DK211" t="n">
        <v>0</v>
      </c>
      <c r="DL211" t="n">
        <v>-15</v>
      </c>
      <c r="DM211" t="n">
        <v>-57.8</v>
      </c>
      <c r="DN211" t="n">
        <v>0</v>
      </c>
      <c r="DO211" t="n">
        <v>-99</v>
      </c>
      <c r="DP211" t="n">
        <v>0</v>
      </c>
      <c r="DQ211" t="n">
        <v>0</v>
      </c>
      <c r="DR211" t="n">
        <v>-4</v>
      </c>
      <c r="DS211" t="n">
        <v>-3</v>
      </c>
      <c r="DT211" t="n">
        <v>0</v>
      </c>
      <c r="DU211" t="n">
        <v>0</v>
      </c>
      <c r="DV211" t="n">
        <v>0</v>
      </c>
      <c r="DW211" t="n">
        <v>0</v>
      </c>
      <c r="DX211" t="n">
        <v>0</v>
      </c>
      <c r="DY211" t="n">
        <v>0</v>
      </c>
      <c r="DZ211" t="n">
        <v>0</v>
      </c>
      <c r="EA211" t="n">
        <v>0</v>
      </c>
      <c r="EB211" t="n">
        <v>-4569.709</v>
      </c>
      <c r="EC211" t="inlineStr">
        <is>
          <t>Отклонение Складе Прайм, кг:</t>
        </is>
      </c>
    </row>
    <row r="212">
      <c r="A212" s="1" t="inlineStr">
        <is>
          <t>Отклонение Складе НатурПро, кг:</t>
        </is>
      </c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0</v>
      </c>
      <c r="AM212" t="n">
        <v>0</v>
      </c>
      <c r="AN212" t="n">
        <v>0</v>
      </c>
      <c r="AO212" t="n">
        <v>0</v>
      </c>
      <c r="AP212" t="n">
        <v>0</v>
      </c>
      <c r="AQ212" t="n">
        <v>0</v>
      </c>
      <c r="AR212" t="n">
        <v>0</v>
      </c>
      <c r="AS212" t="n">
        <v>0</v>
      </c>
      <c r="AT212" t="n">
        <v>0</v>
      </c>
      <c r="AU212" t="n">
        <v>0</v>
      </c>
      <c r="AV212" t="n">
        <v>0</v>
      </c>
      <c r="AW212" t="n">
        <v>0</v>
      </c>
      <c r="AX212" t="n">
        <v>0</v>
      </c>
      <c r="AY212" t="n">
        <v>0</v>
      </c>
      <c r="AZ212" t="n">
        <v>0</v>
      </c>
      <c r="BA212" t="n">
        <v>0</v>
      </c>
      <c r="BB212" t="n">
        <v>0</v>
      </c>
      <c r="BC212" t="n">
        <v>0</v>
      </c>
      <c r="BD212" t="n">
        <v>0</v>
      </c>
      <c r="BE212" t="n">
        <v>0</v>
      </c>
      <c r="BF212" t="n">
        <v>0</v>
      </c>
      <c r="BG212" t="n">
        <v>0</v>
      </c>
      <c r="BH212" t="n">
        <v>0</v>
      </c>
      <c r="BI212" t="n">
        <v>0</v>
      </c>
      <c r="BJ212" t="n">
        <v>0</v>
      </c>
      <c r="BK212" t="n">
        <v>0</v>
      </c>
      <c r="BL212" t="n">
        <v>0</v>
      </c>
      <c r="BM212" t="n">
        <v>0</v>
      </c>
      <c r="BN212" t="n">
        <v>0</v>
      </c>
      <c r="BO212" t="n">
        <v>0</v>
      </c>
      <c r="BP212" t="n">
        <v>0</v>
      </c>
      <c r="BQ212" t="n">
        <v>0</v>
      </c>
      <c r="BR212" t="n">
        <v>0</v>
      </c>
      <c r="BS212" t="n">
        <v>0</v>
      </c>
      <c r="BT212" t="n">
        <v>0</v>
      </c>
      <c r="BU212" t="n">
        <v>0</v>
      </c>
      <c r="BV212" t="n">
        <v>0</v>
      </c>
      <c r="BW212" t="n">
        <v>0</v>
      </c>
      <c r="BX212" t="n">
        <v>0</v>
      </c>
      <c r="BY212" t="n">
        <v>0</v>
      </c>
      <c r="BZ212" t="n">
        <v>0</v>
      </c>
      <c r="CA212" t="n">
        <v>0</v>
      </c>
      <c r="CB212" t="n">
        <v>0</v>
      </c>
      <c r="CC212" t="n">
        <v>0</v>
      </c>
      <c r="CD212" t="n">
        <v>0</v>
      </c>
      <c r="CE212" t="n">
        <v>0</v>
      </c>
      <c r="CF212" t="n">
        <v>0</v>
      </c>
      <c r="CG212" t="n">
        <v>0</v>
      </c>
      <c r="CH212" t="n">
        <v>0</v>
      </c>
      <c r="CI212" t="n">
        <v>0</v>
      </c>
      <c r="CJ212" t="n">
        <v>0</v>
      </c>
      <c r="CK212" t="n">
        <v>0</v>
      </c>
      <c r="CL212" t="n">
        <v>0</v>
      </c>
      <c r="CM212" t="n">
        <v>0</v>
      </c>
      <c r="CN212" t="n">
        <v>0</v>
      </c>
      <c r="CO212" t="n">
        <v>0</v>
      </c>
      <c r="CP212" t="n">
        <v>0</v>
      </c>
      <c r="CQ212" t="n">
        <v>0</v>
      </c>
      <c r="CR212" t="n">
        <v>0</v>
      </c>
      <c r="CS212" t="n">
        <v>0</v>
      </c>
      <c r="CT212" t="n">
        <v>0</v>
      </c>
      <c r="CU212" t="n">
        <v>0</v>
      </c>
      <c r="CV212" t="n">
        <v>0</v>
      </c>
      <c r="CW212" t="n">
        <v>0</v>
      </c>
      <c r="CX212" t="n">
        <v>0</v>
      </c>
      <c r="CY212" t="n">
        <v>0</v>
      </c>
      <c r="DA212" t="n">
        <v>0</v>
      </c>
      <c r="DB212" t="n">
        <v>0</v>
      </c>
      <c r="DC212" t="n">
        <v>0</v>
      </c>
      <c r="DD212" t="n">
        <v>0</v>
      </c>
      <c r="DE212" t="n">
        <v>0</v>
      </c>
      <c r="DF212" t="n">
        <v>0</v>
      </c>
      <c r="DG212" t="n">
        <v>0</v>
      </c>
      <c r="DH212" t="n">
        <v>0</v>
      </c>
      <c r="DI212" t="n">
        <v>0</v>
      </c>
      <c r="DJ212" t="n">
        <v>0</v>
      </c>
      <c r="DK212" t="n">
        <v>0</v>
      </c>
      <c r="DL212" t="n">
        <v>0</v>
      </c>
      <c r="DM212" t="n">
        <v>0</v>
      </c>
      <c r="DN212" t="n">
        <v>0</v>
      </c>
      <c r="DO212" t="n">
        <v>0</v>
      </c>
      <c r="DP212" t="n">
        <v>0</v>
      </c>
      <c r="DQ212" t="n">
        <v>0</v>
      </c>
      <c r="DR212" t="n">
        <v>0</v>
      </c>
      <c r="DS212" t="n">
        <v>0</v>
      </c>
      <c r="DT212" t="n">
        <v>0</v>
      </c>
      <c r="DU212" t="n">
        <v>0</v>
      </c>
      <c r="DV212" t="n">
        <v>0</v>
      </c>
      <c r="DW212" t="n">
        <v>0</v>
      </c>
      <c r="EA212" t="n">
        <v>0</v>
      </c>
      <c r="EB212" t="n">
        <v>0</v>
      </c>
      <c r="EC212" t="inlineStr">
        <is>
          <t>Отклонение Складе НатурПро, кг:</t>
        </is>
      </c>
    </row>
    <row r="213">
      <c r="A213" s="1" t="inlineStr">
        <is>
          <t>Отклонение Складе Смарт Логистик, кг:</t>
        </is>
      </c>
      <c r="B213" t="n">
        <v>0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0</v>
      </c>
      <c r="AM213" t="n">
        <v>0</v>
      </c>
      <c r="AN213" t="n">
        <v>0</v>
      </c>
      <c r="AO213" t="n">
        <v>0</v>
      </c>
      <c r="AP213" t="n">
        <v>0</v>
      </c>
      <c r="AQ213" t="n">
        <v>0</v>
      </c>
      <c r="AR213" t="n">
        <v>0</v>
      </c>
      <c r="AS213" t="n">
        <v>0</v>
      </c>
      <c r="AT213" t="n">
        <v>0</v>
      </c>
      <c r="AU213" t="n">
        <v>0</v>
      </c>
      <c r="AV213" t="n">
        <v>0</v>
      </c>
      <c r="AW213" t="n">
        <v>0</v>
      </c>
      <c r="AX213" t="n">
        <v>0</v>
      </c>
      <c r="AY213" t="n">
        <v>0</v>
      </c>
      <c r="AZ213" t="n">
        <v>0</v>
      </c>
      <c r="BA213" t="n">
        <v>0</v>
      </c>
      <c r="BB213" t="n">
        <v>0</v>
      </c>
      <c r="BC213" t="n">
        <v>0</v>
      </c>
      <c r="BD213" t="n">
        <v>0</v>
      </c>
      <c r="BE213" t="n">
        <v>0</v>
      </c>
      <c r="BF213" t="n">
        <v>0</v>
      </c>
      <c r="BG213" t="n">
        <v>0</v>
      </c>
      <c r="BH213" t="n">
        <v>0</v>
      </c>
      <c r="BI213" t="n">
        <v>0</v>
      </c>
      <c r="BJ213" t="n">
        <v>0</v>
      </c>
      <c r="BK213" t="n">
        <v>0</v>
      </c>
      <c r="BL213" t="n">
        <v>0</v>
      </c>
      <c r="BM213" t="n">
        <v>0</v>
      </c>
      <c r="BN213" t="n">
        <v>0</v>
      </c>
      <c r="BO213" t="n">
        <v>0</v>
      </c>
      <c r="BP213" t="n">
        <v>0</v>
      </c>
      <c r="BQ213" t="n">
        <v>0</v>
      </c>
      <c r="BR213" t="n">
        <v>0</v>
      </c>
      <c r="BS213" t="n">
        <v>0</v>
      </c>
      <c r="BT213" t="n">
        <v>0</v>
      </c>
      <c r="BU213" t="n">
        <v>0</v>
      </c>
      <c r="BV213" t="n">
        <v>0</v>
      </c>
      <c r="BW213" t="n">
        <v>0</v>
      </c>
      <c r="BX213" t="n">
        <v>0</v>
      </c>
      <c r="BY213" t="n">
        <v>0</v>
      </c>
      <c r="BZ213" t="n">
        <v>0</v>
      </c>
      <c r="CA213" t="n">
        <v>0</v>
      </c>
      <c r="CB213" t="n">
        <v>0</v>
      </c>
      <c r="CC213" t="n">
        <v>0</v>
      </c>
      <c r="CD213" t="n">
        <v>0</v>
      </c>
      <c r="CE213" t="n">
        <v>0</v>
      </c>
      <c r="CF213" t="n">
        <v>0</v>
      </c>
      <c r="CG213" t="n">
        <v>0</v>
      </c>
      <c r="CH213" t="n">
        <v>0</v>
      </c>
      <c r="CI213" t="n">
        <v>0</v>
      </c>
      <c r="CJ213" t="n">
        <v>0</v>
      </c>
      <c r="CK213" t="n">
        <v>0</v>
      </c>
      <c r="CL213" t="n">
        <v>0</v>
      </c>
      <c r="CM213" t="n">
        <v>0</v>
      </c>
      <c r="CN213" t="n">
        <v>0</v>
      </c>
      <c r="CO213" t="n">
        <v>0</v>
      </c>
      <c r="CP213" t="n">
        <v>0</v>
      </c>
      <c r="CQ213" t="n">
        <v>0</v>
      </c>
      <c r="CR213" t="n">
        <v>0</v>
      </c>
      <c r="CS213" t="n">
        <v>0</v>
      </c>
      <c r="CT213" t="n">
        <v>0</v>
      </c>
      <c r="CU213" t="n">
        <v>0</v>
      </c>
      <c r="CV213" t="n">
        <v>0</v>
      </c>
      <c r="CW213" t="n">
        <v>0</v>
      </c>
      <c r="CX213" t="n">
        <v>0</v>
      </c>
      <c r="CY213" t="n">
        <v>0</v>
      </c>
      <c r="DA213" t="n">
        <v>0</v>
      </c>
      <c r="DB213" t="n">
        <v>0</v>
      </c>
      <c r="DC213" t="n">
        <v>0</v>
      </c>
      <c r="DD213" t="n">
        <v>0</v>
      </c>
      <c r="DE213" t="n">
        <v>0</v>
      </c>
      <c r="DF213" t="n">
        <v>0</v>
      </c>
      <c r="DG213" t="n">
        <v>0</v>
      </c>
      <c r="DH213" t="n">
        <v>0</v>
      </c>
      <c r="DI213" t="n">
        <v>0</v>
      </c>
      <c r="DJ213" t="n">
        <v>0</v>
      </c>
      <c r="DK213" t="n">
        <v>0</v>
      </c>
      <c r="DL213" t="n">
        <v>0</v>
      </c>
      <c r="DM213" t="n">
        <v>0</v>
      </c>
      <c r="DN213" t="n">
        <v>0</v>
      </c>
      <c r="DO213" t="n">
        <v>0</v>
      </c>
      <c r="DP213" t="n">
        <v>0</v>
      </c>
      <c r="DQ213" t="n">
        <v>0</v>
      </c>
      <c r="DR213" t="n">
        <v>0</v>
      </c>
      <c r="DS213" t="n">
        <v>0</v>
      </c>
      <c r="DT213" t="n">
        <v>0</v>
      </c>
      <c r="DU213" t="n">
        <v>0</v>
      </c>
      <c r="DV213" t="n">
        <v>0</v>
      </c>
      <c r="DW213" t="n">
        <v>0</v>
      </c>
      <c r="EA213" t="n">
        <v>0</v>
      </c>
      <c r="EB213" t="n">
        <v>0</v>
      </c>
      <c r="EC213" t="inlineStr">
        <is>
          <t>Отклонение Складе Смарт Логистик, кг:</t>
        </is>
      </c>
    </row>
    <row r="214">
      <c r="A214" s="1" t="inlineStr">
        <is>
          <t>Отклонение Складе ИП Антошина (Брянск), кг:</t>
        </is>
      </c>
      <c r="B214" t="n">
        <v>0</v>
      </c>
      <c r="C214" t="n">
        <v>0</v>
      </c>
      <c r="D214" t="n">
        <v>0</v>
      </c>
      <c r="E214" t="n">
        <v>0</v>
      </c>
      <c r="F214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0</v>
      </c>
      <c r="AM214" t="n">
        <v>0</v>
      </c>
      <c r="AN214" t="n">
        <v>0</v>
      </c>
      <c r="AO214" t="n">
        <v>0</v>
      </c>
      <c r="AP214" t="n">
        <v>0</v>
      </c>
      <c r="AQ214" t="n">
        <v>0</v>
      </c>
      <c r="AR214" t="n">
        <v>0</v>
      </c>
      <c r="AS214" t="n">
        <v>0</v>
      </c>
      <c r="AT214" t="n">
        <v>0</v>
      </c>
      <c r="AU214" t="n">
        <v>0</v>
      </c>
      <c r="AV214" t="n">
        <v>0</v>
      </c>
      <c r="AW214" t="n">
        <v>0</v>
      </c>
      <c r="AX214" t="n">
        <v>0</v>
      </c>
      <c r="AY214" t="n">
        <v>0</v>
      </c>
      <c r="AZ214" t="n">
        <v>0</v>
      </c>
      <c r="BA214" t="n">
        <v>0</v>
      </c>
      <c r="BB214" t="n">
        <v>0</v>
      </c>
      <c r="BC214" t="n">
        <v>0</v>
      </c>
      <c r="BD214" t="n">
        <v>0</v>
      </c>
      <c r="BE214" t="n">
        <v>0</v>
      </c>
      <c r="BF214" t="n">
        <v>0</v>
      </c>
      <c r="BG214" t="n">
        <v>0</v>
      </c>
      <c r="BH214" t="n">
        <v>0</v>
      </c>
      <c r="BI214" t="n">
        <v>0</v>
      </c>
      <c r="BJ214" t="n">
        <v>0</v>
      </c>
      <c r="BK214" t="n">
        <v>0</v>
      </c>
      <c r="BL214" t="n">
        <v>0</v>
      </c>
      <c r="BM214" t="n">
        <v>0</v>
      </c>
      <c r="BN214" t="n">
        <v>0</v>
      </c>
      <c r="BO214" t="n">
        <v>0</v>
      </c>
      <c r="BP214" t="n">
        <v>0</v>
      </c>
      <c r="BQ214" t="n">
        <v>0</v>
      </c>
      <c r="BR214" t="n">
        <v>0</v>
      </c>
      <c r="BS214" t="n">
        <v>0</v>
      </c>
      <c r="BT214" t="n">
        <v>0</v>
      </c>
      <c r="BU214" t="n">
        <v>0</v>
      </c>
      <c r="BV214" t="n">
        <v>0</v>
      </c>
      <c r="BW214" t="n">
        <v>0</v>
      </c>
      <c r="BX214" t="n">
        <v>0</v>
      </c>
      <c r="BY214" t="n">
        <v>0</v>
      </c>
      <c r="BZ214" t="n">
        <v>0</v>
      </c>
      <c r="CA214" t="n">
        <v>0</v>
      </c>
      <c r="CB214" t="n">
        <v>0</v>
      </c>
      <c r="CC214" t="n">
        <v>0</v>
      </c>
      <c r="CD214" t="n">
        <v>0</v>
      </c>
      <c r="CE214" t="n">
        <v>0</v>
      </c>
      <c r="CF214" t="n">
        <v>0</v>
      </c>
      <c r="CG214" t="n">
        <v>0</v>
      </c>
      <c r="CH214" t="n">
        <v>0</v>
      </c>
      <c r="CI214" t="n">
        <v>0</v>
      </c>
      <c r="CJ214" t="n">
        <v>0</v>
      </c>
      <c r="CK214" t="n">
        <v>0</v>
      </c>
      <c r="CL214" t="n">
        <v>0</v>
      </c>
      <c r="CM214" t="n">
        <v>0</v>
      </c>
      <c r="CN214" t="n">
        <v>0</v>
      </c>
      <c r="CO214" t="n">
        <v>0</v>
      </c>
      <c r="CP214" t="n">
        <v>0</v>
      </c>
      <c r="CQ214" t="n">
        <v>0</v>
      </c>
      <c r="CR214" t="n">
        <v>0</v>
      </c>
      <c r="CS214" t="n">
        <v>0</v>
      </c>
      <c r="CT214" t="n">
        <v>0</v>
      </c>
      <c r="CU214" t="n">
        <v>0</v>
      </c>
      <c r="CV214" t="n">
        <v>0</v>
      </c>
      <c r="CW214" t="n">
        <v>0</v>
      </c>
      <c r="CX214" t="n">
        <v>0</v>
      </c>
      <c r="CY214" t="n">
        <v>0</v>
      </c>
      <c r="DA214" t="n">
        <v>0</v>
      </c>
      <c r="DB214" t="n">
        <v>0</v>
      </c>
      <c r="DC214" t="n">
        <v>0</v>
      </c>
      <c r="DD214" t="n">
        <v>0</v>
      </c>
      <c r="DE214" t="n">
        <v>0</v>
      </c>
      <c r="DF214" t="n">
        <v>0</v>
      </c>
      <c r="DG214" t="n">
        <v>0</v>
      </c>
      <c r="DH214" t="n">
        <v>0</v>
      </c>
      <c r="DI214" t="n">
        <v>0</v>
      </c>
      <c r="DJ214" t="n">
        <v>0</v>
      </c>
      <c r="DK214" t="n">
        <v>0</v>
      </c>
      <c r="DL214" t="n">
        <v>0</v>
      </c>
      <c r="DM214" t="n">
        <v>0</v>
      </c>
      <c r="DN214" t="n">
        <v>0</v>
      </c>
      <c r="DO214" t="n">
        <v>0</v>
      </c>
      <c r="DP214" t="n">
        <v>0</v>
      </c>
      <c r="DQ214" t="n">
        <v>0</v>
      </c>
      <c r="DR214" t="n">
        <v>0</v>
      </c>
      <c r="DS214" t="n">
        <v>0</v>
      </c>
      <c r="DT214" t="n">
        <v>0</v>
      </c>
      <c r="DU214" t="n">
        <v>0</v>
      </c>
      <c r="DV214" t="n">
        <v>0</v>
      </c>
      <c r="DW214" t="n">
        <v>0</v>
      </c>
      <c r="EA214" t="n">
        <v>0</v>
      </c>
      <c r="EB214" t="n">
        <v>0</v>
      </c>
      <c r="EC214" t="inlineStr">
        <is>
          <t>Отклонение Складе ИП Антошина (Брянск), кг:</t>
        </is>
      </c>
    </row>
    <row r="215">
      <c r="A215" s="1" t="inlineStr">
        <is>
          <t>Отклонение Складе Брасовские сыры, кг:</t>
        </is>
      </c>
      <c r="B215" t="n">
        <v>0</v>
      </c>
      <c r="C215" t="n">
        <v>0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n">
        <v>0</v>
      </c>
      <c r="AQ215" t="n">
        <v>0</v>
      </c>
      <c r="AR215" t="n">
        <v>0</v>
      </c>
      <c r="AS215" t="n">
        <v>0</v>
      </c>
      <c r="AT215" t="n">
        <v>0</v>
      </c>
      <c r="AU215" t="n">
        <v>0</v>
      </c>
      <c r="AV215" t="n">
        <v>0</v>
      </c>
      <c r="AW215" t="n">
        <v>0</v>
      </c>
      <c r="AX215" t="n">
        <v>0</v>
      </c>
      <c r="AY215" t="n">
        <v>0</v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0</v>
      </c>
      <c r="BL215" t="n">
        <v>0</v>
      </c>
      <c r="BM215" t="n">
        <v>0</v>
      </c>
      <c r="BN215" t="n">
        <v>0</v>
      </c>
      <c r="BO215" t="n">
        <v>0</v>
      </c>
      <c r="BP215" t="n">
        <v>0</v>
      </c>
      <c r="BQ215" t="n">
        <v>0</v>
      </c>
      <c r="BR215" t="n">
        <v>0</v>
      </c>
      <c r="BS215" t="n">
        <v>0</v>
      </c>
      <c r="BT215" t="n">
        <v>0</v>
      </c>
      <c r="BU215" t="n">
        <v>0</v>
      </c>
      <c r="BV215" t="n">
        <v>0</v>
      </c>
      <c r="BW215" t="n">
        <v>0</v>
      </c>
      <c r="BX215" t="n">
        <v>0</v>
      </c>
      <c r="BY215" t="n">
        <v>0</v>
      </c>
      <c r="BZ215" t="n">
        <v>0</v>
      </c>
      <c r="CA215" t="n">
        <v>0</v>
      </c>
      <c r="CB215" t="n">
        <v>0</v>
      </c>
      <c r="CC215" t="n">
        <v>0</v>
      </c>
      <c r="CD215" t="n">
        <v>0</v>
      </c>
      <c r="CE215" t="n">
        <v>0</v>
      </c>
      <c r="CF215" t="n">
        <v>0</v>
      </c>
      <c r="CG215" t="n">
        <v>0</v>
      </c>
      <c r="CH215" t="n">
        <v>0</v>
      </c>
      <c r="CI215" t="n">
        <v>0</v>
      </c>
      <c r="CJ215" t="n">
        <v>0</v>
      </c>
      <c r="CK215" t="n">
        <v>0</v>
      </c>
      <c r="CL215" t="n">
        <v>0</v>
      </c>
      <c r="CM215" t="n">
        <v>0</v>
      </c>
      <c r="CN215" t="n">
        <v>0</v>
      </c>
      <c r="CO215" t="n">
        <v>0</v>
      </c>
      <c r="CP215" t="n">
        <v>0</v>
      </c>
      <c r="CQ215" t="n">
        <v>0</v>
      </c>
      <c r="CR215" t="n">
        <v>0</v>
      </c>
      <c r="CS215" t="n">
        <v>0</v>
      </c>
      <c r="CT215" t="n">
        <v>0</v>
      </c>
      <c r="CU215" t="n">
        <v>0</v>
      </c>
      <c r="CV215" t="n">
        <v>0</v>
      </c>
      <c r="CW215" t="n">
        <v>0</v>
      </c>
      <c r="CX215" t="n">
        <v>0</v>
      </c>
      <c r="CY215" t="n">
        <v>0</v>
      </c>
      <c r="DA215" t="n">
        <v>0</v>
      </c>
      <c r="DB215" t="n">
        <v>0</v>
      </c>
      <c r="DC215" t="n">
        <v>0</v>
      </c>
      <c r="DD215" t="n">
        <v>0</v>
      </c>
      <c r="DE215" t="n">
        <v>0</v>
      </c>
      <c r="DF215" t="n">
        <v>0</v>
      </c>
      <c r="DG215" t="n">
        <v>0</v>
      </c>
      <c r="DH215" t="n">
        <v>0</v>
      </c>
      <c r="DI215" t="n">
        <v>0</v>
      </c>
      <c r="DJ215" t="n">
        <v>0</v>
      </c>
      <c r="DK215" t="n">
        <v>0</v>
      </c>
      <c r="DL215" t="n">
        <v>0</v>
      </c>
      <c r="DM215" t="n">
        <v>0</v>
      </c>
      <c r="DN215" t="n">
        <v>0</v>
      </c>
      <c r="DO215" t="n">
        <v>0</v>
      </c>
      <c r="DP215" t="n">
        <v>0</v>
      </c>
      <c r="DQ215" t="n">
        <v>0</v>
      </c>
      <c r="DR215" t="n">
        <v>0</v>
      </c>
      <c r="DS215" t="n">
        <v>0</v>
      </c>
      <c r="DT215" t="n">
        <v>0</v>
      </c>
      <c r="DU215" t="n">
        <v>0</v>
      </c>
      <c r="DV215" t="n">
        <v>0</v>
      </c>
      <c r="DW215" t="n">
        <v>0</v>
      </c>
      <c r="EA215" t="n">
        <v>0</v>
      </c>
      <c r="EB215" t="n">
        <v>0</v>
      </c>
      <c r="EC215" t="inlineStr">
        <is>
          <t>Отклонение Складе Брасовские сыры, кг:</t>
        </is>
      </c>
    </row>
    <row r="216">
      <c r="A216" s="1" t="n"/>
    </row>
    <row r="217">
      <c r="A217" s="1" t="inlineStr">
        <is>
          <t>Статистика:</t>
        </is>
      </c>
    </row>
    <row r="218">
      <c r="A218" s="1" t="inlineStr">
        <is>
          <t>заявка 1 к.н. (+2 дня 2019 г.)</t>
        </is>
      </c>
      <c r="B218" t="n">
        <v>4522.703</v>
      </c>
      <c r="D218" t="n">
        <v>473.411</v>
      </c>
      <c r="E218" t="n">
        <v>121.855</v>
      </c>
      <c r="F218" t="n">
        <v>1411.92</v>
      </c>
      <c r="G218" t="n">
        <v>156</v>
      </c>
      <c r="I218" t="n">
        <v>2028.307</v>
      </c>
      <c r="N218" t="n">
        <v>816.96</v>
      </c>
      <c r="O218" t="n">
        <v>352.24</v>
      </c>
      <c r="P218" t="n">
        <v>375.92</v>
      </c>
      <c r="Q218" t="n">
        <v>899.84</v>
      </c>
      <c r="R218" t="n">
        <v>33.6</v>
      </c>
      <c r="V218" t="n">
        <v>61.2</v>
      </c>
      <c r="W218" t="n">
        <v>410.4</v>
      </c>
      <c r="AR218" t="n">
        <v>81</v>
      </c>
      <c r="AS218" t="n">
        <v>423.2</v>
      </c>
      <c r="AU218" t="n">
        <v>67.59</v>
      </c>
      <c r="AW218" t="n">
        <v>34.262</v>
      </c>
      <c r="AX218" t="n">
        <v>17.07</v>
      </c>
      <c r="BE218" t="n">
        <v>549.6</v>
      </c>
      <c r="BF218" t="n">
        <v>832.5</v>
      </c>
      <c r="BG218" t="n">
        <v>274.5</v>
      </c>
      <c r="BS218" t="n">
        <v>133.5</v>
      </c>
      <c r="BW218" t="n">
        <v>1047.6</v>
      </c>
      <c r="BX218" t="n">
        <v>997.5</v>
      </c>
      <c r="CB218" t="n">
        <v>531</v>
      </c>
      <c r="CC218" t="n">
        <v>1080.18</v>
      </c>
      <c r="CH218" t="n">
        <v>594</v>
      </c>
      <c r="CI218" t="n">
        <v>4395.6</v>
      </c>
      <c r="CK218" t="n">
        <v>856.4400000000001</v>
      </c>
      <c r="CS218" t="n">
        <v>73.5</v>
      </c>
      <c r="CT218" t="n">
        <v>364</v>
      </c>
      <c r="CV218" t="n">
        <v>165.5</v>
      </c>
      <c r="CX218" t="n">
        <v>337.4</v>
      </c>
      <c r="CY218" t="n">
        <v>612.36</v>
      </c>
      <c r="DA218" t="n">
        <v>889.5599999999999</v>
      </c>
      <c r="DC218" t="n">
        <v>480.06</v>
      </c>
      <c r="DD218" t="n">
        <v>750.42</v>
      </c>
      <c r="DE218" t="n">
        <v>1762</v>
      </c>
      <c r="DF218" t="n">
        <v>1606.5</v>
      </c>
      <c r="DG218" t="n">
        <v>3888.5</v>
      </c>
      <c r="DK218" t="n">
        <v>73.5</v>
      </c>
      <c r="DL218" t="n">
        <v>330</v>
      </c>
      <c r="DN218" t="n">
        <v>415.08</v>
      </c>
      <c r="DO218" t="n">
        <v>1080.5</v>
      </c>
      <c r="DP218" t="n">
        <v>936</v>
      </c>
      <c r="DT218" t="n">
        <v>360</v>
      </c>
      <c r="DU218" t="n">
        <v>536</v>
      </c>
      <c r="EB218" t="n">
        <v>79801.211</v>
      </c>
      <c r="EC218" t="inlineStr">
        <is>
          <t>заявка 1 к.н. (+2 дня 2019 г.)</t>
        </is>
      </c>
    </row>
    <row r="219">
      <c r="A219" s="1" t="inlineStr">
        <is>
          <t>заявка 2 к.н.</t>
        </is>
      </c>
      <c r="B219" t="n">
        <v>1278.238</v>
      </c>
      <c r="C219" t="n">
        <v>150.421</v>
      </c>
      <c r="D219" t="n">
        <v>1812.568</v>
      </c>
      <c r="E219" t="n">
        <v>134.689</v>
      </c>
      <c r="F219" t="n">
        <v>1204.72</v>
      </c>
      <c r="G219" t="n">
        <v>78</v>
      </c>
      <c r="I219" t="n">
        <v>51.77</v>
      </c>
      <c r="N219" t="n">
        <v>559.4400000000001</v>
      </c>
      <c r="O219" t="n">
        <v>381.84</v>
      </c>
      <c r="P219" t="n">
        <v>319.68</v>
      </c>
      <c r="Q219" t="n">
        <v>1636.88</v>
      </c>
      <c r="R219" t="n">
        <v>107.52</v>
      </c>
      <c r="V219" t="n">
        <v>79.31999999999999</v>
      </c>
      <c r="W219" t="n">
        <v>718.8</v>
      </c>
      <c r="AR219" t="n">
        <v>104.52</v>
      </c>
      <c r="AS219" t="n">
        <v>1196</v>
      </c>
      <c r="AU219" t="n">
        <v>29.8</v>
      </c>
      <c r="AW219" t="n">
        <v>27.11</v>
      </c>
      <c r="AX219" t="n">
        <v>4.498</v>
      </c>
      <c r="AZ219" t="n">
        <v>12196.87</v>
      </c>
      <c r="BE219" t="n">
        <v>163.2</v>
      </c>
      <c r="BF219" t="n">
        <v>948</v>
      </c>
      <c r="BG219" t="n">
        <v>333</v>
      </c>
      <c r="BS219" t="n">
        <v>156</v>
      </c>
      <c r="BW219" t="n">
        <v>343.2</v>
      </c>
      <c r="BX219" t="n">
        <v>948</v>
      </c>
      <c r="CB219" t="n">
        <v>354</v>
      </c>
      <c r="CC219" t="n">
        <v>1003.32</v>
      </c>
      <c r="CH219" t="n">
        <v>834</v>
      </c>
      <c r="CI219" t="n">
        <v>3926.4</v>
      </c>
      <c r="CK219" t="n">
        <v>1393.2</v>
      </c>
      <c r="CO219" t="n">
        <v>240</v>
      </c>
      <c r="CS219" t="n">
        <v>30</v>
      </c>
      <c r="CT219" t="n">
        <v>632</v>
      </c>
      <c r="CV219" t="n">
        <v>213</v>
      </c>
      <c r="CX219" t="n">
        <v>376.8</v>
      </c>
      <c r="CY219" t="n">
        <v>1373.76</v>
      </c>
      <c r="DA219" t="n">
        <v>1377.36</v>
      </c>
      <c r="DC219" t="n">
        <v>600.48</v>
      </c>
      <c r="DD219" t="n">
        <v>780.84</v>
      </c>
      <c r="DE219" t="n">
        <v>2268</v>
      </c>
      <c r="DF219" t="n">
        <v>5514</v>
      </c>
      <c r="DG219" t="n">
        <v>3921</v>
      </c>
      <c r="DK219" t="n">
        <v>30</v>
      </c>
      <c r="DL219" t="n">
        <v>369</v>
      </c>
      <c r="DN219" t="n">
        <v>644.76</v>
      </c>
      <c r="DO219" t="n">
        <v>1098.5</v>
      </c>
      <c r="DP219" t="n">
        <v>480</v>
      </c>
      <c r="DU219" t="n">
        <v>216</v>
      </c>
      <c r="EB219" t="n">
        <v>103008.631</v>
      </c>
      <c r="EC219" t="inlineStr">
        <is>
          <t>заявка 2 к.н.</t>
        </is>
      </c>
    </row>
    <row r="220">
      <c r="A220" s="1" t="inlineStr">
        <is>
          <t>заявка 3 к.н.</t>
        </is>
      </c>
      <c r="B220" t="n">
        <v>1814.95</v>
      </c>
      <c r="C220" t="n">
        <v>169.584</v>
      </c>
      <c r="D220" t="n">
        <v>2323.103</v>
      </c>
      <c r="E220" t="n">
        <v>162.856</v>
      </c>
      <c r="F220" t="n">
        <v>1531.8</v>
      </c>
      <c r="G220" t="n">
        <v>84</v>
      </c>
      <c r="I220" t="n">
        <v>110.903</v>
      </c>
      <c r="N220" t="n">
        <v>402.56</v>
      </c>
      <c r="O220" t="n">
        <v>423.28</v>
      </c>
      <c r="P220" t="n">
        <v>349.65</v>
      </c>
      <c r="Q220" t="n">
        <v>1281.68</v>
      </c>
      <c r="R220" t="n">
        <v>779.52</v>
      </c>
      <c r="V220" t="n">
        <v>93.72</v>
      </c>
      <c r="W220" t="n">
        <v>531.6</v>
      </c>
      <c r="AR220" t="n">
        <v>218.64</v>
      </c>
      <c r="AS220" t="n">
        <v>1251.2</v>
      </c>
      <c r="AU220" t="n">
        <v>58.082</v>
      </c>
      <c r="AW220" t="n">
        <v>25.656</v>
      </c>
      <c r="AX220" t="n">
        <v>11.856</v>
      </c>
      <c r="AZ220" t="n">
        <v>1672.32</v>
      </c>
      <c r="BE220" t="n">
        <v>297.6</v>
      </c>
      <c r="BF220" t="n">
        <v>1252.5</v>
      </c>
      <c r="BG220" t="n">
        <v>370.5</v>
      </c>
      <c r="BS220" t="n">
        <v>168</v>
      </c>
      <c r="BW220" t="n">
        <v>306</v>
      </c>
      <c r="BX220" t="n">
        <v>1344</v>
      </c>
      <c r="BY220" t="n">
        <v>321</v>
      </c>
      <c r="CB220" t="n">
        <v>531</v>
      </c>
      <c r="CC220" t="n">
        <v>1228.5</v>
      </c>
      <c r="CH220" t="n">
        <v>8679</v>
      </c>
      <c r="CI220" t="n">
        <v>8008.8</v>
      </c>
      <c r="CK220" t="n">
        <v>2371.68</v>
      </c>
      <c r="CO220" t="n">
        <v>240</v>
      </c>
      <c r="CS220" t="n">
        <v>18</v>
      </c>
      <c r="CT220" t="n">
        <v>678</v>
      </c>
      <c r="CV220" t="n">
        <v>220.5</v>
      </c>
      <c r="CX220" t="n">
        <v>498.2</v>
      </c>
      <c r="CY220" t="n">
        <v>1081.08</v>
      </c>
      <c r="DA220" t="n">
        <v>1651.86</v>
      </c>
      <c r="DC220" t="n">
        <v>658.98</v>
      </c>
      <c r="DD220" t="n">
        <v>668.7</v>
      </c>
      <c r="DE220" t="n">
        <v>2994</v>
      </c>
      <c r="DF220" t="n">
        <v>3592</v>
      </c>
      <c r="DG220" t="n">
        <v>3216</v>
      </c>
      <c r="DK220" t="n">
        <v>13.5</v>
      </c>
      <c r="DL220" t="n">
        <v>654</v>
      </c>
      <c r="DN220" t="n">
        <v>925.02</v>
      </c>
      <c r="DO220" t="n">
        <v>1641</v>
      </c>
      <c r="DP220" t="n">
        <v>654</v>
      </c>
      <c r="DU220" t="n">
        <v>260</v>
      </c>
      <c r="EB220" t="n">
        <v>121011.14</v>
      </c>
      <c r="EC220" t="inlineStr">
        <is>
          <t>заявка 3 к.н.</t>
        </is>
      </c>
    </row>
    <row r="221">
      <c r="A221" s="1" t="inlineStr">
        <is>
          <t>заявка 4 к.н.</t>
        </is>
      </c>
      <c r="B221" t="n">
        <v>5751.08</v>
      </c>
      <c r="C221" t="n">
        <v>243.456</v>
      </c>
      <c r="D221" t="n">
        <v>1592.581</v>
      </c>
      <c r="E221" t="n">
        <v>199.099</v>
      </c>
      <c r="F221" t="n">
        <v>1773.78</v>
      </c>
      <c r="G221" t="n">
        <v>96</v>
      </c>
      <c r="I221" t="n">
        <v>131.642</v>
      </c>
      <c r="N221" t="n">
        <v>441.04</v>
      </c>
      <c r="O221" t="n">
        <v>746.66</v>
      </c>
      <c r="P221" t="n">
        <v>385.54</v>
      </c>
      <c r="Q221" t="n">
        <v>1194.36</v>
      </c>
      <c r="R221" t="n">
        <v>616</v>
      </c>
      <c r="V221" t="n">
        <v>151.68</v>
      </c>
      <c r="W221" t="n">
        <v>1183.2</v>
      </c>
      <c r="AD221" t="n">
        <v>2.4</v>
      </c>
      <c r="AR221" t="n">
        <v>206.64</v>
      </c>
      <c r="AS221" t="n">
        <v>1324.8</v>
      </c>
      <c r="AU221" t="n">
        <v>99.38</v>
      </c>
      <c r="AW221" t="n">
        <v>16.92</v>
      </c>
      <c r="AX221" t="n">
        <v>19.91</v>
      </c>
      <c r="BE221" t="n">
        <v>366</v>
      </c>
      <c r="BF221" t="n">
        <v>1359</v>
      </c>
      <c r="BG221" t="n">
        <v>228</v>
      </c>
      <c r="BS221" t="n">
        <v>180</v>
      </c>
      <c r="BW221" t="n">
        <v>301.2</v>
      </c>
      <c r="BX221" t="n">
        <v>1302</v>
      </c>
      <c r="BY221" t="n">
        <v>266.25</v>
      </c>
      <c r="CB221" t="n">
        <v>525</v>
      </c>
      <c r="CC221" t="n">
        <v>1050.84</v>
      </c>
      <c r="CH221" t="n">
        <v>20931</v>
      </c>
      <c r="CI221" t="n">
        <v>11060.4</v>
      </c>
      <c r="CK221" t="n">
        <v>3174.12</v>
      </c>
      <c r="CO221" t="n">
        <v>240</v>
      </c>
      <c r="CS221" t="n">
        <v>72</v>
      </c>
      <c r="CT221" t="n">
        <v>691.5</v>
      </c>
      <c r="CV221" t="n">
        <v>132</v>
      </c>
      <c r="CX221" t="n">
        <v>492.8</v>
      </c>
      <c r="CY221" t="n">
        <v>1387.8</v>
      </c>
      <c r="DA221" t="n">
        <v>1190.52</v>
      </c>
      <c r="DC221" t="n">
        <v>744.48</v>
      </c>
      <c r="DD221" t="n">
        <v>730.4400000000001</v>
      </c>
      <c r="DE221" t="n">
        <v>2622.5</v>
      </c>
      <c r="DF221" t="n">
        <v>3907</v>
      </c>
      <c r="DG221" t="n">
        <v>3393</v>
      </c>
      <c r="DK221" t="n">
        <v>4.5</v>
      </c>
      <c r="DL221" t="n">
        <v>834</v>
      </c>
      <c r="DN221" t="n">
        <v>579.0599999999999</v>
      </c>
      <c r="DO221" t="n">
        <v>1259.5</v>
      </c>
      <c r="DP221" t="n">
        <v>842</v>
      </c>
      <c r="DT221" t="n">
        <v>126</v>
      </c>
      <c r="DU221" t="n">
        <v>282</v>
      </c>
      <c r="EB221" t="n">
        <v>159860.5729999999</v>
      </c>
      <c r="EC221" t="inlineStr">
        <is>
          <t>заявка 4 к.н.</t>
        </is>
      </c>
    </row>
    <row r="222">
      <c r="A222" s="1" t="inlineStr">
        <is>
          <t>заявка 5 к.н.</t>
        </is>
      </c>
      <c r="B222" t="n">
        <v>2776.39</v>
      </c>
      <c r="C222" t="n">
        <v>215.779</v>
      </c>
      <c r="D222" t="n">
        <v>2468.086</v>
      </c>
      <c r="E222" t="n">
        <v>195.425</v>
      </c>
      <c r="F222" t="n">
        <v>2252.56</v>
      </c>
      <c r="G222" t="n">
        <v>168</v>
      </c>
      <c r="I222" t="n">
        <v>150.848</v>
      </c>
      <c r="N222" t="n">
        <v>321.16</v>
      </c>
      <c r="O222" t="n">
        <v>769.6</v>
      </c>
      <c r="P222" t="n">
        <v>399.6</v>
      </c>
      <c r="Q222" t="n">
        <v>908.72</v>
      </c>
      <c r="R222" t="n">
        <v>1187.76</v>
      </c>
      <c r="V222" t="n">
        <v>104.04</v>
      </c>
      <c r="W222" t="n">
        <v>1459.2</v>
      </c>
      <c r="AD222" t="n">
        <v>18</v>
      </c>
      <c r="AR222" t="n">
        <v>158.4</v>
      </c>
      <c r="AS222" t="n">
        <v>496.6</v>
      </c>
      <c r="AU222" t="n">
        <v>33.026</v>
      </c>
      <c r="AW222" t="n">
        <v>33.344</v>
      </c>
      <c r="AX222" t="n">
        <v>12.142</v>
      </c>
      <c r="BE222" t="n">
        <v>502.8</v>
      </c>
      <c r="BF222" t="n">
        <v>1210.5</v>
      </c>
      <c r="BG222" t="n">
        <v>201</v>
      </c>
      <c r="BS222" t="n">
        <v>162</v>
      </c>
      <c r="BW222" t="n">
        <v>564</v>
      </c>
      <c r="BX222" t="n">
        <v>1239</v>
      </c>
      <c r="BY222" t="n">
        <v>430.5</v>
      </c>
      <c r="BZ222" t="n">
        <v>3</v>
      </c>
      <c r="CB222" t="n">
        <v>249.5</v>
      </c>
      <c r="CC222" t="n">
        <v>975.78</v>
      </c>
      <c r="CH222" t="n">
        <v>6430</v>
      </c>
      <c r="CI222" t="n">
        <v>10118.4</v>
      </c>
      <c r="CK222" t="n">
        <v>3051.36</v>
      </c>
      <c r="CO222" t="n">
        <v>240</v>
      </c>
      <c r="CS222" t="n">
        <v>487.5</v>
      </c>
      <c r="CT222" t="n">
        <v>310.5</v>
      </c>
      <c r="CV222" t="n">
        <v>96</v>
      </c>
      <c r="CX222" t="n">
        <v>416.4</v>
      </c>
      <c r="CY222" t="n">
        <v>1540.44</v>
      </c>
      <c r="DA222" t="n">
        <v>804.96</v>
      </c>
      <c r="DC222" t="n">
        <v>551.16</v>
      </c>
      <c r="DD222" t="n">
        <v>618.48</v>
      </c>
      <c r="DE222" t="n">
        <v>17379.5</v>
      </c>
      <c r="DF222" t="n">
        <v>2082.25</v>
      </c>
      <c r="DG222" t="n">
        <v>2019</v>
      </c>
      <c r="DK222" t="n">
        <v>15</v>
      </c>
      <c r="DL222" t="n">
        <v>678</v>
      </c>
      <c r="DN222" t="n">
        <v>381.06</v>
      </c>
      <c r="DO222" t="n">
        <v>1363</v>
      </c>
      <c r="DP222" t="n">
        <v>1262</v>
      </c>
      <c r="DT222" t="n">
        <v>180</v>
      </c>
      <c r="DU222" t="n">
        <v>576</v>
      </c>
      <c r="EB222" t="n">
        <v>139879.2496</v>
      </c>
      <c r="EC222" t="inlineStr">
        <is>
          <t>заявка 5 к.н.</t>
        </is>
      </c>
    </row>
    <row r="223">
      <c r="A223" s="1" t="inlineStr">
        <is>
          <t>заявка 6 к.н.</t>
        </is>
      </c>
      <c r="B223" t="n">
        <v>1992.642</v>
      </c>
      <c r="C223" t="n">
        <v>183.172</v>
      </c>
      <c r="D223" t="n">
        <v>2686.142</v>
      </c>
      <c r="E223" t="n">
        <v>237.722</v>
      </c>
      <c r="F223" t="n">
        <v>3169.42</v>
      </c>
      <c r="G223" t="n">
        <v>186</v>
      </c>
      <c r="I223" t="n">
        <v>510.704</v>
      </c>
      <c r="J223" t="n">
        <v>4.48</v>
      </c>
      <c r="N223" t="n">
        <v>254.56</v>
      </c>
      <c r="O223" t="n">
        <v>700.04</v>
      </c>
      <c r="P223" t="n">
        <v>301.92</v>
      </c>
      <c r="Q223" t="n">
        <v>1033.04</v>
      </c>
      <c r="R223" t="n">
        <v>2880.64</v>
      </c>
      <c r="V223" t="n">
        <v>132.24</v>
      </c>
      <c r="W223" t="n">
        <v>1052.4</v>
      </c>
      <c r="AD223" t="n">
        <v>37.2</v>
      </c>
      <c r="AQ223" t="n">
        <v>504</v>
      </c>
      <c r="AR223" t="n">
        <v>129.6</v>
      </c>
      <c r="AS223" t="n">
        <v>634.8</v>
      </c>
      <c r="AU223" t="n">
        <v>73.8967</v>
      </c>
      <c r="AW223" t="n">
        <v>28.14</v>
      </c>
      <c r="AX223" t="n">
        <v>7.442</v>
      </c>
      <c r="BE223" t="n">
        <v>415.2</v>
      </c>
      <c r="BF223" t="n">
        <v>1381.5</v>
      </c>
      <c r="BG223" t="n">
        <v>124.5</v>
      </c>
      <c r="BS223" t="n">
        <v>139.5</v>
      </c>
      <c r="BW223" t="n">
        <v>448.8</v>
      </c>
      <c r="BX223" t="n">
        <v>1275</v>
      </c>
      <c r="BY223" t="n">
        <v>739.25</v>
      </c>
      <c r="BZ223" t="n">
        <v>186</v>
      </c>
      <c r="CB223" t="n">
        <v>432</v>
      </c>
      <c r="CC223" t="n">
        <v>1225.44</v>
      </c>
      <c r="CH223" t="n">
        <v>7485</v>
      </c>
      <c r="CI223" t="n">
        <v>8222.799999999999</v>
      </c>
      <c r="CK223" t="n">
        <v>3501.36</v>
      </c>
      <c r="CO223" t="n">
        <v>240</v>
      </c>
      <c r="CS223" t="n">
        <v>312</v>
      </c>
      <c r="CT223" t="n">
        <v>367</v>
      </c>
      <c r="CV223" t="n">
        <v>204.5</v>
      </c>
      <c r="CX223" t="n">
        <v>442</v>
      </c>
      <c r="CY223" t="n">
        <v>1325.16</v>
      </c>
      <c r="DA223" t="n">
        <v>1038.42</v>
      </c>
      <c r="DC223" t="n">
        <v>625.5</v>
      </c>
      <c r="DD223" t="n">
        <v>661.5</v>
      </c>
      <c r="DE223" t="n">
        <v>25890.5</v>
      </c>
      <c r="DF223" t="n">
        <v>2292</v>
      </c>
      <c r="DG223" t="n">
        <v>2527.5</v>
      </c>
      <c r="DK223" t="n">
        <v>12</v>
      </c>
      <c r="DL223" t="n">
        <v>432</v>
      </c>
      <c r="DN223" t="n">
        <v>345.78</v>
      </c>
      <c r="DO223" t="n">
        <v>1210</v>
      </c>
      <c r="DP223" t="n">
        <v>424</v>
      </c>
      <c r="DT223" t="n">
        <v>540</v>
      </c>
      <c r="DU223" t="n">
        <v>1060</v>
      </c>
      <c r="EB223" t="n">
        <v>82266.41069999999</v>
      </c>
      <c r="EC223" t="inlineStr">
        <is>
          <t>заявка 6 к.н.</t>
        </is>
      </c>
    </row>
    <row r="224">
      <c r="A224" s="1" t="inlineStr">
        <is>
          <t>заявка 7 к.н.</t>
        </is>
      </c>
      <c r="B224" t="n">
        <v>2429.754</v>
      </c>
      <c r="C224" t="n">
        <v>211.69</v>
      </c>
      <c r="D224" t="n">
        <v>3323.776</v>
      </c>
      <c r="E224" t="n">
        <v>250.3</v>
      </c>
      <c r="F224" t="n">
        <v>6884.96</v>
      </c>
      <c r="G224" t="n">
        <v>144</v>
      </c>
      <c r="I224" t="n">
        <v>95.66</v>
      </c>
      <c r="J224" t="n">
        <v>73.36</v>
      </c>
      <c r="K224" t="n">
        <v>3.92196</v>
      </c>
      <c r="N224" t="n">
        <v>239.76</v>
      </c>
      <c r="O224" t="n">
        <v>728.16</v>
      </c>
      <c r="P224" t="n">
        <v>336.7</v>
      </c>
      <c r="Q224" t="n">
        <v>998.63</v>
      </c>
      <c r="R224" t="n">
        <v>2869.44</v>
      </c>
      <c r="V224" t="n">
        <v>112.44</v>
      </c>
      <c r="W224" t="n">
        <v>1299.6</v>
      </c>
      <c r="AD224" t="n">
        <v>40.8</v>
      </c>
      <c r="AQ224" t="n">
        <v>834</v>
      </c>
      <c r="AR224" t="n">
        <v>121.92</v>
      </c>
      <c r="AS224" t="n">
        <v>708.4</v>
      </c>
      <c r="AU224" t="n">
        <v>120.6465</v>
      </c>
      <c r="AW224" t="n">
        <v>21.834</v>
      </c>
      <c r="AX224" t="n">
        <v>6.592</v>
      </c>
      <c r="AZ224" t="n">
        <v>2200</v>
      </c>
      <c r="BE224" t="n">
        <v>390</v>
      </c>
      <c r="BF224" t="n">
        <v>1321.5</v>
      </c>
      <c r="BG224" t="n">
        <v>169.5</v>
      </c>
      <c r="BS224" t="n">
        <v>154.5</v>
      </c>
      <c r="BW224" t="n">
        <v>541.2</v>
      </c>
      <c r="BX224" t="n">
        <v>1263</v>
      </c>
      <c r="BY224" t="n">
        <v>1771.75</v>
      </c>
      <c r="BZ224" t="n">
        <v>18</v>
      </c>
      <c r="CB224" t="n">
        <v>324</v>
      </c>
      <c r="CC224" t="n">
        <v>1366.02</v>
      </c>
      <c r="CH224" t="n">
        <v>20493</v>
      </c>
      <c r="CI224" t="n">
        <v>5296.8</v>
      </c>
      <c r="CK224" t="n">
        <v>3466.8</v>
      </c>
      <c r="CS224" t="n">
        <v>405</v>
      </c>
      <c r="CT224" t="n">
        <v>443</v>
      </c>
      <c r="CV224" t="n">
        <v>534</v>
      </c>
      <c r="CX224" t="n">
        <v>269</v>
      </c>
      <c r="CY224" t="n">
        <v>1536.84</v>
      </c>
      <c r="DA224" t="n">
        <v>854.28</v>
      </c>
      <c r="DC224" t="n">
        <v>551.34</v>
      </c>
      <c r="DD224" t="n">
        <v>922.86</v>
      </c>
      <c r="DE224" t="n">
        <v>8748</v>
      </c>
      <c r="DF224" t="n">
        <v>1818</v>
      </c>
      <c r="DG224" t="n">
        <v>2253</v>
      </c>
      <c r="DK224" t="n">
        <v>12</v>
      </c>
      <c r="DL224" t="n">
        <v>357</v>
      </c>
      <c r="DN224" t="n">
        <v>314.82</v>
      </c>
      <c r="DO224" t="n">
        <v>1506.5</v>
      </c>
      <c r="DP224" t="n">
        <v>1328</v>
      </c>
      <c r="DT224" t="n">
        <v>492</v>
      </c>
      <c r="DU224" t="n">
        <v>656</v>
      </c>
      <c r="EB224" t="n">
        <v>160688.21046</v>
      </c>
      <c r="EC224" t="inlineStr">
        <is>
          <t>заявка 7 к.н.</t>
        </is>
      </c>
    </row>
    <row r="225">
      <c r="A225" s="1" t="inlineStr">
        <is>
          <t>заявка 8 к.н.</t>
        </is>
      </c>
      <c r="B225" t="n">
        <v>1828.54</v>
      </c>
      <c r="C225" t="n">
        <v>204.038</v>
      </c>
      <c r="D225" t="n">
        <v>2224.314</v>
      </c>
      <c r="E225" t="n">
        <v>258.414</v>
      </c>
      <c r="F225" t="n">
        <v>5123.76</v>
      </c>
      <c r="G225" t="n">
        <v>132</v>
      </c>
      <c r="I225" t="n">
        <v>122.588</v>
      </c>
      <c r="J225" t="n">
        <v>49.28</v>
      </c>
      <c r="N225" t="n">
        <v>307.84</v>
      </c>
      <c r="O225" t="n">
        <v>1110.74</v>
      </c>
      <c r="P225" t="n">
        <v>310.8</v>
      </c>
      <c r="Q225" t="n">
        <v>1163.28</v>
      </c>
      <c r="R225" t="n">
        <v>528.64</v>
      </c>
      <c r="V225" t="n">
        <v>414.6</v>
      </c>
      <c r="W225" t="n">
        <v>2359.2</v>
      </c>
      <c r="AD225" t="n">
        <v>38.4</v>
      </c>
      <c r="AQ225" t="n">
        <v>474</v>
      </c>
      <c r="AR225" t="n">
        <v>117.72</v>
      </c>
      <c r="AS225" t="n">
        <v>920</v>
      </c>
      <c r="AU225" t="n">
        <v>75.51600000000001</v>
      </c>
      <c r="AW225" t="n">
        <v>27.058</v>
      </c>
      <c r="AX225" t="n">
        <v>18.626</v>
      </c>
      <c r="BE225" t="n">
        <v>433.2</v>
      </c>
      <c r="BF225" t="n">
        <v>1506</v>
      </c>
      <c r="BG225" t="n">
        <v>174</v>
      </c>
      <c r="BS225" t="n">
        <v>126</v>
      </c>
      <c r="BW225" t="n">
        <v>576</v>
      </c>
      <c r="BX225" t="n">
        <v>1387.5</v>
      </c>
      <c r="BY225" t="n">
        <v>1894.25</v>
      </c>
      <c r="BZ225" t="n">
        <v>33</v>
      </c>
      <c r="CB225" t="n">
        <v>309</v>
      </c>
      <c r="CC225" t="n">
        <v>1335.24</v>
      </c>
      <c r="CH225" t="n">
        <v>11415</v>
      </c>
      <c r="CI225" t="n">
        <v>5072.4</v>
      </c>
      <c r="CK225" t="n">
        <v>2743.2</v>
      </c>
      <c r="CO225" t="n">
        <v>240</v>
      </c>
      <c r="CS225" t="n">
        <v>252</v>
      </c>
      <c r="CT225" t="n">
        <v>446.5</v>
      </c>
      <c r="CV225" t="n">
        <v>501</v>
      </c>
      <c r="CX225" t="n">
        <v>258</v>
      </c>
      <c r="CY225" t="n">
        <v>1513.08</v>
      </c>
      <c r="DA225" t="n">
        <v>929.34</v>
      </c>
      <c r="DC225" t="n">
        <v>442.98</v>
      </c>
      <c r="DD225" t="n">
        <v>930.96</v>
      </c>
      <c r="DE225" t="n">
        <v>6799.5</v>
      </c>
      <c r="DF225" t="n">
        <v>1917</v>
      </c>
      <c r="DG225" t="n">
        <v>3696</v>
      </c>
      <c r="DK225" t="n">
        <v>21</v>
      </c>
      <c r="DL225" t="n">
        <v>396</v>
      </c>
      <c r="DN225" t="n">
        <v>298.62</v>
      </c>
      <c r="DO225" t="n">
        <v>1639</v>
      </c>
      <c r="DP225" t="n">
        <v>620</v>
      </c>
      <c r="DT225" t="n">
        <v>180</v>
      </c>
      <c r="DU225" t="n">
        <v>504</v>
      </c>
      <c r="EB225" t="n">
        <v>148424.8</v>
      </c>
      <c r="EC225" t="inlineStr">
        <is>
          <t>заявка 8 к.н.</t>
        </is>
      </c>
    </row>
    <row r="226">
      <c r="A226" s="1" t="inlineStr">
        <is>
          <t>заявка 9 к.н.</t>
        </is>
      </c>
      <c r="B226" t="n">
        <v>3277.5</v>
      </c>
      <c r="C226" t="n">
        <v>307.19</v>
      </c>
      <c r="D226" t="n">
        <v>2588.114</v>
      </c>
      <c r="E226" t="n">
        <v>251.532</v>
      </c>
      <c r="F226" t="n">
        <v>3907.94</v>
      </c>
      <c r="G226" t="n">
        <v>138</v>
      </c>
      <c r="I226" t="n">
        <v>88.41200000000001</v>
      </c>
      <c r="J226" t="n">
        <v>598.36</v>
      </c>
      <c r="N226" t="n">
        <v>346.32</v>
      </c>
      <c r="O226" t="n">
        <v>1388.24</v>
      </c>
      <c r="P226" t="n">
        <v>497.28</v>
      </c>
      <c r="Q226" t="n">
        <v>980.87</v>
      </c>
      <c r="R226" t="n">
        <v>929.6</v>
      </c>
      <c r="V226" t="n">
        <v>344.52</v>
      </c>
      <c r="W226" t="n">
        <v>1183.2</v>
      </c>
      <c r="AD226" t="n">
        <v>29.88</v>
      </c>
      <c r="AQ226" t="n">
        <v>3906</v>
      </c>
      <c r="AR226" t="n">
        <v>145.2</v>
      </c>
      <c r="AS226" t="n">
        <v>1380</v>
      </c>
      <c r="AU226" t="n">
        <v>40.67</v>
      </c>
      <c r="AW226" t="n">
        <v>42.298</v>
      </c>
      <c r="AX226" t="n">
        <v>6.514</v>
      </c>
      <c r="BE226" t="n">
        <v>426</v>
      </c>
      <c r="BF226" t="n">
        <v>1507.5</v>
      </c>
      <c r="BG226" t="n">
        <v>159</v>
      </c>
      <c r="BS226" t="n">
        <v>159</v>
      </c>
      <c r="BW226" t="n">
        <v>667.2</v>
      </c>
      <c r="BX226" t="n">
        <v>1618.5</v>
      </c>
      <c r="BY226" t="n">
        <v>2626.75</v>
      </c>
      <c r="BZ226" t="n">
        <v>27</v>
      </c>
      <c r="CB226" t="n">
        <v>531</v>
      </c>
      <c r="CC226" t="n">
        <v>1558.98</v>
      </c>
      <c r="CH226" t="n">
        <v>8649</v>
      </c>
      <c r="CI226" t="n">
        <v>4878.6</v>
      </c>
      <c r="CK226" t="n">
        <v>2567.16</v>
      </c>
      <c r="CO226" t="n">
        <v>240</v>
      </c>
      <c r="CS226" t="n">
        <v>45</v>
      </c>
      <c r="CT226" t="n">
        <v>442</v>
      </c>
      <c r="CV226" t="n">
        <v>315</v>
      </c>
      <c r="CX226" t="n">
        <v>564</v>
      </c>
      <c r="CY226" t="n">
        <v>1480.68</v>
      </c>
      <c r="DA226" t="n">
        <v>2677.68</v>
      </c>
      <c r="DC226" t="n">
        <v>560.88</v>
      </c>
      <c r="DD226" t="n">
        <v>717.84</v>
      </c>
      <c r="DE226" t="n">
        <v>12246.5</v>
      </c>
      <c r="DF226" t="n">
        <v>2611.5</v>
      </c>
      <c r="DG226" t="n">
        <v>3420</v>
      </c>
      <c r="DK226" t="n">
        <v>78</v>
      </c>
      <c r="DL226" t="n">
        <v>456</v>
      </c>
      <c r="DN226" t="n">
        <v>362.7</v>
      </c>
      <c r="DO226" t="n">
        <v>1389.5</v>
      </c>
      <c r="DP226" t="n">
        <v>1062</v>
      </c>
      <c r="DT226" t="n">
        <v>360</v>
      </c>
      <c r="DU226" t="n">
        <v>780</v>
      </c>
      <c r="EB226" t="n">
        <v>147079.802</v>
      </c>
      <c r="EC226" t="inlineStr">
        <is>
          <t>заявка 9 к.н.</t>
        </is>
      </c>
    </row>
    <row r="227">
      <c r="A227" s="1" t="inlineStr">
        <is>
          <t>заявка 10 к.н.</t>
        </is>
      </c>
      <c r="B227" t="n">
        <v>2793.454</v>
      </c>
      <c r="C227" t="n">
        <v>646.918</v>
      </c>
      <c r="D227" t="n">
        <v>2443.442</v>
      </c>
      <c r="E227" t="n">
        <v>149.158</v>
      </c>
      <c r="F227" t="n">
        <v>1952.12</v>
      </c>
      <c r="G227" t="n">
        <v>1038</v>
      </c>
      <c r="I227" t="n">
        <v>73.532</v>
      </c>
      <c r="J227" t="n">
        <v>42.56</v>
      </c>
      <c r="N227" t="n">
        <v>337.44</v>
      </c>
      <c r="O227" t="n">
        <v>692.64</v>
      </c>
      <c r="P227" t="n">
        <v>435.12</v>
      </c>
      <c r="Q227" t="n">
        <v>819.92</v>
      </c>
      <c r="R227" t="n">
        <v>1176</v>
      </c>
      <c r="V227" t="n">
        <v>2523.6</v>
      </c>
      <c r="W227" t="n">
        <v>1762.8</v>
      </c>
      <c r="AD227" t="n">
        <v>305.76</v>
      </c>
      <c r="AQ227" t="n">
        <v>6</v>
      </c>
      <c r="AR227" t="n">
        <v>139.2</v>
      </c>
      <c r="AS227" t="n">
        <v>1058</v>
      </c>
      <c r="AU227" t="n">
        <v>111.719</v>
      </c>
      <c r="AW227" t="n">
        <v>22.04</v>
      </c>
      <c r="AX227" t="n">
        <v>9.390000000000001</v>
      </c>
      <c r="AZ227" t="n">
        <v>5380.405</v>
      </c>
      <c r="BE227" t="n">
        <v>331.2</v>
      </c>
      <c r="BF227" t="n">
        <v>1392</v>
      </c>
      <c r="BG227" t="n">
        <v>177</v>
      </c>
      <c r="BS227" t="n">
        <v>142.5</v>
      </c>
      <c r="BW227" t="n">
        <v>453.6</v>
      </c>
      <c r="BX227" t="n">
        <v>1164</v>
      </c>
      <c r="BY227" t="n">
        <v>1604.5</v>
      </c>
      <c r="BZ227" t="n">
        <v>6</v>
      </c>
      <c r="CB227" t="n">
        <v>759</v>
      </c>
      <c r="CC227" t="n">
        <v>1469.7</v>
      </c>
      <c r="CH227" t="n">
        <v>4815</v>
      </c>
      <c r="CI227" t="n">
        <v>7363.2</v>
      </c>
      <c r="CK227" t="n">
        <v>2948.4</v>
      </c>
      <c r="CS227" t="n">
        <v>562.5</v>
      </c>
      <c r="CT227" t="n">
        <v>547.5</v>
      </c>
      <c r="CV227" t="n">
        <v>174</v>
      </c>
      <c r="CX227" t="n">
        <v>312</v>
      </c>
      <c r="CY227" t="n">
        <v>1792.8</v>
      </c>
      <c r="DA227" t="n">
        <v>6942.78</v>
      </c>
      <c r="DC227" t="n">
        <v>519.66</v>
      </c>
      <c r="DD227" t="n">
        <v>666</v>
      </c>
      <c r="DE227" t="n">
        <v>3455.5</v>
      </c>
      <c r="DF227" t="n">
        <v>7215.25</v>
      </c>
      <c r="DG227" t="n">
        <v>3000</v>
      </c>
      <c r="DJ227" t="n">
        <v>360</v>
      </c>
      <c r="DK227" t="n">
        <v>432</v>
      </c>
      <c r="DL227" t="n">
        <v>309</v>
      </c>
      <c r="DN227" t="n">
        <v>280.26</v>
      </c>
      <c r="DO227" t="n">
        <v>1324</v>
      </c>
      <c r="DP227" t="n">
        <v>1110</v>
      </c>
      <c r="DT227" t="n">
        <v>246</v>
      </c>
      <c r="DU227" t="n">
        <v>714</v>
      </c>
      <c r="EB227" t="n">
        <v>131103.23</v>
      </c>
      <c r="EC227" t="inlineStr">
        <is>
          <t>заявка 10 к.н.</t>
        </is>
      </c>
    </row>
    <row r="228">
      <c r="A228" s="1" t="inlineStr">
        <is>
          <t>заявка 11 к.н.</t>
        </is>
      </c>
      <c r="B228" t="n">
        <v>2499.422</v>
      </c>
      <c r="C228" t="n">
        <v>1197.853</v>
      </c>
      <c r="D228" t="n">
        <v>1494.634</v>
      </c>
      <c r="E228" t="n">
        <v>202.01</v>
      </c>
      <c r="F228" t="n">
        <v>1962.48</v>
      </c>
      <c r="G228" t="n">
        <v>630</v>
      </c>
      <c r="I228" t="n">
        <v>113.24</v>
      </c>
      <c r="J228" t="n">
        <v>194.6</v>
      </c>
      <c r="K228" t="n">
        <v>25</v>
      </c>
      <c r="N228" t="n">
        <v>367.04</v>
      </c>
      <c r="O228" t="n">
        <v>701.52</v>
      </c>
      <c r="P228" t="n">
        <v>509.12</v>
      </c>
      <c r="Q228" t="n">
        <v>926.48</v>
      </c>
      <c r="R228" t="n">
        <v>2972.48</v>
      </c>
      <c r="V228" t="n">
        <v>3355.2</v>
      </c>
      <c r="W228" t="n">
        <v>1024.8</v>
      </c>
      <c r="AD228" t="n">
        <v>363.24</v>
      </c>
      <c r="AF228" t="n">
        <v>0</v>
      </c>
      <c r="AQ228" t="n">
        <v>1014</v>
      </c>
      <c r="AR228" t="n">
        <v>208.8</v>
      </c>
      <c r="AS228" t="n">
        <v>984.4</v>
      </c>
      <c r="AU228" t="n">
        <v>25.95</v>
      </c>
      <c r="AW228" t="n">
        <v>50.132</v>
      </c>
      <c r="AX228" t="n">
        <v>11.742</v>
      </c>
      <c r="AY228" t="n">
        <v>0</v>
      </c>
      <c r="AZ228" t="n">
        <v>0</v>
      </c>
      <c r="BE228" t="n">
        <v>487.2</v>
      </c>
      <c r="BF228" t="n">
        <v>456</v>
      </c>
      <c r="BG228" t="n">
        <v>261</v>
      </c>
      <c r="BS228" t="n">
        <v>259.5</v>
      </c>
      <c r="BW228" t="n">
        <v>662.4</v>
      </c>
      <c r="BX228" t="n">
        <v>472.5</v>
      </c>
      <c r="BY228" t="n">
        <v>1679.5</v>
      </c>
      <c r="BZ228" t="n">
        <v>3</v>
      </c>
      <c r="CB228" t="n">
        <v>492.5</v>
      </c>
      <c r="CC228" t="n">
        <v>1243.44</v>
      </c>
      <c r="CH228" t="n">
        <v>9025</v>
      </c>
      <c r="CI228" t="n">
        <v>4416.6</v>
      </c>
      <c r="CK228" t="n">
        <v>1998</v>
      </c>
      <c r="CO228" t="n">
        <v>487.2</v>
      </c>
      <c r="CS228" t="n">
        <v>604.5</v>
      </c>
      <c r="CT228" t="n">
        <v>444</v>
      </c>
      <c r="CV228" t="n">
        <v>120</v>
      </c>
      <c r="CX228" t="n">
        <v>324</v>
      </c>
      <c r="CY228" t="n">
        <v>988.2</v>
      </c>
      <c r="DA228" t="n">
        <v>4621.68</v>
      </c>
      <c r="DC228" t="n">
        <v>419.04</v>
      </c>
      <c r="DD228" t="n">
        <v>728.1</v>
      </c>
      <c r="DE228" t="n">
        <v>2044</v>
      </c>
      <c r="DF228" t="n">
        <v>3201</v>
      </c>
      <c r="DG228" t="n">
        <v>2592</v>
      </c>
      <c r="DJ228" t="n">
        <v>6135</v>
      </c>
      <c r="DK228" t="n">
        <v>324</v>
      </c>
      <c r="DL228" t="n">
        <v>351</v>
      </c>
      <c r="DN228" t="n">
        <v>438.48</v>
      </c>
      <c r="DO228" t="n">
        <v>1098</v>
      </c>
      <c r="DP228" t="n">
        <v>996</v>
      </c>
      <c r="DT228" t="n">
        <v>504</v>
      </c>
      <c r="DU228" t="n">
        <v>978</v>
      </c>
      <c r="EB228" t="n">
        <v>124189.884</v>
      </c>
      <c r="EC228" t="inlineStr">
        <is>
          <t>заявка 11 к.н.</t>
        </is>
      </c>
    </row>
    <row r="229">
      <c r="A229" s="1" t="inlineStr">
        <is>
          <t>заявка 12 к.н.</t>
        </is>
      </c>
      <c r="B229" t="n">
        <v>4076.896</v>
      </c>
      <c r="C229" t="n">
        <v>408.204</v>
      </c>
      <c r="D229" t="n">
        <v>3060.826</v>
      </c>
      <c r="E229" t="n">
        <v>262.426</v>
      </c>
      <c r="F229" t="n">
        <v>4008.58</v>
      </c>
      <c r="G229" t="n">
        <v>702</v>
      </c>
      <c r="I229" t="n">
        <v>489.034</v>
      </c>
      <c r="J229" t="n">
        <v>900.48</v>
      </c>
      <c r="K229" t="n">
        <v>25</v>
      </c>
      <c r="N229" t="n">
        <v>967.92</v>
      </c>
      <c r="O229" t="n">
        <v>719.28</v>
      </c>
      <c r="P229" t="n">
        <v>417.36</v>
      </c>
      <c r="Q229" t="n">
        <v>1586.56</v>
      </c>
      <c r="R229" t="n">
        <v>3351.04</v>
      </c>
      <c r="V229" t="n">
        <v>2680.92</v>
      </c>
      <c r="W229" t="n">
        <v>457.2</v>
      </c>
      <c r="AD229" t="n">
        <v>291.6</v>
      </c>
      <c r="AF229" t="n">
        <v>0</v>
      </c>
      <c r="AQ229" t="n">
        <v>12</v>
      </c>
      <c r="AR229" t="n">
        <v>224.4</v>
      </c>
      <c r="AS229" t="n">
        <v>1729.6</v>
      </c>
      <c r="AU229" t="n">
        <v>49.718</v>
      </c>
      <c r="AW229" t="n">
        <v>48.414</v>
      </c>
      <c r="AX229" t="n">
        <v>22.678</v>
      </c>
      <c r="AY229" t="n">
        <v>0</v>
      </c>
      <c r="AZ229" t="n">
        <v>0</v>
      </c>
      <c r="BE229" t="n">
        <v>739.2</v>
      </c>
      <c r="BF229" t="n">
        <v>73.5</v>
      </c>
      <c r="BG229" t="n">
        <v>468</v>
      </c>
      <c r="BS229" t="n">
        <v>441</v>
      </c>
      <c r="BW229" t="n">
        <v>952.8</v>
      </c>
      <c r="BX229" t="n">
        <v>0</v>
      </c>
      <c r="BY229" t="n">
        <v>1886.75</v>
      </c>
      <c r="BZ229" t="n">
        <v>189</v>
      </c>
      <c r="CB229" t="n">
        <v>276.5</v>
      </c>
      <c r="CC229" t="n">
        <v>1080.18</v>
      </c>
      <c r="CH229" t="n">
        <v>9815</v>
      </c>
      <c r="CI229" t="n">
        <v>4470</v>
      </c>
      <c r="CK229" t="n">
        <v>3692.52</v>
      </c>
      <c r="CO229" t="n">
        <v>0</v>
      </c>
      <c r="CS229" t="n">
        <v>681</v>
      </c>
      <c r="CT229" t="n">
        <v>378.5</v>
      </c>
      <c r="CV229" t="n">
        <v>93.5</v>
      </c>
      <c r="CX229" t="n">
        <v>313.2</v>
      </c>
      <c r="CY229" t="n">
        <v>1992.6</v>
      </c>
      <c r="DA229" t="n">
        <v>2943</v>
      </c>
      <c r="DC229" t="n">
        <v>430.92</v>
      </c>
      <c r="DD229" t="n">
        <v>410.76</v>
      </c>
      <c r="DE229" t="n">
        <v>1757.75</v>
      </c>
      <c r="DF229" t="n">
        <v>4392</v>
      </c>
      <c r="DG229" t="n">
        <v>2724</v>
      </c>
      <c r="DJ229" t="n">
        <v>931.5</v>
      </c>
      <c r="DK229" t="n">
        <v>288</v>
      </c>
      <c r="DL229" t="n">
        <v>330.5</v>
      </c>
      <c r="DN229" t="n">
        <v>490.14</v>
      </c>
      <c r="DO229" t="n">
        <v>1653.5</v>
      </c>
      <c r="DP229" t="n">
        <v>906</v>
      </c>
      <c r="DT229" t="n">
        <v>180</v>
      </c>
      <c r="DU229" t="n">
        <v>360</v>
      </c>
      <c r="EB229" t="n">
        <v>131247.088</v>
      </c>
      <c r="EC229" t="inlineStr">
        <is>
          <t>заявка 12 к.н.</t>
        </is>
      </c>
    </row>
    <row r="230">
      <c r="A230" s="1" t="inlineStr">
        <is>
          <t>заявка 13 к.н.</t>
        </is>
      </c>
      <c r="B230" t="n">
        <v>4782.225</v>
      </c>
      <c r="C230" t="n">
        <v>195.87</v>
      </c>
      <c r="D230" t="n">
        <v>2268.006</v>
      </c>
      <c r="E230" t="n">
        <v>290.972</v>
      </c>
      <c r="F230" t="n">
        <v>1782.29</v>
      </c>
      <c r="G230" t="n">
        <v>30</v>
      </c>
      <c r="I230" t="n">
        <v>53.162</v>
      </c>
      <c r="J230" t="n">
        <v>1165.64</v>
      </c>
      <c r="K230" t="n">
        <v>0.87</v>
      </c>
      <c r="L230" t="n">
        <v>0</v>
      </c>
      <c r="N230" t="n">
        <v>1664.63</v>
      </c>
      <c r="O230" t="n">
        <v>741.11</v>
      </c>
      <c r="P230" t="n">
        <v>423.28</v>
      </c>
      <c r="Q230" t="n">
        <v>1096.68</v>
      </c>
      <c r="R230" t="n">
        <v>893.76</v>
      </c>
      <c r="V230" t="n">
        <v>1288.8</v>
      </c>
      <c r="W230" t="n">
        <v>326.76</v>
      </c>
      <c r="AD230" t="n">
        <v>254.28</v>
      </c>
      <c r="AF230" t="n">
        <v>0</v>
      </c>
      <c r="AQ230" t="n">
        <v>6</v>
      </c>
      <c r="AR230" t="n">
        <v>168</v>
      </c>
      <c r="AS230" t="n">
        <v>1462.8</v>
      </c>
      <c r="AU230" t="n">
        <v>44.1805</v>
      </c>
      <c r="AW230" t="n">
        <v>35.71</v>
      </c>
      <c r="AX230" t="n">
        <v>14.364</v>
      </c>
      <c r="AY230" t="n">
        <v>0</v>
      </c>
      <c r="AZ230" t="n">
        <v>0</v>
      </c>
      <c r="BE230" t="n">
        <v>276</v>
      </c>
      <c r="BF230" t="n">
        <v>0</v>
      </c>
      <c r="BG230" t="n">
        <v>232.5</v>
      </c>
      <c r="BS230" t="n">
        <v>274.5</v>
      </c>
      <c r="BW230" t="n">
        <v>375.6</v>
      </c>
      <c r="BX230" t="n">
        <v>0</v>
      </c>
      <c r="BY230" t="n">
        <v>1662.5</v>
      </c>
      <c r="BZ230" t="n">
        <v>24</v>
      </c>
      <c r="CB230" t="n">
        <v>255</v>
      </c>
      <c r="CC230" t="n">
        <v>1167.48</v>
      </c>
      <c r="CH230" t="n">
        <v>18023.5</v>
      </c>
      <c r="CI230" t="n">
        <v>12612.4</v>
      </c>
      <c r="CK230" t="n">
        <v>1981.8</v>
      </c>
      <c r="CO230" t="n">
        <v>480</v>
      </c>
      <c r="CS230" t="n">
        <v>106.5</v>
      </c>
      <c r="CT230" t="n">
        <v>242</v>
      </c>
      <c r="CV230" t="n">
        <v>96</v>
      </c>
      <c r="CX230" t="n">
        <v>248.4</v>
      </c>
      <c r="CY230" t="n">
        <v>1015.2</v>
      </c>
      <c r="DA230" t="n">
        <v>2384.1</v>
      </c>
      <c r="DC230" t="n">
        <v>351.36</v>
      </c>
      <c r="DD230" t="n">
        <v>232.74</v>
      </c>
      <c r="DE230" t="n">
        <v>1485.25</v>
      </c>
      <c r="DF230" t="n">
        <v>2535.75</v>
      </c>
      <c r="DG230" t="n">
        <v>5111.5</v>
      </c>
      <c r="DJ230" t="n">
        <v>757.5</v>
      </c>
      <c r="DK230" t="n">
        <v>10.5</v>
      </c>
      <c r="DL230" t="n">
        <v>168</v>
      </c>
      <c r="DN230" t="n">
        <v>410.4</v>
      </c>
      <c r="DO230" t="n">
        <v>1857</v>
      </c>
      <c r="DP230" t="n">
        <v>1382</v>
      </c>
      <c r="DT230" t="n">
        <v>0</v>
      </c>
      <c r="DU230" t="n">
        <v>278</v>
      </c>
      <c r="EB230" t="n">
        <v>143492.6915</v>
      </c>
      <c r="EC230" t="inlineStr">
        <is>
          <t>заявка 13 к.н.</t>
        </is>
      </c>
    </row>
    <row r="231">
      <c r="A231" s="1" t="inlineStr">
        <is>
          <t>заявка 14 к.н.</t>
        </is>
      </c>
      <c r="B231" t="n">
        <v>3522.57</v>
      </c>
      <c r="C231" t="n">
        <v>182.66</v>
      </c>
      <c r="D231" t="n">
        <v>3709.618</v>
      </c>
      <c r="E231" t="n">
        <v>236.29</v>
      </c>
      <c r="F231" t="n">
        <v>2196.32</v>
      </c>
      <c r="G231" t="n">
        <v>6</v>
      </c>
      <c r="I231" t="n">
        <v>141.09</v>
      </c>
      <c r="J231" t="n">
        <v>893.76</v>
      </c>
      <c r="K231" t="n">
        <v>7.338</v>
      </c>
      <c r="L231" t="n">
        <v>896</v>
      </c>
      <c r="N231" t="n">
        <v>772.5599999999999</v>
      </c>
      <c r="O231" t="n">
        <v>1592.48</v>
      </c>
      <c r="P231" t="n">
        <v>222</v>
      </c>
      <c r="Q231" t="n">
        <v>790.3200000000001</v>
      </c>
      <c r="R231" t="n">
        <v>295.68</v>
      </c>
      <c r="V231" t="n">
        <v>484.92</v>
      </c>
      <c r="W231" t="n">
        <v>400.8</v>
      </c>
      <c r="AD231" t="n">
        <v>436.32</v>
      </c>
      <c r="AF231" t="n">
        <v>0</v>
      </c>
      <c r="AQ231" t="n">
        <v>6</v>
      </c>
      <c r="AR231" t="n">
        <v>128.4</v>
      </c>
      <c r="AS231" t="n">
        <v>625.6</v>
      </c>
      <c r="AU231" t="n">
        <v>22.846</v>
      </c>
      <c r="AW231" t="n">
        <v>12.137</v>
      </c>
      <c r="AX231" t="n">
        <v>15.63</v>
      </c>
      <c r="AY231" t="n">
        <v>0</v>
      </c>
      <c r="AZ231" t="n">
        <v>0</v>
      </c>
      <c r="BE231" t="n">
        <v>237.6</v>
      </c>
      <c r="BF231" t="n">
        <v>0</v>
      </c>
      <c r="BG231" t="n">
        <v>111</v>
      </c>
      <c r="BS231" t="n">
        <v>105</v>
      </c>
      <c r="BW231" t="n">
        <v>285.6</v>
      </c>
      <c r="BX231" t="n">
        <v>0</v>
      </c>
      <c r="BY231" t="n">
        <v>1459.5</v>
      </c>
      <c r="BZ231" t="n">
        <v>18</v>
      </c>
      <c r="CB231" t="n">
        <v>327</v>
      </c>
      <c r="CC231" t="n">
        <v>1009.8</v>
      </c>
      <c r="CH231" t="n">
        <v>11130</v>
      </c>
      <c r="CI231" t="n">
        <v>9696</v>
      </c>
      <c r="CK231" t="n">
        <v>2559.6</v>
      </c>
      <c r="CO231" t="n">
        <v>480</v>
      </c>
      <c r="CS231" t="n">
        <v>12</v>
      </c>
      <c r="CT231" t="n">
        <v>249.5</v>
      </c>
      <c r="CV231" t="n">
        <v>75</v>
      </c>
      <c r="CX231" t="n">
        <v>170.4</v>
      </c>
      <c r="CY231" t="n">
        <v>1999.08</v>
      </c>
      <c r="DA231" t="n">
        <v>950.76</v>
      </c>
      <c r="DC231" t="n">
        <v>729</v>
      </c>
      <c r="DD231" t="n">
        <v>229.14</v>
      </c>
      <c r="DE231" t="n">
        <v>1221.5</v>
      </c>
      <c r="DF231" t="n">
        <v>1750.5</v>
      </c>
      <c r="DG231" t="n">
        <v>3144</v>
      </c>
      <c r="DJ231" t="n">
        <v>1290</v>
      </c>
      <c r="DK231" t="n">
        <v>0</v>
      </c>
      <c r="DL231" t="n">
        <v>105</v>
      </c>
      <c r="DN231" t="n">
        <v>501.12</v>
      </c>
      <c r="DO231" t="n">
        <v>1395.5</v>
      </c>
      <c r="DP231" t="n">
        <v>404</v>
      </c>
      <c r="DT231" t="n">
        <v>0</v>
      </c>
      <c r="DU231" t="n">
        <v>180</v>
      </c>
      <c r="EB231" t="n">
        <v>101975.459</v>
      </c>
      <c r="EC231" t="inlineStr">
        <is>
          <t>заявка 14 к.н.</t>
        </is>
      </c>
    </row>
    <row r="232">
      <c r="A232" s="1" t="inlineStr">
        <is>
          <t>заявка 15 к.н.</t>
        </is>
      </c>
      <c r="B232" t="n">
        <v>3113.812</v>
      </c>
      <c r="C232" t="n">
        <v>100.662</v>
      </c>
      <c r="D232" t="n">
        <v>2809.774</v>
      </c>
      <c r="E232" t="n">
        <v>241.378</v>
      </c>
      <c r="F232" t="n">
        <v>1675.36</v>
      </c>
      <c r="G232" t="n">
        <v>36</v>
      </c>
      <c r="I232" t="n">
        <v>615.878</v>
      </c>
      <c r="J232" t="n">
        <v>1942.92</v>
      </c>
      <c r="K232" t="n">
        <v>0</v>
      </c>
      <c r="L232" t="n">
        <v>115.118</v>
      </c>
      <c r="N232" t="n">
        <v>246.42</v>
      </c>
      <c r="O232" t="n">
        <v>1556.96</v>
      </c>
      <c r="P232" t="n">
        <v>272.32</v>
      </c>
      <c r="Q232" t="n">
        <v>619.38</v>
      </c>
      <c r="R232" t="n">
        <v>1005.76</v>
      </c>
      <c r="V232" t="n">
        <v>387</v>
      </c>
      <c r="W232" t="n">
        <v>604.8</v>
      </c>
      <c r="AD232" t="n">
        <v>411</v>
      </c>
      <c r="AF232" t="n">
        <v>0</v>
      </c>
      <c r="AQ232" t="n">
        <v>6</v>
      </c>
      <c r="AR232" t="n">
        <v>147</v>
      </c>
      <c r="AS232" t="n">
        <v>616.4</v>
      </c>
      <c r="AU232" t="n">
        <v>25.374</v>
      </c>
      <c r="AW232" t="n">
        <v>19.012</v>
      </c>
      <c r="AX232" t="n">
        <v>9.536</v>
      </c>
      <c r="AY232" t="n">
        <v>0</v>
      </c>
      <c r="AZ232" t="n">
        <v>0</v>
      </c>
      <c r="BE232" t="n">
        <v>303.6</v>
      </c>
      <c r="BF232" t="n">
        <v>0</v>
      </c>
      <c r="BG232" t="n">
        <v>94.5</v>
      </c>
      <c r="BS232" t="n">
        <v>103.5</v>
      </c>
      <c r="BW232" t="n">
        <v>414</v>
      </c>
      <c r="BX232" t="n">
        <v>0</v>
      </c>
      <c r="BY232" t="n">
        <v>1328</v>
      </c>
      <c r="BZ232" t="n">
        <v>9</v>
      </c>
      <c r="CB232" t="n">
        <v>468</v>
      </c>
      <c r="CC232" t="n">
        <v>758.16</v>
      </c>
      <c r="CH232" t="n">
        <v>8334</v>
      </c>
      <c r="CI232" t="n">
        <v>9355.200000000001</v>
      </c>
      <c r="CK232" t="n">
        <v>1798.2</v>
      </c>
      <c r="CO232" t="n">
        <v>510</v>
      </c>
      <c r="CS232" t="n">
        <v>24</v>
      </c>
      <c r="CT232" t="n">
        <v>0</v>
      </c>
      <c r="CV232" t="n">
        <v>81</v>
      </c>
      <c r="CX232" t="n">
        <v>319.2</v>
      </c>
      <c r="CY232" t="n">
        <v>1490.4</v>
      </c>
      <c r="DA232" t="n">
        <v>1019.52</v>
      </c>
      <c r="DC232" t="n">
        <v>698.76</v>
      </c>
      <c r="DD232" t="n">
        <v>224.64</v>
      </c>
      <c r="DE232" t="n">
        <v>1524.75</v>
      </c>
      <c r="DF232" t="n">
        <v>2808</v>
      </c>
      <c r="DG232" t="n">
        <v>2259</v>
      </c>
      <c r="DJ232" t="n">
        <v>1399.5</v>
      </c>
      <c r="DK232" t="n">
        <v>7.5</v>
      </c>
      <c r="DL232" t="n">
        <v>192</v>
      </c>
      <c r="DN232" t="n">
        <v>319.32</v>
      </c>
      <c r="DO232" t="n">
        <v>1389</v>
      </c>
      <c r="DP232" t="n">
        <v>362</v>
      </c>
      <c r="DT232" t="n">
        <v>288</v>
      </c>
      <c r="DU232" t="n">
        <v>186</v>
      </c>
      <c r="EB232" t="n">
        <v>102853.702</v>
      </c>
      <c r="EC232" t="inlineStr">
        <is>
          <t>заявка 15 к.н.</t>
        </is>
      </c>
    </row>
    <row r="233">
      <c r="A233" s="1" t="inlineStr">
        <is>
          <t>заявка 16 к.н.</t>
        </is>
      </c>
      <c r="B233" t="n">
        <v>2074.578</v>
      </c>
      <c r="C233" t="n">
        <v>140.286</v>
      </c>
      <c r="D233" t="n">
        <v>1771.448</v>
      </c>
      <c r="E233" t="n">
        <v>250.772</v>
      </c>
      <c r="F233" t="n">
        <v>1706.07</v>
      </c>
      <c r="G233" t="n">
        <v>102</v>
      </c>
      <c r="I233" t="n">
        <v>8266.404</v>
      </c>
      <c r="J233" t="n">
        <v>1055.32</v>
      </c>
      <c r="K233" t="n">
        <v>233.298</v>
      </c>
      <c r="L233" t="n">
        <v>0</v>
      </c>
      <c r="N233" t="n">
        <v>343.36</v>
      </c>
      <c r="O233" t="n">
        <v>1388.98</v>
      </c>
      <c r="P233" t="n">
        <v>281.2</v>
      </c>
      <c r="Q233" t="n">
        <v>820.66</v>
      </c>
      <c r="R233" t="n">
        <v>974.4</v>
      </c>
      <c r="V233" t="n">
        <v>1300.8</v>
      </c>
      <c r="W233" t="n">
        <v>586.8</v>
      </c>
      <c r="AD233" t="n">
        <v>1010.64</v>
      </c>
      <c r="AF233" t="n">
        <v>793.2</v>
      </c>
      <c r="AQ233" t="n">
        <v>0</v>
      </c>
      <c r="AR233" t="n">
        <v>144</v>
      </c>
      <c r="AS233" t="n">
        <v>524.4</v>
      </c>
      <c r="AU233" t="n">
        <v>45.302</v>
      </c>
      <c r="AW233" t="n">
        <v>20.542</v>
      </c>
      <c r="AX233" t="n">
        <v>11.916</v>
      </c>
      <c r="AY233" t="n">
        <v>0</v>
      </c>
      <c r="AZ233" t="n">
        <v>0</v>
      </c>
      <c r="BE233" t="n">
        <v>439.2</v>
      </c>
      <c r="BF233" t="n">
        <v>0</v>
      </c>
      <c r="BG233" t="n">
        <v>153</v>
      </c>
      <c r="BS233" t="n">
        <v>138</v>
      </c>
      <c r="BW233" t="n">
        <v>620.4</v>
      </c>
      <c r="BX233" t="n">
        <v>0</v>
      </c>
      <c r="BY233" t="n">
        <v>1724.75</v>
      </c>
      <c r="BZ233" t="n">
        <v>21</v>
      </c>
      <c r="CB233" t="n">
        <v>588</v>
      </c>
      <c r="CC233" t="n">
        <v>1234.98</v>
      </c>
      <c r="CH233" t="n">
        <v>11248</v>
      </c>
      <c r="CI233" t="n">
        <v>9885</v>
      </c>
      <c r="CK233" t="n">
        <v>2959.2</v>
      </c>
      <c r="CO233" t="n">
        <v>36</v>
      </c>
      <c r="CS233" t="n">
        <v>118.5</v>
      </c>
      <c r="CT233" t="n">
        <v>300.5</v>
      </c>
      <c r="CV233" t="n">
        <v>168.5</v>
      </c>
      <c r="CX233" t="n">
        <v>361.2</v>
      </c>
      <c r="CY233" t="n">
        <v>1992.6</v>
      </c>
      <c r="DA233" t="n">
        <v>1037.88</v>
      </c>
      <c r="DC233" t="n">
        <v>649.8</v>
      </c>
      <c r="DD233" t="n">
        <v>235.26</v>
      </c>
      <c r="DE233" t="n">
        <v>1691</v>
      </c>
      <c r="DF233" t="n">
        <v>6619.5</v>
      </c>
      <c r="DG233" t="n">
        <v>2277</v>
      </c>
      <c r="DJ233" t="n">
        <v>1792.5</v>
      </c>
      <c r="DK233" t="n">
        <v>36</v>
      </c>
      <c r="DL233" t="n">
        <v>252</v>
      </c>
      <c r="DN233" t="n">
        <v>631.08</v>
      </c>
      <c r="DO233" t="n">
        <v>1318.5</v>
      </c>
      <c r="DP233" t="n">
        <v>744</v>
      </c>
      <c r="DT233" t="n">
        <v>262</v>
      </c>
      <c r="DU233" t="n">
        <v>162</v>
      </c>
      <c r="EB233" t="n">
        <v>126766.029</v>
      </c>
      <c r="EC233" t="inlineStr">
        <is>
          <t>заявка 16 к.н.</t>
        </is>
      </c>
    </row>
    <row r="234">
      <c r="A234" s="1" t="inlineStr">
        <is>
          <t>заявка 17 к.н.</t>
        </is>
      </c>
      <c r="B234" t="n">
        <v>6795.146</v>
      </c>
      <c r="C234" t="n">
        <v>178.586</v>
      </c>
      <c r="D234" t="n">
        <v>2702.67</v>
      </c>
      <c r="E234" t="n">
        <v>400.276</v>
      </c>
      <c r="F234" t="n">
        <v>2319.16</v>
      </c>
      <c r="G234" t="n">
        <v>192</v>
      </c>
      <c r="I234" t="n">
        <v>7660.016</v>
      </c>
      <c r="J234" t="n">
        <v>2499.84</v>
      </c>
      <c r="K234" t="n">
        <v>780.255</v>
      </c>
      <c r="L234" t="n">
        <v>0</v>
      </c>
      <c r="M234" t="n">
        <v>0</v>
      </c>
      <c r="N234" t="n">
        <v>227.92</v>
      </c>
      <c r="O234" t="n">
        <v>1111.71</v>
      </c>
      <c r="P234" t="n">
        <v>260.48</v>
      </c>
      <c r="Q234" t="n">
        <v>809.5599999999999</v>
      </c>
      <c r="R234" t="n">
        <v>1668.8</v>
      </c>
      <c r="T234" t="n">
        <v>898.24</v>
      </c>
      <c r="U234" t="n">
        <v>61.2</v>
      </c>
      <c r="V234" t="n">
        <v>1828.08</v>
      </c>
      <c r="W234" t="n">
        <v>274.8</v>
      </c>
      <c r="AA234" t="n">
        <v>53.28</v>
      </c>
      <c r="AB234" t="n">
        <v>0</v>
      </c>
      <c r="AC234" t="n">
        <v>132.48</v>
      </c>
      <c r="AD234" t="n">
        <v>1011.6</v>
      </c>
      <c r="AF234" t="n">
        <v>1068</v>
      </c>
      <c r="AI234" t="n">
        <v>0</v>
      </c>
      <c r="AN234" t="n">
        <v>334.88</v>
      </c>
      <c r="AO234" t="n">
        <v>18</v>
      </c>
      <c r="AQ234" t="n">
        <v>12</v>
      </c>
      <c r="AR234" t="n">
        <v>105.6</v>
      </c>
      <c r="AS234" t="n">
        <v>837.2</v>
      </c>
      <c r="AT234" t="n">
        <v>10.4</v>
      </c>
      <c r="AU234" t="n">
        <v>89.14400000000001</v>
      </c>
      <c r="AW234" t="n">
        <v>16.042</v>
      </c>
      <c r="AX234" t="n">
        <v>11.526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356.4</v>
      </c>
      <c r="BF234" t="n">
        <v>963</v>
      </c>
      <c r="BG234" t="n">
        <v>169.5</v>
      </c>
      <c r="BM234" t="n">
        <v>0</v>
      </c>
      <c r="BO234" t="n">
        <v>1</v>
      </c>
      <c r="BQ234" t="n">
        <v>0</v>
      </c>
      <c r="BS234" t="n">
        <v>156</v>
      </c>
      <c r="BW234" t="n">
        <v>396</v>
      </c>
      <c r="BX234" t="n">
        <v>1036.5</v>
      </c>
      <c r="BY234" t="n">
        <v>2177.5</v>
      </c>
      <c r="BZ234" t="n">
        <v>0</v>
      </c>
      <c r="CB234" t="n">
        <v>477</v>
      </c>
      <c r="CC234" t="n">
        <v>1522.44</v>
      </c>
      <c r="CH234" t="n">
        <v>19515</v>
      </c>
      <c r="CI234" t="n">
        <v>6359</v>
      </c>
      <c r="CK234" t="n">
        <v>1863</v>
      </c>
      <c r="CO234" t="n">
        <v>280.8</v>
      </c>
      <c r="CS234" t="n">
        <v>43.5</v>
      </c>
      <c r="CT234" t="n">
        <v>380</v>
      </c>
      <c r="CV234" t="n">
        <v>144</v>
      </c>
      <c r="CX234" t="n">
        <v>571.8</v>
      </c>
      <c r="CY234" t="n">
        <v>1378.08</v>
      </c>
      <c r="DA234" t="n">
        <v>1191.96</v>
      </c>
      <c r="DC234" t="n">
        <v>749.34</v>
      </c>
      <c r="DD234" t="n">
        <v>213.48</v>
      </c>
      <c r="DE234" t="n">
        <v>1712.5</v>
      </c>
      <c r="DF234" t="n">
        <v>6010.5</v>
      </c>
      <c r="DG234" t="n">
        <v>2100</v>
      </c>
      <c r="DJ234" t="n">
        <v>1327.5</v>
      </c>
      <c r="DK234" t="n">
        <v>21</v>
      </c>
      <c r="DL234" t="n">
        <v>348</v>
      </c>
      <c r="DN234" t="n">
        <v>846.72</v>
      </c>
      <c r="DO234" t="n">
        <v>1121</v>
      </c>
      <c r="DP234" t="n">
        <v>480</v>
      </c>
      <c r="DT234" t="n">
        <v>12</v>
      </c>
      <c r="DU234" t="n">
        <v>66</v>
      </c>
      <c r="EB234" t="n">
        <v>148037.87</v>
      </c>
      <c r="EC234" t="inlineStr">
        <is>
          <t>заявка 17 к.н.</t>
        </is>
      </c>
    </row>
    <row r="235">
      <c r="A235" s="1" t="inlineStr">
        <is>
          <t>заявка 18 к.н.</t>
        </is>
      </c>
      <c r="B235" t="n">
        <v>722.3819999999999</v>
      </c>
      <c r="C235" t="n">
        <v>178.506</v>
      </c>
      <c r="D235" t="n">
        <v>1062.188</v>
      </c>
      <c r="E235" t="n">
        <v>483.2</v>
      </c>
      <c r="F235" t="n">
        <v>2024.64</v>
      </c>
      <c r="G235" t="n">
        <v>198</v>
      </c>
      <c r="I235" t="n">
        <v>10499.642</v>
      </c>
      <c r="J235" t="n">
        <v>1860.32</v>
      </c>
      <c r="K235" t="n">
        <v>289.604</v>
      </c>
      <c r="L235" t="n">
        <v>2576</v>
      </c>
      <c r="M235" t="n">
        <v>900</v>
      </c>
      <c r="N235" t="n">
        <v>429.94</v>
      </c>
      <c r="O235" t="n">
        <v>2451.62</v>
      </c>
      <c r="P235" t="n">
        <v>432.16</v>
      </c>
      <c r="Q235" t="n">
        <v>1161.06</v>
      </c>
      <c r="R235" t="n">
        <v>3335.36</v>
      </c>
      <c r="T235" t="n">
        <v>3748.08</v>
      </c>
      <c r="U235" t="n">
        <v>302.4</v>
      </c>
      <c r="V235" t="n">
        <v>1771.8</v>
      </c>
      <c r="W235" t="n">
        <v>399.84</v>
      </c>
      <c r="AA235" t="n">
        <v>111</v>
      </c>
      <c r="AB235" t="n">
        <v>0</v>
      </c>
      <c r="AC235" t="n">
        <v>1387.36</v>
      </c>
      <c r="AD235" t="n">
        <v>634.2</v>
      </c>
      <c r="AF235" t="n">
        <v>134.4</v>
      </c>
      <c r="AI235" t="n">
        <v>215.04</v>
      </c>
      <c r="AN235" t="n">
        <v>483</v>
      </c>
      <c r="AO235" t="n">
        <v>136.8</v>
      </c>
      <c r="AQ235" t="n">
        <v>54</v>
      </c>
      <c r="AR235" t="n">
        <v>149.04</v>
      </c>
      <c r="AS235" t="n">
        <v>1085.6</v>
      </c>
      <c r="AT235" t="n">
        <v>21.84</v>
      </c>
      <c r="AU235" t="n">
        <v>36.924</v>
      </c>
      <c r="AW235" t="n">
        <v>26.16</v>
      </c>
      <c r="AX235" t="n">
        <v>11.724</v>
      </c>
      <c r="AY235" t="n">
        <v>0</v>
      </c>
      <c r="AZ235" t="n">
        <v>0</v>
      </c>
      <c r="BA235" t="n">
        <v>43</v>
      </c>
      <c r="BB235" t="n">
        <v>366</v>
      </c>
      <c r="BC235" t="n">
        <v>102</v>
      </c>
      <c r="BD235" t="n">
        <v>0</v>
      </c>
      <c r="BE235" t="n">
        <v>543.6</v>
      </c>
      <c r="BF235" t="n">
        <v>894</v>
      </c>
      <c r="BG235" t="n">
        <v>163.5</v>
      </c>
      <c r="BM235" t="n">
        <v>2</v>
      </c>
      <c r="BO235" t="n">
        <v>20</v>
      </c>
      <c r="BQ235" t="n">
        <v>107.2</v>
      </c>
      <c r="BS235" t="n">
        <v>145.5</v>
      </c>
      <c r="BW235" t="n">
        <v>687.6</v>
      </c>
      <c r="BX235" t="n">
        <v>855</v>
      </c>
      <c r="BY235" t="n">
        <v>4032.5</v>
      </c>
      <c r="BZ235" t="n">
        <v>31</v>
      </c>
      <c r="CB235" t="n">
        <v>405</v>
      </c>
      <c r="CC235" t="n">
        <v>1253.16</v>
      </c>
      <c r="CH235" t="n">
        <v>15519</v>
      </c>
      <c r="CI235" t="n">
        <v>5456.4</v>
      </c>
      <c r="CK235" t="n">
        <v>2748.6</v>
      </c>
      <c r="CO235" t="n">
        <v>18</v>
      </c>
      <c r="CS235" t="n">
        <v>141</v>
      </c>
      <c r="CT235" t="n">
        <v>391</v>
      </c>
      <c r="CV235" t="n">
        <v>150</v>
      </c>
      <c r="CX235" t="n">
        <v>342</v>
      </c>
      <c r="CY235" t="n">
        <v>1803.6</v>
      </c>
      <c r="DA235" t="n">
        <v>1096.2</v>
      </c>
      <c r="DC235" t="n">
        <v>765.72</v>
      </c>
      <c r="DD235" t="n">
        <v>218.88</v>
      </c>
      <c r="DE235" t="n">
        <v>1597.5</v>
      </c>
      <c r="DF235" t="n">
        <v>6648</v>
      </c>
      <c r="DG235" t="n">
        <v>1554</v>
      </c>
      <c r="DJ235" t="n">
        <v>1620</v>
      </c>
      <c r="DK235" t="n">
        <v>66</v>
      </c>
      <c r="DL235" t="n">
        <v>252</v>
      </c>
      <c r="DN235" t="n">
        <v>335.88</v>
      </c>
      <c r="DO235" t="n">
        <v>1096</v>
      </c>
      <c r="DP235" t="n">
        <v>468</v>
      </c>
      <c r="DT235" t="n">
        <v>6</v>
      </c>
      <c r="DU235" t="n">
        <v>186</v>
      </c>
      <c r="EB235" t="n">
        <v>142932.99</v>
      </c>
      <c r="EC235" t="inlineStr">
        <is>
          <t>заявка 18 к.н.</t>
        </is>
      </c>
    </row>
    <row r="236">
      <c r="A236" s="1" t="inlineStr">
        <is>
          <t>заявка 19 к.н.</t>
        </is>
      </c>
      <c r="B236" t="n">
        <v>3484.438</v>
      </c>
      <c r="C236" t="n">
        <v>213.27</v>
      </c>
      <c r="D236" t="n">
        <v>2260.19</v>
      </c>
      <c r="E236" t="n">
        <v>461.858</v>
      </c>
      <c r="F236" t="n">
        <v>2171.16</v>
      </c>
      <c r="G236" t="n">
        <v>186</v>
      </c>
      <c r="I236" t="n">
        <v>5576</v>
      </c>
      <c r="J236" t="n">
        <v>1124.48</v>
      </c>
      <c r="K236" t="n">
        <v>277.278</v>
      </c>
      <c r="L236" t="n">
        <v>0</v>
      </c>
      <c r="M236" t="n">
        <v>10587</v>
      </c>
      <c r="N236" t="n">
        <v>343.36</v>
      </c>
      <c r="O236" t="n">
        <v>1195.84</v>
      </c>
      <c r="P236" t="n">
        <v>390.72</v>
      </c>
      <c r="Q236" t="n">
        <v>944.24</v>
      </c>
      <c r="R236" t="n">
        <v>3102.4</v>
      </c>
      <c r="T236" t="n">
        <v>7125.44</v>
      </c>
      <c r="U236" t="n">
        <v>95.40000000000001</v>
      </c>
      <c r="V236" t="n">
        <v>1595.4</v>
      </c>
      <c r="W236" t="n">
        <v>488.4</v>
      </c>
      <c r="Z236" t="n">
        <v>0</v>
      </c>
      <c r="AA236" t="n">
        <v>1098.9</v>
      </c>
      <c r="AB236" t="n">
        <v>0</v>
      </c>
      <c r="AC236" t="n">
        <v>6182.4</v>
      </c>
      <c r="AD236" t="n">
        <v>642.72</v>
      </c>
      <c r="AF236" t="n">
        <v>804</v>
      </c>
      <c r="AI236" t="n">
        <v>217.28</v>
      </c>
      <c r="AN236" t="n">
        <v>1019.36</v>
      </c>
      <c r="AO236" t="n">
        <v>741.6</v>
      </c>
      <c r="AQ236" t="n">
        <v>312</v>
      </c>
      <c r="AR236" t="n">
        <v>108</v>
      </c>
      <c r="AS236" t="n">
        <v>763.6</v>
      </c>
      <c r="AT236" t="n">
        <v>91.52</v>
      </c>
      <c r="AU236" t="n">
        <v>38.76</v>
      </c>
      <c r="AW236" t="n">
        <v>29.288</v>
      </c>
      <c r="AX236" t="n">
        <v>19.112</v>
      </c>
      <c r="AY236" t="n">
        <v>0</v>
      </c>
      <c r="AZ236" t="n">
        <v>0</v>
      </c>
      <c r="BA236" t="n">
        <v>534</v>
      </c>
      <c r="BB236" t="n">
        <v>3898.5</v>
      </c>
      <c r="BC236" t="n">
        <v>193</v>
      </c>
      <c r="BD236" t="n">
        <v>608.8</v>
      </c>
      <c r="BE236" t="n">
        <v>399.6</v>
      </c>
      <c r="BF236" t="n">
        <v>919.5</v>
      </c>
      <c r="BG236" t="n">
        <v>169.5</v>
      </c>
      <c r="BM236" t="n">
        <v>51</v>
      </c>
      <c r="BN236" t="n">
        <v>0</v>
      </c>
      <c r="BO236" t="n">
        <v>605</v>
      </c>
      <c r="BQ236" t="n">
        <v>560.8</v>
      </c>
      <c r="BS236" t="n">
        <v>148.5</v>
      </c>
      <c r="BW236" t="n">
        <v>505.2</v>
      </c>
      <c r="BX236" t="n">
        <v>888</v>
      </c>
      <c r="BY236" t="n">
        <v>2833.75</v>
      </c>
      <c r="BZ236" t="n">
        <v>9</v>
      </c>
      <c r="CB236" t="n">
        <v>258</v>
      </c>
      <c r="CC236" t="n">
        <v>1183.5</v>
      </c>
      <c r="CH236" t="n">
        <v>4935</v>
      </c>
      <c r="CI236" t="n">
        <v>13412.4</v>
      </c>
      <c r="CK236" t="n">
        <v>4509</v>
      </c>
      <c r="CO236" t="n">
        <v>120</v>
      </c>
      <c r="CS236" t="n">
        <v>67.5</v>
      </c>
      <c r="CT236" t="n">
        <v>396</v>
      </c>
      <c r="CV236" t="n">
        <v>174</v>
      </c>
      <c r="CX236" t="n">
        <v>328.8</v>
      </c>
      <c r="CY236" t="n">
        <v>2467.8</v>
      </c>
      <c r="DA236" t="n">
        <v>1356.48</v>
      </c>
      <c r="DC236" t="n">
        <v>795.96</v>
      </c>
      <c r="DD236" t="n">
        <v>292.5</v>
      </c>
      <c r="DE236" t="n">
        <v>1725.25</v>
      </c>
      <c r="DF236" t="n">
        <v>4731</v>
      </c>
      <c r="DG236" t="n">
        <v>2214</v>
      </c>
      <c r="DJ236" t="n">
        <v>2332.5</v>
      </c>
      <c r="DK236" t="n">
        <v>27</v>
      </c>
      <c r="DL236" t="n">
        <v>249</v>
      </c>
      <c r="DN236" t="n">
        <v>393.12</v>
      </c>
      <c r="DO236" t="n">
        <v>1095.5</v>
      </c>
      <c r="DP236" t="n">
        <v>444</v>
      </c>
      <c r="DT236" t="n">
        <v>480</v>
      </c>
      <c r="DU236" t="n">
        <v>414</v>
      </c>
      <c r="EB236" t="n">
        <v>157681.064</v>
      </c>
      <c r="EC236" t="inlineStr">
        <is>
          <t>заявка 19 к.н.</t>
        </is>
      </c>
    </row>
    <row r="237">
      <c r="A237" s="1" t="inlineStr">
        <is>
          <t>заявка 35 к.н.</t>
        </is>
      </c>
      <c r="B237" t="n">
        <v>2299.346</v>
      </c>
      <c r="C237" t="n">
        <v>1751.856</v>
      </c>
      <c r="D237" t="n">
        <v>3343.196</v>
      </c>
      <c r="E237" t="n">
        <v>238.006</v>
      </c>
      <c r="F237" t="n">
        <v>2013.54</v>
      </c>
      <c r="G237" t="n">
        <v>84</v>
      </c>
      <c r="I237" t="n">
        <v>784.326</v>
      </c>
      <c r="J237" t="n">
        <v>3167.36</v>
      </c>
      <c r="K237" t="n">
        <v>430.55</v>
      </c>
      <c r="L237" t="n">
        <v>306</v>
      </c>
      <c r="M237" t="n">
        <v>0</v>
      </c>
      <c r="N237" t="n">
        <v>296.37</v>
      </c>
      <c r="O237" t="n">
        <v>974.21</v>
      </c>
      <c r="P237" t="n">
        <v>355.2</v>
      </c>
      <c r="Q237" t="n">
        <v>645.65</v>
      </c>
      <c r="R237" t="n">
        <v>855.6799999999999</v>
      </c>
      <c r="S237" t="n">
        <v>0</v>
      </c>
      <c r="T237" t="n">
        <v>23785.44</v>
      </c>
      <c r="U237" t="n">
        <v>764</v>
      </c>
      <c r="V237" t="n">
        <v>2139.6</v>
      </c>
      <c r="W237" t="n">
        <v>486.6</v>
      </c>
      <c r="Z237" t="n">
        <v>638.88</v>
      </c>
      <c r="AA237" t="n">
        <v>2493.8</v>
      </c>
      <c r="AB237" t="n">
        <v>142.08</v>
      </c>
      <c r="AC237" t="n">
        <v>4144.6</v>
      </c>
      <c r="AD237" t="n">
        <v>1988.52</v>
      </c>
      <c r="AE237" t="n">
        <v>3.6</v>
      </c>
      <c r="AF237" t="n">
        <v>1613.16</v>
      </c>
      <c r="AI237" t="n">
        <v>2568.44</v>
      </c>
      <c r="AJ237" t="n">
        <v>11.2</v>
      </c>
      <c r="AK237" t="n">
        <v>4248</v>
      </c>
      <c r="AN237" t="n">
        <v>1276.96</v>
      </c>
      <c r="AO237" t="n">
        <v>10017.8</v>
      </c>
      <c r="AP237" t="n">
        <v>129.6</v>
      </c>
      <c r="AQ237" t="n">
        <v>1392</v>
      </c>
      <c r="AR237" t="n">
        <v>72</v>
      </c>
      <c r="AS237" t="n">
        <v>1508.8</v>
      </c>
      <c r="AT237" t="n">
        <v>443.56</v>
      </c>
      <c r="AU237" t="n">
        <v>140.535</v>
      </c>
      <c r="AW237" t="n">
        <v>34.58</v>
      </c>
      <c r="AX237" t="n">
        <v>0</v>
      </c>
      <c r="AY237" t="n">
        <v>0</v>
      </c>
      <c r="AZ237" t="n">
        <v>0</v>
      </c>
      <c r="BA237" t="n">
        <v>5090.25</v>
      </c>
      <c r="BB237" t="n">
        <v>165</v>
      </c>
      <c r="BC237" t="n">
        <v>1239</v>
      </c>
      <c r="BD237" t="n">
        <v>6058.4</v>
      </c>
      <c r="BE237" t="n">
        <v>387.6</v>
      </c>
      <c r="BF237" t="n">
        <v>643.5</v>
      </c>
      <c r="BG237" t="n">
        <v>273</v>
      </c>
      <c r="BH237" t="n">
        <v>0</v>
      </c>
      <c r="BI237" t="n">
        <v>0</v>
      </c>
      <c r="BL237" t="n">
        <v>917.375</v>
      </c>
      <c r="BM237" t="n">
        <v>101</v>
      </c>
      <c r="BN237" t="n">
        <v>96</v>
      </c>
      <c r="BO237" t="n">
        <v>1972.875</v>
      </c>
      <c r="BP237" t="n">
        <v>20</v>
      </c>
      <c r="BQ237" t="n">
        <v>10156</v>
      </c>
      <c r="BR237" t="n">
        <v>0</v>
      </c>
      <c r="BS237" t="n">
        <v>121.5</v>
      </c>
      <c r="BV237" t="n">
        <v>0</v>
      </c>
      <c r="BW237" t="n">
        <v>436.8</v>
      </c>
      <c r="BX237" t="n">
        <v>703.5</v>
      </c>
      <c r="BY237" t="n">
        <v>1605.75</v>
      </c>
      <c r="BZ237" t="n">
        <v>240</v>
      </c>
      <c r="CA237" t="n">
        <v>0</v>
      </c>
      <c r="CB237" t="n">
        <v>267</v>
      </c>
      <c r="CC237" t="n">
        <v>1227.78</v>
      </c>
      <c r="CD237" t="n">
        <v>223.44</v>
      </c>
      <c r="CE237" t="n">
        <v>15.6</v>
      </c>
      <c r="CF237" t="n">
        <v>1.814</v>
      </c>
      <c r="CG237" t="n">
        <v>700.8200000000001</v>
      </c>
      <c r="CH237" t="n">
        <v>35549</v>
      </c>
      <c r="CI237" t="n">
        <v>15239.4</v>
      </c>
      <c r="CJ237" t="n">
        <v>216</v>
      </c>
      <c r="CK237" t="n">
        <v>2403.54</v>
      </c>
      <c r="CL237" t="n">
        <v>744</v>
      </c>
      <c r="CO237" t="n">
        <v>276</v>
      </c>
      <c r="CP237" t="n">
        <v>6</v>
      </c>
      <c r="CQ237" t="n">
        <v>6</v>
      </c>
      <c r="CR237" t="n">
        <v>6</v>
      </c>
      <c r="CS237" t="n">
        <v>42</v>
      </c>
      <c r="CT237" t="n">
        <v>441</v>
      </c>
      <c r="CV237" t="n">
        <v>255.5</v>
      </c>
      <c r="CX237" t="n">
        <v>620.6</v>
      </c>
      <c r="CY237" t="n">
        <v>1764.18</v>
      </c>
      <c r="CZ237" t="n">
        <v>120</v>
      </c>
      <c r="DA237" t="n">
        <v>953.1</v>
      </c>
      <c r="DB237" t="n">
        <v>64.8</v>
      </c>
      <c r="DC237" t="n">
        <v>2263.14</v>
      </c>
      <c r="DD237" t="n">
        <v>468.18</v>
      </c>
      <c r="DE237" t="n">
        <v>951.75</v>
      </c>
      <c r="DF237" t="n">
        <v>6969</v>
      </c>
      <c r="DG237" t="n">
        <v>4152</v>
      </c>
      <c r="DH237" t="n">
        <v>1065</v>
      </c>
      <c r="DJ237" t="n">
        <v>942.75</v>
      </c>
      <c r="DK237" t="n">
        <v>12</v>
      </c>
      <c r="DL237" t="n">
        <v>444</v>
      </c>
      <c r="DM237" t="n">
        <v>6</v>
      </c>
      <c r="DN237" t="n">
        <v>281.88</v>
      </c>
      <c r="DO237" t="n">
        <v>920</v>
      </c>
      <c r="DP237" t="n">
        <v>2030</v>
      </c>
      <c r="DQ237" t="n">
        <v>0</v>
      </c>
      <c r="DR237" t="n">
        <v>0</v>
      </c>
      <c r="DS237" t="n">
        <v>0</v>
      </c>
      <c r="DT237" t="n">
        <v>194</v>
      </c>
      <c r="DU237" t="n">
        <v>648</v>
      </c>
      <c r="EB237" t="n">
        <v>134164.329</v>
      </c>
      <c r="EC237" t="inlineStr">
        <is>
          <t>заявка 35 к.н.</t>
        </is>
      </c>
    </row>
    <row r="238">
      <c r="A238" s="1" t="inlineStr">
        <is>
          <t>заявка 36 к.н.</t>
        </is>
      </c>
      <c r="B238" t="n">
        <v>6706.738</v>
      </c>
      <c r="C238" t="n">
        <v>641.61</v>
      </c>
      <c r="D238" t="n">
        <v>2335.152</v>
      </c>
      <c r="E238" t="n">
        <v>214.788</v>
      </c>
      <c r="F238" t="n">
        <v>1528.84</v>
      </c>
      <c r="G238" t="n">
        <v>120</v>
      </c>
      <c r="I238" t="n">
        <v>428.898</v>
      </c>
      <c r="J238" t="n">
        <v>3206.56</v>
      </c>
      <c r="K238" t="n">
        <v>85.05800000000001</v>
      </c>
      <c r="L238" t="n">
        <v>23.604</v>
      </c>
      <c r="M238" t="n">
        <v>0</v>
      </c>
      <c r="N238" t="n">
        <v>367.04</v>
      </c>
      <c r="O238" t="n">
        <v>842.12</v>
      </c>
      <c r="P238" t="n">
        <v>296</v>
      </c>
      <c r="Q238" t="n">
        <v>604.58</v>
      </c>
      <c r="R238" t="n">
        <v>1079.68</v>
      </c>
      <c r="S238" t="n">
        <v>0</v>
      </c>
      <c r="T238" t="n">
        <v>26547.36</v>
      </c>
      <c r="U238" t="n">
        <v>673.2</v>
      </c>
      <c r="V238" t="n">
        <v>3093.84</v>
      </c>
      <c r="W238" t="n">
        <v>1645.68</v>
      </c>
      <c r="Z238" t="n">
        <v>630.72</v>
      </c>
      <c r="AA238" t="n">
        <v>3491.32</v>
      </c>
      <c r="AB238" t="n">
        <v>139.86</v>
      </c>
      <c r="AC238" t="n">
        <v>4846.56</v>
      </c>
      <c r="AD238" t="n">
        <v>380.16</v>
      </c>
      <c r="AE238" t="n">
        <v>2.4</v>
      </c>
      <c r="AF238" t="n">
        <v>1723.2</v>
      </c>
      <c r="AI238" t="n">
        <v>2257.92</v>
      </c>
      <c r="AJ238" t="n">
        <v>347.2</v>
      </c>
      <c r="AK238" t="n">
        <v>3062.4</v>
      </c>
      <c r="AN238" t="n">
        <v>1151.84</v>
      </c>
      <c r="AO238" t="n">
        <v>10351.8</v>
      </c>
      <c r="AP238" t="n">
        <v>108</v>
      </c>
      <c r="AQ238" t="n">
        <v>1776</v>
      </c>
      <c r="AR238" t="n">
        <v>76.8</v>
      </c>
      <c r="AS238" t="n">
        <v>1499.6</v>
      </c>
      <c r="AT238" t="n">
        <v>355.68</v>
      </c>
      <c r="AU238" t="n">
        <v>79.895</v>
      </c>
      <c r="AW238" t="n">
        <v>32.01</v>
      </c>
      <c r="AX238" t="n">
        <v>0</v>
      </c>
      <c r="AY238" t="n">
        <v>0</v>
      </c>
      <c r="AZ238" t="n">
        <v>0</v>
      </c>
      <c r="BA238" t="n">
        <v>4272</v>
      </c>
      <c r="BB238" t="n">
        <v>847</v>
      </c>
      <c r="BC238" t="n">
        <v>1128</v>
      </c>
      <c r="BD238" t="n">
        <v>1734.4</v>
      </c>
      <c r="BE238" t="n">
        <v>310.8</v>
      </c>
      <c r="BF238" t="n">
        <v>792</v>
      </c>
      <c r="BG238" t="n">
        <v>306</v>
      </c>
      <c r="BH238" t="n">
        <v>0</v>
      </c>
      <c r="BI238" t="n">
        <v>0</v>
      </c>
      <c r="BL238" t="n">
        <v>808</v>
      </c>
      <c r="BM238" t="n">
        <v>127</v>
      </c>
      <c r="BN238" t="n">
        <v>45.4</v>
      </c>
      <c r="BO238" t="n">
        <v>5626</v>
      </c>
      <c r="BP238" t="n">
        <v>29</v>
      </c>
      <c r="BQ238" t="n">
        <v>4533</v>
      </c>
      <c r="BR238" t="n">
        <v>0</v>
      </c>
      <c r="BS238" t="n">
        <v>133.5</v>
      </c>
      <c r="BV238" t="n">
        <v>0</v>
      </c>
      <c r="BW238" t="n">
        <v>456</v>
      </c>
      <c r="BX238" t="n">
        <v>825</v>
      </c>
      <c r="BY238" t="n">
        <v>1505</v>
      </c>
      <c r="BZ238" t="n">
        <v>99</v>
      </c>
      <c r="CA238" t="n">
        <v>0</v>
      </c>
      <c r="CB238" t="n">
        <v>240</v>
      </c>
      <c r="CC238" t="n">
        <v>737.46</v>
      </c>
      <c r="CD238" t="n">
        <v>119.28</v>
      </c>
      <c r="CE238" t="n">
        <v>21</v>
      </c>
      <c r="CF238" t="n">
        <v>1.846</v>
      </c>
      <c r="CG238" t="n">
        <v>667.8</v>
      </c>
      <c r="CH238" t="n">
        <v>34181</v>
      </c>
      <c r="CI238" t="n">
        <v>8194.799999999999</v>
      </c>
      <c r="CJ238" t="n">
        <v>192</v>
      </c>
      <c r="CK238" t="n">
        <v>2305.8</v>
      </c>
      <c r="CL238" t="n">
        <v>763.5</v>
      </c>
      <c r="CO238" t="n">
        <v>0</v>
      </c>
      <c r="CP238" t="n">
        <v>45.6</v>
      </c>
      <c r="CQ238" t="n">
        <v>38.4</v>
      </c>
      <c r="CR238" t="n">
        <v>54</v>
      </c>
      <c r="CS238" t="n">
        <v>51</v>
      </c>
      <c r="CT238" t="n">
        <v>607</v>
      </c>
      <c r="CV238" t="n">
        <v>319.5</v>
      </c>
      <c r="CX238" t="n">
        <v>479.2</v>
      </c>
      <c r="CY238" t="n">
        <v>1647</v>
      </c>
      <c r="CZ238" t="n">
        <v>96</v>
      </c>
      <c r="DA238" t="n">
        <v>711.36</v>
      </c>
      <c r="DB238" t="n">
        <v>54</v>
      </c>
      <c r="DC238" t="n">
        <v>1003.68</v>
      </c>
      <c r="DD238" t="n">
        <v>283.32</v>
      </c>
      <c r="DE238" t="n">
        <v>743</v>
      </c>
      <c r="DF238" t="n">
        <v>3978</v>
      </c>
      <c r="DG238" t="n">
        <v>3240</v>
      </c>
      <c r="DH238" t="n">
        <v>1137</v>
      </c>
      <c r="DJ238" t="n">
        <v>1132.5</v>
      </c>
      <c r="DK238" t="n">
        <v>12</v>
      </c>
      <c r="DL238" t="n">
        <v>183</v>
      </c>
      <c r="DM238" t="n">
        <v>40.8</v>
      </c>
      <c r="DN238" t="n">
        <v>186.3</v>
      </c>
      <c r="DO238" t="n">
        <v>980.5</v>
      </c>
      <c r="DP238" t="n">
        <v>1044</v>
      </c>
      <c r="DQ238" t="n">
        <v>0</v>
      </c>
      <c r="DR238" t="n">
        <v>0</v>
      </c>
      <c r="DS238" t="n">
        <v>0</v>
      </c>
      <c r="DT238" t="n">
        <v>696</v>
      </c>
      <c r="DU238" t="n">
        <v>780</v>
      </c>
      <c r="EB238" t="n">
        <v>157553.578</v>
      </c>
      <c r="EC238" t="inlineStr">
        <is>
          <t>заявка 21 к.н.</t>
        </is>
      </c>
    </row>
    <row r="239">
      <c r="A239" s="1" t="inlineStr">
        <is>
          <t>заявка 37 к.д.</t>
        </is>
      </c>
      <c r="B239" t="n">
        <v>2604.158</v>
      </c>
      <c r="C239" t="n">
        <v>142.56</v>
      </c>
      <c r="D239" t="n">
        <v>1906.178</v>
      </c>
      <c r="E239" t="n">
        <v>157.218</v>
      </c>
      <c r="F239" t="n">
        <v>1667.96</v>
      </c>
      <c r="G239" t="n">
        <v>114</v>
      </c>
      <c r="I239" t="n">
        <v>547.556</v>
      </c>
      <c r="J239" t="n">
        <v>2439.36</v>
      </c>
      <c r="K239" t="n">
        <v>686.418</v>
      </c>
      <c r="L239" t="n">
        <v>204.478</v>
      </c>
      <c r="M239" t="n">
        <v>0</v>
      </c>
      <c r="N239" t="n">
        <v>251.6</v>
      </c>
      <c r="O239" t="n">
        <v>867.28</v>
      </c>
      <c r="P239" t="n">
        <v>307.84</v>
      </c>
      <c r="Q239" t="n">
        <v>574.98</v>
      </c>
      <c r="R239" t="n">
        <v>757.12</v>
      </c>
      <c r="S239" t="n">
        <v>204</v>
      </c>
      <c r="T239" t="n">
        <v>21293.44</v>
      </c>
      <c r="U239" t="n">
        <v>538.2</v>
      </c>
      <c r="V239" t="n">
        <v>2191.68</v>
      </c>
      <c r="W239" t="n">
        <v>584.4</v>
      </c>
      <c r="Z239" t="n">
        <v>591.84</v>
      </c>
      <c r="AA239" t="n">
        <v>2739.85</v>
      </c>
      <c r="AB239" t="n">
        <v>111</v>
      </c>
      <c r="AC239" t="n">
        <v>4736.62</v>
      </c>
      <c r="AD239" t="n">
        <v>322.2</v>
      </c>
      <c r="AE239" t="n">
        <v>2.4</v>
      </c>
      <c r="AF239" t="n">
        <v>1797.6</v>
      </c>
      <c r="AI239" t="n">
        <v>1361.08</v>
      </c>
      <c r="AJ239" t="n">
        <v>22.4</v>
      </c>
      <c r="AK239" t="n">
        <v>6464.4</v>
      </c>
      <c r="AN239" t="n">
        <v>850.08</v>
      </c>
      <c r="AO239" t="n">
        <v>7797.6</v>
      </c>
      <c r="AP239" t="n">
        <v>86.40000000000001</v>
      </c>
      <c r="AQ239" t="n">
        <v>1692</v>
      </c>
      <c r="AR239" t="n">
        <v>61.2</v>
      </c>
      <c r="AS239" t="n">
        <v>1656</v>
      </c>
      <c r="AT239" t="n">
        <v>283.92</v>
      </c>
      <c r="AU239" t="n">
        <v>48.915</v>
      </c>
      <c r="AW239" t="n">
        <v>38.985</v>
      </c>
      <c r="AX239" t="n">
        <v>0</v>
      </c>
      <c r="AY239" t="n">
        <v>0</v>
      </c>
      <c r="AZ239" t="n">
        <v>4998</v>
      </c>
      <c r="BA239" t="n">
        <v>3194.625</v>
      </c>
      <c r="BB239" t="n">
        <v>287</v>
      </c>
      <c r="BC239" t="n">
        <v>824</v>
      </c>
      <c r="BD239" t="n">
        <v>1830.4</v>
      </c>
      <c r="BE239" t="n">
        <v>332.4</v>
      </c>
      <c r="BF239" t="n">
        <v>1062</v>
      </c>
      <c r="BG239" t="n">
        <v>229.5</v>
      </c>
      <c r="BH239" t="n">
        <v>0</v>
      </c>
      <c r="BI239" t="n">
        <v>1.6</v>
      </c>
      <c r="BL239" t="n">
        <v>757</v>
      </c>
      <c r="BM239" t="n">
        <v>112</v>
      </c>
      <c r="BN239" t="n">
        <v>40</v>
      </c>
      <c r="BO239" t="n">
        <v>9632</v>
      </c>
      <c r="BP239" t="n">
        <v>15.75</v>
      </c>
      <c r="BQ239" t="n">
        <v>4198.4</v>
      </c>
      <c r="BR239" t="n">
        <v>0</v>
      </c>
      <c r="BS239" t="n">
        <v>112.5</v>
      </c>
      <c r="BV239" t="n">
        <v>1.6</v>
      </c>
      <c r="BW239" t="n">
        <v>447.6</v>
      </c>
      <c r="BX239" t="n">
        <v>1117.5</v>
      </c>
      <c r="BY239" t="n">
        <v>1702.25</v>
      </c>
      <c r="BZ239" t="n">
        <v>183</v>
      </c>
      <c r="CA239" t="n">
        <v>0</v>
      </c>
      <c r="CB239" t="n">
        <v>189</v>
      </c>
      <c r="CC239" t="n">
        <v>802.98</v>
      </c>
      <c r="CD239" t="n">
        <v>117.6</v>
      </c>
      <c r="CE239" t="n">
        <v>19.8</v>
      </c>
      <c r="CF239" t="n">
        <v>0</v>
      </c>
      <c r="CG239" t="n">
        <v>629.16</v>
      </c>
      <c r="CH239" t="n">
        <v>38379</v>
      </c>
      <c r="CI239" t="n">
        <v>14457.6</v>
      </c>
      <c r="CJ239" t="n">
        <v>252</v>
      </c>
      <c r="CK239" t="n">
        <v>2430</v>
      </c>
      <c r="CL239" t="n">
        <v>1284</v>
      </c>
      <c r="CO239" t="n">
        <v>480</v>
      </c>
      <c r="CP239" t="n">
        <v>52.8</v>
      </c>
      <c r="CQ239" t="n">
        <v>46.8</v>
      </c>
      <c r="CR239" t="n">
        <v>53.4</v>
      </c>
      <c r="CS239" t="n">
        <v>45</v>
      </c>
      <c r="CT239" t="n">
        <v>361</v>
      </c>
      <c r="CV239" t="n">
        <v>435</v>
      </c>
      <c r="CX239" t="n">
        <v>347.4</v>
      </c>
      <c r="CY239" t="n">
        <v>1539</v>
      </c>
      <c r="CZ239" t="n">
        <v>108</v>
      </c>
      <c r="DA239" t="n">
        <v>874.8</v>
      </c>
      <c r="DB239" t="n">
        <v>86.40000000000001</v>
      </c>
      <c r="DC239" t="n">
        <v>1666.98</v>
      </c>
      <c r="DD239" t="n">
        <v>348.12</v>
      </c>
      <c r="DE239" t="n">
        <v>895.25</v>
      </c>
      <c r="DF239" t="n">
        <v>4071</v>
      </c>
      <c r="DG239" t="n">
        <v>3858</v>
      </c>
      <c r="DH239" t="n">
        <v>1665</v>
      </c>
      <c r="DJ239" t="n">
        <v>757.5</v>
      </c>
      <c r="DK239" t="n">
        <v>10.5</v>
      </c>
      <c r="DL239" t="n">
        <v>603</v>
      </c>
      <c r="DM239" t="n">
        <v>44.4</v>
      </c>
      <c r="DN239" t="n">
        <v>217.98</v>
      </c>
      <c r="DO239" t="n">
        <v>672</v>
      </c>
      <c r="DP239" t="n">
        <v>772</v>
      </c>
      <c r="DQ239" t="n">
        <v>0</v>
      </c>
      <c r="DR239" t="n">
        <v>0</v>
      </c>
      <c r="DS239" t="n">
        <v>0</v>
      </c>
      <c r="DT239" t="n">
        <v>12</v>
      </c>
      <c r="DU239" t="n">
        <v>576</v>
      </c>
      <c r="EB239" t="n">
        <v>185876.263</v>
      </c>
      <c r="EC239" t="inlineStr">
        <is>
          <t>заявка 22 к.д.</t>
        </is>
      </c>
    </row>
    <row r="240">
      <c r="A240" s="1" t="inlineStr">
        <is>
          <t>заявка 38 к.н.</t>
        </is>
      </c>
      <c r="B240" t="n">
        <v>3205.962</v>
      </c>
      <c r="C240" t="n">
        <v>81.824</v>
      </c>
      <c r="D240" t="n">
        <v>1558.479</v>
      </c>
      <c r="E240" t="n">
        <v>130.066</v>
      </c>
      <c r="F240" t="n">
        <v>1702.74</v>
      </c>
      <c r="G240" t="n">
        <v>72</v>
      </c>
      <c r="I240" t="n">
        <v>477.668</v>
      </c>
      <c r="J240" t="n">
        <v>1709.68</v>
      </c>
      <c r="K240" t="n">
        <v>112.944</v>
      </c>
      <c r="L240" t="n">
        <v>121.784</v>
      </c>
      <c r="M240" t="n">
        <v>0</v>
      </c>
      <c r="N240" t="n">
        <v>180.56</v>
      </c>
      <c r="O240" t="n">
        <v>852.48</v>
      </c>
      <c r="P240" t="n">
        <v>230.88</v>
      </c>
      <c r="Q240" t="n">
        <v>571.28</v>
      </c>
      <c r="R240" t="n">
        <v>904.96</v>
      </c>
      <c r="S240" t="n">
        <v>204</v>
      </c>
      <c r="T240" t="n">
        <v>18981.48</v>
      </c>
      <c r="U240" t="n">
        <v>351</v>
      </c>
      <c r="V240" t="n">
        <v>1981.2</v>
      </c>
      <c r="W240" t="n">
        <v>1160.88</v>
      </c>
      <c r="Z240" t="n">
        <v>489.6</v>
      </c>
      <c r="AA240" t="n">
        <v>1787.84</v>
      </c>
      <c r="AB240" t="n">
        <v>108.78</v>
      </c>
      <c r="AC240" t="n">
        <v>2241.12</v>
      </c>
      <c r="AD240" t="n">
        <v>272.88</v>
      </c>
      <c r="AE240" t="n">
        <v>8.52</v>
      </c>
      <c r="AF240" t="n">
        <v>1210.8</v>
      </c>
      <c r="AI240" t="n">
        <v>981.12</v>
      </c>
      <c r="AJ240" t="n">
        <v>35.84</v>
      </c>
      <c r="AK240" t="n">
        <v>4041.6</v>
      </c>
      <c r="AN240" t="n">
        <v>489.44</v>
      </c>
      <c r="AO240" t="n">
        <v>3823.6</v>
      </c>
      <c r="AP240" t="n">
        <v>108</v>
      </c>
      <c r="AQ240" t="n">
        <v>1698</v>
      </c>
      <c r="AR240" t="n">
        <v>34.8</v>
      </c>
      <c r="AS240" t="n">
        <v>1048.8</v>
      </c>
      <c r="AT240" t="n">
        <v>139.36</v>
      </c>
      <c r="AU240" t="n">
        <v>45.315</v>
      </c>
      <c r="AW240" t="n">
        <v>23.135</v>
      </c>
      <c r="AX240" t="n">
        <v>0</v>
      </c>
      <c r="AY240" t="n">
        <v>0</v>
      </c>
      <c r="AZ240" t="n">
        <v>0</v>
      </c>
      <c r="BA240" t="n">
        <v>2399</v>
      </c>
      <c r="BB240" t="n">
        <v>238</v>
      </c>
      <c r="BC240" t="n">
        <v>637.25</v>
      </c>
      <c r="BD240" t="n">
        <v>2047.4</v>
      </c>
      <c r="BE240" t="n">
        <v>168</v>
      </c>
      <c r="BF240" t="n">
        <v>1227</v>
      </c>
      <c r="BG240" t="n">
        <v>72</v>
      </c>
      <c r="BH240" t="n">
        <v>0</v>
      </c>
      <c r="BI240" t="n">
        <v>0</v>
      </c>
      <c r="BL240" t="n">
        <v>645</v>
      </c>
      <c r="BM240" t="n">
        <v>88</v>
      </c>
      <c r="BN240" t="n">
        <v>35.2</v>
      </c>
      <c r="BO240" t="n">
        <v>4416</v>
      </c>
      <c r="BP240" t="n">
        <v>17</v>
      </c>
      <c r="BQ240" t="n">
        <v>3697.6</v>
      </c>
      <c r="BR240" t="n">
        <v>0</v>
      </c>
      <c r="BS240" t="n">
        <v>61.5</v>
      </c>
      <c r="BV240" t="n">
        <v>0</v>
      </c>
      <c r="BW240" t="n">
        <v>231.6</v>
      </c>
      <c r="BX240" t="n">
        <v>1488</v>
      </c>
      <c r="BY240" t="n">
        <v>1045.5</v>
      </c>
      <c r="BZ240" t="n">
        <v>156</v>
      </c>
      <c r="CA240" t="n">
        <v>0</v>
      </c>
      <c r="CB240" t="n">
        <v>75</v>
      </c>
      <c r="CC240" t="n">
        <v>724.6799999999999</v>
      </c>
      <c r="CD240" t="n">
        <v>184.8</v>
      </c>
      <c r="CE240" t="n">
        <v>299.4</v>
      </c>
      <c r="CF240" t="n">
        <v>9.282</v>
      </c>
      <c r="CG240" t="n">
        <v>508.2</v>
      </c>
      <c r="CH240" t="n">
        <v>22180</v>
      </c>
      <c r="CI240" t="n">
        <v>8892</v>
      </c>
      <c r="CJ240" t="n">
        <v>192</v>
      </c>
      <c r="CK240" t="n">
        <v>2122.2</v>
      </c>
      <c r="CL240" t="n">
        <v>1854</v>
      </c>
      <c r="CO240" t="n">
        <v>240</v>
      </c>
      <c r="CP240" t="n">
        <v>83.8</v>
      </c>
      <c r="CQ240" t="n">
        <v>61.6</v>
      </c>
      <c r="CR240" t="n">
        <v>88.59999999999999</v>
      </c>
      <c r="CS240" t="n">
        <v>33</v>
      </c>
      <c r="CT240" t="n">
        <v>390</v>
      </c>
      <c r="CV240" t="n">
        <v>398</v>
      </c>
      <c r="CX240" t="n">
        <v>386.4</v>
      </c>
      <c r="CY240" t="n">
        <v>1242</v>
      </c>
      <c r="CZ240" t="n">
        <v>48</v>
      </c>
      <c r="DA240" t="n">
        <v>482.76</v>
      </c>
      <c r="DB240" t="n">
        <v>43.2</v>
      </c>
      <c r="DC240" t="n">
        <v>629.64</v>
      </c>
      <c r="DD240" t="n">
        <v>388.8</v>
      </c>
      <c r="DE240" t="n">
        <v>474</v>
      </c>
      <c r="DF240" t="n">
        <v>1971.5</v>
      </c>
      <c r="DG240" t="n">
        <v>3650</v>
      </c>
      <c r="DH240" t="n">
        <v>1809</v>
      </c>
      <c r="DJ240" t="n">
        <v>768</v>
      </c>
      <c r="DK240" t="n">
        <v>3</v>
      </c>
      <c r="DL240" t="n">
        <v>171</v>
      </c>
      <c r="DM240" t="n">
        <v>60.4</v>
      </c>
      <c r="DN240" t="n">
        <v>172.8</v>
      </c>
      <c r="DO240" t="n">
        <v>553</v>
      </c>
      <c r="DP240" t="n">
        <v>838</v>
      </c>
      <c r="DQ240" t="n">
        <v>0</v>
      </c>
      <c r="DR240" t="n">
        <v>0</v>
      </c>
      <c r="DS240" t="n">
        <v>0</v>
      </c>
      <c r="DT240" t="n">
        <v>576</v>
      </c>
      <c r="DU240" t="n">
        <v>666</v>
      </c>
      <c r="EB240" t="n">
        <v>125120.529</v>
      </c>
      <c r="EC240" t="inlineStr">
        <is>
          <t>заявка 23 к.н.</t>
        </is>
      </c>
    </row>
    <row r="241">
      <c r="A241" s="1" t="inlineStr">
        <is>
          <t>заявка 39 к.н.</t>
        </is>
      </c>
      <c r="B241" t="n">
        <v>2801.136</v>
      </c>
      <c r="C241" t="n">
        <v>198.074</v>
      </c>
      <c r="D241" t="n">
        <v>2572.754</v>
      </c>
      <c r="E241" t="n">
        <v>288.594</v>
      </c>
      <c r="F241" t="n">
        <v>6449.84</v>
      </c>
      <c r="G241" t="n">
        <v>126</v>
      </c>
      <c r="I241" t="n">
        <v>1494.916</v>
      </c>
      <c r="J241" t="n">
        <v>2094.4</v>
      </c>
      <c r="K241" t="n">
        <v>468.732</v>
      </c>
      <c r="L241" t="n">
        <v>134.4</v>
      </c>
      <c r="M241" t="n">
        <v>0</v>
      </c>
      <c r="N241" t="n">
        <v>310.8</v>
      </c>
      <c r="O241" t="n">
        <v>766.64</v>
      </c>
      <c r="P241" t="n">
        <v>293.04</v>
      </c>
      <c r="Q241" t="n">
        <v>710.77</v>
      </c>
      <c r="R241" t="n">
        <v>2620.8</v>
      </c>
      <c r="S241" t="n">
        <v>620.8</v>
      </c>
      <c r="T241" t="n">
        <v>35985.6</v>
      </c>
      <c r="U241" t="n">
        <v>658.8</v>
      </c>
      <c r="V241" t="n">
        <v>2664</v>
      </c>
      <c r="W241" t="n">
        <v>1358.4</v>
      </c>
      <c r="Z241" t="n">
        <v>234</v>
      </c>
      <c r="AA241" t="n">
        <v>2326.56</v>
      </c>
      <c r="AB241" t="n">
        <v>135.42</v>
      </c>
      <c r="AC241" t="n">
        <v>6105.12</v>
      </c>
      <c r="AD241" t="n">
        <v>557.52</v>
      </c>
      <c r="AE241" t="n">
        <v>12</v>
      </c>
      <c r="AF241" t="n">
        <v>1908</v>
      </c>
      <c r="AI241" t="n">
        <v>1473.92</v>
      </c>
      <c r="AJ241" t="n">
        <v>21.28</v>
      </c>
      <c r="AK241" t="n">
        <v>5156.4</v>
      </c>
      <c r="AN241" t="n">
        <v>1324.8</v>
      </c>
      <c r="AO241" t="n">
        <v>12558.6</v>
      </c>
      <c r="AP241" t="n">
        <v>172.8</v>
      </c>
      <c r="AQ241" t="n">
        <v>1464</v>
      </c>
      <c r="AR241" t="n">
        <v>115.2</v>
      </c>
      <c r="AS241" t="n">
        <v>1030.4</v>
      </c>
      <c r="AT241" t="n">
        <v>768.5599999999999</v>
      </c>
      <c r="AU241" t="n">
        <v>100.84</v>
      </c>
      <c r="AW241" t="n">
        <v>20.96</v>
      </c>
      <c r="AX241" t="n">
        <v>0</v>
      </c>
      <c r="AY241" t="n">
        <v>0</v>
      </c>
      <c r="AZ241" t="n">
        <v>0</v>
      </c>
      <c r="BA241" t="n">
        <v>3218.25</v>
      </c>
      <c r="BB241" t="n">
        <v>300.25</v>
      </c>
      <c r="BC241" t="n">
        <v>1736</v>
      </c>
      <c r="BD241" t="n">
        <v>3785.4</v>
      </c>
      <c r="BE241" t="n">
        <v>470.4</v>
      </c>
      <c r="BF241" t="n">
        <v>664.5</v>
      </c>
      <c r="BG241" t="n">
        <v>105</v>
      </c>
      <c r="BH241" t="n">
        <v>0</v>
      </c>
      <c r="BI241" t="n">
        <v>0</v>
      </c>
      <c r="BL241" t="n">
        <v>893</v>
      </c>
      <c r="BM241" t="n">
        <v>154</v>
      </c>
      <c r="BN241" t="n">
        <v>136.4</v>
      </c>
      <c r="BO241" t="n">
        <v>2250.25</v>
      </c>
      <c r="BP241" t="n">
        <v>10.75</v>
      </c>
      <c r="BQ241" t="n">
        <v>6195.4</v>
      </c>
      <c r="BR241" t="n">
        <v>0</v>
      </c>
      <c r="BS241" t="n">
        <v>124.5</v>
      </c>
      <c r="BV241" t="n">
        <v>0</v>
      </c>
      <c r="BW241" t="n">
        <v>648</v>
      </c>
      <c r="BX241" t="n">
        <v>826.5</v>
      </c>
      <c r="BY241" t="n">
        <v>2208</v>
      </c>
      <c r="BZ241" t="n">
        <v>231</v>
      </c>
      <c r="CA241" t="n">
        <v>0</v>
      </c>
      <c r="CB241" t="n">
        <v>450</v>
      </c>
      <c r="CC241" t="n">
        <v>1031.4</v>
      </c>
      <c r="CD241" t="n">
        <v>508.2</v>
      </c>
      <c r="CE241" t="n">
        <v>695.4</v>
      </c>
      <c r="CF241" t="n">
        <v>0</v>
      </c>
      <c r="CG241" t="n">
        <v>825.58</v>
      </c>
      <c r="CH241" t="n">
        <v>18594</v>
      </c>
      <c r="CI241" t="n">
        <v>16764</v>
      </c>
      <c r="CJ241" t="n">
        <v>265.2</v>
      </c>
      <c r="CK241" t="n">
        <v>2940.84</v>
      </c>
      <c r="CL241" t="n">
        <v>832.5</v>
      </c>
      <c r="CO241" t="n">
        <v>288</v>
      </c>
      <c r="CP241" t="n">
        <v>142</v>
      </c>
      <c r="CQ241" t="n">
        <v>121.6</v>
      </c>
      <c r="CR241" t="n">
        <v>142</v>
      </c>
      <c r="CS241" t="n">
        <v>69</v>
      </c>
      <c r="CT241" t="n">
        <v>847</v>
      </c>
      <c r="CV241" t="n">
        <v>543</v>
      </c>
      <c r="CX241" t="n">
        <v>532.8</v>
      </c>
      <c r="CY241" t="n">
        <v>1998</v>
      </c>
      <c r="CZ241" t="n">
        <v>78</v>
      </c>
      <c r="DA241" t="n">
        <v>1611.36</v>
      </c>
      <c r="DB241" t="n">
        <v>76.68000000000001</v>
      </c>
      <c r="DC241" t="n">
        <v>1232.28</v>
      </c>
      <c r="DD241" t="n">
        <v>524.16</v>
      </c>
      <c r="DE241" t="n">
        <v>980</v>
      </c>
      <c r="DF241" t="n">
        <v>3256.5</v>
      </c>
      <c r="DG241" t="n">
        <v>4587</v>
      </c>
      <c r="DH241" t="n">
        <v>736.5</v>
      </c>
      <c r="DJ241" t="n">
        <v>1203</v>
      </c>
      <c r="DK241" t="n">
        <v>24</v>
      </c>
      <c r="DL241" t="n">
        <v>612</v>
      </c>
      <c r="DM241" t="n">
        <v>115.6</v>
      </c>
      <c r="DN241" t="n">
        <v>330.48</v>
      </c>
      <c r="DO241" t="n">
        <v>954.5</v>
      </c>
      <c r="DP241" t="n">
        <v>1512</v>
      </c>
      <c r="DQ241" t="n">
        <v>0</v>
      </c>
      <c r="DR241" t="n">
        <v>0</v>
      </c>
      <c r="DS241" t="n">
        <v>0</v>
      </c>
      <c r="DT241" t="n">
        <v>678</v>
      </c>
      <c r="DU241" t="n">
        <v>1050</v>
      </c>
      <c r="EB241" t="n">
        <v>189215.056</v>
      </c>
    </row>
    <row r="242">
      <c r="A242" s="1" t="inlineStr">
        <is>
          <t>заявка 40 к.н.</t>
        </is>
      </c>
      <c r="B242" t="n">
        <v>2491.966</v>
      </c>
      <c r="C242" t="n">
        <v>609.574</v>
      </c>
      <c r="D242" t="n">
        <v>2183.956</v>
      </c>
      <c r="E242" t="n">
        <v>269.718</v>
      </c>
      <c r="F242" t="n">
        <v>4625.37</v>
      </c>
      <c r="G242" t="n">
        <v>96</v>
      </c>
      <c r="I242" t="n">
        <v>492.014</v>
      </c>
      <c r="J242" t="n">
        <v>1267.84</v>
      </c>
      <c r="K242" t="n">
        <v>107.126</v>
      </c>
      <c r="L242" t="n">
        <v>117.164</v>
      </c>
      <c r="M242" t="n">
        <v>0</v>
      </c>
      <c r="N242" t="n">
        <v>272.32</v>
      </c>
      <c r="O242" t="n">
        <v>1112.96</v>
      </c>
      <c r="P242" t="n">
        <v>284.16</v>
      </c>
      <c r="Q242" t="n">
        <v>552.04</v>
      </c>
      <c r="R242" t="n">
        <v>3010.56</v>
      </c>
      <c r="S242" t="n">
        <v>408</v>
      </c>
      <c r="T242" t="n">
        <v>22342.6</v>
      </c>
      <c r="U242" t="n">
        <v>792.8</v>
      </c>
      <c r="V242" t="n">
        <v>2056.08</v>
      </c>
      <c r="W242" t="n">
        <v>1489.2</v>
      </c>
      <c r="Z242" t="n">
        <v>0</v>
      </c>
      <c r="AA242" t="n">
        <v>2452.73</v>
      </c>
      <c r="AB242" t="n">
        <v>146.52</v>
      </c>
      <c r="AC242" t="n">
        <v>3510.72</v>
      </c>
      <c r="AD242" t="n">
        <v>569.04</v>
      </c>
      <c r="AE242" t="n">
        <v>34.08</v>
      </c>
      <c r="AF242" t="n">
        <v>1496.4</v>
      </c>
      <c r="AI242" t="n">
        <v>1068.76</v>
      </c>
      <c r="AJ242" t="n">
        <v>107.24</v>
      </c>
      <c r="AK242" t="n">
        <v>2895.6</v>
      </c>
      <c r="AN242" t="n">
        <v>1056.16</v>
      </c>
      <c r="AO242" t="n">
        <v>11796.2</v>
      </c>
      <c r="AP242" t="n">
        <v>126</v>
      </c>
      <c r="AQ242" t="n">
        <v>1896</v>
      </c>
      <c r="AR242" t="n">
        <v>62.4</v>
      </c>
      <c r="AS242" t="n">
        <v>975.2</v>
      </c>
      <c r="AT242" t="n">
        <v>528.3200000000001</v>
      </c>
      <c r="AU242" t="n">
        <v>51.19</v>
      </c>
      <c r="AW242" t="n">
        <v>24.24</v>
      </c>
      <c r="AX242" t="n">
        <v>0</v>
      </c>
      <c r="AY242" t="n">
        <v>0</v>
      </c>
      <c r="AZ242" t="n">
        <v>0</v>
      </c>
      <c r="BA242" t="n">
        <v>2689</v>
      </c>
      <c r="BB242" t="n">
        <v>282.375</v>
      </c>
      <c r="BC242" t="n">
        <v>1491</v>
      </c>
      <c r="BD242" t="n">
        <v>2039.2</v>
      </c>
      <c r="BE242" t="n">
        <v>229.2</v>
      </c>
      <c r="BF242" t="n">
        <v>642</v>
      </c>
      <c r="BG242" t="n">
        <v>162</v>
      </c>
      <c r="BH242" t="n">
        <v>0</v>
      </c>
      <c r="BI242" t="n">
        <v>0</v>
      </c>
      <c r="BL242" t="n">
        <v>790</v>
      </c>
      <c r="BM242" t="n">
        <v>105</v>
      </c>
      <c r="BN242" t="n">
        <v>143</v>
      </c>
      <c r="BO242" t="n">
        <v>1982.625</v>
      </c>
      <c r="BP242" t="n">
        <v>28.875</v>
      </c>
      <c r="BQ242" t="n">
        <v>5186.4</v>
      </c>
      <c r="BR242" t="n">
        <v>0</v>
      </c>
      <c r="BS242" t="n">
        <v>130.5</v>
      </c>
      <c r="BV242" t="n">
        <v>0</v>
      </c>
      <c r="BW242" t="n">
        <v>314.4</v>
      </c>
      <c r="BX242" t="n">
        <v>946.5</v>
      </c>
      <c r="BY242" t="n">
        <v>1907</v>
      </c>
      <c r="BZ242" t="n">
        <v>430</v>
      </c>
      <c r="CA242" t="n">
        <v>0</v>
      </c>
      <c r="CB242" t="n">
        <v>93</v>
      </c>
      <c r="CC242" t="n">
        <v>719.46</v>
      </c>
      <c r="CD242" t="n">
        <v>746.34</v>
      </c>
      <c r="CE242" t="n">
        <v>1359.9</v>
      </c>
      <c r="CF242" t="n">
        <v>0</v>
      </c>
      <c r="CG242" t="n">
        <v>626.64</v>
      </c>
      <c r="CH242" t="n">
        <v>30966</v>
      </c>
      <c r="CI242" t="n">
        <v>12017</v>
      </c>
      <c r="CJ242" t="n">
        <v>184.8</v>
      </c>
      <c r="CK242" t="n">
        <v>2332.8</v>
      </c>
      <c r="CL242" t="n">
        <v>840</v>
      </c>
      <c r="CO242" t="n">
        <v>240</v>
      </c>
      <c r="CP242" t="n">
        <v>119.8</v>
      </c>
      <c r="CQ242" t="n">
        <v>69.40000000000001</v>
      </c>
      <c r="CR242" t="n">
        <v>102</v>
      </c>
      <c r="CS242" t="n">
        <v>28.5</v>
      </c>
      <c r="CT242" t="n">
        <v>958</v>
      </c>
      <c r="CV242" t="n">
        <v>399</v>
      </c>
      <c r="CX242" t="n">
        <v>469.2</v>
      </c>
      <c r="CY242" t="n">
        <v>1749.6</v>
      </c>
      <c r="CZ242" t="n">
        <v>94.8</v>
      </c>
      <c r="DA242" t="n">
        <v>2291.58</v>
      </c>
      <c r="DB242" t="n">
        <v>54</v>
      </c>
      <c r="DC242" t="n">
        <v>1544.4</v>
      </c>
      <c r="DD242" t="n">
        <v>292.14</v>
      </c>
      <c r="DE242" t="n">
        <v>793</v>
      </c>
      <c r="DF242" t="n">
        <v>10635.25</v>
      </c>
      <c r="DG242" t="n">
        <v>3684</v>
      </c>
      <c r="DH242" t="n">
        <v>834</v>
      </c>
      <c r="DJ242" t="n">
        <v>985.5</v>
      </c>
      <c r="DK242" t="n">
        <v>16.5</v>
      </c>
      <c r="DL242" t="n">
        <v>333</v>
      </c>
      <c r="DM242" t="n">
        <v>77.8</v>
      </c>
      <c r="DN242" t="n">
        <v>707.4</v>
      </c>
      <c r="DO242" t="n">
        <v>1117</v>
      </c>
      <c r="DP242" t="n">
        <v>1120</v>
      </c>
      <c r="DQ242" t="n">
        <v>0</v>
      </c>
      <c r="DR242" t="n">
        <v>0</v>
      </c>
      <c r="DS242" t="n">
        <v>0</v>
      </c>
      <c r="DT242" t="n">
        <v>564</v>
      </c>
      <c r="DU242" t="n">
        <v>1238</v>
      </c>
    </row>
    <row r="243">
      <c r="A243" s="1" t="n"/>
    </row>
    <row r="244">
      <c r="A244" s="1" t="n"/>
    </row>
    <row r="245">
      <c r="A245" s="1" t="n"/>
    </row>
    <row r="246">
      <c r="A246" s="1" t="inlineStr">
        <is>
          <t>Свод</t>
        </is>
      </c>
      <c r="B246" t="n">
        <v>1606.344</v>
      </c>
      <c r="C246" t="n">
        <v>255.01</v>
      </c>
      <c r="D246" t="n">
        <v>2933.152</v>
      </c>
      <c r="E246" t="n">
        <v>331.308</v>
      </c>
      <c r="F246" t="n">
        <v>2772.78</v>
      </c>
      <c r="G246" t="n">
        <v>162</v>
      </c>
      <c r="I246" t="n">
        <v>1028.323</v>
      </c>
      <c r="J246" t="n">
        <v>3386.88</v>
      </c>
      <c r="K246" t="n">
        <v>310.186</v>
      </c>
      <c r="L246" t="n">
        <v>0</v>
      </c>
      <c r="M246" t="n">
        <v>3947.68</v>
      </c>
      <c r="N246" t="n">
        <v>636.4</v>
      </c>
      <c r="O246" t="n">
        <v>1989.12</v>
      </c>
      <c r="P246" t="n">
        <v>6674.8</v>
      </c>
      <c r="Q246" t="n">
        <v>631.59</v>
      </c>
      <c r="R246" t="n">
        <v>3727.36</v>
      </c>
      <c r="T246" t="n">
        <v>11181.52</v>
      </c>
      <c r="U246" t="n">
        <v>208.8</v>
      </c>
      <c r="V246" t="n">
        <v>3318</v>
      </c>
      <c r="W246" t="n">
        <v>416.4</v>
      </c>
      <c r="Z246" t="n">
        <v>529.2</v>
      </c>
      <c r="AA246" t="n">
        <v>2999.96</v>
      </c>
      <c r="AB246" t="n">
        <v>0</v>
      </c>
      <c r="AC246" t="n">
        <v>3334.08</v>
      </c>
      <c r="AD246" t="n">
        <v>439.08</v>
      </c>
      <c r="AF246" t="n">
        <v>1317.6</v>
      </c>
      <c r="AI246" t="n">
        <v>1955.24</v>
      </c>
      <c r="AN246" t="n">
        <v>1151.84</v>
      </c>
      <c r="AO246" t="n">
        <v>11571</v>
      </c>
      <c r="AQ246" t="n">
        <v>534</v>
      </c>
      <c r="AR246" t="n">
        <v>135.6</v>
      </c>
      <c r="AS246" t="n">
        <v>809.6</v>
      </c>
      <c r="AT246" t="n">
        <v>173.94</v>
      </c>
      <c r="AU246" t="n">
        <v>34.45</v>
      </c>
      <c r="AW246" t="n">
        <v>24.708</v>
      </c>
      <c r="AX246" t="n">
        <v>11.382</v>
      </c>
      <c r="AY246" t="n">
        <v>0</v>
      </c>
      <c r="AZ246" t="n">
        <v>0</v>
      </c>
      <c r="BA246" t="n">
        <v>1740</v>
      </c>
      <c r="BB246" t="n">
        <v>334</v>
      </c>
      <c r="BC246" t="n">
        <v>297</v>
      </c>
      <c r="BD246" t="n">
        <v>1488.2</v>
      </c>
      <c r="BE246" t="n">
        <v>423.6</v>
      </c>
      <c r="BF246" t="n">
        <v>930</v>
      </c>
      <c r="BG246" t="n">
        <v>190.5</v>
      </c>
      <c r="BM246" t="n">
        <v>139</v>
      </c>
      <c r="BN246" t="n">
        <v>4.2</v>
      </c>
      <c r="BO246" t="n">
        <v>1419</v>
      </c>
      <c r="BQ246" t="n">
        <v>1857.2</v>
      </c>
      <c r="BS246" t="n">
        <v>157.5</v>
      </c>
      <c r="BW246" t="n">
        <v>618</v>
      </c>
      <c r="BX246" t="n">
        <v>864</v>
      </c>
      <c r="BY246" t="n">
        <v>3481.75</v>
      </c>
      <c r="BZ246" t="n">
        <v>42</v>
      </c>
      <c r="CB246" t="n">
        <v>240</v>
      </c>
      <c r="CC246" t="n">
        <v>1553.22</v>
      </c>
      <c r="CD246" t="n">
        <v>0</v>
      </c>
      <c r="CG246" t="n">
        <v>0</v>
      </c>
      <c r="CH246" t="n">
        <v>26034</v>
      </c>
      <c r="CI246" t="n">
        <v>16494</v>
      </c>
      <c r="CK246" t="n">
        <v>3153.6</v>
      </c>
      <c r="CO246" t="n">
        <v>240</v>
      </c>
      <c r="CS246" t="n">
        <v>61.5</v>
      </c>
      <c r="CT246" t="n">
        <v>425</v>
      </c>
      <c r="CV246" t="n">
        <v>204</v>
      </c>
      <c r="CX246" t="n">
        <v>385.2</v>
      </c>
      <c r="CY246" t="n">
        <v>2035.8</v>
      </c>
      <c r="DA246" t="n">
        <v>1184.76</v>
      </c>
      <c r="DC246" t="n">
        <v>636.66</v>
      </c>
      <c r="DD246" t="n">
        <v>421.56</v>
      </c>
      <c r="DE246" t="n">
        <v>2380.75</v>
      </c>
      <c r="DF246" t="n">
        <v>7995</v>
      </c>
      <c r="DG246" t="n">
        <v>3060</v>
      </c>
      <c r="DJ246" t="n">
        <v>1852.5</v>
      </c>
      <c r="DK246" t="n">
        <v>25.5</v>
      </c>
      <c r="DL246" t="n">
        <v>924</v>
      </c>
      <c r="DN246" t="n">
        <v>399.6</v>
      </c>
      <c r="DO246" t="n">
        <v>1225</v>
      </c>
      <c r="DP246" t="n">
        <v>604</v>
      </c>
      <c r="DT246" t="n">
        <v>144</v>
      </c>
      <c r="DU246" t="n">
        <v>438</v>
      </c>
      <c r="EB246" t="n">
        <v>185876.263</v>
      </c>
      <c r="EC246" t="inlineStr">
        <is>
          <t>Свод</t>
        </is>
      </c>
    </row>
    <row r="247">
      <c r="A247" s="1" t="inlineStr">
        <is>
          <t>Выход масла кг при выработке 1 тн продукта</t>
        </is>
      </c>
    </row>
    <row r="248">
      <c r="A248" s="1" t="n"/>
      <c r="B248" t="inlineStr">
        <is>
          <t>Итого</t>
        </is>
      </c>
      <c r="E248" t="inlineStr">
        <is>
          <t xml:space="preserve">Адыгейский "Умалат", 45%, 0,37 кг, в/у </t>
        </is>
      </c>
      <c r="F248" t="inlineStr">
        <is>
          <t>Кавказский "Глобус", 45%, кг, в/у</t>
        </is>
      </c>
      <c r="G248" t="inlineStr">
        <is>
          <t>Кавказский "Умалат" (Метро), 45%, кг, в/у</t>
        </is>
      </c>
      <c r="J248" t="inlineStr">
        <is>
          <t>Кавказский "Умалат" (Окей), 45%, кг, в/у</t>
        </is>
      </c>
      <c r="L248" t="inlineStr">
        <is>
          <t>Кавказский "Умалат" (Перекресток), 45%, кг, в/у</t>
        </is>
      </c>
      <c r="M248" t="inlineStr">
        <is>
          <t xml:space="preserve">Кавказский "Умалат" (Тандер), 45%, кг , в/у </t>
        </is>
      </c>
      <c r="N248" t="inlineStr">
        <is>
          <t>Кавказский "Умалат", 45%, 0,37 кг, в/у</t>
        </is>
      </c>
      <c r="O248" t="inlineStr">
        <is>
          <t>Кавказский "Умалат", 45%, кг, в/у</t>
        </is>
      </c>
      <c r="P248" t="inlineStr">
        <is>
          <t>Качокавалло "Unagrande" (Метро), 45%, кг</t>
        </is>
      </c>
      <c r="Q248" t="inlineStr">
        <is>
          <t>Качокавалло "Unagrande", 45%, 0,26 кг, в/у, (8 шт)</t>
        </is>
      </c>
      <c r="R248" t="inlineStr">
        <is>
          <t>Качокавалло "Unagrande", 45%, кг</t>
        </is>
      </c>
      <c r="T248" t="inlineStr">
        <is>
          <t>Качокавалло "Ungrande", 45%, 0,26 кг, в/у</t>
        </is>
      </c>
      <c r="U248" t="inlineStr">
        <is>
          <t>Качорикотта "Unagrande", 45%, 0,37 кг, в/у</t>
        </is>
      </c>
      <c r="V248" t="inlineStr">
        <is>
          <t>Кремчиз "Pretto", 75%, 0,2 кг, пл/с</t>
        </is>
      </c>
      <c r="W248" t="inlineStr">
        <is>
          <t>Кремчиз "Unagrande", 70%, 0,18 кг, пл/с</t>
        </is>
      </c>
      <c r="Z248" t="inlineStr">
        <is>
          <t>Кремчиз "Избёнка", 70%, 0,18 кг, пл/с (6шт)</t>
        </is>
      </c>
      <c r="AA248" t="inlineStr">
        <is>
          <t>Кремчиз № 1 "Unagrande Professionale", 70%, 0,5 кг, пл/с</t>
        </is>
      </c>
      <c r="AB248" t="inlineStr">
        <is>
          <t>Маскарпоне "Pretto", 80%, 0,5 кг, пл/с</t>
        </is>
      </c>
      <c r="AC248" t="inlineStr">
        <is>
          <t>Маскарпоне "Unagrande", 80%, 0,25 кг, пл/с</t>
        </is>
      </c>
      <c r="AD248" t="inlineStr">
        <is>
          <t>Маскарпоне "Ungrande Professionale", 80%, 0,5 кг, пл/с</t>
        </is>
      </c>
      <c r="AF248" t="inlineStr">
        <is>
          <t>Маскарпоне "ВкусВилл", 80%, 0,25 кг, пл/с (6 шт)</t>
        </is>
      </c>
      <c r="AI248" t="inlineStr">
        <is>
          <t>Маскарпоне "Глобус", 80%, 0,25 кг, пл/с</t>
        </is>
      </c>
      <c r="AN248" t="inlineStr">
        <is>
          <t>Маскарпоне "Красная птица", 80%, 0,25 кг, пл/с</t>
        </is>
      </c>
      <c r="AO248" t="inlineStr">
        <is>
          <t>Масло сладко-сливочное традиционное 84%, 2 кг, кор (3 вложения)</t>
        </is>
      </c>
      <c r="AQ248" t="inlineStr">
        <is>
          <t>Масло сладко-сливочное традиционное солёное "Unagrande", 82,5%, 0,5 кг, к/к</t>
        </is>
      </c>
      <c r="AR248" t="inlineStr">
        <is>
          <t>Масло сладко-сливочное Традиционное, 82,5%, 2 кг, к/к</t>
        </is>
      </c>
      <c r="AS248" t="inlineStr">
        <is>
          <t>Масло сливочное "Умалат", 72,5%, 2 кг, к/к</t>
        </is>
      </c>
      <c r="AT248" t="inlineStr">
        <is>
          <t>Моцарелла "Pretto" (для бутербродов), 45%, 0,2 кг, т/ф (6 шт)</t>
        </is>
      </c>
      <c r="AU248" t="inlineStr">
        <is>
          <t>Моцарелла "Pretto" (для бутербродов), 45%, 0,2 кг, т/ф, (9 шт)</t>
        </is>
      </c>
      <c r="AV248" t="inlineStr">
        <is>
          <t>Моцарелла "Pretto" (шары), 45%, 1,84 кг, в/у</t>
        </is>
      </c>
      <c r="AW248" t="inlineStr">
        <is>
          <t>Моцарелла "Pretto" (шары), 45%, 1,84 кг, в/у</t>
        </is>
      </c>
      <c r="AX248" t="inlineStr">
        <is>
          <t>Моцарелла "Pretto", 45%, 1 кг, в/у, (8 шт)</t>
        </is>
      </c>
      <c r="AY248" t="inlineStr">
        <is>
          <t>Моцарелла "Unagrande Professionale", 45%, 0,5 кг, пл/л</t>
        </is>
      </c>
      <c r="AZ248" t="inlineStr">
        <is>
          <t>Моцарелла "Unagrande", 45%, 0,12 кг, ф/п (кубики)</t>
        </is>
      </c>
      <c r="BA248" t="inlineStr">
        <is>
          <t>Моцарелла "Unagrande", 45%, 3 кг, пл/л</t>
        </is>
      </c>
      <c r="BB248" t="inlineStr">
        <is>
          <t>Моцарелла в воде "Unagrande", 50%, 0,2 кг, пл/с</t>
        </is>
      </c>
      <c r="BC248" t="inlineStr">
        <is>
          <t>Моцарелла в воде Фиор Ди Латте без лактозы "Unagrande", 45%, 0,125 кг, ф/п, (8 шт)</t>
        </is>
      </c>
      <c r="BD248" t="inlineStr">
        <is>
          <t>Моцарелла Грандиоза в воде "Unagrande", 50%, 0,2 кг, ф/п</t>
        </is>
      </c>
      <c r="BE248" t="inlineStr">
        <is>
          <t>Моцарелла для пиццы "Fine Life", 45%, 0,37 кг, т/ф</t>
        </is>
      </c>
      <c r="BF248" t="inlineStr">
        <is>
          <t>Моцарелла для пиццы "Pretto", 45 %, 0,46 кг, т/ф, (8 шт)</t>
        </is>
      </c>
      <c r="BG248" t="inlineStr">
        <is>
          <t xml:space="preserve">Моцарелла для пиццы "Unagrande", 45%, 0,46 кг, в/у </t>
        </is>
      </c>
      <c r="BM248" t="inlineStr">
        <is>
          <t>Моцарелла для сэндвичей "Unagrande", 45%, 0,28 кг, т/ф</t>
        </is>
      </c>
      <c r="BN248" t="inlineStr">
        <is>
          <t>Моцарелла для сэндвичей "Unagrande", 45%, 0,28 кг, т/ф, (8 шт)</t>
        </is>
      </c>
      <c r="BO248" t="inlineStr">
        <is>
          <t>Моцарелла палочки "Unagrande", 45%, 0,12 кг, т/ф</t>
        </is>
      </c>
      <c r="BQ248" t="inlineStr">
        <is>
          <t>Моцарелла палочки "ВкусВилл", 45%, 0,12 кг, т/ф</t>
        </is>
      </c>
      <c r="BS248" t="inlineStr">
        <is>
          <t>Моцарелла сердечки в воде "Unagrande", 45%, 0,125 кг, ф/п, (8 шт)</t>
        </is>
      </c>
      <c r="BW248" t="inlineStr">
        <is>
          <t>Моцарелла Фиор ди латте в воде "Fine Life", 45%, 0,125 кг, ф/п</t>
        </is>
      </c>
      <c r="BX248" t="inlineStr">
        <is>
          <t>Моцарелла Фиор Ди Латте в воде "Pretto", 45%, 0,1 кг, ф/п, (8 шт)</t>
        </is>
      </c>
      <c r="BY248" t="inlineStr">
        <is>
          <t>Моцарелла Фиор ди латте в воде "Pretto", 45%, 0,1 кг, ф/п, 6 ШТ</t>
        </is>
      </c>
      <c r="BZ248" t="inlineStr">
        <is>
          <t xml:space="preserve">Моцарелла Фиор ди Латте в воде "Pretto", 45%, 0,125 кг, ф/п </t>
        </is>
      </c>
      <c r="CB248" t="inlineStr">
        <is>
          <t>Моцарелла Фиор Ди Латте в воде "Pretto", 45%, 0,125 кг, ф/п, (8 шт)</t>
        </is>
      </c>
      <c r="CC248" t="inlineStr">
        <is>
          <t>Моцарелла Фиор ди латте в воде "Unagrande", 50%, 0,125 кг, ф/п, (8 шт)</t>
        </is>
      </c>
      <c r="CD248" t="inlineStr">
        <is>
          <t>Моцарелла Фиор ди латте в воде "Unagrande", 50%, 0,125 кг, ф/п, 6 шт</t>
        </is>
      </c>
      <c r="CG248" t="inlineStr">
        <is>
          <t>Моцарелла Фиор ди Латте в воде "Ваш выбор", 50%, 0,1 кг, ф/п</t>
        </is>
      </c>
      <c r="CH248" t="inlineStr">
        <is>
          <t>Моцарелла Фиор ди Латте в воде "Красная птица", 45%, 0,125 кг, ф/п</t>
        </is>
      </c>
      <c r="CI248" t="inlineStr">
        <is>
          <t>Моцарелла Чильеджина в воде "Fine Life", 45%, 0,125 кг, ф/п</t>
        </is>
      </c>
      <c r="CK248" t="inlineStr">
        <is>
          <t>Моцарелла Чильеджина в воде "Pretto", 45%, 0,1 кг, ф/п, (8 шт)</t>
        </is>
      </c>
      <c r="CL248" t="inlineStr">
        <is>
          <t>Моцарелла Чильеджина в воде "Pretto", 45%, 0,1 кг, ф/п, 6 ШТ</t>
        </is>
      </c>
      <c r="CO248" t="inlineStr">
        <is>
          <t>Моцарелла Чильеджина в воде "Unagrande", 50%, 0,125, ф/п, 6 шт</t>
        </is>
      </c>
      <c r="CS248" t="inlineStr">
        <is>
          <t>Моцарелла Чильеджина в воде "Ваш выбор", 50%, 0,1 кг, ф/п</t>
        </is>
      </c>
      <c r="CT248" t="inlineStr">
        <is>
          <t>Моцарелла шары "Metro Chef", 45%, кг, в/у</t>
        </is>
      </c>
      <c r="CV248" t="inlineStr">
        <is>
          <t>Рикотта "Metro Chef", 30%, 1 кг, п/в</t>
        </is>
      </c>
      <c r="CX248" t="inlineStr">
        <is>
          <t>Рикотта "Pretto" (зернистая), 30%, 0,37 кг, в/у</t>
        </is>
      </c>
      <c r="CY248" t="inlineStr">
        <is>
          <t>Рикотта "Pretto" (зернистая), 30%, кг, в/у (6 шт.)</t>
        </is>
      </c>
      <c r="DA248" t="inlineStr">
        <is>
          <t>Рикотта "Pretto", 45%, 0,2 кг, пл/с</t>
        </is>
      </c>
      <c r="DC248" t="inlineStr">
        <is>
          <t>Рикотта "Pretto", 45%, 0,5 кг, пл/с</t>
        </is>
      </c>
      <c r="DD248" t="inlineStr">
        <is>
          <t>Рикотта "Unagrande Professionale", 45%, 0,5 кг, пл/с</t>
        </is>
      </c>
      <c r="DE248" t="inlineStr">
        <is>
          <t>Рикотта "Unagrande", 50%, 0,25 кг, пл/с</t>
        </is>
      </c>
      <c r="DF248" t="inlineStr">
        <is>
          <t>Рикотта "Unagrande", 50%, 0,5 кг, пл/с</t>
        </is>
      </c>
      <c r="DG248" t="inlineStr">
        <is>
          <t>Рикотта "Глобус", 45%, 0,25 кг, пл/с</t>
        </is>
      </c>
      <c r="DH248" t="inlineStr">
        <is>
          <t>Рикотта "Избёнка", 45%, 0,18 кг, пл/с (6 шт)</t>
        </is>
      </c>
      <c r="DJ248" t="inlineStr">
        <is>
          <t>Рикотта "Красная птица", 30%, 0,25 кг, пл/с</t>
        </is>
      </c>
      <c r="DK248" t="inlineStr">
        <is>
          <t>Рикотта с шоколадом "Unagrande", 30%, 0,14 кг, пл/с</t>
        </is>
      </c>
      <c r="DL248" t="inlineStr">
        <is>
          <t>Рикотта с шоколадом "Unagrande", 30%, 0,18 кг, пл/с</t>
        </is>
      </c>
      <c r="DN248" t="inlineStr">
        <is>
          <t>Рикотта с шоколадом "ВкусВилл", 30%, 0,14 кг, пл/с</t>
        </is>
      </c>
      <c r="DO248" t="inlineStr">
        <is>
          <t>Робиола "Unagrande", 65%, 0,18 кг, пл/с</t>
        </is>
      </c>
      <c r="DP248" t="inlineStr">
        <is>
          <t>Свели-Квели "Умалат", 30%, 0,37 кг, в/у</t>
        </is>
      </c>
      <c r="DT248" t="inlineStr">
        <is>
          <t>Сливки Panna Fresca "Unagrande", 38%, 0,5 л, пл/с</t>
        </is>
      </c>
      <c r="DU248" t="inlineStr">
        <is>
          <t>Сулугуни "Умалат" (для хачапури), 45%, 0,12 кг, ф/п</t>
        </is>
      </c>
      <c r="DV248" t="inlineStr">
        <is>
          <t>Сулугуни "Умалат", 45%, 0,2 кг, т/ф, (9 шт)</t>
        </is>
      </c>
      <c r="DW248" t="inlineStr">
        <is>
          <t>Сулугуни "Умалат", 45%, 0,28 кг, т/ф (6 шт)</t>
        </is>
      </c>
      <c r="DX248" t="inlineStr">
        <is>
          <t>Сулугуни "Умалат", 45%, 0,28 кг, т/ф, (8 шт)</t>
        </is>
      </c>
      <c r="DY248" t="inlineStr">
        <is>
          <t>Сулугуни "Умалат", 45%, 0,37 кг, т/ф</t>
        </is>
      </c>
      <c r="DZ248" t="inlineStr">
        <is>
          <t>Сулугуни кубики "ВкусВилл", 45%, 0,12 кг, ф/п</t>
        </is>
      </c>
      <c r="EA248" t="inlineStr">
        <is>
          <t>Сулугуни палочки "Умалат", 45%, 0,12 кг, т/ф (10 шт.)</t>
        </is>
      </c>
      <c r="EB248" t="inlineStr">
        <is>
          <t>Сыр Черкесский "Умалат" (БИЛЛА), 45%, т/ф, ВЕС</t>
        </is>
      </c>
      <c r="EC248" t="inlineStr">
        <is>
          <t>Сыр Черкесский "Умалат", 45%, 0,28 кг, т/ф</t>
        </is>
      </c>
      <c r="ED248" t="inlineStr">
        <is>
          <t>Сыр Черкесский "Умалат", 45%, кг, т/ф, ВЕС</t>
        </is>
      </c>
      <c r="EE248" t="inlineStr">
        <is>
          <t>Творожный "Pretto", 65%, 0,18 кг, пл/с</t>
        </is>
      </c>
    </row>
    <row r="249">
      <c r="A249" s="1" t="n"/>
      <c r="E249" t="n">
        <v>1594</v>
      </c>
      <c r="F249" t="inlineStr">
        <is>
          <t>Н0000090511</t>
        </is>
      </c>
      <c r="G249" t="inlineStr">
        <is>
          <t>Н0000088745</t>
        </is>
      </c>
      <c r="J249" t="inlineStr">
        <is>
          <t>Н0000086487</t>
        </is>
      </c>
      <c r="L249" t="inlineStr">
        <is>
          <t>Н0000086159</t>
        </is>
      </c>
      <c r="M249" t="inlineStr">
        <is>
          <t>Н0000086542</t>
        </is>
      </c>
      <c r="N249" t="inlineStr">
        <is>
          <t>Н0000084595</t>
        </is>
      </c>
      <c r="O249" t="inlineStr">
        <is>
          <t>Н0000080826</t>
        </is>
      </c>
      <c r="P249" t="inlineStr">
        <is>
          <t>Н0000092242</t>
        </is>
      </c>
      <c r="Q249" t="inlineStr">
        <is>
          <t>Н0000094740</t>
        </is>
      </c>
      <c r="R249" t="inlineStr">
        <is>
          <t>Н0000091561</t>
        </is>
      </c>
      <c r="T249" t="inlineStr">
        <is>
          <t>Н0000083030</t>
        </is>
      </c>
      <c r="U249" t="inlineStr">
        <is>
          <t>Н0000082882</t>
        </is>
      </c>
      <c r="V249" t="inlineStr">
        <is>
          <t>Н0000089213</t>
        </is>
      </c>
      <c r="W249" t="inlineStr">
        <is>
          <t>Н0000085591</t>
        </is>
      </c>
      <c r="Z249" t="inlineStr">
        <is>
          <t>Н0000093541</t>
        </is>
      </c>
      <c r="AA249" t="inlineStr">
        <is>
          <t>Н0000085588</t>
        </is>
      </c>
      <c r="AB249" t="inlineStr">
        <is>
          <t>Н0000083957</t>
        </is>
      </c>
      <c r="AC249" t="inlineStr">
        <is>
          <t>Н0000079142</t>
        </is>
      </c>
      <c r="AD249" t="inlineStr">
        <is>
          <t>Н0000085587</t>
        </is>
      </c>
      <c r="AF249" t="inlineStr">
        <is>
          <t>Н0000094363</t>
        </is>
      </c>
      <c r="AI249" t="n">
        <v>326636013</v>
      </c>
      <c r="AN249" t="inlineStr">
        <is>
          <t>Н0000090760</t>
        </is>
      </c>
      <c r="AO249" t="inlineStr">
        <is>
          <t>Н0000093768</t>
        </is>
      </c>
      <c r="AQ249" t="inlineStr">
        <is>
          <t>Н0000094162</t>
        </is>
      </c>
      <c r="AR249" t="inlineStr">
        <is>
          <t>Н0000088626</t>
        </is>
      </c>
      <c r="AS249" t="inlineStr">
        <is>
          <t>Н0000084378</t>
        </is>
      </c>
      <c r="AT249" t="inlineStr">
        <is>
          <t>Н0000090512</t>
        </is>
      </c>
      <c r="AU249" t="inlineStr">
        <is>
          <t>Н0000094735</t>
        </is>
      </c>
      <c r="AV249" t="inlineStr">
        <is>
          <t>Н0000089400</t>
        </is>
      </c>
      <c r="AW249" t="inlineStr">
        <is>
          <t>Н0000089400</t>
        </is>
      </c>
      <c r="AX249" t="inlineStr">
        <is>
          <t>Н0000094720</t>
        </is>
      </c>
      <c r="AY249" t="inlineStr">
        <is>
          <t>Н0000084473</t>
        </is>
      </c>
      <c r="AZ249" t="inlineStr">
        <is>
          <t>Н0000090331</t>
        </is>
      </c>
      <c r="BA249" t="inlineStr">
        <is>
          <t>Н0000094274</t>
        </is>
      </c>
      <c r="BB249" t="inlineStr">
        <is>
          <t>Н0000084049</t>
        </is>
      </c>
      <c r="BC249" t="inlineStr">
        <is>
          <t>Н0000094698</t>
        </is>
      </c>
      <c r="BD249" t="inlineStr">
        <is>
          <t>Н0000094897</t>
        </is>
      </c>
      <c r="BE249" t="inlineStr">
        <is>
          <t>Н0000087864</t>
        </is>
      </c>
      <c r="BF249" t="inlineStr">
        <is>
          <t>Н0000094734</t>
        </is>
      </c>
      <c r="BG249" t="inlineStr">
        <is>
          <t>Н0000079372</t>
        </is>
      </c>
      <c r="BM249" t="inlineStr">
        <is>
          <t>Н0000093999</t>
        </is>
      </c>
      <c r="BN249" t="inlineStr">
        <is>
          <t>Н0000094726</t>
        </is>
      </c>
      <c r="BO249" t="inlineStr">
        <is>
          <t>Н0000093998</t>
        </is>
      </c>
      <c r="BQ249" t="inlineStr">
        <is>
          <t>Н0000094497</t>
        </is>
      </c>
      <c r="BS249" t="inlineStr">
        <is>
          <t>Н0000094739</t>
        </is>
      </c>
      <c r="BW249" t="inlineStr">
        <is>
          <t>Н0000087862</t>
        </is>
      </c>
      <c r="BX249" t="inlineStr">
        <is>
          <t>Н0000094728</t>
        </is>
      </c>
      <c r="BY249" t="inlineStr">
        <is>
          <t>Н0000088580</t>
        </is>
      </c>
      <c r="BZ249" t="inlineStr">
        <is>
          <t>Н0000086057</t>
        </is>
      </c>
      <c r="CB249" t="inlineStr">
        <is>
          <t>Н0000094729</t>
        </is>
      </c>
      <c r="CC249" t="inlineStr">
        <is>
          <t>Н0000094736</t>
        </is>
      </c>
      <c r="CD249" t="inlineStr">
        <is>
          <t>Н0000088000</t>
        </is>
      </c>
      <c r="CG249" t="n">
        <v>327193010</v>
      </c>
      <c r="CH249" t="inlineStr">
        <is>
          <t>Н0000090381</t>
        </is>
      </c>
      <c r="CI249" t="inlineStr">
        <is>
          <t>Н0000087861</t>
        </is>
      </c>
      <c r="CK249" t="inlineStr">
        <is>
          <t>Н0000094727</t>
        </is>
      </c>
      <c r="CL249" t="inlineStr">
        <is>
          <t>Н0000088579</t>
        </is>
      </c>
      <c r="CO249" t="inlineStr">
        <is>
          <t>Н0000087999</t>
        </is>
      </c>
      <c r="CS249" t="n">
        <v>327192013</v>
      </c>
      <c r="CT249" t="inlineStr">
        <is>
          <t>Н0000089109</t>
        </is>
      </c>
      <c r="CV249" t="inlineStr">
        <is>
          <t>Н0000089110</t>
        </is>
      </c>
      <c r="CX249" t="inlineStr">
        <is>
          <t>Н0000088470</t>
        </is>
      </c>
      <c r="CY249" t="inlineStr">
        <is>
          <t>Н0000092745</t>
        </is>
      </c>
      <c r="DA249" t="inlineStr">
        <is>
          <t>Н0000088471</t>
        </is>
      </c>
      <c r="DC249" t="inlineStr">
        <is>
          <t>Н0000086888</t>
        </is>
      </c>
      <c r="DD249" t="inlineStr">
        <is>
          <t>Н0000086349</t>
        </is>
      </c>
      <c r="DE249" t="inlineStr">
        <is>
          <t>Н0000094030</t>
        </is>
      </c>
      <c r="DF249" t="inlineStr">
        <is>
          <t>Н0000094029</t>
        </is>
      </c>
      <c r="DG249" t="n">
        <v>326635016</v>
      </c>
      <c r="DH249" t="inlineStr">
        <is>
          <t>Н0000093950</t>
        </is>
      </c>
      <c r="DJ249" t="inlineStr">
        <is>
          <t>Н0000090762</t>
        </is>
      </c>
      <c r="DK249" t="inlineStr">
        <is>
          <t>Н0000094994</t>
        </is>
      </c>
      <c r="DL249" t="inlineStr">
        <is>
          <t>Н0000086350</t>
        </is>
      </c>
      <c r="DN249" t="inlineStr">
        <is>
          <t>Н0000094993</t>
        </is>
      </c>
      <c r="DO249" t="inlineStr">
        <is>
          <t>Н0000086352</t>
        </is>
      </c>
      <c r="DP249" t="inlineStr">
        <is>
          <t>Н0000088771</t>
        </is>
      </c>
      <c r="DT249" t="inlineStr">
        <is>
          <t>Н0000090708</t>
        </is>
      </c>
      <c r="DU249" t="inlineStr">
        <is>
          <t>Н0000090330</t>
        </is>
      </c>
      <c r="DV249" t="inlineStr">
        <is>
          <t>Н0000094741</t>
        </is>
      </c>
      <c r="DW249" t="inlineStr">
        <is>
          <t>Н0000090905</t>
        </is>
      </c>
      <c r="DX249" t="inlineStr">
        <is>
          <t>Н0000081879</t>
        </is>
      </c>
      <c r="DY249" t="inlineStr">
        <is>
          <t>Н0000082750</t>
        </is>
      </c>
      <c r="DZ249" t="inlineStr">
        <is>
          <t>Н0000094903</t>
        </is>
      </c>
      <c r="EA249" t="inlineStr">
        <is>
          <t>Н0000093444</t>
        </is>
      </c>
      <c r="EB249" t="inlineStr">
        <is>
          <t>Н0000094632</t>
        </is>
      </c>
      <c r="EC249" t="inlineStr">
        <is>
          <t>Н0000094227</t>
        </is>
      </c>
      <c r="ED249" t="inlineStr">
        <is>
          <t>Н0000094228</t>
        </is>
      </c>
      <c r="EE249" t="inlineStr">
        <is>
          <t>Н0000085590</t>
        </is>
      </c>
    </row>
    <row r="250">
      <c r="A250" s="1" t="inlineStr">
        <is>
          <t>Итого</t>
        </is>
      </c>
      <c r="B250" t="n">
        <v>157659.8281</v>
      </c>
      <c r="F250" t="n">
        <v>222</v>
      </c>
      <c r="G250" t="n">
        <v>260.356</v>
      </c>
      <c r="J250" t="n">
        <v>817.366</v>
      </c>
      <c r="L250" t="n">
        <v>2805.27</v>
      </c>
      <c r="M250" t="n">
        <v>2481.858</v>
      </c>
      <c r="N250" t="n">
        <v>3089.87</v>
      </c>
      <c r="O250" t="n">
        <v>193.202</v>
      </c>
      <c r="P250" t="n">
        <v>12.758</v>
      </c>
      <c r="Q250" t="n">
        <v>276.64</v>
      </c>
      <c r="R250" t="n">
        <v>28.1131</v>
      </c>
      <c r="T250" t="n">
        <v>18.2</v>
      </c>
      <c r="U250" t="n">
        <v>5526.32</v>
      </c>
      <c r="V250" t="n">
        <v>421.2</v>
      </c>
      <c r="W250" t="n">
        <v>1280.88</v>
      </c>
      <c r="Z250" t="n">
        <v>1787.4</v>
      </c>
      <c r="AA250" t="n">
        <v>243</v>
      </c>
      <c r="AB250" t="n">
        <v>4023</v>
      </c>
      <c r="AC250" t="n">
        <v>2164.75</v>
      </c>
      <c r="AD250" t="n">
        <v>240</v>
      </c>
      <c r="AF250" t="n">
        <v>1381.5</v>
      </c>
      <c r="AI250" t="n">
        <v>49.5</v>
      </c>
      <c r="AN250" t="n">
        <v>543</v>
      </c>
      <c r="AO250" t="n">
        <v>50</v>
      </c>
      <c r="AQ250" t="n">
        <v>219</v>
      </c>
      <c r="AR250" t="n">
        <v>564</v>
      </c>
      <c r="AS250" t="n">
        <v>600</v>
      </c>
      <c r="AT250" t="n">
        <v>162</v>
      </c>
      <c r="AU250" t="n">
        <v>5559.8</v>
      </c>
      <c r="AV250" t="n">
        <v>184</v>
      </c>
      <c r="AW250" t="n">
        <v>184</v>
      </c>
      <c r="AX250" t="n">
        <v>4140</v>
      </c>
      <c r="AZ250" t="n">
        <v>110.4</v>
      </c>
      <c r="BA250" t="n">
        <v>942</v>
      </c>
      <c r="BC250" t="n">
        <v>631.125</v>
      </c>
      <c r="BD250" t="n">
        <v>1.6</v>
      </c>
      <c r="BE250" t="n">
        <v>173.9</v>
      </c>
      <c r="BF250" t="n">
        <v>1078.24</v>
      </c>
      <c r="BG250" t="n">
        <v>8.279999999999999</v>
      </c>
      <c r="BN250" t="n">
        <v>1536.92</v>
      </c>
      <c r="BO250" t="n">
        <v>462.24</v>
      </c>
      <c r="BQ250" t="n">
        <v>1198.8</v>
      </c>
      <c r="BS250" t="n">
        <v>209</v>
      </c>
      <c r="BW250" t="n">
        <v>169.5</v>
      </c>
      <c r="BX250" t="n">
        <v>1839.3</v>
      </c>
      <c r="BY250" t="n">
        <v>12.6</v>
      </c>
      <c r="CB250" t="n">
        <v>410</v>
      </c>
      <c r="CC250" t="n">
        <v>3175.5</v>
      </c>
      <c r="CD250" t="n">
        <v>9</v>
      </c>
      <c r="CG250" t="n">
        <v>606</v>
      </c>
      <c r="CH250" t="n">
        <v>963</v>
      </c>
      <c r="CI250" t="n">
        <v>120</v>
      </c>
      <c r="CK250" t="n">
        <v>4170.2</v>
      </c>
      <c r="CL250" t="n">
        <v>259</v>
      </c>
      <c r="CO250" t="n">
        <v>33.75</v>
      </c>
      <c r="CS250" t="n">
        <v>842.4</v>
      </c>
      <c r="CT250" t="n">
        <v>1352.4</v>
      </c>
      <c r="CV250" t="n">
        <v>48</v>
      </c>
      <c r="CX250" t="n">
        <v>713.36</v>
      </c>
      <c r="CY250" t="n">
        <v>60</v>
      </c>
      <c r="DA250" t="n">
        <v>8436.4</v>
      </c>
      <c r="DC250" t="n">
        <v>27823</v>
      </c>
      <c r="DD250" t="n">
        <v>309</v>
      </c>
      <c r="DE250" t="n">
        <v>2090.75</v>
      </c>
      <c r="DF250" t="n">
        <v>84</v>
      </c>
      <c r="DG250" t="n">
        <v>91.5</v>
      </c>
      <c r="DH250" t="n">
        <v>2949.48</v>
      </c>
      <c r="DJ250" t="n">
        <v>381</v>
      </c>
      <c r="DK250" t="n">
        <v>9.24</v>
      </c>
      <c r="DL250" t="n">
        <v>1200.78</v>
      </c>
      <c r="DN250" t="n">
        <v>1381.8</v>
      </c>
      <c r="DO250" t="n">
        <v>451.62</v>
      </c>
      <c r="DP250" t="n">
        <v>444</v>
      </c>
      <c r="DT250" t="n">
        <v>484</v>
      </c>
      <c r="DU250" t="n">
        <v>348</v>
      </c>
      <c r="DV250" t="n">
        <v>313.2</v>
      </c>
      <c r="DW250" t="n">
        <v>470.96</v>
      </c>
      <c r="DX250" t="n">
        <v>19722.64</v>
      </c>
      <c r="DY250" t="n">
        <v>3.7</v>
      </c>
      <c r="DZ250" t="n">
        <v>606.96</v>
      </c>
      <c r="EA250" t="n">
        <v>2421.72</v>
      </c>
      <c r="EB250" t="n">
        <v>41.83</v>
      </c>
      <c r="EC250" t="n">
        <v>1639.68</v>
      </c>
      <c r="ED250" t="n">
        <v>207.884</v>
      </c>
      <c r="EE250" t="n">
        <v>814.5</v>
      </c>
    </row>
    <row r="251">
      <c r="A251" s="1" t="n"/>
    </row>
    <row r="252">
      <c r="A252" s="1" t="n"/>
      <c r="F252" t="inlineStr">
        <is>
          <t>Н0000090511</t>
        </is>
      </c>
      <c r="G252" t="inlineStr">
        <is>
          <t>Н0000088745</t>
        </is>
      </c>
      <c r="J252" t="inlineStr">
        <is>
          <t>Н0000086487</t>
        </is>
      </c>
      <c r="L252" t="inlineStr">
        <is>
          <t>Н0000086159</t>
        </is>
      </c>
      <c r="M252" t="inlineStr">
        <is>
          <t>Н0000086542</t>
        </is>
      </c>
      <c r="N252" t="inlineStr">
        <is>
          <t>Н0000084595</t>
        </is>
      </c>
      <c r="O252" t="inlineStr">
        <is>
          <t>Н0000080826</t>
        </is>
      </c>
      <c r="P252" t="inlineStr">
        <is>
          <t>Н0000092242</t>
        </is>
      </c>
      <c r="Q252" t="inlineStr">
        <is>
          <t>Н0000094740</t>
        </is>
      </c>
      <c r="R252" t="inlineStr">
        <is>
          <t>Н0000091561</t>
        </is>
      </c>
      <c r="U252" t="inlineStr">
        <is>
          <t>Н0000082882</t>
        </is>
      </c>
      <c r="V252" t="inlineStr">
        <is>
          <t>Н0000089213</t>
        </is>
      </c>
      <c r="W252" t="inlineStr">
        <is>
          <t>Н0000085591</t>
        </is>
      </c>
      <c r="Z252" t="inlineStr">
        <is>
          <t>Н0000093541</t>
        </is>
      </c>
      <c r="AA252" t="inlineStr">
        <is>
          <t>Н0000085588</t>
        </is>
      </c>
      <c r="AB252" t="inlineStr">
        <is>
          <t>Н0000083957</t>
        </is>
      </c>
      <c r="AC252" t="inlineStr">
        <is>
          <t>Н0000079142</t>
        </is>
      </c>
      <c r="AD252" t="inlineStr">
        <is>
          <t>Н0000085587</t>
        </is>
      </c>
      <c r="AF252" t="inlineStr">
        <is>
          <t>Н0000094363</t>
        </is>
      </c>
      <c r="AI252" t="n">
        <v>326636013</v>
      </c>
      <c r="AO252" t="inlineStr">
        <is>
          <t>Н0000093768</t>
        </is>
      </c>
      <c r="AR252" t="inlineStr">
        <is>
          <t>Н0000088626</t>
        </is>
      </c>
      <c r="AS252" t="inlineStr">
        <is>
          <t>Н0000084378</t>
        </is>
      </c>
      <c r="AU252" t="inlineStr">
        <is>
          <t>Н0000094735</t>
        </is>
      </c>
      <c r="AZ252" t="inlineStr">
        <is>
          <t>Н0000090331</t>
        </is>
      </c>
      <c r="BA252" t="inlineStr">
        <is>
          <t>Н0000094274</t>
        </is>
      </c>
      <c r="BC252" t="inlineStr">
        <is>
          <t>Н0000094698</t>
        </is>
      </c>
      <c r="BD252" t="inlineStr">
        <is>
          <t>Н0000094897</t>
        </is>
      </c>
      <c r="BF252" t="inlineStr">
        <is>
          <t>Н0000094734</t>
        </is>
      </c>
      <c r="BN252" t="inlineStr">
        <is>
          <t>Н0000094726</t>
        </is>
      </c>
      <c r="BO252" t="inlineStr">
        <is>
          <t>Н0000093998</t>
        </is>
      </c>
      <c r="BQ252" t="inlineStr">
        <is>
          <t>Н0000094497</t>
        </is>
      </c>
      <c r="BS252" t="inlineStr">
        <is>
          <t>Н0000094739</t>
        </is>
      </c>
      <c r="BW252" t="inlineStr">
        <is>
          <t>Н0000087862</t>
        </is>
      </c>
      <c r="BX252" t="inlineStr">
        <is>
          <t>Н0000094728</t>
        </is>
      </c>
      <c r="CB252" t="inlineStr">
        <is>
          <t>Н0000094729</t>
        </is>
      </c>
      <c r="CC252" t="inlineStr">
        <is>
          <t>Н0000094736</t>
        </is>
      </c>
      <c r="CG252" t="n">
        <v>327193010</v>
      </c>
      <c r="CH252" t="inlineStr">
        <is>
          <t>Н0000090381</t>
        </is>
      </c>
      <c r="CI252" t="inlineStr">
        <is>
          <t>Н0000087861</t>
        </is>
      </c>
      <c r="CK252" t="inlineStr">
        <is>
          <t>Н0000094727</t>
        </is>
      </c>
      <c r="CS252" t="n">
        <v>327192013</v>
      </c>
      <c r="CT252" t="inlineStr">
        <is>
          <t>Н0000089109</t>
        </is>
      </c>
      <c r="CX252" t="inlineStr">
        <is>
          <t>Н0000088470</t>
        </is>
      </c>
      <c r="DA252" t="inlineStr">
        <is>
          <t>Н0000088471</t>
        </is>
      </c>
      <c r="DC252" t="inlineStr">
        <is>
          <t>Н0000086888</t>
        </is>
      </c>
      <c r="DD252" t="inlineStr">
        <is>
          <t>Н0000086349</t>
        </is>
      </c>
      <c r="DE252" t="inlineStr">
        <is>
          <t>Н0000094030</t>
        </is>
      </c>
      <c r="DF252" t="inlineStr">
        <is>
          <t>Н0000094029</t>
        </is>
      </c>
      <c r="DG252" t="n">
        <v>326635016</v>
      </c>
      <c r="DH252" t="inlineStr">
        <is>
          <t>Н0000093950</t>
        </is>
      </c>
      <c r="DK252" t="inlineStr">
        <is>
          <t>Н0000094994</t>
        </is>
      </c>
      <c r="DL252" t="inlineStr">
        <is>
          <t>Н0000086350</t>
        </is>
      </c>
      <c r="DN252" t="inlineStr">
        <is>
          <t>Н0000094993</t>
        </is>
      </c>
      <c r="DO252" t="inlineStr">
        <is>
          <t>Н0000086352</t>
        </is>
      </c>
      <c r="DP252" t="inlineStr">
        <is>
          <t>Н0000088771</t>
        </is>
      </c>
      <c r="DT252" t="inlineStr">
        <is>
          <t>Н0000090708</t>
        </is>
      </c>
      <c r="DU252" t="inlineStr">
        <is>
          <t>Н0000090330</t>
        </is>
      </c>
      <c r="DV252" t="inlineStr">
        <is>
          <t>Н0000094741</t>
        </is>
      </c>
      <c r="DX252" t="inlineStr">
        <is>
          <t>Н0000081879</t>
        </is>
      </c>
      <c r="DZ252" t="inlineStr">
        <is>
          <t>Н0000094903</t>
        </is>
      </c>
      <c r="EA252" t="inlineStr">
        <is>
          <t>Н0000093444</t>
        </is>
      </c>
      <c r="EB252" t="inlineStr">
        <is>
          <t>Н0000094632</t>
        </is>
      </c>
      <c r="EC252" t="inlineStr">
        <is>
          <t>Н0000094227</t>
        </is>
      </c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</row>
    <row r="270">
      <c r="A270" s="1" t="n"/>
    </row>
    <row r="271">
      <c r="A271" s="1" t="n"/>
    </row>
    <row r="272">
      <c r="A272" s="1" t="n"/>
    </row>
    <row r="273">
      <c r="A273" s="1" t="n"/>
    </row>
    <row r="274">
      <c r="A274" s="1" t="n"/>
    </row>
    <row r="275">
      <c r="A275" s="1" t="n"/>
    </row>
    <row r="276">
      <c r="A276" s="1" t="n"/>
    </row>
    <row r="277">
      <c r="A277" s="1" t="n"/>
    </row>
    <row r="278">
      <c r="A278" s="1" t="n"/>
    </row>
    <row r="279">
      <c r="A279" s="1" t="n"/>
    </row>
    <row r="280">
      <c r="A280" s="1" t="n"/>
    </row>
    <row r="281">
      <c r="A281" s="1" t="n"/>
    </row>
    <row r="282">
      <c r="A282" s="1" t="n"/>
    </row>
    <row r="283">
      <c r="A283" s="1" t="n"/>
    </row>
    <row r="284">
      <c r="A284" s="1" t="n"/>
    </row>
    <row r="285">
      <c r="A285" s="1" t="n"/>
      <c r="B285" t="inlineStr">
        <is>
          <t>Кавказский "Умалат" (Окей), 45%, кг, в/у</t>
        </is>
      </c>
      <c r="C285" t="inlineStr">
        <is>
          <t>Кавказский "Умалат" (Перекресток), 45%, кг, в/у</t>
        </is>
      </c>
      <c r="D285" t="inlineStr">
        <is>
          <t>Кавказский "Умалат" (половинки), 45%, кг, в/у</t>
        </is>
      </c>
      <c r="E285" t="inlineStr">
        <is>
          <t>Кавказский "Умалат" (Тандер), 45%, кг, в/у</t>
        </is>
      </c>
      <c r="F285" t="inlineStr">
        <is>
          <t>Кавказский "Умалат", 45%, 0,37 кг, в/у</t>
        </is>
      </c>
      <c r="I285" t="inlineStr">
        <is>
          <t>Качокавалло "Ungrande", 45%, 0,26 кг, в/у</t>
        </is>
      </c>
      <c r="N285" t="inlineStr">
        <is>
          <t>Качорикотта "Unagrande", 45%, 0,37 кг, в/у</t>
        </is>
      </c>
      <c r="O285" t="inlineStr">
        <is>
          <t>Кремчиз "Pretto", 75%, 0,2 кг, пл/с</t>
        </is>
      </c>
      <c r="Q285" t="inlineStr">
        <is>
          <t>Кремчиз № 1 "Ungrande", 70%, 0,18 кг, пл/с</t>
        </is>
      </c>
      <c r="R285" t="inlineStr">
        <is>
          <t>Маскарпоне "Ungrande Professionale", 80%, 0,5 кг, пл/с</t>
        </is>
      </c>
      <c r="AA285" t="inlineStr">
        <is>
          <t>Маскарпоне "Глобус", 80%, 0,25 кг, пл/с</t>
        </is>
      </c>
      <c r="AB285" t="inlineStr">
        <is>
          <t>Маскарпоне с шоколадом "Unagrande Per Bambini", 50%, 0,18 кг, пл/с</t>
        </is>
      </c>
      <c r="AC285" t="inlineStr">
        <is>
          <t>Масло Sale Marino "Ungrande Burro", 72,5%, 0,5 кг</t>
        </is>
      </c>
      <c r="AN285" t="inlineStr">
        <is>
          <t>Масло сладко-сливочное Традиционное, 82,5%, 2 кг, к/к</t>
        </is>
      </c>
      <c r="AS285" t="inlineStr">
        <is>
          <t>Моцарелла "Unagrande Professionale", 45%, 1 кг, пл/л</t>
        </is>
      </c>
      <c r="AT285" t="inlineStr">
        <is>
          <t>Моцарелла "Unagrande Professionale", 45%, 2 кг, пл/л</t>
        </is>
      </c>
      <c r="AZ285" t="inlineStr">
        <is>
          <t>Моцарелла детская "Unagrande Per Bambini", 50%, 0,125 кг, ф/п, 6 шт</t>
        </is>
      </c>
      <c r="BA285" t="inlineStr">
        <is>
          <t>Моцарелла для пиццы "Fine Life", 45%, 0,37 кг, т/ф</t>
        </is>
      </c>
      <c r="BC285" t="inlineStr">
        <is>
          <t>Моцарелла для пиццы "Pretto", 45 %,  0,46 кг, т/ф</t>
        </is>
      </c>
      <c r="BD285" t="inlineStr">
        <is>
          <t>Моцарелла для пиццы "Pretto", 45%, 0,46 кг, т/ф (20 шт)</t>
        </is>
      </c>
      <c r="BE285" t="inlineStr">
        <is>
          <t>Моцарелла для пиццы "Unagrande", 45%, 0,46 кг, в/у (20 шт)</t>
        </is>
      </c>
      <c r="BG285" t="inlineStr">
        <is>
          <t>Моцарелла Фиор ди латте в воде "Fine Life", 45%, 0,125 кг, ф/п</t>
        </is>
      </c>
      <c r="BN285" t="inlineStr">
        <is>
          <t>Моцарелла Фиор ди Латте в воде "Unagrande", 50%, 0,125 кг, пл/с</t>
        </is>
      </c>
      <c r="BO285" t="inlineStr">
        <is>
          <t>Моцарелла Фиор ди Латте в воде "Unagrande", 50%, 0,125 кг, пл/с</t>
        </is>
      </c>
      <c r="BQ285" t="inlineStr">
        <is>
          <t>Моцарелла Чильеджина в воде "Fine Life", 45%, 0,125 кг, ф/п</t>
        </is>
      </c>
      <c r="BS285" t="inlineStr">
        <is>
          <t>Моцарелла Чильеджина в воде "Pretto", 45%, 0,1 кг, ф/п, 12 шт</t>
        </is>
      </c>
      <c r="BW285" t="inlineStr">
        <is>
          <t>Моцарелла Чильеджина в воде "Pretto", 45%, 0,125 кг, ф/п</t>
        </is>
      </c>
      <c r="CB285" t="inlineStr">
        <is>
          <t>Моцарелла Чильеджина в воде "Unagrande", 50%, 0,125, ф/п, 6 шт</t>
        </is>
      </c>
      <c r="CC285" t="inlineStr">
        <is>
          <t>Моцарелла Чильеджина в воде "Лакомо", 45%, 0,125 кг, ф/п</t>
        </is>
      </c>
      <c r="CD285" t="inlineStr">
        <is>
          <t>Моцарелла Чильеджина в воде "Лакомо", 45%, 0,125 кг, ф/п</t>
        </is>
      </c>
      <c r="CG285" t="inlineStr">
        <is>
          <t>Моцарелла Чильеджина в воде "Лакомо", 45%, 0,125 кг, ф/п</t>
        </is>
      </c>
      <c r="CH285" t="inlineStr">
        <is>
          <t xml:space="preserve">Моцарелла шары "Pretto", 45%, кг, в/у </t>
        </is>
      </c>
      <c r="CI285" t="inlineStr">
        <is>
          <t>Рикотта "Horeca Select", 30%, 1 кг, пл/в</t>
        </is>
      </c>
      <c r="CS285" t="inlineStr">
        <is>
          <t>Рикотта "Pretto" (зернистая), 30%, 0,37 кг, в/у</t>
        </is>
      </c>
      <c r="CV285" t="inlineStr">
        <is>
          <t>Рикотта "Pretto", 30%, 0,2 кг, пл/с</t>
        </is>
      </c>
      <c r="CX285" t="inlineStr">
        <is>
          <t>Рикотта "Pretto", 30%, 0,25 кг, пл/с</t>
        </is>
      </c>
      <c r="DA285" t="inlineStr">
        <is>
          <t>Рикотта "Pretto", 30%, 0,5 кг, пл/с</t>
        </is>
      </c>
      <c r="DC285" t="inlineStr">
        <is>
          <t>Рикотта "Unagrande Professionale", 45%, 0,5 кг, пл/с</t>
        </is>
      </c>
      <c r="DD285" t="inlineStr">
        <is>
          <t>Рикотта "Unagrande", 45%, 0,25 кг, пл/с</t>
        </is>
      </c>
      <c r="DE285" t="inlineStr">
        <is>
          <t>Рикотта "Глобус", 45%, 0,25 кг, пл/с</t>
        </is>
      </c>
      <c r="DF285" t="inlineStr">
        <is>
          <t>Рикотта "Каждый день", 30%, 0,25 кг, пл/с</t>
        </is>
      </c>
      <c r="DG285" t="inlineStr">
        <is>
          <t xml:space="preserve">Рикотта с шоколадом "Unagrande dolce", 30%, 0,25 кг, пл/с </t>
        </is>
      </c>
      <c r="DK285" t="inlineStr">
        <is>
          <t>Робиола "Unagrande", 65%, 0,18 кг, пл/с</t>
        </is>
      </c>
      <c r="DL285" t="inlineStr">
        <is>
          <t>Робиола "Unagrande", 65%, 0,25 кг, пл/с</t>
        </is>
      </c>
      <c r="DN285" t="inlineStr">
        <is>
          <t>Свели-Квели "Умалат", 30%, 0,37 кг, в/у</t>
        </is>
      </c>
      <c r="DO285" t="inlineStr">
        <is>
          <t>Сулугуни "Лакомо", 45%, 0,28 кг, т/ф</t>
        </is>
      </c>
      <c r="DP285" t="inlineStr">
        <is>
          <t>Сулугуни "Маркет Перекресток", 45%, 0,28 кг, т/ф</t>
        </is>
      </c>
      <c r="DU285" t="inlineStr">
        <is>
          <t>Сырная крошка</t>
        </is>
      </c>
      <c r="DV285" t="inlineStr">
        <is>
          <t>Четук "Умалат", 45%, 0,37 кг, в/у</t>
        </is>
      </c>
      <c r="DW285" t="inlineStr">
        <is>
          <t>Чечил "Умалат", 43%, 0,19 кг, т/ф</t>
        </is>
      </c>
      <c r="EA285" t="inlineStr">
        <is>
          <t>Чечил соломка "Умалат", 43%, 0,185 кг, в/у</t>
        </is>
      </c>
      <c r="EB285" t="inlineStr">
        <is>
          <t>Итог</t>
        </is>
      </c>
    </row>
    <row r="286">
      <c r="A286" s="1" t="inlineStr">
        <is>
          <t>Складе ГП</t>
        </is>
      </c>
      <c r="B286" t="n">
        <v>6</v>
      </c>
      <c r="C286" t="n">
        <v>70.7</v>
      </c>
      <c r="D286" t="n">
        <v>7.768</v>
      </c>
      <c r="E286" t="n">
        <v>82.017</v>
      </c>
      <c r="F286" t="n">
        <v>344.1</v>
      </c>
      <c r="I286" t="n">
        <v>849.6799999999999</v>
      </c>
      <c r="N286" t="n">
        <v>33.3</v>
      </c>
      <c r="O286" t="n">
        <v>130.4</v>
      </c>
      <c r="Q286" t="n">
        <v>571.85</v>
      </c>
      <c r="R286" t="n">
        <v>551</v>
      </c>
      <c r="AA286" t="n">
        <v>12</v>
      </c>
      <c r="AB286" t="n">
        <v>1013.66</v>
      </c>
      <c r="AC286" t="n">
        <v>319.5</v>
      </c>
      <c r="AN286" t="n">
        <v>392</v>
      </c>
      <c r="AS286" t="n">
        <v>12</v>
      </c>
      <c r="AT286" t="n">
        <v>40</v>
      </c>
      <c r="AZ286" t="n">
        <v>2</v>
      </c>
      <c r="BA286" t="n">
        <v>25.9</v>
      </c>
      <c r="BC286" t="n">
        <v>83.72</v>
      </c>
      <c r="BD286" t="n">
        <v>929.2</v>
      </c>
      <c r="BE286" t="n">
        <v>432.4</v>
      </c>
      <c r="BN286" t="n">
        <v>42</v>
      </c>
      <c r="BO286" t="n">
        <v>42</v>
      </c>
      <c r="BQ286" t="n">
        <v>-1.5</v>
      </c>
      <c r="BS286" t="n">
        <v>2.1</v>
      </c>
      <c r="BW286" t="n">
        <v>3</v>
      </c>
      <c r="CB286" t="n">
        <v>-3</v>
      </c>
      <c r="CC286" t="n">
        <v>241.5</v>
      </c>
      <c r="CD286" t="n">
        <v>241.5</v>
      </c>
      <c r="CG286" t="n">
        <v>241.5</v>
      </c>
      <c r="CH286" t="n">
        <v>-45</v>
      </c>
      <c r="CI286" t="n">
        <v>168</v>
      </c>
      <c r="CS286" t="n">
        <v>-4.07</v>
      </c>
      <c r="CV286" t="n">
        <v>2776</v>
      </c>
      <c r="CX286" t="n">
        <v>157.25</v>
      </c>
      <c r="DA286" t="n">
        <v>660.298</v>
      </c>
      <c r="DC286" t="n">
        <v>429</v>
      </c>
      <c r="DD286" t="n">
        <v>5152</v>
      </c>
      <c r="DE286" t="n">
        <v>7.5</v>
      </c>
      <c r="DF286" t="n">
        <v>954.5</v>
      </c>
      <c r="DG286" t="n">
        <v>16.84</v>
      </c>
      <c r="DK286" t="n">
        <v>439.02</v>
      </c>
      <c r="DL286" t="n">
        <v>-4.25</v>
      </c>
      <c r="DN286" t="n">
        <v>61.42</v>
      </c>
      <c r="DO286" t="n">
        <v>409.28</v>
      </c>
      <c r="DP286" t="n">
        <v>120.96</v>
      </c>
      <c r="DU286" t="n">
        <v>70.40000000000001</v>
      </c>
      <c r="DV286" t="n">
        <v>136.6</v>
      </c>
      <c r="DW286" t="n">
        <v>121.41</v>
      </c>
      <c r="EA286" t="n">
        <v>429.405</v>
      </c>
      <c r="EB286" t="n">
        <v>46756.085</v>
      </c>
      <c r="EC286" t="n">
        <v>-16155.173</v>
      </c>
    </row>
    <row r="287">
      <c r="A287" s="1" t="inlineStr">
        <is>
          <t>Складе Прайм</t>
        </is>
      </c>
      <c r="B287" t="n">
        <v>6</v>
      </c>
      <c r="D287" t="n">
        <v>1.946</v>
      </c>
      <c r="E287" t="n">
        <v>0.002</v>
      </c>
      <c r="F287" t="n">
        <v>11.84</v>
      </c>
      <c r="I287" t="n">
        <v>5.2</v>
      </c>
      <c r="N287" t="n">
        <v>20.72</v>
      </c>
      <c r="Q287" t="n">
        <v>1.08</v>
      </c>
      <c r="AB287" t="n">
        <v>4.32</v>
      </c>
      <c r="AC287" t="n">
        <v>3</v>
      </c>
      <c r="AS287" t="n">
        <v>4</v>
      </c>
      <c r="AZ287" t="n">
        <v>0.75</v>
      </c>
      <c r="BA287" t="n">
        <v>3.7</v>
      </c>
      <c r="BC287" t="n">
        <v>5.52</v>
      </c>
      <c r="BG287" t="n">
        <v>1.5</v>
      </c>
      <c r="BQ287" t="n">
        <v>3</v>
      </c>
      <c r="BW287" t="n">
        <v>1.5</v>
      </c>
      <c r="CB287" t="n">
        <v>1.5</v>
      </c>
      <c r="CC287" t="n">
        <v>111</v>
      </c>
      <c r="CD287" t="n">
        <v>111</v>
      </c>
      <c r="CG287" t="n">
        <v>111</v>
      </c>
      <c r="CS287" t="n">
        <v>2.96</v>
      </c>
      <c r="CV287" t="n">
        <v>1.2</v>
      </c>
      <c r="DA287" t="n">
        <v>3</v>
      </c>
      <c r="DC287" t="n">
        <v>6</v>
      </c>
      <c r="DD287" t="n">
        <v>3</v>
      </c>
      <c r="DF287" t="n">
        <v>132</v>
      </c>
      <c r="DK287" t="n">
        <v>3.06</v>
      </c>
      <c r="DO287" t="n">
        <v>110.88</v>
      </c>
      <c r="DW287" t="n">
        <v>2.28</v>
      </c>
      <c r="EA287" t="n">
        <v>2.22</v>
      </c>
      <c r="EB287" t="n">
        <v>1521.784</v>
      </c>
      <c r="EC287" t="n">
        <v>3047.925</v>
      </c>
    </row>
    <row r="288">
      <c r="A288" s="1" t="n"/>
      <c r="B288" t="inlineStr">
        <is>
          <t>Кавказский "Умалат" (Окей), 45%, кг, в/у</t>
        </is>
      </c>
      <c r="C288" t="inlineStr">
        <is>
          <t>Кавказский "Умалат" (Перекресток), 45%, кг, в/у</t>
        </is>
      </c>
      <c r="F288" t="inlineStr">
        <is>
          <t>Кавказский "Умалат", 45%, 0,37 кг, в/у</t>
        </is>
      </c>
      <c r="N288" t="inlineStr">
        <is>
          <t>Качорикотта "Unagrande", 45%, 0,37 кг, в/у</t>
        </is>
      </c>
      <c r="O288" t="inlineStr">
        <is>
          <t>Кремчиз "Pretto", 75%, 0,2 кг, пл/с</t>
        </is>
      </c>
      <c r="AA288" t="inlineStr">
        <is>
          <t>Маскарпоне "Глобус", 80%, 0,25 кг, пл/с</t>
        </is>
      </c>
      <c r="AN288" t="inlineStr">
        <is>
          <t>Масло сладко-сливочное Традиционное, 82,5%, 2 кг, к/к</t>
        </is>
      </c>
      <c r="BG288" t="inlineStr">
        <is>
          <t>Моцарелла Фиор ди латте в воде "Fine Life", 45%, 0,125 кг, ф/п</t>
        </is>
      </c>
      <c r="BQ288" t="inlineStr">
        <is>
          <t>Моцарелла Чильеджина в воде "Fine Life", 45%, 0,125 кг, ф/п</t>
        </is>
      </c>
      <c r="CS288" t="inlineStr">
        <is>
          <t>Рикотта "Pretto" (зернистая), 30%, 0,37 кг, в/у</t>
        </is>
      </c>
      <c r="DC288" t="inlineStr">
        <is>
          <t>Рикотта "Unagrande Professionale", 45%, 0,5 кг, пл/с</t>
        </is>
      </c>
      <c r="DE288" t="inlineStr">
        <is>
          <t>Рикотта "Глобус", 45%, 0,25 кг, пл/с</t>
        </is>
      </c>
      <c r="DK288" t="inlineStr">
        <is>
          <t>Робиола "Unagrande", 65%, 0,18 кг, пл/с</t>
        </is>
      </c>
      <c r="DN288" t="inlineStr">
        <is>
          <t>Свели-Квели "Умалат", 30%, 0,37 кг, в/у</t>
        </is>
      </c>
      <c r="DP288" t="inlineStr">
        <is>
          <t>Сулугуни "Маркет Перекресток", 45%, 0,28 кг, т/ф</t>
        </is>
      </c>
      <c r="DV288" t="inlineStr">
        <is>
          <t>Четук "Умалат", 45%, 0,37 кг, в/у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4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3" max="3"/>
    <col width="50" customWidth="1" min="4" max="4"/>
    <col hidden="1" width="13" customWidth="1" min="18" max="18"/>
    <col hidden="1" width="13" customWidth="1" min="19" max="19"/>
  </cols>
  <sheetData>
    <row r="1">
      <c r="A1" t="inlineStr">
        <is>
          <t>Тип варки</t>
        </is>
      </c>
      <c r="B1" t="inlineStr">
        <is>
          <t>Форм фактор</t>
        </is>
      </c>
      <c r="C1" t="inlineStr">
        <is>
          <t>Бренд</t>
        </is>
      </c>
      <c r="D1" t="inlineStr">
        <is>
          <t>Номенклатура</t>
        </is>
      </c>
      <c r="E1" t="inlineStr">
        <is>
          <t>Факт.остатки, заявка</t>
        </is>
      </c>
      <c r="F1" t="inlineStr">
        <is>
          <t>Нормативные остатки</t>
        </is>
      </c>
      <c r="G1" t="inlineStr">
        <is>
          <t>План производства</t>
        </is>
      </c>
      <c r="I1" t="inlineStr">
        <is>
          <t>Объем варки</t>
        </is>
      </c>
      <c r="J1" t="inlineStr">
        <is>
          <t>Расчет</t>
        </is>
      </c>
      <c r="K1" t="inlineStr">
        <is>
          <t>План</t>
        </is>
      </c>
      <c r="L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 ht="24" customHeight="1">
      <c r="A2" s="4" t="inlineStr">
        <is>
          <t>3.6% варка, Альче</t>
        </is>
      </c>
      <c r="B2" s="5" t="inlineStr">
        <is>
          <t>Фиор Ди Латте</t>
        </is>
      </c>
      <c r="C2" s="6" t="inlineStr">
        <is>
          <t>Unagrande</t>
        </is>
      </c>
      <c r="D2" s="6" t="inlineStr">
        <is>
          <t>Моцарелла Фиор ди латте в воде "Unagrande", 50%, 0,125 кг, ф/п, (8 шт)</t>
        </is>
      </c>
      <c r="E2" s="6">
        <f>INDEX('файл остатки'!$A$5:$DK$265,MATCH($O$1,'файл остатки'!$A$5:$A$228,0),MATCH(D2,'файл остатки'!$A$5:$DK$5,0))</f>
        <v/>
      </c>
      <c r="F2" s="6">
        <f>INDEX('файл остатки'!$A$5:$DK$265,MATCH($O$2,'файл остатки'!$A$5:$A$228,0),MATCH(D2,'файл остатки'!$A$5:$DK$5,0))</f>
        <v/>
      </c>
      <c r="G2" s="6">
        <f>MIN(E2, 0)</f>
        <v/>
      </c>
      <c r="I2" s="7" t="n">
        <v>850</v>
      </c>
      <c r="J2" s="7">
        <f>-(G2 + G3 + G4 + G5 + G6) / I2</f>
        <v/>
      </c>
      <c r="K2" s="7">
        <f>ROUND(J2, 0)</f>
        <v/>
      </c>
      <c r="O2" t="inlineStr">
        <is>
          <t>Нормативные остатки, кг</t>
        </is>
      </c>
      <c r="R2" s="7" t="inlineStr">
        <is>
          <t>[44, 42, 25, 12, 30]</t>
        </is>
      </c>
      <c r="S2" s="7" t="n">
        <v>9</v>
      </c>
    </row>
    <row r="3" ht="24" customHeight="1">
      <c r="B3" s="8" t="n"/>
      <c r="C3" s="6" t="inlineStr">
        <is>
          <t>Unagrande</t>
        </is>
      </c>
      <c r="D3" s="6" t="inlineStr">
        <is>
          <t>Моцарелла Грандиоза в воде "Unagrande", 50%, 0,2 кг, ф/п</t>
        </is>
      </c>
      <c r="E3" s="6">
        <f>INDEX('файл остатки'!$A$5:$DK$265,MATCH($O$1,'файл остатки'!$A$5:$A$228,0),MATCH(D3,'файл остатки'!$A$5:$DK$5,0))</f>
        <v/>
      </c>
      <c r="F3" s="6">
        <f>INDEX('файл остатки'!$A$5:$DK$265,MATCH($O$2,'файл остатки'!$A$5:$A$228,0),MATCH(D3,'файл остатки'!$A$5:$DK$5,0))</f>
        <v/>
      </c>
      <c r="G3" s="6">
        <f>MIN(E3, 0)</f>
        <v/>
      </c>
    </row>
    <row r="4" ht="24" customHeight="1">
      <c r="B4" s="9" t="inlineStr">
        <is>
          <t>Чильеджина</t>
        </is>
      </c>
      <c r="C4" s="10" t="inlineStr">
        <is>
          <t>Unagrande</t>
        </is>
      </c>
      <c r="D4" s="10" t="inlineStr">
        <is>
          <t>Моцарелла Чильеджина в воде "Unagrande", 50%, 0,125, ф/п, (8 шт)</t>
        </is>
      </c>
      <c r="E4" s="10">
        <f>INDEX('файл остатки'!$A$5:$DK$265,MATCH($O$1,'файл остатки'!$A$5:$A$228,0),MATCH(D4,'файл остатки'!$A$5:$DK$5,0))</f>
        <v/>
      </c>
      <c r="F4" s="10">
        <f>INDEX('файл остатки'!$A$5:$DK$265,MATCH($O$2,'файл остатки'!$A$5:$A$228,0),MATCH(D4,'файл остатки'!$A$5:$DK$5,0))</f>
        <v/>
      </c>
      <c r="G4" s="10">
        <f>MIN(E4, 0)</f>
        <v/>
      </c>
    </row>
    <row r="5" ht="24" customHeight="1">
      <c r="B5" s="11" t="inlineStr">
        <is>
          <t>Качокавалло</t>
        </is>
      </c>
      <c r="C5" s="12" t="inlineStr">
        <is>
          <t>Unagrande</t>
        </is>
      </c>
      <c r="D5" s="12" t="inlineStr">
        <is>
          <t>Качокавалло "Unagrande", 45%, кг</t>
        </is>
      </c>
      <c r="E5" s="12">
        <f>INDEX('файл остатки'!$A$5:$DK$265,MATCH($O$1,'файл остатки'!$A$5:$A$228,0),MATCH(D5,'файл остатки'!$A$5:$DK$5,0))</f>
        <v/>
      </c>
      <c r="F5" s="12">
        <f>INDEX('файл остатки'!$A$5:$DK$265,MATCH($O$2,'файл остатки'!$A$5:$A$228,0),MATCH(D5,'файл остатки'!$A$5:$DK$5,0))</f>
        <v/>
      </c>
      <c r="G5" s="12">
        <f>MIN(E5, 0)</f>
        <v/>
      </c>
    </row>
    <row r="6" ht="24" customHeight="1">
      <c r="A6" s="8" t="n"/>
      <c r="B6" s="8" t="n"/>
      <c r="C6" s="12" t="inlineStr">
        <is>
          <t>Unagrande</t>
        </is>
      </c>
      <c r="D6" s="12" t="inlineStr">
        <is>
          <t>Качокавалло "Unagrande" (ОК), 45%, кг</t>
        </is>
      </c>
      <c r="E6" s="12">
        <f>INDEX('файл остатки'!$A$5:$DK$265,MATCH($O$1,'файл остатки'!$A$5:$A$228,0),MATCH(D6,'файл остатки'!$A$5:$DK$5,0))</f>
        <v/>
      </c>
      <c r="F6" s="12">
        <f>INDEX('файл остатки'!$A$5:$DK$265,MATCH($O$2,'файл остатки'!$A$5:$A$228,0),MATCH(D6,'файл остатки'!$A$5:$DK$5,0))</f>
        <v/>
      </c>
      <c r="G6" s="12">
        <f>MIN(E6, 0)</f>
        <v/>
      </c>
    </row>
    <row r="7" ht="24" customHeight="1"/>
    <row r="8" ht="24" customHeight="1"/>
    <row r="9" ht="24" customHeight="1">
      <c r="A9" s="4" t="inlineStr">
        <is>
          <t>3.3% варка, Альче</t>
        </is>
      </c>
      <c r="B9" s="5" t="inlineStr">
        <is>
          <t>Фиор Ди Латте</t>
        </is>
      </c>
      <c r="C9" s="6" t="inlineStr">
        <is>
          <t>Unagrande</t>
        </is>
      </c>
      <c r="D9" s="6" t="inlineStr">
        <is>
          <t>Моцарелла сердечки в воде "Unagrande", 45%, 0,125 кг, ф/п, (8 шт)</t>
        </is>
      </c>
      <c r="E9" s="6">
        <f>INDEX('файл остатки'!$A$5:$DK$265,MATCH($O$1,'файл остатки'!$A$5:$A$228,0),MATCH(D9,'файл остатки'!$A$5:$DK$5,0))</f>
        <v/>
      </c>
      <c r="F9" s="6">
        <f>INDEX('файл остатки'!$A$5:$DK$265,MATCH($O$2,'файл остатки'!$A$5:$A$228,0),MATCH(D9,'файл остатки'!$A$5:$DK$5,0))</f>
        <v/>
      </c>
      <c r="G9" s="6">
        <f>MIN(E9, 0)</f>
        <v/>
      </c>
      <c r="I9" s="7" t="n">
        <v>1000</v>
      </c>
      <c r="J9" s="7">
        <f>-(G9 + G10) / I9</f>
        <v/>
      </c>
      <c r="K9" s="7">
        <f>ROUND(J9, 0)</f>
        <v/>
      </c>
      <c r="R9" s="7" t="inlineStr">
        <is>
          <t>[21, 11]</t>
        </is>
      </c>
      <c r="S9" s="7" t="n">
        <v>5</v>
      </c>
    </row>
    <row r="10" ht="24" customHeight="1">
      <c r="A10" s="8" t="n"/>
      <c r="B10" s="9" t="inlineStr">
        <is>
          <t>Чильеджина</t>
        </is>
      </c>
      <c r="C10" s="10" t="inlineStr">
        <is>
          <t>Unagrande</t>
        </is>
      </c>
      <c r="D10" s="10" t="inlineStr">
        <is>
          <t>Моцарелла в воде Чильеджина без лактозы "Unagrande", 45%, 0,125 кг, ф/п</t>
        </is>
      </c>
      <c r="E10" s="10">
        <f>INDEX('файл остатки'!$A$5:$DK$265,MATCH($O$1,'файл остатки'!$A$5:$A$228,0),MATCH(D10,'файл остатки'!$A$5:$DK$5,0))</f>
        <v/>
      </c>
      <c r="F10" s="10">
        <f>INDEX('файл остатки'!$A$5:$DK$265,MATCH($O$2,'файл остатки'!$A$5:$A$228,0),MATCH(D10,'файл остатки'!$A$5:$DK$5,0))</f>
        <v/>
      </c>
      <c r="G10" s="10">
        <f>MIN(E10, 0)</f>
        <v/>
      </c>
    </row>
    <row r="11" ht="24" customHeight="1"/>
    <row r="12" ht="24" customHeight="1"/>
    <row r="13" ht="24" customHeight="1">
      <c r="A13" s="4" t="inlineStr">
        <is>
          <t>2.7% варка, Альче</t>
        </is>
      </c>
      <c r="B13" s="11" t="inlineStr">
        <is>
          <t>Сулугуни</t>
        </is>
      </c>
      <c r="C13" s="12" t="inlineStr">
        <is>
          <t>Умалат</t>
        </is>
      </c>
      <c r="D13" s="12" t="inlineStr">
        <is>
          <t>Сулугуни "Умалат", 45%, 0,28 кг, т/ф, (8 шт)</t>
        </is>
      </c>
      <c r="E13" s="12">
        <f>INDEX('файл остатки'!$A$5:$DK$265,MATCH($O$1,'файл остатки'!$A$5:$A$228,0),MATCH(D13,'файл остатки'!$A$5:$DK$5,0))</f>
        <v/>
      </c>
      <c r="F13" s="12">
        <f>INDEX('файл остатки'!$A$5:$DK$265,MATCH($O$2,'файл остатки'!$A$5:$A$228,0),MATCH(D13,'файл остатки'!$A$5:$DK$5,0))</f>
        <v/>
      </c>
      <c r="G13" s="12">
        <f>MIN(E13, 0)</f>
        <v/>
      </c>
      <c r="I13" s="7" t="n">
        <v>850</v>
      </c>
      <c r="J13" s="7">
        <f>-(G13 + G14 + G15 + G16 + G17 + G18 + G19 + G20) / I13</f>
        <v/>
      </c>
      <c r="K13" s="7">
        <f>ROUND(J13, 0)</f>
        <v/>
      </c>
      <c r="R13" s="7" t="inlineStr">
        <is>
          <t>[39, 41, 34, 14, 18, 19, 17, 4]</t>
        </is>
      </c>
      <c r="S13" s="7" t="n">
        <v>1</v>
      </c>
    </row>
    <row r="14" ht="24" customHeight="1">
      <c r="C14" s="12" t="inlineStr">
        <is>
          <t>Умалат</t>
        </is>
      </c>
      <c r="D14" s="12" t="inlineStr">
        <is>
          <t>Сулугуни палочки "Умалат", 45%, 0,12 кг, т/ф (10 шт.)</t>
        </is>
      </c>
      <c r="E14" s="12">
        <f>INDEX('файл остатки'!$A$5:$DK$265,MATCH($O$1,'файл остатки'!$A$5:$A$228,0),MATCH(D14,'файл остатки'!$A$5:$DK$5,0))</f>
        <v/>
      </c>
      <c r="F14" s="12">
        <f>INDEX('файл остатки'!$A$5:$DK$265,MATCH($O$2,'файл остатки'!$A$5:$A$228,0),MATCH(D14,'файл остатки'!$A$5:$DK$5,0))</f>
        <v/>
      </c>
      <c r="G14" s="12">
        <f>MIN(E14, 0)</f>
        <v/>
      </c>
    </row>
    <row r="15" ht="24" customHeight="1">
      <c r="B15" s="8" t="n"/>
      <c r="C15" s="12" t="inlineStr">
        <is>
          <t>Умалат</t>
        </is>
      </c>
      <c r="D15" s="12" t="inlineStr">
        <is>
          <t>Сулугуни  "Умалат", 45%, 0,37 кг, т/ф, (6 шт)</t>
        </is>
      </c>
      <c r="E15" s="12">
        <f>INDEX('файл остатки'!$A$5:$DK$265,MATCH($O$1,'файл остатки'!$A$5:$A$228,0),MATCH(D15,'файл остатки'!$A$5:$DK$5,0))</f>
        <v/>
      </c>
      <c r="F15" s="12">
        <f>INDEX('файл остатки'!$A$5:$DK$265,MATCH($O$2,'файл остатки'!$A$5:$A$228,0),MATCH(D15,'файл остатки'!$A$5:$DK$5,0))</f>
        <v/>
      </c>
      <c r="G15" s="12">
        <f>MIN(E15, 0)</f>
        <v/>
      </c>
    </row>
    <row r="16" ht="24" customHeight="1">
      <c r="B16" s="13" t="inlineStr">
        <is>
          <t>Для пиццы</t>
        </is>
      </c>
      <c r="C16" s="14" t="inlineStr">
        <is>
          <t>Unagrande</t>
        </is>
      </c>
      <c r="D16" s="14" t="inlineStr">
        <is>
          <t>Моцарелла для пиццы "Unagrande", 45%, 0,46 кг, в/у, (8 шт)</t>
        </is>
      </c>
      <c r="E16" s="14">
        <f>INDEX('файл остатки'!$A$5:$DK$265,MATCH($O$1,'файл остатки'!$A$5:$A$228,0),MATCH(D16,'файл остатки'!$A$5:$DK$5,0))</f>
        <v/>
      </c>
      <c r="F16" s="14">
        <f>INDEX('файл остатки'!$A$5:$DK$265,MATCH($O$2,'файл остатки'!$A$5:$A$228,0),MATCH(D16,'файл остатки'!$A$5:$DK$5,0))</f>
        <v/>
      </c>
      <c r="G16" s="14">
        <f>MIN(E16, 0)</f>
        <v/>
      </c>
    </row>
    <row r="17" ht="24" customHeight="1">
      <c r="C17" s="14" t="inlineStr">
        <is>
          <t>Unagrande</t>
        </is>
      </c>
      <c r="D17" s="14" t="inlineStr">
        <is>
          <t>Моцарелла палочки "Unagrande", 45%, 0,12 кг, т/ф</t>
        </is>
      </c>
      <c r="E17" s="14">
        <f>INDEX('файл остатки'!$A$5:$DK$265,MATCH($O$1,'файл остатки'!$A$5:$A$228,0),MATCH(D17,'файл остатки'!$A$5:$DK$5,0))</f>
        <v/>
      </c>
      <c r="F17" s="14">
        <f>INDEX('файл остатки'!$A$5:$DK$265,MATCH($O$2,'файл остатки'!$A$5:$A$228,0),MATCH(D17,'файл остатки'!$A$5:$DK$5,0))</f>
        <v/>
      </c>
      <c r="G17" s="14">
        <f>MIN(E17, 0)</f>
        <v/>
      </c>
    </row>
    <row r="18" ht="24" customHeight="1">
      <c r="C18" s="14" t="inlineStr">
        <is>
          <t>Бонджорно</t>
        </is>
      </c>
      <c r="D18" s="14" t="inlineStr">
        <is>
          <t>Моцарелла палочки "Бонджорно", 45%, 0,12 кг, т/ф</t>
        </is>
      </c>
      <c r="E18" s="14">
        <f>INDEX('файл остатки'!$A$5:$DK$265,MATCH($O$1,'файл остатки'!$A$5:$A$228,0),MATCH(D18,'файл остатки'!$A$5:$DK$5,0))</f>
        <v/>
      </c>
      <c r="F18" s="14">
        <f>INDEX('файл остатки'!$A$5:$DK$265,MATCH($O$2,'файл остатки'!$A$5:$A$228,0),MATCH(D18,'файл остатки'!$A$5:$DK$5,0))</f>
        <v/>
      </c>
      <c r="G18" s="14">
        <f>MIN(E18, 0)</f>
        <v/>
      </c>
    </row>
    <row r="19" ht="24" customHeight="1">
      <c r="C19" s="14" t="inlineStr">
        <is>
          <t>Unagrande</t>
        </is>
      </c>
      <c r="D19" s="14" t="inlineStr">
        <is>
          <t>Моцарелла для сэндвичей "Unagrande", 45%, 0,28 кг, т/ф, (8 шт)</t>
        </is>
      </c>
      <c r="E19" s="14">
        <f>INDEX('файл остатки'!$A$5:$DK$265,MATCH($O$1,'файл остатки'!$A$5:$A$228,0),MATCH(D19,'файл остатки'!$A$5:$DK$5,0))</f>
        <v/>
      </c>
      <c r="F19" s="14">
        <f>INDEX('файл остатки'!$A$5:$DK$265,MATCH($O$2,'файл остатки'!$A$5:$A$228,0),MATCH(D19,'файл остатки'!$A$5:$DK$5,0))</f>
        <v/>
      </c>
      <c r="G19" s="14">
        <f>MIN(E19, 0)</f>
        <v/>
      </c>
    </row>
    <row r="20" ht="24" customHeight="1">
      <c r="A20" s="8" t="n"/>
      <c r="B20" s="8" t="n"/>
      <c r="C20" s="14" t="inlineStr">
        <is>
          <t>Unagrande</t>
        </is>
      </c>
      <c r="D20" s="14" t="inlineStr">
        <is>
          <t>Моцарелла "Unagrande", 45%, 3 кг, пл/л</t>
        </is>
      </c>
      <c r="E20" s="14">
        <f>INDEX('файл остатки'!$A$5:$DK$265,MATCH($O$1,'файл остатки'!$A$5:$A$228,0),MATCH(D20,'файл остатки'!$A$5:$DK$5,0))</f>
        <v/>
      </c>
      <c r="F20" s="14">
        <f>INDEX('файл остатки'!$A$5:$DK$265,MATCH($O$2,'файл остатки'!$A$5:$A$228,0),MATCH(D20,'файл остатки'!$A$5:$DK$5,0))</f>
        <v/>
      </c>
      <c r="G20" s="14">
        <f>MIN(E20, 0)</f>
        <v/>
      </c>
    </row>
    <row r="21" ht="24" customHeight="1"/>
    <row r="22" ht="24" customHeight="1"/>
    <row r="23" ht="24" customHeight="1">
      <c r="A23" s="4" t="inlineStr">
        <is>
          <t>3.3% варка, Сакко</t>
        </is>
      </c>
      <c r="B23" s="5" t="inlineStr">
        <is>
          <t>Фиор Ди Латте</t>
        </is>
      </c>
      <c r="C23" s="6" t="inlineStr">
        <is>
          <t>Pretto</t>
        </is>
      </c>
      <c r="D23" s="6" t="inlineStr">
        <is>
          <t>Моцарелла Фиор Ди Латте в воде "Pretto", 45%, 0,125 кг, ф/п, (8 шт)</t>
        </is>
      </c>
      <c r="E23" s="6">
        <f>INDEX('файл остатки'!$A$5:$DK$265,MATCH($O$1,'файл остатки'!$A$5:$A$228,0),MATCH(D23,'файл остатки'!$A$5:$DK$5,0))</f>
        <v/>
      </c>
      <c r="F23" s="6">
        <f>INDEX('файл остатки'!$A$5:$DK$265,MATCH($O$2,'файл остатки'!$A$5:$A$228,0),MATCH(D23,'файл остатки'!$A$5:$DK$5,0))</f>
        <v/>
      </c>
      <c r="G23" s="6">
        <f>MIN(E23, 0)</f>
        <v/>
      </c>
      <c r="I23" s="7" t="n">
        <v>1000</v>
      </c>
      <c r="J23" s="7">
        <f>-(G23 + G24 + G25 + G26 + G27 + G28 + G29 + G30 + G31 + G32) / I23</f>
        <v/>
      </c>
      <c r="K23" s="7">
        <f>ROUND(J23, 0)</f>
        <v/>
      </c>
      <c r="R23" s="7" t="inlineStr">
        <is>
          <t>[24, 23, 26, 27, 22, 29, 28, 57, 31, 32]</t>
        </is>
      </c>
      <c r="S23" s="7" t="n">
        <v>6</v>
      </c>
    </row>
    <row r="24" ht="24" customHeight="1">
      <c r="C24" s="6" t="inlineStr">
        <is>
          <t>Pretto</t>
        </is>
      </c>
      <c r="D24" s="6" t="inlineStr">
        <is>
          <t>Моцарелла Фиор Ди Латте в воде "Pretto", 45%, 0,1 кг, ф/п, (8 шт)</t>
        </is>
      </c>
      <c r="E24" s="6">
        <f>INDEX('файл остатки'!$A$5:$DK$265,MATCH($O$1,'файл остатки'!$A$5:$A$228,0),MATCH(D24,'файл остатки'!$A$5:$DK$5,0))</f>
        <v/>
      </c>
      <c r="F24" s="6">
        <f>INDEX('файл остатки'!$A$5:$DK$265,MATCH($O$2,'файл остатки'!$A$5:$A$228,0),MATCH(D24,'файл остатки'!$A$5:$DK$5,0))</f>
        <v/>
      </c>
      <c r="G24" s="6">
        <f>MIN(E24, 0)</f>
        <v/>
      </c>
    </row>
    <row r="25" ht="24" customHeight="1">
      <c r="C25" s="6" t="inlineStr">
        <is>
          <t>Ваш выбор</t>
        </is>
      </c>
      <c r="D25" s="6" t="inlineStr">
        <is>
          <t>Моцарелла Фиор ди Латте в воде "Ваш выбор", 50%, 0,1 кг, ф/п</t>
        </is>
      </c>
      <c r="E25" s="6">
        <f>INDEX('файл остатки'!$A$5:$DK$265,MATCH($O$1,'файл остатки'!$A$5:$A$228,0),MATCH(D25,'файл остатки'!$A$5:$DK$5,0))</f>
        <v/>
      </c>
      <c r="F25" s="6">
        <f>INDEX('файл остатки'!$A$5:$DK$265,MATCH($O$2,'файл остатки'!$A$5:$A$228,0),MATCH(D25,'файл остатки'!$A$5:$DK$5,0))</f>
        <v/>
      </c>
      <c r="G25" s="6">
        <f>MIN(E25, 0)</f>
        <v/>
      </c>
    </row>
    <row r="26" ht="24" customHeight="1">
      <c r="C26" s="6" t="inlineStr">
        <is>
          <t>Красная птица</t>
        </is>
      </c>
      <c r="D26" s="6" t="inlineStr">
        <is>
          <t>Моцарелла Фиор ди Латте в воде "Красная птица", 45%, 0,125 кг, ф/п</t>
        </is>
      </c>
      <c r="E26" s="6">
        <f>INDEX('файл остатки'!$A$5:$DK$265,MATCH($O$1,'файл остатки'!$A$5:$A$228,0),MATCH(D26,'файл остатки'!$A$5:$DK$5,0))</f>
        <v/>
      </c>
      <c r="F26" s="6">
        <f>INDEX('файл остатки'!$A$5:$DK$265,MATCH($O$2,'файл остатки'!$A$5:$A$228,0),MATCH(D26,'файл остатки'!$A$5:$DK$5,0))</f>
        <v/>
      </c>
      <c r="G26" s="6">
        <f>MIN(E26, 0)</f>
        <v/>
      </c>
    </row>
    <row r="27" ht="24" customHeight="1">
      <c r="C27" s="6" t="inlineStr">
        <is>
          <t>Fine Life</t>
        </is>
      </c>
      <c r="D27" s="6" t="inlineStr">
        <is>
          <t>Моцарелла Фиор ди латте в воде "Fine Life", 45%, 0,125 кг, ф/п</t>
        </is>
      </c>
      <c r="E27" s="6">
        <f>INDEX('файл остатки'!$A$5:$DK$265,MATCH($O$1,'файл остатки'!$A$5:$A$228,0),MATCH(D27,'файл остатки'!$A$5:$DK$5,0))</f>
        <v/>
      </c>
      <c r="F27" s="6">
        <f>INDEX('файл остатки'!$A$5:$DK$265,MATCH($O$2,'файл остатки'!$A$5:$A$228,0),MATCH(D27,'файл остатки'!$A$5:$DK$5,0))</f>
        <v/>
      </c>
      <c r="G27" s="6">
        <f>MIN(E27, 0)</f>
        <v/>
      </c>
    </row>
    <row r="28" ht="24" customHeight="1">
      <c r="B28" s="8" t="n"/>
      <c r="C28" s="6" t="inlineStr">
        <is>
          <t>Каждый день</t>
        </is>
      </c>
      <c r="D28" s="6" t="inlineStr">
        <is>
          <t>Моцарелла в воде Чильеджина "Каждый день", 45%, 0,1 кг, ф/п</t>
        </is>
      </c>
      <c r="E28" s="6">
        <f>INDEX('файл остатки'!$A$5:$DK$265,MATCH($O$1,'файл остатки'!$A$5:$A$228,0),MATCH(D28,'файл остатки'!$A$5:$DK$5,0))</f>
        <v/>
      </c>
      <c r="F28" s="6">
        <f>INDEX('файл остатки'!$A$5:$DK$265,MATCH($O$2,'файл остатки'!$A$5:$A$228,0),MATCH(D28,'файл остатки'!$A$5:$DK$5,0))</f>
        <v/>
      </c>
      <c r="G28" s="6">
        <f>MIN(E28, 0)</f>
        <v/>
      </c>
    </row>
    <row r="29" ht="24" customHeight="1">
      <c r="B29" s="9" t="inlineStr">
        <is>
          <t>Чильеджина</t>
        </is>
      </c>
      <c r="C29" s="10" t="inlineStr">
        <is>
          <t>Pretto</t>
        </is>
      </c>
      <c r="D29" s="10" t="inlineStr">
        <is>
          <t>Моцарелла Чильеджина в воде "Pretto", 45%, 0,1 кг, ф/п, (8 шт)</t>
        </is>
      </c>
      <c r="E29" s="10">
        <f>INDEX('файл остатки'!$A$5:$DK$265,MATCH($O$1,'файл остатки'!$A$5:$A$228,0),MATCH(D29,'файл остатки'!$A$5:$DK$5,0))</f>
        <v/>
      </c>
      <c r="F29" s="10">
        <f>INDEX('файл остатки'!$A$5:$DK$265,MATCH($O$2,'файл остатки'!$A$5:$A$228,0),MATCH(D29,'файл остатки'!$A$5:$DK$5,0))</f>
        <v/>
      </c>
      <c r="G29" s="10">
        <f>MIN(E29, 0)</f>
        <v/>
      </c>
    </row>
    <row r="30" ht="24" customHeight="1">
      <c r="C30" s="10" t="inlineStr">
        <is>
          <t>Fine Life</t>
        </is>
      </c>
      <c r="D30" s="10" t="inlineStr">
        <is>
          <t>Моцарелла Чильеджина в воде "Fine Life", 45%, 0,125 кг, ф/п</t>
        </is>
      </c>
      <c r="E30" s="10">
        <f>INDEX('файл остатки'!$A$5:$DK$265,MATCH($O$1,'файл остатки'!$A$5:$A$228,0),MATCH(D30,'файл остатки'!$A$5:$DK$5,0))</f>
        <v/>
      </c>
      <c r="F30" s="10">
        <f>INDEX('файл остатки'!$A$5:$DK$265,MATCH($O$2,'файл остатки'!$A$5:$A$228,0),MATCH(D30,'файл остатки'!$A$5:$DK$5,0))</f>
        <v/>
      </c>
      <c r="G30" s="10">
        <f>MIN(E30, 0)</f>
        <v/>
      </c>
    </row>
    <row r="31" ht="24" customHeight="1">
      <c r="C31" s="10" t="inlineStr">
        <is>
          <t>Ваш выбор</t>
        </is>
      </c>
      <c r="D31" s="10" t="inlineStr">
        <is>
          <t>Моцарелла Чильеджина в воде "Ваш выбор", 50%, 0,1 кг, ф/п</t>
        </is>
      </c>
      <c r="E31" s="10">
        <f>INDEX('файл остатки'!$A$5:$DK$265,MATCH($O$1,'файл остатки'!$A$5:$A$228,0),MATCH(D31,'файл остатки'!$A$5:$DK$5,0))</f>
        <v/>
      </c>
      <c r="F31" s="10">
        <f>INDEX('файл остатки'!$A$5:$DK$265,MATCH($O$2,'файл остатки'!$A$5:$A$228,0),MATCH(D31,'файл остатки'!$A$5:$DK$5,0))</f>
        <v/>
      </c>
      <c r="G31" s="10">
        <f>MIN(E31, 0)</f>
        <v/>
      </c>
    </row>
    <row r="32" ht="24" customHeight="1">
      <c r="A32" s="8" t="n"/>
      <c r="B32" s="8" t="n"/>
      <c r="C32" s="10" t="inlineStr">
        <is>
          <t>Красная птица</t>
        </is>
      </c>
      <c r="D32" s="10" t="inlineStr">
        <is>
          <t>Моцарелла Чильеджина в воде "Красная птица", 45%, 0,125 кг, ф/п</t>
        </is>
      </c>
      <c r="E32" s="10">
        <f>INDEX('файл остатки'!$A$5:$DK$265,MATCH($O$1,'файл остатки'!$A$5:$A$228,0),MATCH(D32,'файл остатки'!$A$5:$DK$5,0))</f>
        <v/>
      </c>
      <c r="F32" s="10">
        <f>INDEX('файл остатки'!$A$5:$DK$265,MATCH($O$2,'файл остатки'!$A$5:$A$228,0),MATCH(D32,'файл остатки'!$A$5:$DK$5,0))</f>
        <v/>
      </c>
      <c r="G32" s="10">
        <f>MIN(E32, 0)</f>
        <v/>
      </c>
    </row>
    <row r="33" ht="24" customHeight="1"/>
    <row r="34" ht="24" customHeight="1"/>
    <row r="35" ht="24" customHeight="1">
      <c r="A35" s="4" t="inlineStr">
        <is>
          <t>2.7% варка, Сакко</t>
        </is>
      </c>
      <c r="B35" s="13" t="inlineStr">
        <is>
          <t>Для пиццы</t>
        </is>
      </c>
      <c r="C35" s="14" t="inlineStr">
        <is>
          <t>Pretto</t>
        </is>
      </c>
      <c r="D35" s="14" t="inlineStr">
        <is>
          <t>Моцарелла "Pretto", 45%, 1,2 кг, в/у</t>
        </is>
      </c>
      <c r="E35" s="14">
        <f>INDEX('файл остатки'!$A$5:$DK$265,MATCH($O$1,'файл остатки'!$A$5:$A$228,0),MATCH(D35,'файл остатки'!$A$5:$DK$5,0))</f>
        <v/>
      </c>
      <c r="F35" s="14">
        <f>INDEX('файл остатки'!$A$5:$DK$265,MATCH($O$2,'файл остатки'!$A$5:$A$228,0),MATCH(D35,'файл остатки'!$A$5:$DK$5,0))</f>
        <v/>
      </c>
      <c r="G35" s="14">
        <f>MIN(E35, 0)</f>
        <v/>
      </c>
      <c r="I35" s="7" t="n">
        <v>850</v>
      </c>
      <c r="J35" s="7">
        <f>-(G35 + G36 + G37 + G38) / I35</f>
        <v/>
      </c>
      <c r="K35" s="7">
        <f>ROUND(J35, 0)</f>
        <v/>
      </c>
      <c r="R35" s="7" t="inlineStr">
        <is>
          <t>[2, 50, 1, 33]</t>
        </is>
      </c>
      <c r="S35" s="7" t="n">
        <v>2</v>
      </c>
    </row>
    <row r="36" ht="24" customHeight="1">
      <c r="C36" s="14" t="inlineStr">
        <is>
          <t>Unagrande</t>
        </is>
      </c>
      <c r="D36" s="14" t="inlineStr">
        <is>
          <t>Моцарелла "Unagrande", 45%, 1,2 кг, в/у</t>
        </is>
      </c>
      <c r="E36" s="14">
        <f>INDEX('файл остатки'!$A$5:$DK$265,MATCH($O$1,'файл остатки'!$A$5:$A$228,0),MATCH(D36,'файл остатки'!$A$5:$DK$5,0))</f>
        <v/>
      </c>
      <c r="F36" s="14">
        <f>INDEX('файл остатки'!$A$5:$DK$265,MATCH($O$2,'файл остатки'!$A$5:$A$228,0),MATCH(D36,'файл остатки'!$A$5:$DK$5,0))</f>
        <v/>
      </c>
      <c r="G36" s="14">
        <f>MIN(E36, 0)</f>
        <v/>
      </c>
    </row>
    <row r="37" ht="24" customHeight="1">
      <c r="C37" s="14" t="inlineStr">
        <is>
          <t>Pretto</t>
        </is>
      </c>
      <c r="D37" s="14" t="inlineStr">
        <is>
          <t>Моцарелла "Pretto" (для бутербродов), 45%, 0,2 кг, т/ф, (9 шт)</t>
        </is>
      </c>
      <c r="E37" s="14">
        <f>INDEX('файл остатки'!$A$5:$DK$265,MATCH($O$1,'файл остатки'!$A$5:$A$228,0),MATCH(D37,'файл остатки'!$A$5:$DK$5,0))</f>
        <v/>
      </c>
      <c r="F37" s="14">
        <f>INDEX('файл остатки'!$A$5:$DK$265,MATCH($O$2,'файл остатки'!$A$5:$A$228,0),MATCH(D37,'файл остатки'!$A$5:$DK$5,0))</f>
        <v/>
      </c>
      <c r="G37" s="14">
        <f>MIN(E37, 0)</f>
        <v/>
      </c>
    </row>
    <row r="38" ht="24" customHeight="1">
      <c r="A38" s="8" t="n"/>
      <c r="B38" s="8" t="n"/>
      <c r="C38" s="14" t="inlineStr">
        <is>
          <t>Metro Chef</t>
        </is>
      </c>
      <c r="D38" s="14" t="inlineStr">
        <is>
          <t>Моцарелла шары "Metro Chef", 45%, кг, в/у</t>
        </is>
      </c>
      <c r="E38" s="14">
        <f>INDEX('файл остатки'!$A$5:$DK$265,MATCH($O$1,'файл остатки'!$A$5:$A$228,0),MATCH(D38,'файл остатки'!$A$5:$DK$5,0))</f>
        <v/>
      </c>
      <c r="F38" s="14">
        <f>INDEX('файл остатки'!$A$5:$DK$265,MATCH($O$2,'файл остатки'!$A$5:$A$228,0),MATCH(D38,'файл остатки'!$A$5:$DK$5,0))</f>
        <v/>
      </c>
      <c r="G38" s="14">
        <f>MIN(E38, 0)</f>
        <v/>
      </c>
    </row>
    <row r="39" ht="24" customHeight="1"/>
    <row r="40" ht="24" customHeight="1"/>
    <row r="41" ht="24" customHeight="1">
      <c r="A41" s="4" t="inlineStr">
        <is>
          <t>3.3% варка, Альче, без лактозы</t>
        </is>
      </c>
      <c r="B41" s="5" t="inlineStr">
        <is>
          <t>Фиор Ди Латте</t>
        </is>
      </c>
      <c r="C41" s="6" t="inlineStr">
        <is>
          <t>Unagrande</t>
        </is>
      </c>
      <c r="D41" s="6" t="inlineStr">
        <is>
          <t>Моцарелла в воде Фиор Ди Латте без лактозы “Unagrande", 45%, 0,125 кг, ф/п, (8 шт)</t>
        </is>
      </c>
      <c r="E41" s="6">
        <f>INDEX('файл остатки'!$A$5:$DK$265,MATCH($O$1,'файл остатки'!$A$5:$A$228,0),MATCH(D41,'файл остатки'!$A$5:$DK$5,0))</f>
        <v/>
      </c>
      <c r="F41" s="6">
        <f>INDEX('файл остатки'!$A$5:$DK$265,MATCH($O$2,'файл остатки'!$A$5:$A$228,0),MATCH(D41,'файл остатки'!$A$5:$DK$5,0))</f>
        <v/>
      </c>
      <c r="G41" s="6">
        <f>MIN(E41, 0)</f>
        <v/>
      </c>
      <c r="I41" s="7" t="n">
        <v>1000</v>
      </c>
      <c r="J41" s="7">
        <f>-(G41) / I41</f>
        <v/>
      </c>
      <c r="K41" s="7">
        <f>ROUND(J41, 0)</f>
        <v/>
      </c>
      <c r="R41" s="7" t="inlineStr">
        <is>
          <t>[54]</t>
        </is>
      </c>
      <c r="S41" s="7" t="n">
        <v>7</v>
      </c>
    </row>
    <row r="42" ht="24" customHeight="1"/>
    <row r="43" ht="24" customHeight="1"/>
    <row r="44" ht="24" customHeight="1"/>
    <row r="45" ht="24" customHeight="1"/>
    <row r="46" ht="24" customHeight="1"/>
    <row r="47" ht="24" customHeight="1"/>
    <row r="48" ht="24" customHeight="1"/>
    <row r="49" ht="24" customHeight="1"/>
    <row r="50" ht="24" customHeight="1"/>
    <row r="51" ht="24" customHeight="1"/>
    <row r="52" ht="24" customHeight="1"/>
    <row r="53" ht="24" customHeight="1"/>
    <row r="54" ht="24" customHeight="1"/>
    <row r="55" ht="24" customHeight="1"/>
    <row r="56" ht="24" customHeight="1"/>
    <row r="57" ht="24" customHeight="1"/>
    <row r="58" ht="24" customHeight="1"/>
    <row r="59" ht="24" customHeight="1"/>
    <row r="60" ht="24" customHeight="1"/>
    <row r="61" ht="24" customHeight="1"/>
    <row r="62" ht="24" customHeight="1"/>
    <row r="63" ht="24" customHeight="1"/>
    <row r="64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  <row r="96" ht="24" customHeight="1"/>
    <row r="97" ht="24" customHeight="1"/>
    <row r="98" ht="24" customHeight="1"/>
    <row r="99" ht="24" customHeight="1"/>
  </sheetData>
  <mergeCells count="17">
    <mergeCell ref="B2:B3"/>
    <mergeCell ref="B4"/>
    <mergeCell ref="B5:B6"/>
    <mergeCell ref="A2:A6"/>
    <mergeCell ref="B9"/>
    <mergeCell ref="B10"/>
    <mergeCell ref="A9:A10"/>
    <mergeCell ref="B13:B15"/>
    <mergeCell ref="B16:B20"/>
    <mergeCell ref="A13:A20"/>
    <mergeCell ref="B23:B28"/>
    <mergeCell ref="B29:B32"/>
    <mergeCell ref="A23:A32"/>
    <mergeCell ref="B35:B38"/>
    <mergeCell ref="A35:A38"/>
    <mergeCell ref="B41"/>
    <mergeCell ref="A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2020-12-22T05:36:16Z</dcterms:created>
  <dcterms:modified xmlns:dcterms="http://purl.org/dc/terms/" xmlns:xsi="http://www.w3.org/2001/XMLSchema-instance" xsi:type="dcterms:W3CDTF">2020-12-22T05:36:16Z</dcterms:modified>
</cp:coreProperties>
</file>