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17.06.2021</t>
        </is>
      </c>
      <c r="E1" s="15" t="inlineStr">
        <is>
          <t>23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0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1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2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3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4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5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6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7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8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9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10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11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12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13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14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15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16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17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18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19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20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21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22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23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0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1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2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3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4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5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6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7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8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9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10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11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12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13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14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15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16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17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18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19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20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21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22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D3" s="23" t="inlineStr">
        <is>
          <t>1 налив</t>
        </is>
      </c>
      <c r="AE3" s="18" t="n"/>
      <c r="AF3" s="18" t="n"/>
      <c r="AG3" s="18" t="n"/>
      <c r="AH3" s="18" t="n"/>
      <c r="AI3" s="19" t="n"/>
      <c r="AJ3" s="24" t="inlineStr">
        <is>
          <t>3.3 Сакко  8000кг</t>
        </is>
      </c>
      <c r="AK3" s="18" t="n"/>
      <c r="AL3" s="18" t="n"/>
      <c r="AM3" s="18" t="n"/>
      <c r="AN3" s="18" t="n"/>
      <c r="AO3" s="18" t="n"/>
      <c r="AP3" s="18" t="n"/>
      <c r="AQ3" s="18" t="n"/>
      <c r="AR3" s="18" t="n"/>
      <c r="AS3" s="18" t="n"/>
      <c r="AT3" s="18" t="n"/>
      <c r="AU3" s="18" t="n"/>
      <c r="AV3" s="18" t="n"/>
      <c r="AW3" s="18" t="n"/>
      <c r="AX3" s="18" t="n"/>
      <c r="AY3" s="18" t="n"/>
      <c r="AZ3" s="18" t="n"/>
      <c r="BA3" s="18" t="n"/>
      <c r="BB3" s="18" t="n"/>
      <c r="BC3" s="18" t="n"/>
      <c r="BD3" s="18" t="n"/>
      <c r="BE3" s="19" t="n"/>
      <c r="BW3" s="23" t="inlineStr">
        <is>
          <t>3 налив</t>
        </is>
      </c>
      <c r="BX3" s="18" t="n"/>
      <c r="BY3" s="18" t="n"/>
      <c r="BZ3" s="18" t="n"/>
      <c r="CA3" s="18" t="n"/>
      <c r="CB3" s="19" t="n"/>
      <c r="CC3" s="24" t="inlineStr">
        <is>
          <t>3.6 Альче  8000кг</t>
        </is>
      </c>
      <c r="CD3" s="18" t="n"/>
      <c r="CE3" s="18" t="n"/>
      <c r="CF3" s="18" t="n"/>
      <c r="CG3" s="18" t="n"/>
      <c r="CH3" s="18" t="n"/>
      <c r="CI3" s="18" t="n"/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9" t="n"/>
      <c r="DE3" s="23" t="inlineStr">
        <is>
          <t>5 налив</t>
        </is>
      </c>
      <c r="DF3" s="18" t="n"/>
      <c r="DG3" s="18" t="n"/>
      <c r="DH3" s="18" t="n"/>
      <c r="DI3" s="18" t="n"/>
      <c r="DJ3" s="19" t="n"/>
      <c r="DK3" s="24" t="inlineStr">
        <is>
          <t>3.3 Сакко  8000кг</t>
        </is>
      </c>
      <c r="DL3" s="18" t="n"/>
      <c r="DM3" s="18" t="n"/>
      <c r="DN3" s="18" t="n"/>
      <c r="DO3" s="18" t="n"/>
      <c r="DP3" s="18" t="n"/>
      <c r="DQ3" s="18" t="n"/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9" t="n"/>
    </row>
    <row r="4" ht="25" customHeight="1" s="12">
      <c r="B4" s="25" t="n"/>
      <c r="C4" s="26" t="n"/>
      <c r="D4" s="27" t="n"/>
      <c r="AD4" s="28" t="inlineStr">
        <is>
          <t>налив/внесение
закваски</t>
        </is>
      </c>
      <c r="AE4" s="18" t="n"/>
      <c r="AF4" s="18" t="n"/>
      <c r="AG4" s="18" t="n"/>
      <c r="AH4" s="18" t="n"/>
      <c r="AI4" s="18" t="n"/>
      <c r="AJ4" s="18" t="n"/>
      <c r="AK4" s="18" t="n"/>
      <c r="AL4" s="18" t="n"/>
      <c r="AM4" s="19" t="n"/>
      <c r="AN4" s="29" t="inlineStr">
        <is>
          <t>схватка</t>
        </is>
      </c>
      <c r="AO4" s="18" t="n"/>
      <c r="AP4" s="18" t="n"/>
      <c r="AQ4" s="19" t="n"/>
      <c r="AR4" s="30" t="inlineStr">
        <is>
          <t>резка/обсушка</t>
        </is>
      </c>
      <c r="AS4" s="18" t="n"/>
      <c r="AT4" s="18" t="n"/>
      <c r="AU4" s="18" t="n"/>
      <c r="AV4" s="18" t="n"/>
      <c r="AW4" s="18" t="n"/>
      <c r="AX4" s="18" t="n"/>
      <c r="AY4" s="19" t="n"/>
      <c r="AZ4" s="31" t="inlineStr">
        <is>
          <t>откачка</t>
        </is>
      </c>
      <c r="BA4" s="32" t="inlineStr">
        <is>
          <t>слив</t>
        </is>
      </c>
      <c r="BB4" s="18" t="n"/>
      <c r="BC4" s="19" t="n"/>
      <c r="BD4" s="33" t="inlineStr"/>
      <c r="BE4" s="19" t="n"/>
      <c r="BW4" s="28" t="inlineStr">
        <is>
          <t>налив/внесение
закваски</t>
        </is>
      </c>
      <c r="BX4" s="18" t="n"/>
      <c r="BY4" s="18" t="n"/>
      <c r="BZ4" s="18" t="n"/>
      <c r="CA4" s="18" t="n"/>
      <c r="CB4" s="18" t="n"/>
      <c r="CC4" s="18" t="n"/>
      <c r="CD4" s="18" t="n"/>
      <c r="CE4" s="18" t="n"/>
      <c r="CF4" s="19" t="n"/>
      <c r="CG4" s="29" t="inlineStr">
        <is>
          <t>схватка</t>
        </is>
      </c>
      <c r="CH4" s="18" t="n"/>
      <c r="CI4" s="18" t="n"/>
      <c r="CJ4" s="18" t="n"/>
      <c r="CK4" s="19" t="n"/>
      <c r="CL4" s="30" t="inlineStr">
        <is>
          <t>резка/обсушка</t>
        </is>
      </c>
      <c r="CM4" s="18" t="n"/>
      <c r="CN4" s="18" t="n"/>
      <c r="CO4" s="18" t="n"/>
      <c r="CP4" s="18" t="n"/>
      <c r="CQ4" s="18" t="n"/>
      <c r="CR4" s="18" t="n"/>
      <c r="CS4" s="19" t="n"/>
      <c r="CT4" s="31" t="inlineStr">
        <is>
          <t>откачка</t>
        </is>
      </c>
      <c r="CU4" s="32" t="inlineStr">
        <is>
          <t>слив</t>
        </is>
      </c>
      <c r="CV4" s="18" t="n"/>
      <c r="CW4" s="19" t="n"/>
      <c r="CX4" s="33" t="inlineStr"/>
      <c r="CY4" s="19" t="n"/>
      <c r="DE4" s="28" t="inlineStr">
        <is>
          <t>налив/внесение
закваски</t>
        </is>
      </c>
      <c r="DF4" s="18" t="n"/>
      <c r="DG4" s="18" t="n"/>
      <c r="DH4" s="18" t="n"/>
      <c r="DI4" s="18" t="n"/>
      <c r="DJ4" s="18" t="n"/>
      <c r="DK4" s="18" t="n"/>
      <c r="DL4" s="18" t="n"/>
      <c r="DM4" s="18" t="n"/>
      <c r="DN4" s="19" t="n"/>
      <c r="DO4" s="29" t="inlineStr">
        <is>
          <t>схватка</t>
        </is>
      </c>
      <c r="DP4" s="18" t="n"/>
      <c r="DQ4" s="18" t="n"/>
      <c r="DR4" s="19" t="n"/>
      <c r="DS4" s="30" t="inlineStr">
        <is>
          <t>резка/обсушка</t>
        </is>
      </c>
      <c r="DT4" s="18" t="n"/>
      <c r="DU4" s="18" t="n"/>
      <c r="DV4" s="18" t="n"/>
      <c r="DW4" s="18" t="n"/>
      <c r="DX4" s="18" t="n"/>
      <c r="DY4" s="18" t="n"/>
      <c r="DZ4" s="19" t="n"/>
      <c r="EA4" s="31" t="inlineStr">
        <is>
          <t>откачка</t>
        </is>
      </c>
      <c r="EB4" s="32" t="inlineStr">
        <is>
          <t>слив</t>
        </is>
      </c>
      <c r="EC4" s="18" t="n"/>
      <c r="ED4" s="19" t="n"/>
      <c r="EE4" s="33" t="inlineStr"/>
      <c r="EF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B7" s="23" t="inlineStr">
        <is>
          <t>2 налив</t>
        </is>
      </c>
      <c r="BC7" s="18" t="n"/>
      <c r="BD7" s="18" t="n"/>
      <c r="BE7" s="18" t="n"/>
      <c r="BF7" s="18" t="n"/>
      <c r="BG7" s="19" t="n"/>
      <c r="BH7" s="24" t="inlineStr">
        <is>
          <t>3.3 Сакко  8000кг</t>
        </is>
      </c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9" t="n"/>
      <c r="CR7" s="23" t="inlineStr">
        <is>
          <t>4 налив</t>
        </is>
      </c>
      <c r="CS7" s="18" t="n"/>
      <c r="CT7" s="18" t="n"/>
      <c r="CU7" s="18" t="n"/>
      <c r="CV7" s="18" t="n"/>
      <c r="CW7" s="19" t="n"/>
      <c r="CX7" s="24" t="inlineStr">
        <is>
          <t>3.3 Сакко  8000кг</t>
        </is>
      </c>
      <c r="CY7" s="18" t="n"/>
      <c r="CZ7" s="18" t="n"/>
      <c r="DA7" s="18" t="n"/>
      <c r="DB7" s="18" t="n"/>
      <c r="DC7" s="18" t="n"/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9" t="n"/>
    </row>
    <row r="8" ht="25" customHeight="1" s="12">
      <c r="B8" s="25" t="n"/>
      <c r="C8" s="26" t="n"/>
      <c r="D8" s="27" t="n"/>
      <c r="BB8" s="28" t="inlineStr">
        <is>
          <t>налив/внесение
закваски</t>
        </is>
      </c>
      <c r="BC8" s="18" t="n"/>
      <c r="BD8" s="18" t="n"/>
      <c r="BE8" s="18" t="n"/>
      <c r="BF8" s="18" t="n"/>
      <c r="BG8" s="18" t="n"/>
      <c r="BH8" s="18" t="n"/>
      <c r="BI8" s="18" t="n"/>
      <c r="BJ8" s="18" t="n"/>
      <c r="BK8" s="19" t="n"/>
      <c r="BL8" s="29" t="inlineStr">
        <is>
          <t>схватка</t>
        </is>
      </c>
      <c r="BM8" s="18" t="n"/>
      <c r="BN8" s="18" t="n"/>
      <c r="BO8" s="19" t="n"/>
      <c r="BP8" s="30" t="inlineStr">
        <is>
          <t>резка/обсушка</t>
        </is>
      </c>
      <c r="BQ8" s="18" t="n"/>
      <c r="BR8" s="18" t="n"/>
      <c r="BS8" s="18" t="n"/>
      <c r="BT8" s="18" t="n"/>
      <c r="BU8" s="18" t="n"/>
      <c r="BV8" s="18" t="n"/>
      <c r="BW8" s="19" t="n"/>
      <c r="BX8" s="31" t="inlineStr">
        <is>
          <t>откачка</t>
        </is>
      </c>
      <c r="BY8" s="32" t="inlineStr">
        <is>
          <t>слив</t>
        </is>
      </c>
      <c r="BZ8" s="18" t="n"/>
      <c r="CA8" s="19" t="n"/>
      <c r="CB8" s="33" t="inlineStr"/>
      <c r="CC8" s="19" t="n"/>
      <c r="CR8" s="28" t="inlineStr">
        <is>
          <t>налив/внесение
закваски</t>
        </is>
      </c>
      <c r="CS8" s="18" t="n"/>
      <c r="CT8" s="18" t="n"/>
      <c r="CU8" s="18" t="n"/>
      <c r="CV8" s="18" t="n"/>
      <c r="CW8" s="18" t="n"/>
      <c r="CX8" s="18" t="n"/>
      <c r="CY8" s="18" t="n"/>
      <c r="CZ8" s="18" t="n"/>
      <c r="DA8" s="19" t="n"/>
      <c r="DB8" s="29" t="inlineStr">
        <is>
          <t>схватка</t>
        </is>
      </c>
      <c r="DC8" s="18" t="n"/>
      <c r="DD8" s="18" t="n"/>
      <c r="DE8" s="19" t="n"/>
      <c r="DF8" s="30" t="inlineStr">
        <is>
          <t>резка/обсушка</t>
        </is>
      </c>
      <c r="DG8" s="18" t="n"/>
      <c r="DH8" s="18" t="n"/>
      <c r="DI8" s="18" t="n"/>
      <c r="DJ8" s="18" t="n"/>
      <c r="DK8" s="18" t="n"/>
      <c r="DL8" s="18" t="n"/>
      <c r="DM8" s="19" t="n"/>
      <c r="DN8" s="31" t="inlineStr">
        <is>
          <t>откачка</t>
        </is>
      </c>
      <c r="DO8" s="32" t="inlineStr">
        <is>
          <t>слив</t>
        </is>
      </c>
      <c r="DP8" s="18" t="n"/>
      <c r="DQ8" s="19" t="n"/>
      <c r="DR8" s="33" t="inlineStr"/>
      <c r="DS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AJ11" s="35" t="inlineStr">
        <is>
          <t>Короткая мойка</t>
        </is>
      </c>
      <c r="AK11" s="21" t="n"/>
      <c r="AL11" s="21" t="n"/>
      <c r="AM11" s="21" t="n"/>
      <c r="AN11" s="21" t="n"/>
      <c r="AO11" s="21" t="n"/>
      <c r="AP11" s="21" t="n"/>
      <c r="AQ11" s="22" t="n"/>
      <c r="DL11" s="35" t="inlineStr">
        <is>
          <t>Полная мойка</t>
        </is>
      </c>
      <c r="DM11" s="21" t="n"/>
      <c r="DN11" s="21" t="n"/>
      <c r="DO11" s="21" t="n"/>
      <c r="DP11" s="21" t="n"/>
      <c r="DQ11" s="21" t="n"/>
      <c r="DR11" s="21" t="n"/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2" t="n"/>
    </row>
    <row r="12" ht="25" customHeight="1" s="12">
      <c r="B12" s="25" t="n"/>
      <c r="C12" s="26" t="n"/>
      <c r="D12" s="27" t="n"/>
      <c r="AJ12" s="25" t="n"/>
      <c r="AK12" s="26" t="n"/>
      <c r="AL12" s="26" t="n"/>
      <c r="AM12" s="26" t="n"/>
      <c r="AN12" s="26" t="n"/>
      <c r="AO12" s="26" t="n"/>
      <c r="AP12" s="26" t="n"/>
      <c r="AQ12" s="27" t="n"/>
      <c r="DL12" s="25" t="n"/>
      <c r="DM12" s="26" t="n"/>
      <c r="DN12" s="26" t="n"/>
      <c r="DO12" s="26" t="n"/>
      <c r="DP12" s="26" t="n"/>
      <c r="DQ12" s="26" t="n"/>
      <c r="DR12" s="26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V15" s="23" t="inlineStr">
        <is>
          <t>6 налив</t>
        </is>
      </c>
      <c r="AW15" s="18" t="n"/>
      <c r="AX15" s="18" t="n"/>
      <c r="AY15" s="18" t="n"/>
      <c r="AZ15" s="18" t="n"/>
      <c r="BA15" s="19" t="n"/>
      <c r="BB15" s="24" t="inlineStr">
        <is>
          <t>2.7 Альче  8000кг</t>
        </is>
      </c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9" t="n"/>
      <c r="CH15" s="23" t="inlineStr">
        <is>
          <t>8 налив</t>
        </is>
      </c>
      <c r="CI15" s="18" t="n"/>
      <c r="CJ15" s="18" t="n"/>
      <c r="CK15" s="18" t="n"/>
      <c r="CL15" s="18" t="n"/>
      <c r="CM15" s="19" t="n"/>
      <c r="CN15" s="24" t="inlineStr">
        <is>
          <t>2.7 Альче  8000кг</t>
        </is>
      </c>
      <c r="CO15" s="18" t="n"/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9" t="n"/>
    </row>
    <row r="16" ht="25" customHeight="1" s="12">
      <c r="B16" s="25" t="n"/>
      <c r="C16" s="26" t="n"/>
      <c r="D16" s="27" t="n"/>
      <c r="AV16" s="28" t="inlineStr">
        <is>
          <t>налив/внесение
закваски</t>
        </is>
      </c>
      <c r="AW16" s="18" t="n"/>
      <c r="AX16" s="18" t="n"/>
      <c r="AY16" s="18" t="n"/>
      <c r="AZ16" s="18" t="n"/>
      <c r="BA16" s="18" t="n"/>
      <c r="BB16" s="18" t="n"/>
      <c r="BC16" s="19" t="n"/>
      <c r="BD16" s="29" t="inlineStr">
        <is>
          <t>схватка</t>
        </is>
      </c>
      <c r="BE16" s="18" t="n"/>
      <c r="BF16" s="18" t="n"/>
      <c r="BG16" s="19" t="n"/>
      <c r="BH16" s="30" t="inlineStr">
        <is>
          <t>резка/обсушка</t>
        </is>
      </c>
      <c r="BI16" s="18" t="n"/>
      <c r="BJ16" s="18" t="n"/>
      <c r="BK16" s="19" t="n"/>
      <c r="BL16" s="31" t="inlineStr">
        <is>
          <t>откачка</t>
        </is>
      </c>
      <c r="BM16" s="32" t="inlineStr">
        <is>
          <t>слив</t>
        </is>
      </c>
      <c r="BN16" s="18" t="n"/>
      <c r="BO16" s="19" t="n"/>
      <c r="BP16" s="33" t="inlineStr"/>
      <c r="BQ16" s="19" t="n"/>
      <c r="CH16" s="28" t="inlineStr">
        <is>
          <t>налив/внесение
закваски</t>
        </is>
      </c>
      <c r="CI16" s="18" t="n"/>
      <c r="CJ16" s="18" t="n"/>
      <c r="CK16" s="18" t="n"/>
      <c r="CL16" s="18" t="n"/>
      <c r="CM16" s="18" t="n"/>
      <c r="CN16" s="18" t="n"/>
      <c r="CO16" s="19" t="n"/>
      <c r="CP16" s="29" t="inlineStr">
        <is>
          <t>схватка</t>
        </is>
      </c>
      <c r="CQ16" s="18" t="n"/>
      <c r="CR16" s="18" t="n"/>
      <c r="CS16" s="19" t="n"/>
      <c r="CT16" s="30" t="inlineStr">
        <is>
          <t>резка/обсушка</t>
        </is>
      </c>
      <c r="CU16" s="18" t="n"/>
      <c r="CV16" s="18" t="n"/>
      <c r="CW16" s="19" t="n"/>
      <c r="CX16" s="31" t="inlineStr">
        <is>
          <t>откачка</t>
        </is>
      </c>
      <c r="CY16" s="32" t="inlineStr">
        <is>
          <t>слив</t>
        </is>
      </c>
      <c r="CZ16" s="18" t="n"/>
      <c r="DA16" s="19" t="n"/>
      <c r="DB16" s="33" t="inlineStr"/>
      <c r="DC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Q19" s="23" t="inlineStr">
        <is>
          <t>7 налив</t>
        </is>
      </c>
      <c r="BR19" s="18" t="n"/>
      <c r="BS19" s="18" t="n"/>
      <c r="BT19" s="18" t="n"/>
      <c r="BU19" s="18" t="n"/>
      <c r="BV19" s="19" t="n"/>
      <c r="BW19" s="24" t="inlineStr">
        <is>
          <t>2.7 Альче  8000кг</t>
        </is>
      </c>
      <c r="BX19" s="18" t="n"/>
      <c r="BY19" s="18" t="n"/>
      <c r="BZ19" s="18" t="n"/>
      <c r="CA19" s="18" t="n"/>
      <c r="CB19" s="18" t="n"/>
      <c r="CC19" s="18" t="n"/>
      <c r="CD19" s="18" t="n"/>
      <c r="CE19" s="18" t="n"/>
      <c r="CF19" s="18" t="n"/>
      <c r="CG19" s="18" t="n"/>
      <c r="CH19" s="18" t="n"/>
      <c r="CI19" s="18" t="n"/>
      <c r="CJ19" s="18" t="n"/>
      <c r="CK19" s="18" t="n"/>
      <c r="CL19" s="19" t="n"/>
    </row>
    <row r="20" ht="25" customHeight="1" s="12">
      <c r="B20" s="25" t="n"/>
      <c r="C20" s="26" t="n"/>
      <c r="D20" s="27" t="n"/>
      <c r="BQ20" s="28" t="inlineStr">
        <is>
          <t>налив/внесение
закваски</t>
        </is>
      </c>
      <c r="BR20" s="18" t="n"/>
      <c r="BS20" s="18" t="n"/>
      <c r="BT20" s="18" t="n"/>
      <c r="BU20" s="18" t="n"/>
      <c r="BV20" s="18" t="n"/>
      <c r="BW20" s="18" t="n"/>
      <c r="BX20" s="19" t="n"/>
      <c r="BY20" s="29" t="inlineStr">
        <is>
          <t>схватка</t>
        </is>
      </c>
      <c r="BZ20" s="18" t="n"/>
      <c r="CA20" s="18" t="n"/>
      <c r="CB20" s="19" t="n"/>
      <c r="CC20" s="30" t="inlineStr">
        <is>
          <t>резка/обсушка</t>
        </is>
      </c>
      <c r="CD20" s="18" t="n"/>
      <c r="CE20" s="18" t="n"/>
      <c r="CF20" s="19" t="n"/>
      <c r="CG20" s="31" t="inlineStr">
        <is>
          <t>откачка</t>
        </is>
      </c>
      <c r="CH20" s="32" t="inlineStr">
        <is>
          <t>слив</t>
        </is>
      </c>
      <c r="CI20" s="18" t="n"/>
      <c r="CJ20" s="19" t="n"/>
      <c r="CK20" s="33" t="inlineStr"/>
      <c r="CL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17.06.2021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EP25" s="36" t="inlineStr">
        <is>
          <t>Мойка мультиголовы</t>
        </is>
      </c>
      <c r="EQ25" s="18" t="n"/>
      <c r="ER25" s="18" t="n"/>
      <c r="ES25" s="18" t="n"/>
      <c r="ET25" s="18" t="n"/>
      <c r="EU25" s="18" t="n"/>
      <c r="EV25" s="18" t="n"/>
      <c r="EW25" s="18" t="n"/>
      <c r="EX25" s="18" t="n"/>
      <c r="EY25" s="18" t="n"/>
      <c r="EZ25" s="18" t="n"/>
      <c r="FA25" s="18" t="n"/>
      <c r="FB25" s="18" t="n"/>
      <c r="FC25" s="18" t="n"/>
      <c r="FD25" s="18" t="n"/>
      <c r="FE25" s="18" t="n"/>
      <c r="FF25" s="18" t="n"/>
      <c r="FG25" s="18" t="n"/>
      <c r="FH25" s="18" t="n"/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AC26" s="38" t="inlineStr">
        <is>
          <t>подача и вымешивание</t>
        </is>
      </c>
      <c r="AD26" s="18" t="n"/>
      <c r="AE26" s="18" t="n"/>
      <c r="AF26" s="18" t="n"/>
      <c r="AG26" s="18" t="n"/>
      <c r="AH26" s="19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W26" s="38" t="inlineStr">
        <is>
          <t>подача и вымешивание</t>
        </is>
      </c>
      <c r="BX26" s="18" t="n"/>
      <c r="BY26" s="18" t="n"/>
      <c r="BZ26" s="18" t="n"/>
      <c r="CA26" s="18" t="n"/>
      <c r="CB26" s="19" t="n"/>
      <c r="CQ26" s="38" t="inlineStr">
        <is>
          <t>подача и вымешивание</t>
        </is>
      </c>
      <c r="CR26" s="18" t="n"/>
      <c r="CS26" s="18" t="n"/>
      <c r="CT26" s="18" t="n"/>
      <c r="CU26" s="18" t="n"/>
      <c r="CV26" s="19" t="n"/>
      <c r="DD26" s="38" t="inlineStr">
        <is>
          <t>подача и вымешивание</t>
        </is>
      </c>
      <c r="DE26" s="18" t="n"/>
      <c r="DF26" s="18" t="n"/>
      <c r="DG26" s="18" t="n"/>
      <c r="DH26" s="18" t="n"/>
      <c r="DI26" s="19" t="n"/>
    </row>
    <row r="27" ht="25" customHeight="1" s="12">
      <c r="B27" s="25" t="n"/>
      <c r="C27" s="26" t="n"/>
      <c r="D27" s="27" t="n"/>
      <c r="AI27" s="23" t="inlineStr">
        <is>
          <t>1</t>
        </is>
      </c>
      <c r="AJ27" s="18" t="n"/>
      <c r="AK27" s="18" t="n"/>
      <c r="AL27" s="19" t="n"/>
      <c r="AM27" s="24" t="inlineStr">
        <is>
          <t xml:space="preserve"> 0.125/0.1</t>
        </is>
      </c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9" t="n"/>
      <c r="BG27" s="23" t="inlineStr">
        <is>
          <t>2</t>
        </is>
      </c>
      <c r="BH27" s="18" t="n"/>
      <c r="BI27" s="18" t="n"/>
      <c r="BJ27" s="19" t="n"/>
      <c r="BK27" s="24" t="inlineStr">
        <is>
          <t xml:space="preserve"> 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9" t="n"/>
      <c r="CC27" s="23" t="inlineStr">
        <is>
          <t>3</t>
        </is>
      </c>
      <c r="CD27" s="18" t="n"/>
      <c r="CE27" s="18" t="n"/>
      <c r="CF27" s="19" t="n"/>
      <c r="CG27" s="24" t="inlineStr">
        <is>
          <t xml:space="preserve"> 0.2/0.125</t>
        </is>
      </c>
      <c r="CH27" s="18" t="n"/>
      <c r="CI27" s="18" t="n"/>
      <c r="CJ27" s="18" t="n"/>
      <c r="CK27" s="18" t="n"/>
      <c r="CL27" s="18" t="n"/>
      <c r="CM27" s="18" t="n"/>
      <c r="CN27" s="18" t="n"/>
      <c r="CO27" s="18" t="n"/>
      <c r="CP27" s="19" t="n"/>
      <c r="CW27" s="23" t="inlineStr">
        <is>
          <t>4</t>
        </is>
      </c>
      <c r="CX27" s="18" t="n"/>
      <c r="CY27" s="18" t="n"/>
      <c r="CZ27" s="19" t="n"/>
      <c r="DA27" s="24" t="inlineStr">
        <is>
          <t xml:space="preserve"> 0.008</t>
        </is>
      </c>
      <c r="DB27" s="18" t="n"/>
      <c r="DC27" s="18" t="n"/>
      <c r="DD27" s="18" t="n"/>
      <c r="DE27" s="18" t="n"/>
      <c r="DF27" s="18" t="n"/>
      <c r="DG27" s="18" t="n"/>
      <c r="DH27" s="18" t="n"/>
      <c r="DI27" s="19" t="n"/>
      <c r="DJ27" s="23" t="inlineStr">
        <is>
          <t>5</t>
        </is>
      </c>
      <c r="DK27" s="18" t="n"/>
      <c r="DL27" s="18" t="n"/>
      <c r="DM27" s="19" t="n"/>
      <c r="DN27" s="24" t="inlineStr">
        <is>
          <t xml:space="preserve"> 0.008</t>
        </is>
      </c>
      <c r="DO27" s="18" t="n"/>
      <c r="DP27" s="18" t="n"/>
      <c r="DQ27" s="18" t="n"/>
      <c r="DR27" s="18" t="n"/>
      <c r="DS27" s="18" t="n"/>
      <c r="DT27" s="18" t="n"/>
      <c r="DU27" s="18" t="n"/>
      <c r="DV27" s="19" t="n"/>
    </row>
    <row r="28" ht="25" customHeight="1" s="12">
      <c r="AI28" s="38" t="inlineStr">
        <is>
          <t>плавление/формирование</t>
        </is>
      </c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9" t="n"/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9" t="n"/>
      <c r="CC28" s="38" t="inlineStr">
        <is>
          <t>плавление/формирование</t>
        </is>
      </c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8" t="n"/>
      <c r="CO28" s="18" t="n"/>
      <c r="CP28" s="19" t="n"/>
      <c r="CW28" s="38" t="inlineStr">
        <is>
          <t>плавление/формирование</t>
        </is>
      </c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8" t="n"/>
      <c r="DI28" s="19" t="n"/>
      <c r="DJ28" s="38" t="inlineStr">
        <is>
          <t>плавление/формирование</t>
        </is>
      </c>
      <c r="DK28" s="18" t="n"/>
      <c r="DL28" s="18" t="n"/>
      <c r="DM28" s="18" t="n"/>
      <c r="DN28" s="18" t="n"/>
      <c r="DO28" s="18" t="n"/>
      <c r="DP28" s="18" t="n"/>
      <c r="DQ28" s="18" t="n"/>
      <c r="DR28" s="18" t="n"/>
      <c r="DS28" s="18" t="n"/>
      <c r="DT28" s="18" t="n"/>
      <c r="DU28" s="18" t="n"/>
      <c r="DV28" s="19" t="n"/>
    </row>
    <row r="29" ht="25" customHeight="1" s="12">
      <c r="AI29" s="24" t="inlineStr">
        <is>
          <t>охлаждение</t>
        </is>
      </c>
      <c r="AJ29" s="18" t="n"/>
      <c r="AK29" s="18" t="n"/>
      <c r="AL29" s="18" t="n"/>
      <c r="AM29" s="19" t="n"/>
      <c r="AN29" s="24" t="inlineStr">
        <is>
          <t>охлаждение</t>
        </is>
      </c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9" t="n"/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C29" s="24" t="inlineStr">
        <is>
          <t>охлаждение</t>
        </is>
      </c>
      <c r="CD29" s="18" t="n"/>
      <c r="CE29" s="18" t="n"/>
      <c r="CF29" s="18" t="n"/>
      <c r="CG29" s="19" t="n"/>
      <c r="CH29" s="24" t="inlineStr">
        <is>
          <t>охлаждение</t>
        </is>
      </c>
      <c r="CI29" s="18" t="n"/>
      <c r="CJ29" s="18" t="n"/>
      <c r="CK29" s="18" t="n"/>
      <c r="CL29" s="18" t="n"/>
      <c r="CM29" s="18" t="n"/>
      <c r="CN29" s="18" t="n"/>
      <c r="CO29" s="18" t="n"/>
      <c r="CP29" s="18" t="n"/>
      <c r="CQ29" s="19" t="n"/>
      <c r="CW29" s="24" t="inlineStr">
        <is>
          <t>охлаждение</t>
        </is>
      </c>
      <c r="CX29" s="18" t="n"/>
      <c r="CY29" s="18" t="n"/>
      <c r="CZ29" s="18" t="n"/>
      <c r="DA29" s="19" t="n"/>
      <c r="DB29" s="24" t="inlineStr">
        <is>
          <t>охлаждение</t>
        </is>
      </c>
      <c r="DC29" s="18" t="n"/>
      <c r="DD29" s="18" t="n"/>
      <c r="DE29" s="19" t="n"/>
      <c r="DJ29" s="24" t="inlineStr">
        <is>
          <t>охлаждение</t>
        </is>
      </c>
      <c r="DK29" s="18" t="n"/>
      <c r="DL29" s="18" t="n"/>
      <c r="DM29" s="18" t="n"/>
      <c r="DN29" s="19" t="n"/>
      <c r="DO29" s="24" t="inlineStr">
        <is>
          <t>охлаждение</t>
        </is>
      </c>
      <c r="DP29" s="18" t="n"/>
      <c r="DQ29" s="18" t="n"/>
      <c r="DR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AX33" s="23" t="inlineStr">
        <is>
          <t>1</t>
        </is>
      </c>
      <c r="AY33" s="18" t="n"/>
      <c r="AZ33" s="19" t="n"/>
      <c r="BA33" s="24" t="inlineStr">
        <is>
          <t>ФДЛ 0.125/0.1</t>
        </is>
      </c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9" t="n"/>
      <c r="BV33" s="23" t="inlineStr">
        <is>
          <t>2</t>
        </is>
      </c>
      <c r="BW33" s="18" t="n"/>
      <c r="BX33" s="19" t="n"/>
      <c r="BY33" s="24" t="inlineStr">
        <is>
          <t>ФДЛ 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9" t="n"/>
      <c r="CR33" s="23" t="inlineStr">
        <is>
          <t>3</t>
        </is>
      </c>
      <c r="CS33" s="18" t="n"/>
      <c r="CT33" s="19" t="n"/>
      <c r="CU33" s="24" t="inlineStr">
        <is>
          <t>ФДЛ 0.2/0.125</t>
        </is>
      </c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8" t="n"/>
      <c r="DE33" s="19" t="n"/>
      <c r="DG33" s="23" t="inlineStr">
        <is>
          <t>4</t>
        </is>
      </c>
      <c r="DH33" s="18" t="n"/>
      <c r="DI33" s="19" t="n"/>
      <c r="DJ33" s="24" t="inlineStr">
        <is>
          <t>ЧЛДЖ 0.008</t>
        </is>
      </c>
      <c r="DK33" s="18" t="n"/>
      <c r="DL33" s="18" t="n"/>
      <c r="DM33" s="18" t="n"/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5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</row>
    <row r="34" ht="25" customHeight="1" s="12">
      <c r="AX34" s="39" t="inlineStr">
        <is>
          <t>Fine Life/Pretto/Красная птица/Aventino/Каждый день/Pretto</t>
        </is>
      </c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9" t="n"/>
      <c r="BV34" s="39" t="inlineStr">
        <is>
          <t>Pretto/Orecchio Oro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9" t="n"/>
      <c r="CR34" s="39" t="inlineStr">
        <is>
          <t>Unagrande</t>
        </is>
      </c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8" t="n"/>
      <c r="DE34" s="19" t="n"/>
      <c r="DG34" s="39" t="inlineStr">
        <is>
          <t>Fine Life/Красная птица/Aventino/Каждый день/Orecchio Oro</t>
        </is>
      </c>
      <c r="DH34" s="18" t="n"/>
      <c r="DI34" s="18" t="n"/>
      <c r="DJ34" s="18" t="n"/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Orecchio Oro/Pretto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</row>
    <row r="35" ht="25" customHeight="1" s="12">
      <c r="AX35" s="40" t="inlineStr"/>
      <c r="AY35" s="41" t="inlineStr"/>
      <c r="AZ35" s="39" t="inlineStr"/>
      <c r="BA35" s="19" t="n"/>
      <c r="BB35" s="41" t="inlineStr"/>
      <c r="BC35" s="39" t="inlineStr"/>
      <c r="BD35" s="19" t="n"/>
      <c r="BE35" s="41" t="inlineStr"/>
      <c r="BF35" s="39" t="inlineStr"/>
      <c r="BG35" s="18" t="n"/>
      <c r="BH35" s="19" t="n"/>
      <c r="BI35" s="41" t="inlineStr"/>
      <c r="BJ35" s="39" t="inlineStr"/>
      <c r="BK35" s="18" t="n"/>
      <c r="BL35" s="19" t="n"/>
      <c r="BM35" s="41" t="inlineStr"/>
      <c r="BN35" s="40" t="inlineStr"/>
      <c r="BO35" s="41" t="inlineStr"/>
      <c r="BV35" s="39" t="inlineStr"/>
      <c r="BW35" s="18" t="n"/>
      <c r="BX35" s="18" t="n"/>
      <c r="BY35" s="18" t="n"/>
      <c r="BZ35" s="19" t="n"/>
      <c r="CA35" s="41" t="inlineStr"/>
      <c r="CB35" s="39" t="inlineStr"/>
      <c r="CC35" s="18" t="n"/>
      <c r="CD35" s="18" t="n"/>
      <c r="CE35" s="18" t="n"/>
      <c r="CF35" s="18" t="n"/>
      <c r="CG35" s="18" t="n"/>
      <c r="CH35" s="18" t="n"/>
      <c r="CI35" s="19" t="n"/>
      <c r="CJ35" s="41" t="inlineStr"/>
      <c r="CR35" s="40" t="inlineStr"/>
      <c r="CS35" s="41" t="inlineStr"/>
      <c r="CT35" s="39" t="inlineStr"/>
      <c r="CU35" s="18" t="n"/>
      <c r="CV35" s="18" t="n"/>
      <c r="CW35" s="18" t="n"/>
      <c r="CX35" s="18" t="n"/>
      <c r="CY35" s="18" t="n"/>
      <c r="CZ35" s="18" t="n"/>
      <c r="DA35" s="18" t="n"/>
      <c r="DB35" s="18" t="n"/>
      <c r="DC35" s="18" t="n"/>
      <c r="DD35" s="18" t="n"/>
      <c r="DE35" s="19" t="n"/>
      <c r="DF35" s="41" t="inlineStr"/>
      <c r="DG35" s="40" t="inlineStr"/>
      <c r="DH35" s="41" t="inlineStr"/>
      <c r="DI35" s="39" t="inlineStr"/>
      <c r="DJ35" s="18" t="n"/>
      <c r="DK35" s="18" t="n"/>
      <c r="DL35" s="19" t="n"/>
      <c r="DM35" s="41" t="inlineStr"/>
      <c r="DN35" s="40" t="inlineStr"/>
      <c r="DO35" s="41" t="inlineStr"/>
      <c r="DP35" s="39" t="inlineStr"/>
      <c r="DQ35" s="18" t="n"/>
      <c r="DR35" s="18" t="n"/>
      <c r="DS35" s="18" t="n"/>
      <c r="DT35" s="19" t="n"/>
      <c r="DU35" s="41" t="inlineStr"/>
      <c r="DV35" s="39" t="inlineStr"/>
      <c r="DW35" s="19" t="n"/>
      <c r="DX35" s="41" t="inlineStr"/>
      <c r="DY35" s="39" t="inlineStr"/>
      <c r="DZ35" s="18" t="n"/>
      <c r="EA35" s="18" t="n"/>
      <c r="EB35" s="19" t="n"/>
      <c r="EC35" s="41" t="inlineStr"/>
      <c r="ED35" s="39" t="inlineStr"/>
      <c r="EE35" s="18" t="n"/>
      <c r="EF35" s="18" t="n"/>
      <c r="EG35" s="18" t="n"/>
      <c r="EH35" s="18" t="n"/>
      <c r="EI35" s="18" t="n"/>
      <c r="EJ35" s="18" t="n"/>
      <c r="EK35" s="18" t="n"/>
      <c r="EL35" s="18" t="n"/>
      <c r="EM35" s="18" t="n"/>
      <c r="EN35" s="18" t="n"/>
      <c r="EO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6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7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O48" s="23" t="inlineStr">
        <is>
          <t>8</t>
        </is>
      </c>
      <c r="BP48" s="18" t="n"/>
      <c r="BQ48" s="18" t="n"/>
      <c r="BR48" s="19" t="n"/>
      <c r="BS48" s="24" t="inlineStr">
        <is>
          <t xml:space="preserve"> 0.28</t>
        </is>
      </c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8" t="n"/>
      <c r="DB48" s="19" t="n"/>
    </row>
    <row r="49" ht="25" customHeight="1" s="12">
      <c r="BO49" s="38" t="inlineStr">
        <is>
          <t>подача и вымешивание</t>
        </is>
      </c>
      <c r="BP49" s="18" t="n"/>
      <c r="BQ49" s="18" t="n"/>
      <c r="BR49" s="18" t="n"/>
      <c r="BS49" s="18" t="n"/>
      <c r="BT49" s="19" t="n"/>
      <c r="BU49" s="38" t="inlineStr">
        <is>
          <t>плавление/формирование</t>
        </is>
      </c>
      <c r="BV49" s="18" t="n"/>
      <c r="BW49" s="18" t="n"/>
      <c r="BX49" s="18" t="n"/>
      <c r="BY49" s="18" t="n"/>
      <c r="BZ49" s="18" t="n"/>
      <c r="CA49" s="18" t="n"/>
      <c r="CB49" s="18" t="n"/>
      <c r="CC49" s="18" t="n"/>
      <c r="CD49" s="19" t="n"/>
      <c r="CE49" s="44" t="inlineStr">
        <is>
          <t>посолка</t>
        </is>
      </c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8" t="n"/>
      <c r="DB49" s="19" t="n"/>
    </row>
    <row r="50" ht="25" customHeight="1" s="12">
      <c r="BU50" s="44" t="inlineStr">
        <is>
          <t>посолка</t>
        </is>
      </c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8" t="n"/>
      <c r="CR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6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7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S61" s="23" t="inlineStr">
        <is>
          <t>8</t>
        </is>
      </c>
      <c r="CT61" s="18" t="n"/>
      <c r="CU61" s="19" t="n"/>
      <c r="CV61" s="24" t="inlineStr">
        <is>
          <t>Сулугуни 0.28</t>
        </is>
      </c>
      <c r="CW61" s="18" t="n"/>
      <c r="CX61" s="18" t="n"/>
      <c r="CY61" s="18" t="n"/>
      <c r="CZ61" s="18" t="n"/>
      <c r="DA61" s="18" t="n"/>
      <c r="DB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S62" s="39" t="inlineStr">
        <is>
          <t>Умалат</t>
        </is>
      </c>
      <c r="CT62" s="18" t="n"/>
      <c r="CU62" s="18" t="n"/>
      <c r="CV62" s="18" t="n"/>
      <c r="CW62" s="18" t="n"/>
      <c r="CX62" s="18" t="n"/>
      <c r="CY62" s="18" t="n"/>
      <c r="CZ62" s="18" t="n"/>
      <c r="DA62" s="18" t="n"/>
      <c r="DB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S63" s="39" t="inlineStr"/>
      <c r="CT63" s="18" t="n"/>
      <c r="CU63" s="18" t="n"/>
      <c r="CV63" s="18" t="n"/>
      <c r="CW63" s="18" t="n"/>
      <c r="CX63" s="18" t="n"/>
      <c r="CY63" s="18" t="n"/>
      <c r="CZ63" s="18" t="n"/>
      <c r="DA63" s="18" t="n"/>
      <c r="DB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D3:AI3"/>
    <mergeCell ref="AJ3:BE3"/>
    <mergeCell ref="AD4:AM4"/>
    <mergeCell ref="AN4:AQ4"/>
    <mergeCell ref="AR4:AY4"/>
    <mergeCell ref="AZ4"/>
    <mergeCell ref="BA4:BC4"/>
    <mergeCell ref="BD4:BE4"/>
    <mergeCell ref="BW3:CB3"/>
    <mergeCell ref="CC3:CY3"/>
    <mergeCell ref="BW4:CF4"/>
    <mergeCell ref="CG4:CK4"/>
    <mergeCell ref="CL4:CS4"/>
    <mergeCell ref="CT4"/>
    <mergeCell ref="CU4:CW4"/>
    <mergeCell ref="CX4:CY4"/>
    <mergeCell ref="DE3:DJ3"/>
    <mergeCell ref="DK3:EF3"/>
    <mergeCell ref="DE4:DN4"/>
    <mergeCell ref="DO4:DR4"/>
    <mergeCell ref="DS4:DZ4"/>
    <mergeCell ref="EA4"/>
    <mergeCell ref="EB4:ED4"/>
    <mergeCell ref="EE4:EF4"/>
    <mergeCell ref="B7:D8"/>
    <mergeCell ref="BB7:BG7"/>
    <mergeCell ref="BH7:CC7"/>
    <mergeCell ref="BB8:BK8"/>
    <mergeCell ref="BL8:BO8"/>
    <mergeCell ref="BP8:BW8"/>
    <mergeCell ref="BX8"/>
    <mergeCell ref="BY8:CA8"/>
    <mergeCell ref="CB8:CC8"/>
    <mergeCell ref="CR7:CW7"/>
    <mergeCell ref="CX7:DS7"/>
    <mergeCell ref="CR8:DA8"/>
    <mergeCell ref="DB8:DE8"/>
    <mergeCell ref="DF8:DM8"/>
    <mergeCell ref="DN8"/>
    <mergeCell ref="DO8:DQ8"/>
    <mergeCell ref="DR8:DS8"/>
    <mergeCell ref="B11:D12"/>
    <mergeCell ref="AJ11:AQ12"/>
    <mergeCell ref="DL11:EA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H15:CM15"/>
    <mergeCell ref="CN15:DC15"/>
    <mergeCell ref="CH16:CO16"/>
    <mergeCell ref="CP16:CS16"/>
    <mergeCell ref="CT16:CW16"/>
    <mergeCell ref="CX16"/>
    <mergeCell ref="CY16:DA16"/>
    <mergeCell ref="DB16:DC16"/>
    <mergeCell ref="B19:D20"/>
    <mergeCell ref="BQ19:BV19"/>
    <mergeCell ref="BW19:CL19"/>
    <mergeCell ref="BQ20:BX20"/>
    <mergeCell ref="BY20:CB20"/>
    <mergeCell ref="CC20:CF20"/>
    <mergeCell ref="CG20"/>
    <mergeCell ref="CH20:CJ20"/>
    <mergeCell ref="CK20:CL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EP25:FY25"/>
    <mergeCell ref="B26:D27"/>
    <mergeCell ref="AC26:AH26"/>
    <mergeCell ref="AI27:AL27"/>
    <mergeCell ref="AM27:AV27"/>
    <mergeCell ref="AI28:AV28"/>
    <mergeCell ref="BA26:BF26"/>
    <mergeCell ref="BG27:BJ27"/>
    <mergeCell ref="BK27:BS27"/>
    <mergeCell ref="BG28:BS28"/>
    <mergeCell ref="BW26:CB26"/>
    <mergeCell ref="CC27:CF27"/>
    <mergeCell ref="CG27:CP27"/>
    <mergeCell ref="CC28:CP28"/>
    <mergeCell ref="CQ26:CV26"/>
    <mergeCell ref="CW27:CZ27"/>
    <mergeCell ref="DA27:DI27"/>
    <mergeCell ref="CW28:DI28"/>
    <mergeCell ref="DD26:DI26"/>
    <mergeCell ref="DJ27:DM27"/>
    <mergeCell ref="DN27:DV27"/>
    <mergeCell ref="DJ28:DV28"/>
    <mergeCell ref="AI29:AM29"/>
    <mergeCell ref="AN29:AW29"/>
    <mergeCell ref="BG29:BK29"/>
    <mergeCell ref="BL29:BU29"/>
    <mergeCell ref="CC29:CG29"/>
    <mergeCell ref="CH29:CQ29"/>
    <mergeCell ref="CW29:DA29"/>
    <mergeCell ref="DB29:DE29"/>
    <mergeCell ref="DJ29:DN29"/>
    <mergeCell ref="DO29:DR29"/>
    <mergeCell ref="E32:ES32"/>
    <mergeCell ref="AX33:AZ33"/>
    <mergeCell ref="BA33:BN33"/>
    <mergeCell ref="AX34:BN34"/>
    <mergeCell ref="AX35"/>
    <mergeCell ref="AZ35:BA35"/>
    <mergeCell ref="BC35:BD35"/>
    <mergeCell ref="BF35:BH35"/>
    <mergeCell ref="BJ35:BL35"/>
    <mergeCell ref="BN35"/>
    <mergeCell ref="AY35"/>
    <mergeCell ref="BB35"/>
    <mergeCell ref="BE35"/>
    <mergeCell ref="BI35"/>
    <mergeCell ref="BM35"/>
    <mergeCell ref="BV33:BX33"/>
    <mergeCell ref="BY33:CI33"/>
    <mergeCell ref="BV34:CI34"/>
    <mergeCell ref="BV35:BZ35"/>
    <mergeCell ref="CB35:CI35"/>
    <mergeCell ref="CA35"/>
    <mergeCell ref="CR33:CT33"/>
    <mergeCell ref="CU33:DE33"/>
    <mergeCell ref="CR34:DE34"/>
    <mergeCell ref="CR35"/>
    <mergeCell ref="CT35:DE35"/>
    <mergeCell ref="CS35"/>
    <mergeCell ref="DG33:DI33"/>
    <mergeCell ref="DJ33:DW33"/>
    <mergeCell ref="DG34:DW34"/>
    <mergeCell ref="DG35"/>
    <mergeCell ref="DI35:DL35"/>
    <mergeCell ref="DN35"/>
    <mergeCell ref="DP35:DT35"/>
    <mergeCell ref="DV35:DW35"/>
    <mergeCell ref="DH35"/>
    <mergeCell ref="DM35"/>
    <mergeCell ref="DO35"/>
    <mergeCell ref="DU35"/>
    <mergeCell ref="DY33:EA33"/>
    <mergeCell ref="EB33:EO33"/>
    <mergeCell ref="DY34:EO34"/>
    <mergeCell ref="DY35:EB35"/>
    <mergeCell ref="ED35:EO35"/>
    <mergeCell ref="EC35"/>
    <mergeCell ref="BO35"/>
    <mergeCell ref="CJ35"/>
    <mergeCell ref="DF35"/>
    <mergeCell ref="DX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O48:BR48"/>
    <mergeCell ref="BS48:DB48"/>
    <mergeCell ref="BO49:BT49"/>
    <mergeCell ref="BU49:CD49"/>
    <mergeCell ref="CE49:DB49"/>
    <mergeCell ref="BU50:CR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S61:CU61"/>
    <mergeCell ref="CV61:DB61"/>
    <mergeCell ref="CS62:DB62"/>
    <mergeCell ref="CS63:DB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59">
        <f>IF(O12="-", "", 1 + SUM(INDIRECT(ADDRESS(2,COLUMN(R12)) &amp; ":" &amp; ADDRESS(ROW(),COLUMN(R12)))))</f>
        <v/>
      </c>
      <c r="B12" s="59" t="inlineStr">
        <is>
          <t>3.3, Сакко</t>
        </is>
      </c>
      <c r="C12" s="59" t="n">
        <v>1000</v>
      </c>
      <c r="D12" s="59" t="inlineStr">
        <is>
          <t>Фиор Ди Латте</t>
        </is>
      </c>
      <c r="E12" s="59" t="inlineStr">
        <is>
          <t>0.1</t>
        </is>
      </c>
      <c r="F12" s="59" t="inlineStr">
        <is>
          <t>Вода: 100</t>
        </is>
      </c>
      <c r="G12" s="59" t="inlineStr">
        <is>
          <t>Мультиголова</t>
        </is>
      </c>
      <c r="H12" s="59" t="inlineStr">
        <is>
          <t>Моцарелла Фиор Ди Латте в воде "Pretto", 45%, 0,1/0,18 кг, ф/п, (8 шт)</t>
        </is>
      </c>
      <c r="I12" s="59" t="n">
        <v>403</v>
      </c>
      <c r="J12" s="46">
        <f>IF(M12="", IF(O12="","",X12+(INDIRECT("S" &amp; ROW() - 1) - S12)),IF(O12="", "", INDIRECT("S" &amp; ROW() - 1) - S12))</f>
        <v/>
      </c>
      <c r="K12" s="59" t="n">
        <v>1</v>
      </c>
      <c r="L12" s="59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59">
        <f>IF(O13="-", "", 1 + SUM(INDIRECT(ADDRESS(2,COLUMN(R13)) &amp; ":" &amp; ADDRESS(ROW(),COLUMN(R13)))))</f>
        <v/>
      </c>
      <c r="B13" s="59" t="inlineStr">
        <is>
          <t>3.3, Сакко</t>
        </is>
      </c>
      <c r="C13" s="59" t="n">
        <v>1000</v>
      </c>
      <c r="D13" s="59" t="inlineStr">
        <is>
          <t>Фиор Ди Латте</t>
        </is>
      </c>
      <c r="E13" s="59" t="inlineStr">
        <is>
          <t>0.1</t>
        </is>
      </c>
      <c r="F13" s="59" t="inlineStr">
        <is>
          <t>Вода: 100</t>
        </is>
      </c>
      <c r="G13" s="59" t="inlineStr">
        <is>
          <t>Мультиголова</t>
        </is>
      </c>
      <c r="H13" s="59" t="inlineStr">
        <is>
          <t>Моцарелла в воде Фиор Ди Латте "Orecchio Oro", 45%, 0,1/0,18 кг, ф/п</t>
        </is>
      </c>
      <c r="I13" s="59" t="n">
        <v>575</v>
      </c>
      <c r="J13" s="46">
        <f>IF(M13="", IF(O13="","",X13+(INDIRECT("S" &amp; ROW() - 1) - S13)),IF(O13="", "", INDIRECT("S" &amp; ROW() - 1) - S13))</f>
        <v/>
      </c>
      <c r="K13" s="59" t="n">
        <v>1</v>
      </c>
      <c r="L13" s="59" t="inlineStr">
        <is>
          <t>Короткая мойка</t>
        </is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0">
        <f>IF(O15="-", "", 1 + SUM(INDIRECT(ADDRESS(2,COLUMN(R15)) &amp; ":" &amp; ADDRESS(ROW(),COLUMN(R15)))))</f>
        <v/>
      </c>
      <c r="B15" s="60" t="inlineStr">
        <is>
          <t>2.7, Альче</t>
        </is>
      </c>
      <c r="C15" s="60" t="n">
        <v>850</v>
      </c>
      <c r="D15" s="60" t="inlineStr">
        <is>
          <t>Сулугуни</t>
        </is>
      </c>
      <c r="E15" s="60" t="inlineStr">
        <is>
          <t>0.28</t>
        </is>
      </c>
      <c r="F15" s="60" t="inlineStr">
        <is>
          <t>Соль: 280</t>
        </is>
      </c>
      <c r="G15" s="60" t="inlineStr">
        <is>
          <t>Ульма</t>
        </is>
      </c>
      <c r="H15" s="60" t="inlineStr">
        <is>
          <t>Сулугуни "ВкусВилл", 45%, 0,28 кг, т/ф</t>
        </is>
      </c>
      <c r="I15" s="60" t="n">
        <v>202</v>
      </c>
      <c r="J15" s="46">
        <f>IF(M15="", IF(O15="","",X15+(INDIRECT("S" &amp; ROW() - 1) - S15)),IF(O15="", "", INDIRECT("S" &amp; ROW() - 1) - S15))</f>
        <v/>
      </c>
      <c r="K15" s="60" t="n">
        <v>1</v>
      </c>
      <c r="L15" s="60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0">
        <f>IF(O16="-", "", 1 + SUM(INDIRECT(ADDRESS(2,COLUMN(R16)) &amp; ":" &amp; ADDRESS(ROW(),COLUMN(R16)))))</f>
        <v/>
      </c>
      <c r="B16" s="60" t="inlineStr">
        <is>
          <t>2.7, Альче</t>
        </is>
      </c>
      <c r="C16" s="60" t="n">
        <v>850</v>
      </c>
      <c r="D16" s="60" t="inlineStr">
        <is>
          <t>Сулугуни</t>
        </is>
      </c>
      <c r="E16" s="60" t="inlineStr">
        <is>
          <t>0.28</t>
        </is>
      </c>
      <c r="F16" s="60" t="inlineStr">
        <is>
          <t>Соль: 280</t>
        </is>
      </c>
      <c r="G16" s="60" t="inlineStr">
        <is>
          <t>Ульма</t>
        </is>
      </c>
      <c r="H16" s="60" t="inlineStr">
        <is>
          <t>Сулугуни "Умалат", 45%, 0,28 кг, т/ф, (8 шт)</t>
        </is>
      </c>
      <c r="I16" s="60" t="n">
        <v>648</v>
      </c>
      <c r="J16" s="46">
        <f>IF(M16="", IF(O16="","",X16+(INDIRECT("S" &amp; ROW() - 1) - S16)),IF(O16="", "", INDIRECT("S" &amp; ROW() - 1) - S16))</f>
        <v/>
      </c>
      <c r="K16" s="60" t="n">
        <v>1</v>
      </c>
      <c r="L16" s="60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59">
        <f>IF(O18="-", "", 1 + SUM(INDIRECT(ADDRESS(2,COLUMN(R18)) &amp; ":" &amp; ADDRESS(ROW(),COLUMN(R18)))))</f>
        <v/>
      </c>
      <c r="B18" s="59" t="inlineStr">
        <is>
          <t>3.6, Альче</t>
        </is>
      </c>
      <c r="C18" s="59" t="n">
        <v>1000</v>
      </c>
      <c r="D18" s="59" t="inlineStr">
        <is>
          <t>Фиор Ди Латте</t>
        </is>
      </c>
      <c r="E18" s="59" t="inlineStr">
        <is>
          <t>0.2</t>
        </is>
      </c>
      <c r="F18" s="59" t="inlineStr">
        <is>
          <t>Вода: 200</t>
        </is>
      </c>
      <c r="G18" s="59" t="inlineStr">
        <is>
          <t>малый Комет</t>
        </is>
      </c>
      <c r="H18" s="59" t="inlineStr">
        <is>
          <t>Моцарелла Грандиоза в воде "Unagrande", 50%, 0,2/0,36 кг, ф/п</t>
        </is>
      </c>
      <c r="I18" s="59" t="n">
        <v>21</v>
      </c>
      <c r="J18" s="46">
        <f>IF(M18="", IF(O18="","",X18+(INDIRECT("S" &amp; ROW() - 1) - S18)),IF(O18="", "", INDIRECT("S" &amp; ROW() - 1) - S18))</f>
        <v/>
      </c>
      <c r="K18" s="59" t="n">
        <v>1</v>
      </c>
      <c r="L18" s="59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9">
        <f>IF(O19="-", "", 1 + SUM(INDIRECT(ADDRESS(2,COLUMN(R19)) &amp; ":" &amp; ADDRESS(ROW(),COLUMN(R19)))))</f>
        <v/>
      </c>
      <c r="B19" s="59" t="inlineStr">
        <is>
          <t>3.6, Альче</t>
        </is>
      </c>
      <c r="C19" s="59" t="n">
        <v>1000</v>
      </c>
      <c r="D19" s="59" t="inlineStr">
        <is>
          <t>Фиор Ди Латте</t>
        </is>
      </c>
      <c r="E19" s="59" t="inlineStr">
        <is>
          <t>0.125</t>
        </is>
      </c>
      <c r="F19" s="59" t="inlineStr">
        <is>
          <t>Вода: 125</t>
        </is>
      </c>
      <c r="G19" s="59" t="inlineStr">
        <is>
          <t>Мультиголова</t>
        </is>
      </c>
      <c r="H19" s="59" t="inlineStr">
        <is>
          <t>Моцарелла Фиор ди латте в воде "Unagrande", 50%, 0,125/0,225 кг, ф/п, (8 шт)</t>
        </is>
      </c>
      <c r="I19" s="59" t="n">
        <v>979</v>
      </c>
      <c r="J19" s="46">
        <f>IF(M19="", IF(O19="","",X19+(INDIRECT("S" &amp; ROW() - 1) - S19)),IF(O19="", "", INDIRECT("S" &amp; ROW() - 1) - S19))</f>
        <v/>
      </c>
      <c r="K19" s="59" t="n">
        <v>1</v>
      </c>
      <c r="L19" s="59" t="n">
        <v/>
      </c>
      <c r="M19" s="56" t="n"/>
      <c r="N19" s="55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7">
        <f>IF(O20="-", "", 1 + SUM(INDIRECT(ADDRESS(2,COLUMN(R20)) &amp; ":" &amp; ADDRESS(ROW(),COLUMN(R20)))))</f>
        <v/>
      </c>
      <c r="B20" s="57" t="inlineStr">
        <is>
          <t>-</t>
        </is>
      </c>
      <c r="C20" s="57" t="inlineStr">
        <is>
          <t>-</t>
        </is>
      </c>
      <c r="D20" s="57" t="inlineStr">
        <is>
          <t>-</t>
        </is>
      </c>
      <c r="E20" s="57" t="inlineStr">
        <is>
          <t>-</t>
        </is>
      </c>
      <c r="F20" s="57" t="inlineStr">
        <is>
          <t>-</t>
        </is>
      </c>
      <c r="G20" s="57" t="inlineStr">
        <is>
          <t>-</t>
        </is>
      </c>
      <c r="H20" s="57" t="inlineStr">
        <is>
          <t>-</t>
        </is>
      </c>
      <c r="J20" s="46">
        <f>IF(M20="", IF(O20="","",X20+(INDIRECT("S" &amp; ROW() - 1) - S20)),IF(O20="", "", INDIRECT("S" &amp; ROW() - 1) - S20))</f>
        <v/>
      </c>
      <c r="M20" s="58" t="n">
        <v>8000</v>
      </c>
      <c r="N20" s="55">
        <f>IF(M20="", IF(X20=0, "", X20), IF(V20 = "", "", IF(V20/U20 = 0, "", V20/U20)))</f>
        <v/>
      </c>
      <c r="O20" s="57" t="inlineStr">
        <is>
          <t>-</t>
        </is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60">
        <f>IF(O21="-", "", 1 + SUM(INDIRECT(ADDRESS(2,COLUMN(R21)) &amp; ":" &amp; ADDRESS(ROW(),COLUMN(R21)))))</f>
        <v/>
      </c>
      <c r="B21" s="60" t="inlineStr">
        <is>
          <t>2.7, Альче</t>
        </is>
      </c>
      <c r="C21" s="60" t="n">
        <v>850</v>
      </c>
      <c r="D21" s="60" t="inlineStr">
        <is>
          <t>Сулугуни</t>
        </is>
      </c>
      <c r="E21" s="60" t="inlineStr">
        <is>
          <t>0.28</t>
        </is>
      </c>
      <c r="F21" s="60" t="inlineStr">
        <is>
          <t>Соль: 280</t>
        </is>
      </c>
      <c r="G21" s="60" t="inlineStr">
        <is>
          <t>Ульма</t>
        </is>
      </c>
      <c r="H21" s="60" t="inlineStr">
        <is>
          <t>Сулугуни "Умалат", 45%, 0,28 кг, т/ф, (8 шт)</t>
        </is>
      </c>
      <c r="I21" s="60" t="n">
        <v>850</v>
      </c>
      <c r="J21" s="46">
        <f>IF(M21="", IF(O21="","",X21+(INDIRECT("S" &amp; ROW() - 1) - S21)),IF(O21="", "", INDIRECT("S" &amp; ROW() - 1) - S21))</f>
        <v/>
      </c>
      <c r="K21" s="60" t="n">
        <v>1</v>
      </c>
      <c r="L21" s="60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n">
        <v/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2.7, Сакко</t>
        </is>
      </c>
    </row>
    <row r="3">
      <c r="A3" s="57" t="inlineStr">
        <is>
          <t>2.7, Альче, без лактозы</t>
        </is>
      </c>
    </row>
    <row r="4">
      <c r="A4" s="57" t="inlineStr">
        <is>
          <t>2.7, Альче</t>
        </is>
      </c>
    </row>
    <row r="5">
      <c r="A5" s="57" t="inlineStr">
        <is>
          <t>3.3, Альче</t>
        </is>
      </c>
    </row>
    <row r="6">
      <c r="A6" s="57" t="inlineStr">
        <is>
          <t>3.3, Альче, без лактозы</t>
        </is>
      </c>
    </row>
    <row r="7">
      <c r="A7" s="57" t="inlineStr">
        <is>
          <t>3.3, Сакко</t>
        </is>
      </c>
    </row>
    <row r="8">
      <c r="A8" s="57" t="inlineStr">
        <is>
          <t>3.6,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44197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44197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44197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1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1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1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1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1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2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2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3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3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4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4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4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4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4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5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5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44197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6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6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7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7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8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