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<sst xmlns="http://schemas.openxmlformats.org/spreadsheetml/2006/main" count="31" uniqueCount="30">
  <si>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</si>
  <si>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</si>
  <si>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</si>
  <si>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</si>
  <si>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</si>
  <si>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</si>
  <si>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</si>
  <si>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</si>
  <si>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</si>
  <si>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</si>
  <si>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</si>
  <si>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</si>
  <si>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</si>
  <si>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</si>
  <si>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</si>
  <si>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</si>
  <si>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</si>
  <si>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</si>
  <si>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</si>
  <si>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</si>
  <si>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</si>
  <si>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</si>
  <si>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варок</t>
  </si>
  <si>
    <t xml:space="preserve">Номер первой ванны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</si>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</sst>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P3" activeCellId="0" sqref="P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8" min="7" style="10" width="8.72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false" hidden="true" outlineLevel="0" max="15" min="14" style="0" width="8.54"/>
    <col collapsed="false" customWidth="false" hidden="false" outlineLevel="0" max="16" min="16" style="11" width="8.54"/>
    <col collapsed="false" customWidth="true" hidden="false" outlineLevel="0" max="17" min="17" style="12" width="8.82"/>
    <col collapsed="false" customWidth="true" hidden="false" outlineLevel="0" max="18" min="18" style="0" width="17.15"/>
    <col collapsed="false" customWidth="true" hidden="false" outlineLevel="0" max="19" min="19" style="0" width="16.89"/>
    <col collapsed="false" customWidth="true" hidden="false" outlineLevel="0" max="20" min="20" style="0" width="17.02"/>
    <col collapsed="false" customWidth="true" hidden="false" outlineLevel="0" max="1024" min="1015" style="0" width="9.14"/>
  </cols>
  <sheetData>
    <row r="1" customFormat="false" ht="34.15" hidden="false" customHeight="true" outlineLevel="0" collapsed="false">
      <c r="A1" s="13" t="s">
        <v>15</v>
      </c>
      <c r="B1" s="14" t="s">
        <v>0</v>
      </c>
      <c r="C1" s="14" t="s">
        <v>16</v>
      </c>
      <c r="D1" s="14" t="s">
        <v>17</v>
      </c>
      <c r="E1" s="15" t="s">
        <v>18</v>
      </c>
      <c r="F1" s="15" t="s">
        <v>19</v>
      </c>
      <c r="G1" s="16" t="s">
        <v>20</v>
      </c>
      <c r="H1" s="16" t="s">
        <v>21</v>
      </c>
      <c r="I1" s="17"/>
      <c r="K1" s="17"/>
      <c r="L1" s="17"/>
      <c r="M1" s="17"/>
      <c r="P1" s="18" t="s">
        <v>22</v>
      </c>
      <c r="Q1" s="19" t="s">
        <v>23</v>
      </c>
      <c r="R1" s="20" t="s">
        <v>24</v>
      </c>
      <c r="S1" s="21" t="s">
        <v>25</v>
      </c>
      <c r="T1" s="22" t="s">
        <v>26</v>
      </c>
    </row>
    <row r="2" customFormat="false" ht="29.15" hidden="false" customHeight="true" outlineLevel="0" collapsed="false">
      <c r="A2" s="13"/>
      <c r="B2" s="14"/>
      <c r="C2" s="14"/>
      <c r="D2" s="14"/>
      <c r="E2" s="15"/>
      <c r="F2" s="15"/>
      <c r="G2" s="16"/>
      <c r="H2" s="16"/>
      <c r="I2" s="17" t="s">
        <v>27</v>
      </c>
      <c r="K2" s="17" t="s">
        <v>28</v>
      </c>
      <c r="L2" s="17" t="s">
        <v>29</v>
      </c>
      <c r="M2" s="17" t="n">
        <v>0</v>
      </c>
      <c r="P2" s="18"/>
      <c r="Q2" s="19"/>
      <c r="R2" s="23"/>
      <c r="S2" s="24" t="n">
        <f aca="false">SUMPRODUCT(G3:G122, P3:P122)</f>
        <v>0</v>
      </c>
      <c r="T2" s="25" t="n">
        <f aca="false">R2-S2</f>
        <v>0</v>
      </c>
    </row>
    <row r="3" customFormat="false" ht="13.8" hidden="false" customHeight="true" outlineLevel="0" collapsed="false">
      <c r="B3" s="26" t="str">
        <f aca="false">IF(D3="","",VLOOKUP(D3,SKU!$A$1:$B$150,2,0))</f>
        <v/>
      </c>
      <c r="C3" s="26" t="str">
        <f aca="false">IF(D3="","",VLOOKUP(D3,SKU!$A$1:$C$150,3,0))</f>
        <v/>
      </c>
      <c r="F3" s="27" t="str">
        <f aca="true">IF(G3="", IF(I3="","",(INDIRECT("M" &amp; ROW() - 1) - M3)),IF(I3="", "", INDIRECT("M" &amp; ROW() - 1) - M3))</f>
        <v/>
      </c>
      <c r="G3" s="28" t="str">
        <f aca="true">IF(I3 = "-", INDIRECT("Q" &amp; ROW() - 1) * 6500,"")</f>
        <v/>
      </c>
      <c r="H3" s="28" t="str">
        <f aca="true">IF(I3 = "-", INDIRECT("C" &amp; ROW() - 1) ,"")</f>
        <v/>
      </c>
      <c r="J3" s="9" t="n">
        <f aca="true">IF(I3 = "-", -INDIRECT("C" &amp; ROW() - 1)*P3,E3)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P3" s="29"/>
      <c r="Q3" s="30"/>
    </row>
    <row r="4" customFormat="false" ht="13.8" hidden="false" customHeight="false" outlineLevel="0" collapsed="false">
      <c r="B4" s="26" t="str">
        <f aca="false">IF(D4="","",VLOOKUP(D4,SKU!$A$1:$B$150,2,0))</f>
        <v/>
      </c>
      <c r="C4" s="26" t="str">
        <f aca="false">IF(D4="","",VLOOKUP(D4,SKU!$A$1:$C$150,3,0))</f>
        <v/>
      </c>
      <c r="F4" s="27" t="str">
        <f aca="true">IF(G4="", IF(I4="","",(INDIRECT("M" &amp; ROW() - 1) - M4)),IF(I4="", "", INDIRECT("M" &amp; ROW() - 1) - M4))</f>
        <v/>
      </c>
      <c r="G4" s="28" t="str">
        <f aca="true">IF(I4 = "-", INDIRECT("Q" &amp; ROW() - 1) * 6500,"")</f>
        <v/>
      </c>
      <c r="H4" s="28" t="str">
        <f aca="true">IF(I4 = "-", INDIRECT("C" &amp; ROW() - 1) ,"")</f>
        <v/>
      </c>
      <c r="J4" s="9" t="n">
        <f aca="true">IF(I4 = "-", -INDIRECT("C" &amp; ROW() - 1)*P4,E4)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P4" s="29"/>
      <c r="Q4" s="30"/>
    </row>
    <row r="5" customFormat="false" ht="13.8" hidden="false" customHeight="false" outlineLevel="0" collapsed="false">
      <c r="B5" s="26" t="str">
        <f aca="false">IF(D5="","",VLOOKUP(D5,SKU!$A$1:$B$150,2,0))</f>
        <v/>
      </c>
      <c r="C5" s="26" t="str">
        <f aca="false">IF(D5="","",VLOOKUP(D5,SKU!$A$1:$C$150,3,0))</f>
        <v/>
      </c>
      <c r="F5" s="27" t="str">
        <f aca="true">IF(G5="", IF(I5="","",(INDIRECT("M" &amp; ROW() - 1) - M5)),IF(I5="", "", INDIRECT("M" &amp; ROW() - 1) - M5))</f>
        <v/>
      </c>
      <c r="G5" s="28" t="str">
        <f aca="true">IF(I5 = "-", INDIRECT("Q" &amp; ROW() - 1) * 6500,"")</f>
        <v/>
      </c>
      <c r="H5" s="28" t="str">
        <f aca="true">IF(I5 = "-", INDIRECT("C" &amp; ROW() - 1) ,"")</f>
        <v/>
      </c>
      <c r="J5" s="9" t="n">
        <f aca="true">IF(I5 = "-", -INDIRECT("C" &amp; ROW() - 1)*P5,E5)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P5" s="29"/>
      <c r="Q5" s="30"/>
    </row>
    <row r="6" customFormat="false" ht="13.8" hidden="false" customHeight="false" outlineLevel="0" collapsed="false">
      <c r="B6" s="26" t="str">
        <f aca="false">IF(D6="","",VLOOKUP(D6,SKU!$A$1:$B$150,2,0))</f>
        <v/>
      </c>
      <c r="C6" s="26" t="str">
        <f aca="false">IF(D6="","",VLOOKUP(D6,SKU!$A$1:$C$150,3,0))</f>
        <v/>
      </c>
      <c r="F6" s="27" t="str">
        <f aca="true">IF(G6="", IF(I6="","",(INDIRECT("M" &amp; ROW() - 1) - M6)),IF(I6="", "", INDIRECT("M" &amp; ROW() - 1) - M6))</f>
        <v/>
      </c>
      <c r="G6" s="28" t="str">
        <f aca="true">IF(I6 = "-", INDIRECT("Q" &amp; ROW() - 1) * 6500,"")</f>
        <v/>
      </c>
      <c r="H6" s="28" t="str">
        <f aca="true">IF(I6 = "-", INDIRECT("C" &amp; ROW() - 1) ,"")</f>
        <v/>
      </c>
      <c r="J6" s="9" t="n">
        <f aca="true">IF(I6 = "-", -INDIRECT("C" &amp; ROW() - 1)*P6,E6)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P6" s="29"/>
      <c r="Q6" s="30"/>
    </row>
    <row r="7" customFormat="false" ht="13.8" hidden="false" customHeight="false" outlineLevel="0" collapsed="false">
      <c r="B7" s="26" t="str">
        <f aca="false">IF(D7="","",VLOOKUP(D7,SKU!$A$1:$B$150,2,0))</f>
        <v/>
      </c>
      <c r="C7" s="26" t="str">
        <f aca="false">IF(D7="","",VLOOKUP(D7,SKU!$A$1:$C$150,3,0))</f>
        <v/>
      </c>
      <c r="F7" s="27" t="str">
        <f aca="true">IF(G7="", IF(I7="","",(INDIRECT("M" &amp; ROW() - 1) - M7)),IF(I7="", "", INDIRECT("M" &amp; ROW() - 1) - M7))</f>
        <v/>
      </c>
      <c r="G7" s="28" t="str">
        <f aca="true">IF(I7 = "-", INDIRECT("Q" &amp; ROW() - 1) * 6500,"")</f>
        <v/>
      </c>
      <c r="H7" s="28" t="str">
        <f aca="true">IF(I7 = "-", INDIRECT("C" &amp; ROW() - 1) ,"")</f>
        <v/>
      </c>
      <c r="J7" s="9" t="n">
        <f aca="true">IF(I7 = "-", -INDIRECT("C" &amp; ROW() - 1)*P7,E7)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P7" s="29"/>
      <c r="Q7" s="30"/>
    </row>
    <row r="8" customFormat="false" ht="13.8" hidden="false" customHeight="false" outlineLevel="0" collapsed="false">
      <c r="B8" s="26" t="str">
        <f aca="false">IF(D8="","",VLOOKUP(D8,SKU!$A$1:$B$150,2,0))</f>
        <v/>
      </c>
      <c r="C8" s="26" t="str">
        <f aca="false">IF(D8="","",VLOOKUP(D8,SKU!$A$1:$C$150,3,0))</f>
        <v/>
      </c>
      <c r="F8" s="27" t="str">
        <f aca="true">IF(G8="", IF(I8="","",(INDIRECT("M" &amp; ROW() - 1) - M8)),IF(I8="", "", INDIRECT("M" &amp; ROW() - 1) - M8))</f>
        <v/>
      </c>
      <c r="G8" s="28" t="str">
        <f aca="true">IF(I8 = "-", INDIRECT("Q" &amp; ROW() - 1) * 6500,"")</f>
        <v/>
      </c>
      <c r="H8" s="28" t="str">
        <f aca="true">IF(I8 = "-", INDIRECT("C" &amp; ROW() - 1) ,"")</f>
        <v/>
      </c>
      <c r="J8" s="9" t="n">
        <f aca="true">IF(I8 = "-", -INDIRECT("C" &amp; ROW() - 1)*P8,E8)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P8" s="29"/>
      <c r="Q8" s="30"/>
    </row>
    <row r="9" customFormat="false" ht="13.8" hidden="false" customHeight="false" outlineLevel="0" collapsed="false">
      <c r="B9" s="26" t="str">
        <f aca="false">IF(D9="","",VLOOKUP(D9,SKU!$A$1:$B$150,2,0))</f>
        <v/>
      </c>
      <c r="C9" s="26" t="str">
        <f aca="false">IF(D9="","",VLOOKUP(D9,SKU!$A$1:$C$150,3,0))</f>
        <v/>
      </c>
      <c r="F9" s="27" t="str">
        <f aca="true">IF(G9="", IF(I9="","",(INDIRECT("M" &amp; ROW() - 1) - M9)),IF(I9="", "", INDIRECT("M" &amp; ROW() - 1) - M9))</f>
        <v/>
      </c>
      <c r="G9" s="28" t="str">
        <f aca="true">IF(I9 = "-", INDIRECT("Q" &amp; ROW() - 1) * 6500,"")</f>
        <v/>
      </c>
      <c r="H9" s="28" t="str">
        <f aca="true">IF(I9 = "-", INDIRECT("C" &amp; ROW() - 1) ,"")</f>
        <v/>
      </c>
      <c r="J9" s="0" t="n">
        <f aca="true">IF(I9 = "-", -INDIRECT("C" &amp; ROW() - 1)*P9,E9)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P9" s="29"/>
      <c r="Q9" s="30"/>
    </row>
    <row r="10" customFormat="false" ht="13.8" hidden="false" customHeight="false" outlineLevel="0" collapsed="false">
      <c r="B10" s="26" t="str">
        <f aca="false">IF(D10="","",VLOOKUP(D10,SKU!$A$1:$B$150,2,0))</f>
        <v/>
      </c>
      <c r="C10" s="26" t="str">
        <f aca="false">IF(D10="","",VLOOKUP(D10,SKU!$A$1:$C$150,3,0))</f>
        <v/>
      </c>
      <c r="F10" s="27" t="str">
        <f aca="true">IF(G10="", IF(I10="","",(INDIRECT("M" &amp; ROW() - 1) - M10)),IF(I10="", "", INDIRECT("M" &amp; ROW() - 1) - M10))</f>
        <v/>
      </c>
      <c r="G10" s="28" t="str">
        <f aca="true">IF(I10 = "-", INDIRECT("Q" &amp; ROW() - 1) * 6500,"")</f>
        <v/>
      </c>
      <c r="H10" s="28" t="str">
        <f aca="true">IF(I10 = "-", INDIRECT("C" &amp; ROW() - 1) ,"")</f>
        <v/>
      </c>
      <c r="J10" s="0" t="n">
        <f aca="true">IF(I10 = "-", -INDIRECT("C" &amp; ROW() - 1)*P10,E10)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P10" s="29"/>
      <c r="Q10" s="30"/>
    </row>
    <row r="11" customFormat="false" ht="13.8" hidden="false" customHeight="false" outlineLevel="0" collapsed="false">
      <c r="B11" s="26" t="str">
        <f aca="false">IF(D11="","",VLOOKUP(D11,SKU!$A$1:$B$150,2,0))</f>
        <v/>
      </c>
      <c r="C11" s="26" t="str">
        <f aca="false">IF(D11="","",VLOOKUP(D11,SKU!$A$1:$C$150,3,0))</f>
        <v/>
      </c>
      <c r="F11" s="27" t="str">
        <f aca="true">IF(G11="", IF(I11="","",(INDIRECT("M" &amp; ROW() - 1) - M11)),IF(I11="", "", INDIRECT("M" &amp; ROW() - 1) - M11))</f>
        <v/>
      </c>
      <c r="G11" s="28" t="str">
        <f aca="true">IF(I11 = "-", INDIRECT("Q" &amp; ROW() - 1) * 6500,"")</f>
        <v/>
      </c>
      <c r="H11" s="28" t="str">
        <f aca="true">IF(I11 = "-", INDIRECT("C" &amp; ROW() - 1) ,"")</f>
        <v/>
      </c>
      <c r="J11" s="0" t="n">
        <f aca="true">IF(I11 = "-", -INDIRECT("C" &amp; ROW() - 1)*P11,E11)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P11" s="29"/>
      <c r="Q11" s="30"/>
    </row>
    <row r="12" customFormat="false" ht="13.8" hidden="false" customHeight="false" outlineLevel="0" collapsed="false">
      <c r="B12" s="26" t="str">
        <f aca="false">IF(D12="","",VLOOKUP(D12,SKU!$A$1:$B$150,2,0))</f>
        <v/>
      </c>
      <c r="C12" s="26" t="str">
        <f aca="false">IF(D12="","",VLOOKUP(D12,SKU!$A$1:$C$150,3,0))</f>
        <v/>
      </c>
      <c r="F12" s="27" t="str">
        <f aca="true">IF(G12="", IF(I12="","",(INDIRECT("M" &amp; ROW() - 1) - M12)),IF(I12="", "", INDIRECT("M" &amp; ROW() - 1) - M12))</f>
        <v/>
      </c>
      <c r="G12" s="28" t="str">
        <f aca="true">IF(I12 = "-", INDIRECT("Q" &amp; ROW() - 1) * 6500,"")</f>
        <v/>
      </c>
      <c r="H12" s="28" t="str">
        <f aca="true">IF(I12 = "-", INDIRECT("C" &amp; ROW() - 1) ,"")</f>
        <v/>
      </c>
      <c r="J12" s="0" t="n">
        <f aca="true">IF(I12 = "-", -INDIRECT("C" &amp; ROW() - 1)*P12,E12)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P12" s="29"/>
      <c r="Q12" s="30"/>
    </row>
    <row r="13" customFormat="false" ht="13.8" hidden="false" customHeight="false" outlineLevel="0" collapsed="false">
      <c r="B13" s="26" t="str">
        <f aca="false">IF(D13="","",VLOOKUP(D13,SKU!$A$1:$B$150,2,0))</f>
        <v/>
      </c>
      <c r="C13" s="26" t="str">
        <f aca="false">IF(D13="","",VLOOKUP(D13,SKU!$A$1:$C$150,3,0))</f>
        <v/>
      </c>
      <c r="F13" s="27" t="str">
        <f aca="true">IF(G13="", IF(I13="","",(INDIRECT("M" &amp; ROW() - 1) - M13)),IF(I13="", "", INDIRECT("M" &amp; ROW() - 1) - M13))</f>
        <v/>
      </c>
      <c r="G13" s="28" t="str">
        <f aca="true">IF(I13 = "-", INDIRECT("Q" &amp; ROW() - 1) * 6500,"")</f>
        <v/>
      </c>
      <c r="H13" s="28" t="str">
        <f aca="true">IF(I13 = "-", INDIRECT("C" &amp; ROW() - 1) ,"")</f>
        <v/>
      </c>
      <c r="J13" s="0" t="n">
        <f aca="true">IF(I13 = "-", -INDIRECT("C" &amp; ROW() - 1)*P13,E13)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P13" s="29"/>
      <c r="Q13" s="30"/>
    </row>
    <row r="14" customFormat="false" ht="13.8" hidden="false" customHeight="false" outlineLevel="0" collapsed="false">
      <c r="B14" s="26" t="str">
        <f aca="false">IF(D14="","",VLOOKUP(D14,SKU!$A$1:$B$150,2,0))</f>
        <v/>
      </c>
      <c r="C14" s="26" t="str">
        <f aca="false">IF(D14="","",VLOOKUP(D14,SKU!$A$1:$C$150,3,0))</f>
        <v/>
      </c>
      <c r="F14" s="27" t="str">
        <f aca="true">IF(G14="", IF(I14="","",(INDIRECT("M" &amp; ROW() - 1) - M14)),IF(I14="", "", INDIRECT("M" &amp; ROW() - 1) - M14))</f>
        <v/>
      </c>
      <c r="G14" s="28" t="str">
        <f aca="true">IF(I14 = "-", INDIRECT("Q" &amp; ROW() - 1) * 6500,"")</f>
        <v/>
      </c>
      <c r="H14" s="28" t="str">
        <f aca="true">IF(I14 = "-", INDIRECT("C" &amp; ROW() - 1) ,"")</f>
        <v/>
      </c>
      <c r="J14" s="0" t="n">
        <f aca="true">IF(I14 = "-", -INDIRECT("C" &amp; ROW() - 1)*P14,E14)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P14" s="29"/>
      <c r="Q14" s="30"/>
    </row>
    <row r="15" customFormat="false" ht="13.8" hidden="false" customHeight="false" outlineLevel="0" collapsed="false">
      <c r="B15" s="26" t="str">
        <f aca="false">IF(D15="","",VLOOKUP(D15,SKU!$A$1:$B$150,2,0))</f>
        <v/>
      </c>
      <c r="C15" s="26" t="str">
        <f aca="false">IF(D15="","",VLOOKUP(D15,SKU!$A$1:$C$150,3,0))</f>
        <v/>
      </c>
      <c r="F15" s="27" t="str">
        <f aca="true">IF(G15="", IF(I15="","",(INDIRECT("M" &amp; ROW() - 1) - M15)),IF(I15="", "", INDIRECT("M" &amp; ROW() - 1) - M15))</f>
        <v/>
      </c>
      <c r="G15" s="28" t="str">
        <f aca="true">IF(I15 = "-", INDIRECT("Q" &amp; ROW() - 1) * 6500,"")</f>
        <v/>
      </c>
      <c r="H15" s="28" t="str">
        <f aca="true">IF(I15 = "-", INDIRECT("C" &amp; ROW() - 1) ,"")</f>
        <v/>
      </c>
      <c r="J15" s="0" t="n">
        <f aca="true">IF(I15 = "-", -INDIRECT("C" &amp; ROW() - 1)*P15,E15)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P15" s="29"/>
      <c r="Q15" s="30"/>
    </row>
    <row r="16" customFormat="false" ht="13.8" hidden="false" customHeight="false" outlineLevel="0" collapsed="false">
      <c r="B16" s="26" t="str">
        <f aca="false">IF(D16="","",VLOOKUP(D16,SKU!$A$1:$B$150,2,0))</f>
        <v/>
      </c>
      <c r="C16" s="26" t="str">
        <f aca="false">IF(D16="","",VLOOKUP(D16,SKU!$A$1:$C$150,3,0))</f>
        <v/>
      </c>
      <c r="F16" s="27" t="str">
        <f aca="true">IF(G16="", IF(I16="","",(INDIRECT("M" &amp; ROW() - 1) - M16)),IF(I16="", "", INDIRECT("M" &amp; ROW() - 1) - M16))</f>
        <v/>
      </c>
      <c r="G16" s="28" t="str">
        <f aca="true">IF(I16 = "-", INDIRECT("Q" &amp; ROW() - 1) * 6500,"")</f>
        <v/>
      </c>
      <c r="H16" s="28" t="str">
        <f aca="true">IF(I16 = "-", INDIRECT("C" &amp; ROW() - 1) ,"")</f>
        <v/>
      </c>
      <c r="J16" s="0" t="n">
        <f aca="true">IF(I16 = "-", -INDIRECT("C" &amp; ROW() - 1)*P16,E16)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P16" s="29"/>
      <c r="Q16" s="30"/>
    </row>
    <row r="17" customFormat="false" ht="13.8" hidden="false" customHeight="false" outlineLevel="0" collapsed="false">
      <c r="B17" s="26" t="str">
        <f aca="false">IF(D17="","",VLOOKUP(D17,SKU!$A$1:$B$150,2,0))</f>
        <v/>
      </c>
      <c r="C17" s="26" t="str">
        <f aca="false">IF(D17="","",VLOOKUP(D17,SKU!$A$1:$C$150,3,0))</f>
        <v/>
      </c>
      <c r="F17" s="27" t="str">
        <f aca="true">IF(G17="", IF(I17="","",(INDIRECT("M" &amp; ROW() - 1) - M17)),IF(I17="", "", INDIRECT("M" &amp; ROW() - 1) - M17))</f>
        <v/>
      </c>
      <c r="G17" s="28" t="str">
        <f aca="true">IF(I17 = "-", INDIRECT("Q" &amp; ROW() - 1) * 6500,"")</f>
        <v/>
      </c>
      <c r="H17" s="28" t="str">
        <f aca="true">IF(I17 = "-", INDIRECT("C" &amp; ROW() - 1) ,"")</f>
        <v/>
      </c>
      <c r="J17" s="0" t="n">
        <f aca="true">IF(I17 = "-", -INDIRECT("C" &amp; ROW() - 1)*P17,E17)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P17" s="29"/>
      <c r="Q17" s="30"/>
    </row>
    <row r="18" customFormat="false" ht="13.8" hidden="false" customHeight="false" outlineLevel="0" collapsed="false">
      <c r="B18" s="26" t="str">
        <f aca="false">IF(D18="","",VLOOKUP(D18,SKU!$A$1:$B$150,2,0))</f>
        <v/>
      </c>
      <c r="C18" s="26" t="str">
        <f aca="false">IF(D18="","",VLOOKUP(D18,SKU!$A$1:$C$150,3,0))</f>
        <v/>
      </c>
      <c r="F18" s="27" t="str">
        <f aca="true">IF(G18="", IF(I18="","",(INDIRECT("M" &amp; ROW() - 1) - M18)),IF(I18="", "", INDIRECT("M" &amp; ROW() - 1) - M18))</f>
        <v/>
      </c>
      <c r="G18" s="28" t="str">
        <f aca="true">IF(I18 = "-", INDIRECT("Q" &amp; ROW() - 1) * 6500,"")</f>
        <v/>
      </c>
      <c r="H18" s="28" t="str">
        <f aca="true">IF(I18 = "-", INDIRECT("C" &amp; ROW() - 1) ,"")</f>
        <v/>
      </c>
      <c r="J18" s="9" t="n">
        <f aca="true">IF(I18 = "-", -INDIRECT("C" &amp; ROW() - 1)*P18,E18)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P18" s="29"/>
      <c r="Q18" s="30"/>
    </row>
    <row r="19" customFormat="false" ht="13.8" hidden="false" customHeight="false" outlineLevel="0" collapsed="false">
      <c r="B19" s="26" t="str">
        <f aca="false">IF(D19="","",VLOOKUP(D19,SKU!$A$1:$B$150,2,0))</f>
        <v/>
      </c>
      <c r="C19" s="26" t="str">
        <f aca="false">IF(D19="","",VLOOKUP(D19,SKU!$A$1:$C$150,3,0))</f>
        <v/>
      </c>
      <c r="F19" s="27" t="str">
        <f aca="true">IF(G19="", IF(I19="","",(INDIRECT("M" &amp; ROW() - 1) - M19)),IF(I19="", "", INDIRECT("M" &amp; ROW() - 1) - M19))</f>
        <v/>
      </c>
      <c r="G19" s="28" t="str">
        <f aca="true">IF(I19 = "-", INDIRECT("Q" &amp; ROW() - 1) * 6500,"")</f>
        <v/>
      </c>
      <c r="H19" s="28" t="str">
        <f aca="true">IF(I19 = "-", INDIRECT("C" &amp; ROW() - 1) ,"")</f>
        <v/>
      </c>
      <c r="J19" s="9" t="n">
        <f aca="true">IF(I19 = "-", -INDIRECT("C" &amp; ROW() - 1)*P19,E19)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P19" s="29"/>
      <c r="Q19" s="30"/>
    </row>
    <row r="20" customFormat="false" ht="13.8" hidden="false" customHeight="false" outlineLevel="0" collapsed="false">
      <c r="B20" s="26" t="str">
        <f aca="false">IF(D20="","",VLOOKUP(D20,SKU!$A$1:$B$150,2,0))</f>
        <v/>
      </c>
      <c r="C20" s="26" t="str">
        <f aca="false">IF(D20="","",VLOOKUP(D20,SKU!$A$1:$C$150,3,0))</f>
        <v/>
      </c>
      <c r="F20" s="27" t="str">
        <f aca="true">IF(G20="", IF(I20="","",(INDIRECT("M" &amp; ROW() - 1) - M20)),IF(I20="", "", INDIRECT("M" &amp; ROW() - 1) - M20))</f>
        <v/>
      </c>
      <c r="G20" s="28" t="str">
        <f aca="true">IF(I20 = "-", INDIRECT("Q" &amp; ROW() - 1) * 6500,"")</f>
        <v/>
      </c>
      <c r="H20" s="28" t="str">
        <f aca="true">IF(I20 = "-", INDIRECT("C" &amp; ROW() - 1) ,"")</f>
        <v/>
      </c>
      <c r="J20" s="9" t="n">
        <f aca="true">IF(I20 = "-", -INDIRECT("C" &amp; ROW() - 1)*P20,E20)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P20" s="29"/>
      <c r="Q20" s="30"/>
    </row>
    <row r="21" customFormat="false" ht="13.8" hidden="false" customHeight="false" outlineLevel="0" collapsed="false">
      <c r="B21" s="26" t="str">
        <f aca="false">IF(D21="","",VLOOKUP(D21,SKU!$A$1:$B$150,2,0))</f>
        <v/>
      </c>
      <c r="C21" s="26" t="str">
        <f aca="false">IF(D21="","",VLOOKUP(D21,SKU!$A$1:$C$150,3,0))</f>
        <v/>
      </c>
      <c r="F21" s="27" t="str">
        <f aca="true">IF(G21="", IF(I21="","",(INDIRECT("M" &amp; ROW() - 1) - M21)),IF(I21="", "", INDIRECT("M" &amp; ROW() - 1) - M21))</f>
        <v/>
      </c>
      <c r="G21" s="28" t="str">
        <f aca="true">IF(I21 = "-", INDIRECT("Q" &amp; ROW() - 1) * 6500,"")</f>
        <v/>
      </c>
      <c r="H21" s="28" t="str">
        <f aca="true">IF(I21 = "-", INDIRECT("C" &amp; ROW() - 1) ,"")</f>
        <v/>
      </c>
      <c r="J21" s="9" t="n">
        <f aca="true">IF(I21 = "-", -INDIRECT("C" &amp; ROW() - 1)*P21,E21)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P21" s="29"/>
      <c r="Q21" s="30"/>
    </row>
    <row r="22" customFormat="false" ht="13.8" hidden="false" customHeight="false" outlineLevel="0" collapsed="false">
      <c r="B22" s="26" t="str">
        <f aca="false">IF(D22="","",VLOOKUP(D22,SKU!$A$1:$B$150,2,0))</f>
        <v/>
      </c>
      <c r="C22" s="26" t="str">
        <f aca="false">IF(D22="","",VLOOKUP(D22,SKU!$A$1:$C$150,3,0))</f>
        <v/>
      </c>
      <c r="F22" s="27" t="str">
        <f aca="true">IF(G22="", IF(I22="","",(INDIRECT("M" &amp; ROW() - 1) - M22)),IF(I22="", "", INDIRECT("M" &amp; ROW() - 1) - M22))</f>
        <v/>
      </c>
      <c r="G22" s="28" t="str">
        <f aca="true">IF(I22 = "-", INDIRECT("Q" &amp; ROW() - 1) * 6500,"")</f>
        <v/>
      </c>
      <c r="H22" s="28" t="str">
        <f aca="true">IF(I22 = "-", INDIRECT("C" &amp; ROW() - 1) ,"")</f>
        <v/>
      </c>
      <c r="J22" s="9" t="n">
        <f aca="true">IF(I22 = "-", -INDIRECT("C" &amp; ROW() - 1)*P22,E22)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P22" s="29"/>
      <c r="Q22" s="30"/>
    </row>
    <row r="23" customFormat="false" ht="13.8" hidden="false" customHeight="false" outlineLevel="0" collapsed="false">
      <c r="B23" s="26" t="str">
        <f aca="false">IF(D23="","",VLOOKUP(D23,SKU!$A$1:$B$150,2,0))</f>
        <v/>
      </c>
      <c r="C23" s="26" t="str">
        <f aca="false">IF(D23="","",VLOOKUP(D23,SKU!$A$1:$C$150,3,0))</f>
        <v/>
      </c>
      <c r="F23" s="27" t="str">
        <f aca="true">IF(G23="", IF(I23="","",(INDIRECT("M" &amp; ROW() - 1) - M23)),IF(I23="", "", INDIRECT("M" &amp; ROW() - 1) - M23))</f>
        <v/>
      </c>
      <c r="G23" s="28" t="str">
        <f aca="true">IF(I23 = "-", INDIRECT("Q" &amp; ROW() - 1) * 6500,"")</f>
        <v/>
      </c>
      <c r="H23" s="28" t="str">
        <f aca="true">IF(I23 = "-", INDIRECT("C" &amp; ROW() - 1) ,"")</f>
        <v/>
      </c>
      <c r="J23" s="9" t="n">
        <f aca="true">IF(I23 = "-", -INDIRECT("C" &amp; ROW() - 1)*P23,E23)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P23" s="29"/>
      <c r="Q23" s="30"/>
    </row>
    <row r="24" customFormat="false" ht="13.8" hidden="false" customHeight="false" outlineLevel="0" collapsed="false">
      <c r="B24" s="26" t="str">
        <f aca="false">IF(D24="","",VLOOKUP(D24,SKU!$A$1:$B$150,2,0))</f>
        <v/>
      </c>
      <c r="C24" s="26" t="str">
        <f aca="false">IF(D24="","",VLOOKUP(D24,SKU!$A$1:$C$150,3,0))</f>
        <v/>
      </c>
      <c r="F24" s="27" t="str">
        <f aca="true">IF(G24="", IF(I24="","",(INDIRECT("M" &amp; ROW() - 1) - M24)),IF(I24="", "", INDIRECT("M" &amp; ROW() - 1) - M24))</f>
        <v/>
      </c>
      <c r="G24" s="28" t="str">
        <f aca="true">IF(I24 = "-", INDIRECT("Q" &amp; ROW() - 1) * 6500,"")</f>
        <v/>
      </c>
      <c r="H24" s="28" t="str">
        <f aca="true">IF(I24 = "-", INDIRECT("C" &amp; ROW() - 1) ,"")</f>
        <v/>
      </c>
      <c r="J24" s="9" t="n">
        <f aca="true">IF(I24 = "-", -INDIRECT("C" &amp; ROW() - 1)*P24,E24)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P24" s="29"/>
      <c r="Q24" s="30"/>
    </row>
    <row r="25" customFormat="false" ht="13.8" hidden="false" customHeight="false" outlineLevel="0" collapsed="false">
      <c r="B25" s="26" t="str">
        <f aca="false">IF(D25="","",VLOOKUP(D25,SKU!$A$1:$B$150,2,0))</f>
        <v/>
      </c>
      <c r="C25" s="26" t="str">
        <f aca="false">IF(D25="","",VLOOKUP(D25,SKU!$A$1:$C$150,3,0))</f>
        <v/>
      </c>
      <c r="F25" s="27" t="str">
        <f aca="true">IF(G25="", IF(I25="","",(INDIRECT("M" &amp; ROW() - 1) - M25)),IF(I25="", "", INDIRECT("M" &amp; ROW() - 1) - M25))</f>
        <v/>
      </c>
      <c r="G25" s="28" t="str">
        <f aca="true">IF(I25 = "-", INDIRECT("Q" &amp; ROW() - 1) * 6500,"")</f>
        <v/>
      </c>
      <c r="H25" s="28" t="str">
        <f aca="true">IF(I25 = "-", INDIRECT("C" &amp; ROW() - 1) ,"")</f>
        <v/>
      </c>
      <c r="J25" s="9" t="n">
        <f aca="true">IF(I25 = "-", -INDIRECT("C" &amp; ROW() - 1)*P25,E25)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P25" s="29"/>
      <c r="Q25" s="30"/>
    </row>
    <row r="26" customFormat="false" ht="13.8" hidden="false" customHeight="false" outlineLevel="0" collapsed="false">
      <c r="B26" s="26" t="str">
        <f aca="false">IF(D26="","",VLOOKUP(D26,SKU!$A$1:$B$150,2,0))</f>
        <v/>
      </c>
      <c r="C26" s="26" t="str">
        <f aca="false">IF(D26="","",VLOOKUP(D26,SKU!$A$1:$C$150,3,0))</f>
        <v/>
      </c>
      <c r="F26" s="27" t="str">
        <f aca="true">IF(G26="", IF(I26="","",(INDIRECT("M" &amp; ROW() - 1) - M26)),IF(I26="", "", INDIRECT("M" &amp; ROW() - 1) - M26))</f>
        <v/>
      </c>
      <c r="G26" s="28" t="str">
        <f aca="true">IF(I26 = "-", INDIRECT("Q" &amp; ROW() - 1) * 6500,"")</f>
        <v/>
      </c>
      <c r="H26" s="28" t="str">
        <f aca="true">IF(I26 = "-", INDIRECT("C" &amp; ROW() - 1) ,"")</f>
        <v/>
      </c>
      <c r="J26" s="9" t="n">
        <f aca="true">IF(I26 = "-", -INDIRECT("C" &amp; ROW() - 1)*P26,E26)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P26" s="29"/>
      <c r="Q26" s="30"/>
    </row>
    <row r="27" customFormat="false" ht="13.8" hidden="false" customHeight="false" outlineLevel="0" collapsed="false">
      <c r="B27" s="26" t="str">
        <f aca="false">IF(D27="","",VLOOKUP(D27,SKU!$A$1:$B$150,2,0))</f>
        <v/>
      </c>
      <c r="C27" s="26" t="str">
        <f aca="false">IF(D27="","",VLOOKUP(D27,SKU!$A$1:$C$150,3,0))</f>
        <v/>
      </c>
      <c r="F27" s="27" t="str">
        <f aca="true">IF(G27="", IF(I27="","",(INDIRECT("M" &amp; ROW() - 1) - M27)),IF(I27="", "", INDIRECT("M" &amp; ROW() - 1) - M27))</f>
        <v/>
      </c>
      <c r="G27" s="28" t="str">
        <f aca="true">IF(I27 = "-", INDIRECT("Q" &amp; ROW() - 1) * 6500,"")</f>
        <v/>
      </c>
      <c r="H27" s="28" t="str">
        <f aca="true">IF(I27 = "-", INDIRECT("C" &amp; ROW() - 1) ,"")</f>
        <v/>
      </c>
      <c r="J27" s="9" t="n">
        <f aca="true">IF(I27 = "-", -INDIRECT("C" &amp; ROW() - 1)*P27,E27)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P27" s="29"/>
      <c r="Q27" s="30"/>
    </row>
    <row r="28" customFormat="false" ht="13.8" hidden="false" customHeight="false" outlineLevel="0" collapsed="false">
      <c r="B28" s="26" t="str">
        <f aca="false">IF(D28="","",VLOOKUP(D28,SKU!$A$1:$B$150,2,0))</f>
        <v/>
      </c>
      <c r="C28" s="26" t="str">
        <f aca="false">IF(D28="","",VLOOKUP(D28,SKU!$A$1:$C$150,3,0))</f>
        <v/>
      </c>
      <c r="F28" s="27" t="str">
        <f aca="true">IF(G28="", IF(I28="","",(INDIRECT("M" &amp; ROW() - 1) - M28)),IF(I28="", "", INDIRECT("M" &amp; ROW() - 1) - M28))</f>
        <v/>
      </c>
      <c r="G28" s="28" t="str">
        <f aca="true">IF(I28 = "-", INDIRECT("Q" &amp; ROW() - 1) * 6500,"")</f>
        <v/>
      </c>
      <c r="H28" s="28" t="str">
        <f aca="true">IF(I28 = "-", INDIRECT("C" &amp; ROW() - 1) ,"")</f>
        <v/>
      </c>
      <c r="J28" s="9" t="n">
        <f aca="true">IF(I28 = "-", -INDIRECT("C" &amp; ROW() - 1)*P28,E28)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P28" s="29"/>
      <c r="Q28" s="30"/>
    </row>
    <row r="29" customFormat="false" ht="13.8" hidden="false" customHeight="false" outlineLevel="0" collapsed="false">
      <c r="B29" s="26" t="str">
        <f aca="false">IF(D29="","",VLOOKUP(D29,SKU!$A$1:$B$150,2,0))</f>
        <v/>
      </c>
      <c r="C29" s="26" t="str">
        <f aca="false">IF(D29="","",VLOOKUP(D29,SKU!$A$1:$C$150,3,0))</f>
        <v/>
      </c>
      <c r="F29" s="27" t="str">
        <f aca="true">IF(G29="", IF(I29="","",(INDIRECT("M" &amp; ROW() - 1) - M29)),IF(I29="", "", INDIRECT("M" &amp; ROW() - 1) - M29))</f>
        <v/>
      </c>
      <c r="G29" s="28" t="str">
        <f aca="true">IF(I29 = "-", INDIRECT("Q" &amp; ROW() - 1) * 6500,"")</f>
        <v/>
      </c>
      <c r="H29" s="28" t="str">
        <f aca="true">IF(I29 = "-", INDIRECT("C" &amp; ROW() - 1) ,"")</f>
        <v/>
      </c>
      <c r="J29" s="9" t="n">
        <f aca="true">IF(I29 = "-", -INDIRECT("C" &amp; ROW() - 1)*P29,E29)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P29" s="29"/>
      <c r="Q29" s="30"/>
    </row>
    <row r="30" customFormat="false" ht="13.8" hidden="false" customHeight="false" outlineLevel="0" collapsed="false">
      <c r="B30" s="26" t="str">
        <f aca="false">IF(D30="","",VLOOKUP(D30,SKU!$A$1:$B$150,2,0))</f>
        <v/>
      </c>
      <c r="C30" s="26" t="str">
        <f aca="false">IF(D30="","",VLOOKUP(D30,SKU!$A$1:$C$150,3,0))</f>
        <v/>
      </c>
      <c r="F30" s="27" t="str">
        <f aca="true">IF(G30="", IF(I30="","",(INDIRECT("M" &amp; ROW() - 1) - M30)),IF(I30="", "", INDIRECT("M" &amp; ROW() - 1) - M30))</f>
        <v/>
      </c>
      <c r="G30" s="28" t="str">
        <f aca="true">IF(I30 = "-", INDIRECT("Q" &amp; ROW() - 1) * 6500,"")</f>
        <v/>
      </c>
      <c r="H30" s="28" t="str">
        <f aca="true">IF(I30 = "-", INDIRECT("C" &amp; ROW() - 1) ,"")</f>
        <v/>
      </c>
      <c r="J30" s="9" t="n">
        <f aca="true">IF(I30 = "-", -INDIRECT("C" &amp; ROW() - 1)*P30,E30)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P30" s="29"/>
      <c r="Q30" s="30"/>
    </row>
    <row r="31" customFormat="false" ht="13.8" hidden="false" customHeight="false" outlineLevel="0" collapsed="false">
      <c r="B31" s="26" t="str">
        <f aca="false">IF(D31="","",VLOOKUP(D31,SKU!$A$1:$B$150,2,0))</f>
        <v/>
      </c>
      <c r="C31" s="26" t="str">
        <f aca="false">IF(D31="","",VLOOKUP(D31,SKU!$A$1:$C$150,3,0))</f>
        <v/>
      </c>
      <c r="F31" s="27" t="str">
        <f aca="true">IF(G31="", IF(I31="","",(INDIRECT("M" &amp; ROW() - 1) - M31)),IF(I31="", "", INDIRECT("M" &amp; ROW() - 1) - M31))</f>
        <v/>
      </c>
      <c r="G31" s="28" t="str">
        <f aca="true">IF(I31 = "-", INDIRECT("Q" &amp; ROW() - 1) * 6500,"")</f>
        <v/>
      </c>
      <c r="H31" s="28" t="str">
        <f aca="true">IF(I31 = "-", INDIRECT("C" &amp; ROW() - 1) ,"")</f>
        <v/>
      </c>
      <c r="J31" s="9" t="n">
        <f aca="true">IF(I31 = "-", -INDIRECT("C" &amp; ROW() - 1)*P31,E31)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P31" s="29"/>
      <c r="Q31" s="30"/>
    </row>
    <row r="32" customFormat="false" ht="13.8" hidden="false" customHeight="false" outlineLevel="0" collapsed="false">
      <c r="B32" s="26" t="str">
        <f aca="false">IF(D32="","",VLOOKUP(D32,SKU!$A$1:$B$150,2,0))</f>
        <v/>
      </c>
      <c r="C32" s="26" t="str">
        <f aca="false">IF(D32="","",VLOOKUP(D32,SKU!$A$1:$C$150,3,0))</f>
        <v/>
      </c>
      <c r="F32" s="27" t="str">
        <f aca="true">IF(G32="", IF(I32="","",(INDIRECT("M" &amp; ROW() - 1) - M32)),IF(I32="", "", INDIRECT("M" &amp; ROW() - 1) - M32))</f>
        <v/>
      </c>
      <c r="G32" s="28" t="str">
        <f aca="true">IF(I32 = "-", INDIRECT("Q" &amp; ROW() - 1) * 6500,"")</f>
        <v/>
      </c>
      <c r="H32" s="28" t="str">
        <f aca="true">IF(I32 = "-", INDIRECT("C" &amp; ROW() - 1) ,"")</f>
        <v/>
      </c>
      <c r="J32" s="9" t="n">
        <f aca="true">IF(I32 = "-", -INDIRECT("C" &amp; ROW() - 1)*P32,E32)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P32" s="29"/>
      <c r="Q32" s="30"/>
    </row>
    <row r="33" customFormat="false" ht="13.8" hidden="false" customHeight="false" outlineLevel="0" collapsed="false">
      <c r="B33" s="26" t="str">
        <f aca="false">IF(D33="","",VLOOKUP(D33,SKU!$A$1:$B$150,2,0))</f>
        <v/>
      </c>
      <c r="C33" s="26" t="str">
        <f aca="false">IF(D33="","",VLOOKUP(D33,SKU!$A$1:$C$150,3,0))</f>
        <v/>
      </c>
      <c r="F33" s="27" t="str">
        <f aca="true">IF(G33="", IF(I33="","",(INDIRECT("M" &amp; ROW() - 1) - M33)),IF(I33="", "", INDIRECT("M" &amp; ROW() - 1) - M33))</f>
        <v/>
      </c>
      <c r="G33" s="28" t="str">
        <f aca="true">IF(I33 = "-", INDIRECT("Q" &amp; ROW() - 1) * 6500,"")</f>
        <v/>
      </c>
      <c r="H33" s="28" t="str">
        <f aca="true">IF(I33 = "-", INDIRECT("C" &amp; ROW() - 1) ,"")</f>
        <v/>
      </c>
      <c r="J33" s="9" t="n">
        <f aca="true">IF(I33 = "-", -INDIRECT("C" &amp; ROW() - 1)*P33,E33)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P33" s="29"/>
      <c r="Q33" s="30"/>
    </row>
    <row r="34" customFormat="false" ht="13.8" hidden="false" customHeight="false" outlineLevel="0" collapsed="false">
      <c r="B34" s="26" t="str">
        <f aca="false">IF(D34="","",VLOOKUP(D34,SKU!$A$1:$B$150,2,0))</f>
        <v/>
      </c>
      <c r="C34" s="26" t="str">
        <f aca="false">IF(D34="","",VLOOKUP(D34,SKU!$A$1:$C$150,3,0))</f>
        <v/>
      </c>
      <c r="F34" s="27" t="str">
        <f aca="true">IF(G34="", IF(I34="","",(INDIRECT("M" &amp; ROW() - 1) - M34)),IF(I34="", "", INDIRECT("M" &amp; ROW() - 1) - M34))</f>
        <v/>
      </c>
      <c r="G34" s="28" t="str">
        <f aca="true">IF(I34 = "-", INDIRECT("Q" &amp; ROW() - 1) * 6500,"")</f>
        <v/>
      </c>
      <c r="H34" s="28" t="str">
        <f aca="true">IF(I34 = "-", INDIRECT("C" &amp; ROW() - 1) ,"")</f>
        <v/>
      </c>
      <c r="J34" s="9" t="n">
        <f aca="true">IF(I34 = "-", -INDIRECT("C" &amp; ROW() - 1)*P34,E34)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P34" s="29"/>
      <c r="Q34" s="30"/>
    </row>
    <row r="35" customFormat="false" ht="13.8" hidden="false" customHeight="false" outlineLevel="0" collapsed="false">
      <c r="B35" s="26" t="str">
        <f aca="false">IF(D35="","",VLOOKUP(D35,SKU!$A$1:$B$150,2,0))</f>
        <v/>
      </c>
      <c r="C35" s="26" t="str">
        <f aca="false">IF(D35="","",VLOOKUP(D35,SKU!$A$1:$C$150,3,0))</f>
        <v/>
      </c>
      <c r="F35" s="27" t="str">
        <f aca="true">IF(G35="", IF(I35="","",(INDIRECT("M" &amp; ROW() - 1) - M35)),IF(I35="", "", INDIRECT("M" &amp; ROW() - 1) - M35))</f>
        <v/>
      </c>
      <c r="G35" s="28" t="str">
        <f aca="true">IF(I35 = "-", INDIRECT("Q" &amp; ROW() - 1) * 6500,"")</f>
        <v/>
      </c>
      <c r="H35" s="28" t="str">
        <f aca="true">IF(I35 = "-", INDIRECT("C" &amp; ROW() - 1) ,"")</f>
        <v/>
      </c>
      <c r="J35" s="9" t="n">
        <f aca="true">IF(I35 = "-", -INDIRECT("C" &amp; ROW() - 1)*P35,E35)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P35" s="29"/>
      <c r="Q35" s="30"/>
    </row>
    <row r="36" customFormat="false" ht="13.8" hidden="false" customHeight="false" outlineLevel="0" collapsed="false">
      <c r="B36" s="26" t="str">
        <f aca="false">IF(D36="","",VLOOKUP(D36,SKU!$A$1:$B$150,2,0))</f>
        <v/>
      </c>
      <c r="C36" s="26" t="str">
        <f aca="false">IF(D36="","",VLOOKUP(D36,SKU!$A$1:$C$150,3,0))</f>
        <v/>
      </c>
      <c r="F36" s="27" t="str">
        <f aca="true">IF(G36="", IF(I36="","",(INDIRECT("M" &amp; ROW() - 1) - M36)),IF(I36="", "", INDIRECT("M" &amp; ROW() - 1) - M36))</f>
        <v/>
      </c>
      <c r="G36" s="28" t="str">
        <f aca="true">IF(I36 = "-", INDIRECT("Q" &amp; ROW() - 1) * 6500,"")</f>
        <v/>
      </c>
      <c r="H36" s="28" t="str">
        <f aca="true">IF(I36 = "-", INDIRECT("C" &amp; ROW() - 1) ,"")</f>
        <v/>
      </c>
      <c r="J36" s="9" t="n">
        <f aca="true">IF(I36 = "-", -INDIRECT("C" &amp; ROW() - 1)*P36,E36)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P36" s="29"/>
      <c r="Q36" s="30"/>
    </row>
    <row r="37" customFormat="false" ht="13.8" hidden="false" customHeight="false" outlineLevel="0" collapsed="false">
      <c r="B37" s="26" t="str">
        <f aca="false">IF(D37="","",VLOOKUP(D37,SKU!$A$1:$B$150,2,0))</f>
        <v/>
      </c>
      <c r="C37" s="26" t="str">
        <f aca="false">IF(D37="","",VLOOKUP(D37,SKU!$A$1:$C$150,3,0))</f>
        <v/>
      </c>
      <c r="F37" s="27" t="str">
        <f aca="true">IF(G37="", IF(I37="","",(INDIRECT("M" &amp; ROW() - 1) - M37)),IF(I37="", "", INDIRECT("M" &amp; ROW() - 1) - M37))</f>
        <v/>
      </c>
      <c r="G37" s="28" t="str">
        <f aca="true">IF(I37 = "-", INDIRECT("Q" &amp; ROW() - 1) * 6500,"")</f>
        <v/>
      </c>
      <c r="H37" s="28" t="str">
        <f aca="true">IF(I37 = "-", INDIRECT("C" &amp; ROW() - 1) ,"")</f>
        <v/>
      </c>
      <c r="J37" s="9" t="n">
        <f aca="true">IF(I37 = "-", -INDIRECT("C" &amp; ROW() - 1)*P37,E37)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P37" s="29"/>
      <c r="Q37" s="30"/>
    </row>
    <row r="38" customFormat="false" ht="13.8" hidden="false" customHeight="false" outlineLevel="0" collapsed="false">
      <c r="B38" s="26" t="str">
        <f aca="false">IF(D38="","",VLOOKUP(D38,SKU!$A$1:$B$150,2,0))</f>
        <v/>
      </c>
      <c r="C38" s="26" t="str">
        <f aca="false">IF(D38="","",VLOOKUP(D38,SKU!$A$1:$C$150,3,0))</f>
        <v/>
      </c>
      <c r="F38" s="27" t="str">
        <f aca="true">IF(G38="", IF(I38="","",(INDIRECT("M" &amp; ROW() - 1) - M38)),IF(I38="", "", INDIRECT("M" &amp; ROW() - 1) - M38))</f>
        <v/>
      </c>
      <c r="G38" s="28" t="str">
        <f aca="true">IF(I38 = "-", INDIRECT("Q" &amp; ROW() - 1) * 6500,"")</f>
        <v/>
      </c>
      <c r="H38" s="28" t="str">
        <f aca="true">IF(I38 = "-", INDIRECT("C" &amp; ROW() - 1) ,"")</f>
        <v/>
      </c>
      <c r="J38" s="9" t="n">
        <f aca="true">IF(I38 = "-", -INDIRECT("C" &amp; ROW() - 1)*P38,E38)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P38" s="29"/>
      <c r="Q38" s="30"/>
    </row>
    <row r="39" customFormat="false" ht="13.8" hidden="false" customHeight="false" outlineLevel="0" collapsed="false">
      <c r="B39" s="26" t="str">
        <f aca="false">IF(D39="","",VLOOKUP(D39,SKU!$A$1:$B$150,2,0))</f>
        <v/>
      </c>
      <c r="C39" s="26" t="str">
        <f aca="false">IF(D39="","",VLOOKUP(D39,SKU!$A$1:$C$150,3,0))</f>
        <v/>
      </c>
      <c r="F39" s="27" t="str">
        <f aca="true">IF(G39="", IF(I39="","",(INDIRECT("M" &amp; ROW() - 1) - M39)),IF(I39="", "", INDIRECT("M" &amp; ROW() - 1) - M39))</f>
        <v/>
      </c>
      <c r="G39" s="28" t="str">
        <f aca="true">IF(I39 = "-", INDIRECT("Q" &amp; ROW() - 1) * 6500,"")</f>
        <v/>
      </c>
      <c r="H39" s="28" t="str">
        <f aca="true">IF(I39 = "-", INDIRECT("C" &amp; ROW() - 1) ,"")</f>
        <v/>
      </c>
      <c r="J39" s="9" t="n">
        <f aca="true">IF(I39 = "-", -INDIRECT("C" &amp; ROW() - 1)*P39,E39)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P39" s="29"/>
      <c r="Q39" s="30"/>
    </row>
    <row r="40" customFormat="false" ht="13.8" hidden="false" customHeight="false" outlineLevel="0" collapsed="false">
      <c r="B40" s="26" t="str">
        <f aca="false">IF(D40="","",VLOOKUP(D40,SKU!$A$1:$B$150,2,0))</f>
        <v/>
      </c>
      <c r="C40" s="26" t="str">
        <f aca="false">IF(D40="","",VLOOKUP(D40,SKU!$A$1:$C$150,3,0))</f>
        <v/>
      </c>
      <c r="F40" s="27" t="str">
        <f aca="true">IF(G40="", IF(I40="","",(INDIRECT("M" &amp; ROW() - 1) - M40)),IF(I40="", "", INDIRECT("M" &amp; ROW() - 1) - M40))</f>
        <v/>
      </c>
      <c r="G40" s="28" t="str">
        <f aca="true">IF(I40 = "-", INDIRECT("Q" &amp; ROW() - 1) * 6500,"")</f>
        <v/>
      </c>
      <c r="H40" s="28" t="str">
        <f aca="true">IF(I40 = "-", INDIRECT("C" &amp; ROW() - 1) ,"")</f>
        <v/>
      </c>
      <c r="J40" s="9" t="n">
        <f aca="true">IF(I40 = "-", -INDIRECT("C" &amp; ROW() - 1)*P40,E40)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P40" s="29"/>
      <c r="Q40" s="30"/>
    </row>
    <row r="41" customFormat="false" ht="13.8" hidden="false" customHeight="false" outlineLevel="0" collapsed="false">
      <c r="B41" s="26" t="str">
        <f aca="false">IF(D41="","",VLOOKUP(D41,SKU!$A$1:$B$150,2,0))</f>
        <v/>
      </c>
      <c r="C41" s="26" t="str">
        <f aca="false">IF(D41="","",VLOOKUP(D41,SKU!$A$1:$C$150,3,0))</f>
        <v/>
      </c>
      <c r="F41" s="27" t="str">
        <f aca="true">IF(G41="", IF(I41="","",(INDIRECT("M" &amp; ROW() - 1) - M41)),IF(I41="", "", INDIRECT("M" &amp; ROW() - 1) - M41))</f>
        <v/>
      </c>
      <c r="G41" s="28" t="str">
        <f aca="true">IF(I41 = "-", INDIRECT("Q" &amp; ROW() - 1) * 6500,"")</f>
        <v/>
      </c>
      <c r="H41" s="28" t="str">
        <f aca="true">IF(I41 = "-", INDIRECT("C" &amp; ROW() - 1) ,"")</f>
        <v/>
      </c>
      <c r="J41" s="9" t="n">
        <f aca="true">IF(I41 = "-", -INDIRECT("C" &amp; ROW() - 1)*P41,E41)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P41" s="29"/>
      <c r="Q41" s="30"/>
    </row>
    <row r="42" customFormat="false" ht="13.8" hidden="false" customHeight="false" outlineLevel="0" collapsed="false">
      <c r="B42" s="26" t="str">
        <f aca="false">IF(D42="","",VLOOKUP(D42,SKU!$A$1:$B$150,2,0))</f>
        <v/>
      </c>
      <c r="C42" s="26" t="str">
        <f aca="false">IF(D42="","",VLOOKUP(D42,SKU!$A$1:$C$150,3,0))</f>
        <v/>
      </c>
      <c r="F42" s="27" t="str">
        <f aca="true">IF(G42="", IF(I42="","",(INDIRECT("M" &amp; ROW() - 1) - M42)),IF(I42="", "", INDIRECT("M" &amp; ROW() - 1) - M42))</f>
        <v/>
      </c>
      <c r="G42" s="28" t="str">
        <f aca="true">IF(I42 = "-", INDIRECT("Q" &amp; ROW() - 1) * 6500,"")</f>
        <v/>
      </c>
      <c r="H42" s="28" t="str">
        <f aca="true">IF(I42 = "-", INDIRECT("C" &amp; ROW() - 1) ,"")</f>
        <v/>
      </c>
      <c r="J42" s="9" t="n">
        <f aca="true">IF(I42 = "-", -INDIRECT("C" &amp; ROW() - 1)*P42,E42)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P42" s="29"/>
      <c r="Q42" s="30"/>
    </row>
    <row r="43" customFormat="false" ht="13.8" hidden="false" customHeight="false" outlineLevel="0" collapsed="false">
      <c r="B43" s="26" t="str">
        <f aca="false">IF(D43="","",VLOOKUP(D43,SKU!$A$1:$B$150,2,0))</f>
        <v/>
      </c>
      <c r="C43" s="26" t="str">
        <f aca="false">IF(D43="","",VLOOKUP(D43,SKU!$A$1:$C$150,3,0))</f>
        <v/>
      </c>
      <c r="F43" s="27" t="str">
        <f aca="true">IF(G43="", IF(I43="","",(INDIRECT("M" &amp; ROW() - 1) - M43)),IF(I43="", "", INDIRECT("M" &amp; ROW() - 1) - M43))</f>
        <v/>
      </c>
      <c r="G43" s="28" t="str">
        <f aca="true">IF(I43 = "-", INDIRECT("Q" &amp; ROW() - 1) * 6500,"")</f>
        <v/>
      </c>
      <c r="H43" s="28" t="str">
        <f aca="true">IF(I43 = "-", INDIRECT("C" &amp; ROW() - 1) ,"")</f>
        <v/>
      </c>
      <c r="J43" s="9" t="n">
        <f aca="true">IF(I43 = "-", -INDIRECT("C" &amp; ROW() - 1)*P43,E43)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P43" s="29"/>
      <c r="Q43" s="30"/>
    </row>
    <row r="44" customFormat="false" ht="13.8" hidden="false" customHeight="false" outlineLevel="0" collapsed="false">
      <c r="B44" s="26" t="str">
        <f aca="false">IF(D44="","",VLOOKUP(D44,SKU!$A$1:$B$150,2,0))</f>
        <v/>
      </c>
      <c r="C44" s="26" t="str">
        <f aca="false">IF(D44="","",VLOOKUP(D44,SKU!$A$1:$C$150,3,0))</f>
        <v/>
      </c>
      <c r="F44" s="27" t="str">
        <f aca="true">IF(G44="", IF(I44="","",(INDIRECT("M" &amp; ROW() - 1) - M44)),IF(I44="", "", INDIRECT("M" &amp; ROW() - 1) - M44))</f>
        <v/>
      </c>
      <c r="G44" s="28" t="str">
        <f aca="true">IF(I44 = "-", INDIRECT("Q" &amp; ROW() - 1) * 6500,"")</f>
        <v/>
      </c>
      <c r="H44" s="28" t="str">
        <f aca="true">IF(I44 = "-", INDIRECT("C" &amp; ROW() - 1) ,"")</f>
        <v/>
      </c>
      <c r="J44" s="9" t="n">
        <f aca="true">IF(I44 = "-", -INDIRECT("C" &amp; ROW() - 1)*P44,E44)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P44" s="29"/>
      <c r="Q44" s="30"/>
    </row>
    <row r="45" customFormat="false" ht="13.8" hidden="false" customHeight="false" outlineLevel="0" collapsed="false">
      <c r="B45" s="26" t="str">
        <f aca="false">IF(D45="","",VLOOKUP(D45,SKU!$A$1:$B$150,2,0))</f>
        <v/>
      </c>
      <c r="C45" s="26" t="str">
        <f aca="false">IF(D45="","",VLOOKUP(D45,SKU!$A$1:$C$150,3,0))</f>
        <v/>
      </c>
      <c r="F45" s="27" t="str">
        <f aca="true">IF(G45="", IF(I45="","",(INDIRECT("M" &amp; ROW() - 1) - M45)),IF(I45="", "", INDIRECT("M" &amp; ROW() - 1) - M45))</f>
        <v/>
      </c>
      <c r="G45" s="28" t="str">
        <f aca="true">IF(I45 = "-", INDIRECT("Q" &amp; ROW() - 1) * 6500,"")</f>
        <v/>
      </c>
      <c r="H45" s="28" t="str">
        <f aca="true">IF(I45 = "-", INDIRECT("C" &amp; ROW() - 1) ,"")</f>
        <v/>
      </c>
      <c r="J45" s="9" t="n">
        <f aca="true">IF(I45 = "-", -INDIRECT("C" &amp; ROW() - 1)*P45,E45)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P45" s="29"/>
      <c r="Q45" s="30"/>
    </row>
    <row r="46" customFormat="false" ht="13.8" hidden="false" customHeight="false" outlineLevel="0" collapsed="false">
      <c r="B46" s="26" t="str">
        <f aca="false">IF(D46="","",VLOOKUP(D46,SKU!$A$1:$B$150,2,0))</f>
        <v/>
      </c>
      <c r="C46" s="26" t="str">
        <f aca="false">IF(D46="","",VLOOKUP(D46,SKU!$A$1:$C$150,3,0))</f>
        <v/>
      </c>
      <c r="F46" s="27" t="str">
        <f aca="true">IF(G46="", IF(I46="","",(INDIRECT("M" &amp; ROW() - 1) - M46)),IF(I46="", "", INDIRECT("M" &amp; ROW() - 1) - M46))</f>
        <v/>
      </c>
      <c r="G46" s="28" t="str">
        <f aca="true">IF(I46 = "-", INDIRECT("Q" &amp; ROW() - 1) * 6500,"")</f>
        <v/>
      </c>
      <c r="H46" s="28" t="str">
        <f aca="true">IF(I46 = "-", INDIRECT("C" &amp; ROW() - 1) ,"")</f>
        <v/>
      </c>
      <c r="J46" s="9" t="n">
        <f aca="true">IF(I46 = "-", -INDIRECT("C" &amp; ROW() - 1)*P46,E46)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P46" s="29"/>
      <c r="Q46" s="30"/>
    </row>
    <row r="47" customFormat="false" ht="13.8" hidden="false" customHeight="false" outlineLevel="0" collapsed="false">
      <c r="B47" s="26" t="str">
        <f aca="false">IF(D47="","",VLOOKUP(D47,SKU!$A$1:$B$150,2,0))</f>
        <v/>
      </c>
      <c r="C47" s="26" t="str">
        <f aca="false">IF(D47="","",VLOOKUP(D47,SKU!$A$1:$C$150,3,0))</f>
        <v/>
      </c>
      <c r="F47" s="27" t="str">
        <f aca="true">IF(G47="", IF(I47="","",(INDIRECT("M" &amp; ROW() - 1) - M47)),IF(I47="", "", INDIRECT("M" &amp; ROW() - 1) - M47))</f>
        <v/>
      </c>
      <c r="G47" s="28" t="str">
        <f aca="true">IF(I47 = "-", INDIRECT("Q" &amp; ROW() - 1) * 6500,"")</f>
        <v/>
      </c>
      <c r="H47" s="28" t="str">
        <f aca="true">IF(I47 = "-", INDIRECT("C" &amp; ROW() - 1) ,"")</f>
        <v/>
      </c>
      <c r="J47" s="9" t="n">
        <f aca="true">IF(I47 = "-", -INDIRECT("C" &amp; ROW() - 1)*P47,E47)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P47" s="29"/>
      <c r="Q47" s="30"/>
    </row>
    <row r="48" customFormat="false" ht="13.8" hidden="false" customHeight="false" outlineLevel="0" collapsed="false">
      <c r="B48" s="26" t="str">
        <f aca="false">IF(D48="","",VLOOKUP(D48,SKU!$A$1:$B$150,2,0))</f>
        <v/>
      </c>
      <c r="C48" s="26" t="str">
        <f aca="false">IF(D48="","",VLOOKUP(D48,SKU!$A$1:$C$150,3,0))</f>
        <v/>
      </c>
      <c r="F48" s="27" t="str">
        <f aca="true">IF(G48="", IF(I48="","",(INDIRECT("M" &amp; ROW() - 1) - M48)),IF(I48="", "", INDIRECT("M" &amp; ROW() - 1) - M48))</f>
        <v/>
      </c>
      <c r="G48" s="28" t="str">
        <f aca="true">IF(I48 = "-", INDIRECT("Q" &amp; ROW() - 1) * 6500,"")</f>
        <v/>
      </c>
      <c r="H48" s="28" t="str">
        <f aca="true">IF(I48 = "-", INDIRECT("C" &amp; ROW() - 1) ,"")</f>
        <v/>
      </c>
      <c r="J48" s="9" t="n">
        <f aca="true">IF(I48 = "-", -INDIRECT("C" &amp; ROW() - 1)*P48,E48)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P48" s="29"/>
      <c r="Q48" s="30"/>
    </row>
    <row r="49" customFormat="false" ht="13.8" hidden="false" customHeight="false" outlineLevel="0" collapsed="false">
      <c r="B49" s="26" t="str">
        <f aca="false">IF(D49="","",VLOOKUP(D49,SKU!$A$1:$B$150,2,0))</f>
        <v/>
      </c>
      <c r="C49" s="26" t="str">
        <f aca="false">IF(D49="","",VLOOKUP(D49,SKU!$A$1:$C$150,3,0))</f>
        <v/>
      </c>
      <c r="F49" s="27" t="str">
        <f aca="true">IF(G49="", IF(I49="","",(INDIRECT("M" &amp; ROW() - 1) - M49)),IF(I49="", "", INDIRECT("M" &amp; ROW() - 1) - M49))</f>
        <v/>
      </c>
      <c r="G49" s="28" t="str">
        <f aca="true">IF(I49 = "-", INDIRECT("Q" &amp; ROW() - 1) * 6500,"")</f>
        <v/>
      </c>
      <c r="H49" s="28" t="str">
        <f aca="true">IF(I49 = "-", INDIRECT("C" &amp; ROW() - 1) ,"")</f>
        <v/>
      </c>
      <c r="J49" s="9" t="n">
        <f aca="true">IF(I49 = "-", -INDIRECT("C" &amp; ROW() - 1)*P49,E49)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P49" s="29"/>
      <c r="Q49" s="30"/>
    </row>
    <row r="50" customFormat="false" ht="13.8" hidden="false" customHeight="false" outlineLevel="0" collapsed="false">
      <c r="B50" s="26" t="str">
        <f aca="false">IF(D50="","",VLOOKUP(D50,SKU!$A$1:$B$150,2,0))</f>
        <v/>
      </c>
      <c r="C50" s="26" t="str">
        <f aca="false">IF(D50="","",VLOOKUP(D50,SKU!$A$1:$C$150,3,0))</f>
        <v/>
      </c>
      <c r="F50" s="27" t="str">
        <f aca="true">IF(G50="", IF(I50="","",(INDIRECT("M" &amp; ROW() - 1) - M50)),IF(I50="", "", INDIRECT("M" &amp; ROW() - 1) - M50))</f>
        <v/>
      </c>
      <c r="G50" s="28" t="str">
        <f aca="true">IF(I50 = "-", INDIRECT("Q" &amp; ROW() - 1) * 6500,"")</f>
        <v/>
      </c>
      <c r="H50" s="28" t="str">
        <f aca="true">IF(I50 = "-", INDIRECT("C" &amp; ROW() - 1) ,"")</f>
        <v/>
      </c>
      <c r="J50" s="9" t="n">
        <f aca="true">IF(I50 = "-", -INDIRECT("C" &amp; ROW() - 1)*P50,E50)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P50" s="29"/>
      <c r="Q50" s="30"/>
    </row>
    <row r="51" customFormat="false" ht="13.8" hidden="false" customHeight="false" outlineLevel="0" collapsed="false">
      <c r="B51" s="26" t="str">
        <f aca="false">IF(D51="","",VLOOKUP(D51,SKU!$A$1:$B$150,2,0))</f>
        <v/>
      </c>
      <c r="C51" s="26" t="str">
        <f aca="false">IF(D51="","",VLOOKUP(D51,SKU!$A$1:$C$150,3,0))</f>
        <v/>
      </c>
      <c r="F51" s="27" t="str">
        <f aca="true">IF(G51="", IF(I51="","",(INDIRECT("M" &amp; ROW() - 1) - M51)),IF(I51="", "", INDIRECT("M" &amp; ROW() - 1) - M51))</f>
        <v/>
      </c>
      <c r="G51" s="28" t="str">
        <f aca="true">IF(I51 = "-", INDIRECT("Q" &amp; ROW() - 1) * 6500,"")</f>
        <v/>
      </c>
      <c r="H51" s="28" t="str">
        <f aca="true">IF(I51 = "-", INDIRECT("C" &amp; ROW() - 1) ,"")</f>
        <v/>
      </c>
      <c r="J51" s="9" t="n">
        <f aca="true">IF(I51 = "-", -INDIRECT("C" &amp; ROW() - 1)*P51,E51)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P51" s="29"/>
      <c r="Q51" s="30"/>
    </row>
    <row r="52" customFormat="false" ht="13.8" hidden="false" customHeight="false" outlineLevel="0" collapsed="false">
      <c r="B52" s="26" t="str">
        <f aca="false">IF(D52="","",VLOOKUP(D52,SKU!$A$1:$B$150,2,0))</f>
        <v/>
      </c>
      <c r="C52" s="26" t="str">
        <f aca="false">IF(D52="","",VLOOKUP(D52,SKU!$A$1:$C$150,3,0))</f>
        <v/>
      </c>
      <c r="F52" s="27" t="str">
        <f aca="true">IF(G52="", IF(I52="","",(INDIRECT("M" &amp; ROW() - 1) - M52)),IF(I52="", "", INDIRECT("M" &amp; ROW() - 1) - M52))</f>
        <v/>
      </c>
      <c r="G52" s="28" t="str">
        <f aca="true">IF(I52 = "-", INDIRECT("Q" &amp; ROW() - 1) * 6500,"")</f>
        <v/>
      </c>
      <c r="H52" s="28" t="str">
        <f aca="true">IF(I52 = "-", INDIRECT("C" &amp; ROW() - 1) ,"")</f>
        <v/>
      </c>
      <c r="J52" s="9" t="n">
        <f aca="true">IF(I52 = "-", -INDIRECT("C" &amp; ROW() - 1)*P52,E52)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P52" s="29"/>
      <c r="Q52" s="30"/>
    </row>
    <row r="53" customFormat="false" ht="13.8" hidden="false" customHeight="false" outlineLevel="0" collapsed="false">
      <c r="B53" s="26" t="str">
        <f aca="false">IF(D53="","",VLOOKUP(D53,SKU!$A$1:$B$150,2,0))</f>
        <v/>
      </c>
      <c r="C53" s="26" t="str">
        <f aca="false">IF(D53="","",VLOOKUP(D53,SKU!$A$1:$C$150,3,0))</f>
        <v/>
      </c>
      <c r="F53" s="27" t="str">
        <f aca="true">IF(G53="", IF(I53="","",(INDIRECT("M" &amp; ROW() - 1) - M53)),IF(I53="", "", INDIRECT("M" &amp; ROW() - 1) - M53))</f>
        <v/>
      </c>
      <c r="G53" s="28" t="str">
        <f aca="true">IF(I53 = "-", INDIRECT("Q" &amp; ROW() - 1) * 6500,"")</f>
        <v/>
      </c>
      <c r="H53" s="28" t="str">
        <f aca="true">IF(I53 = "-", INDIRECT("C" &amp; ROW() - 1) ,"")</f>
        <v/>
      </c>
      <c r="J53" s="9" t="n">
        <f aca="true">IF(I53 = "-", -INDIRECT("C" &amp; ROW() - 1)*P53,E53)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P53" s="29"/>
      <c r="Q53" s="30"/>
    </row>
    <row r="54" customFormat="false" ht="13.8" hidden="false" customHeight="false" outlineLevel="0" collapsed="false">
      <c r="B54" s="26" t="str">
        <f aca="false">IF(D54="","",VLOOKUP(D54,SKU!$A$1:$B$150,2,0))</f>
        <v/>
      </c>
      <c r="C54" s="26" t="str">
        <f aca="false">IF(D54="","",VLOOKUP(D54,SKU!$A$1:$C$150,3,0))</f>
        <v/>
      </c>
      <c r="F54" s="27" t="str">
        <f aca="true">IF(G54="", IF(I54="","",(INDIRECT("M" &amp; ROW() - 1) - M54)),IF(I54="", "", INDIRECT("M" &amp; ROW() - 1) - M54))</f>
        <v/>
      </c>
      <c r="G54" s="28" t="str">
        <f aca="true">IF(I54 = "-", INDIRECT("Q" &amp; ROW() - 1) * 6500,"")</f>
        <v/>
      </c>
      <c r="H54" s="28" t="str">
        <f aca="true">IF(I54 = "-", INDIRECT("C" &amp; ROW() - 1) ,"")</f>
        <v/>
      </c>
      <c r="J54" s="9" t="n">
        <f aca="true">IF(I54 = "-", -INDIRECT("C" &amp; ROW() - 1)*P54,E54)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P54" s="29"/>
      <c r="Q54" s="30"/>
    </row>
    <row r="55" customFormat="false" ht="13.8" hidden="false" customHeight="false" outlineLevel="0" collapsed="false">
      <c r="B55" s="26" t="str">
        <f aca="false">IF(D55="","",VLOOKUP(D55,SKU!$A$1:$B$150,2,0))</f>
        <v/>
      </c>
      <c r="C55" s="26" t="str">
        <f aca="false">IF(D55="","",VLOOKUP(D55,SKU!$A$1:$C$150,3,0))</f>
        <v/>
      </c>
      <c r="F55" s="27" t="str">
        <f aca="true">IF(G55="", IF(I55="","",(INDIRECT("M" &amp; ROW() - 1) - M55)),IF(I55="", "", INDIRECT("M" &amp; ROW() - 1) - M55))</f>
        <v/>
      </c>
      <c r="G55" s="28" t="str">
        <f aca="true">IF(I55 = "-", INDIRECT("Q" &amp; ROW() - 1) * 6500,"")</f>
        <v/>
      </c>
      <c r="H55" s="28" t="str">
        <f aca="true">IF(I55 = "-", INDIRECT("C" &amp; ROW() - 1) ,"")</f>
        <v/>
      </c>
      <c r="J55" s="9" t="n">
        <f aca="true">IF(I55 = "-", -INDIRECT("C" &amp; ROW() - 1)*P55,E55)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P55" s="29"/>
      <c r="Q55" s="30"/>
    </row>
    <row r="56" customFormat="false" ht="13.8" hidden="false" customHeight="false" outlineLevel="0" collapsed="false">
      <c r="B56" s="26" t="str">
        <f aca="false">IF(D56="","",VLOOKUP(D56,SKU!$A$1:$B$150,2,0))</f>
        <v/>
      </c>
      <c r="C56" s="26" t="str">
        <f aca="false">IF(D56="","",VLOOKUP(D56,SKU!$A$1:$C$150,3,0))</f>
        <v/>
      </c>
      <c r="F56" s="27" t="str">
        <f aca="true">IF(G56="", IF(I56="","",(INDIRECT("M" &amp; ROW() - 1) - M56)),IF(I56="", "", INDIRECT("M" &amp; ROW() - 1) - M56))</f>
        <v/>
      </c>
      <c r="G56" s="28" t="str">
        <f aca="true">IF(I56 = "-", INDIRECT("Q" &amp; ROW() - 1) * 6500,"")</f>
        <v/>
      </c>
      <c r="H56" s="28" t="str">
        <f aca="true">IF(I56 = "-", INDIRECT("C" &amp; ROW() - 1) ,"")</f>
        <v/>
      </c>
      <c r="J56" s="9" t="n">
        <f aca="true">IF(I56 = "-", -INDIRECT("C" &amp; ROW() - 1)*P56,E56)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P56" s="29"/>
      <c r="Q56" s="30"/>
    </row>
    <row r="57" customFormat="false" ht="13.8" hidden="false" customHeight="false" outlineLevel="0" collapsed="false">
      <c r="B57" s="26" t="str">
        <f aca="false">IF(D57="","",VLOOKUP(D57,SKU!$A$1:$B$150,2,0))</f>
        <v/>
      </c>
      <c r="C57" s="26" t="str">
        <f aca="false">IF(D57="","",VLOOKUP(D57,SKU!$A$1:$C$150,3,0))</f>
        <v/>
      </c>
      <c r="F57" s="27" t="str">
        <f aca="true">IF(G57="", IF(I57="","",(INDIRECT("M" &amp; ROW() - 1) - M57)),IF(I57="", "", INDIRECT("M" &amp; ROW() - 1) - M57))</f>
        <v/>
      </c>
      <c r="G57" s="28" t="str">
        <f aca="true">IF(I57 = "-", INDIRECT("Q" &amp; ROW() - 1) * 6500,"")</f>
        <v/>
      </c>
      <c r="H57" s="28" t="str">
        <f aca="true">IF(I57 = "-", INDIRECT("C" &amp; ROW() - 1) ,"")</f>
        <v/>
      </c>
      <c r="J57" s="9" t="n">
        <f aca="true">IF(I57 = "-", -INDIRECT("C" &amp; ROW() - 1)*P57,E57)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P57" s="29"/>
      <c r="Q57" s="30"/>
    </row>
    <row r="58" customFormat="false" ht="13.8" hidden="false" customHeight="false" outlineLevel="0" collapsed="false">
      <c r="B58" s="26" t="str">
        <f aca="false">IF(D58="","",VLOOKUP(D58,SKU!$A$1:$B$150,2,0))</f>
        <v/>
      </c>
      <c r="C58" s="26" t="str">
        <f aca="false">IF(D58="","",VLOOKUP(D58,SKU!$A$1:$C$150,3,0))</f>
        <v/>
      </c>
      <c r="F58" s="27" t="str">
        <f aca="true">IF(G58="", IF(I58="","",(INDIRECT("M" &amp; ROW() - 1) - M58)),IF(I58="", "", INDIRECT("M" &amp; ROW() - 1) - M58))</f>
        <v/>
      </c>
      <c r="G58" s="28" t="str">
        <f aca="true">IF(I58 = "-", INDIRECT("Q" &amp; ROW() - 1) * 6500,"")</f>
        <v/>
      </c>
      <c r="H58" s="28" t="str">
        <f aca="true">IF(I58 = "-", INDIRECT("C" &amp; ROW() - 1) ,"")</f>
        <v/>
      </c>
      <c r="J58" s="9" t="n">
        <f aca="true">IF(I58 = "-", -INDIRECT("C" &amp; ROW() - 1)*P58,E58)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P58" s="29"/>
      <c r="Q58" s="30"/>
    </row>
    <row r="59" customFormat="false" ht="13.8" hidden="false" customHeight="false" outlineLevel="0" collapsed="false">
      <c r="B59" s="26" t="str">
        <f aca="false">IF(D59="","",VLOOKUP(D59,SKU!$A$1:$B$150,2,0))</f>
        <v/>
      </c>
      <c r="C59" s="26" t="str">
        <f aca="false">IF(D59="","",VLOOKUP(D59,SKU!$A$1:$C$150,3,0))</f>
        <v/>
      </c>
      <c r="F59" s="27" t="str">
        <f aca="true">IF(G59="", IF(I59="","",(INDIRECT("M" &amp; ROW() - 1) - M59)),IF(I59="", "", INDIRECT("M" &amp; ROW() - 1) - M59))</f>
        <v/>
      </c>
      <c r="G59" s="28" t="str">
        <f aca="true">IF(I59 = "-", INDIRECT("Q" &amp; ROW() - 1) * 6500,"")</f>
        <v/>
      </c>
      <c r="H59" s="28" t="str">
        <f aca="true">IF(I59 = "-", INDIRECT("C" &amp; ROW() - 1) ,"")</f>
        <v/>
      </c>
      <c r="J59" s="9" t="n">
        <f aca="true">IF(I59 = "-", -INDIRECT("C" &amp; ROW() - 1)*P59,E59)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P59" s="29"/>
      <c r="Q59" s="30"/>
    </row>
    <row r="60" customFormat="false" ht="13.8" hidden="false" customHeight="false" outlineLevel="0" collapsed="false">
      <c r="B60" s="26" t="str">
        <f aca="false">IF(D60="","",VLOOKUP(D60,SKU!$A$1:$B$150,2,0))</f>
        <v/>
      </c>
      <c r="C60" s="26" t="str">
        <f aca="false">IF(D60="","",VLOOKUP(D60,SKU!$A$1:$C$150,3,0))</f>
        <v/>
      </c>
      <c r="F60" s="27" t="str">
        <f aca="true">IF(G60="", IF(I60="","",(INDIRECT("M" &amp; ROW() - 1) - M60)),IF(I60="", "", INDIRECT("M" &amp; ROW() - 1) - M60))</f>
        <v/>
      </c>
      <c r="G60" s="28" t="str">
        <f aca="true">IF(I60 = "-", INDIRECT("Q" &amp; ROW() - 1) * 6500,"")</f>
        <v/>
      </c>
      <c r="H60" s="28" t="str">
        <f aca="true">IF(I60 = "-", INDIRECT("C" &amp; ROW() - 1) ,"")</f>
        <v/>
      </c>
      <c r="J60" s="9" t="n">
        <f aca="true">IF(I60 = "-", -INDIRECT("C" &amp; ROW() - 1)*P60,E60)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P60" s="29"/>
      <c r="Q60" s="30"/>
    </row>
    <row r="61" customFormat="false" ht="13.8" hidden="false" customHeight="false" outlineLevel="0" collapsed="false">
      <c r="B61" s="26" t="str">
        <f aca="false">IF(D61="","",VLOOKUP(D61,SKU!$A$1:$B$150,2,0))</f>
        <v/>
      </c>
      <c r="C61" s="26" t="str">
        <f aca="false">IF(D61="","",VLOOKUP(D61,SKU!$A$1:$C$150,3,0))</f>
        <v/>
      </c>
      <c r="F61" s="27" t="str">
        <f aca="true">IF(G61="", IF(I61="","",(INDIRECT("M" &amp; ROW() - 1) - M61)),IF(I61="", "", INDIRECT("M" &amp; ROW() - 1) - M61))</f>
        <v/>
      </c>
      <c r="G61" s="28" t="str">
        <f aca="true">IF(I61 = "-", INDIRECT("Q" &amp; ROW() - 1) * 6500,"")</f>
        <v/>
      </c>
      <c r="H61" s="28" t="str">
        <f aca="true">IF(I61 = "-", INDIRECT("C" &amp; ROW() - 1) ,"")</f>
        <v/>
      </c>
      <c r="J61" s="9" t="n">
        <f aca="true">IF(I61 = "-", -INDIRECT("C" &amp; ROW() - 1)*P61,E61)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P61" s="29"/>
      <c r="Q61" s="30"/>
    </row>
    <row r="62" customFormat="false" ht="13.8" hidden="false" customHeight="false" outlineLevel="0" collapsed="false">
      <c r="B62" s="26" t="str">
        <f aca="false">IF(D62="","",VLOOKUP(D62,SKU!$A$1:$B$150,2,0))</f>
        <v/>
      </c>
      <c r="C62" s="26" t="str">
        <f aca="false">IF(D62="","",VLOOKUP(D62,SKU!$A$1:$C$150,3,0))</f>
        <v/>
      </c>
      <c r="F62" s="27" t="str">
        <f aca="true">IF(G62="", IF(I62="","",(INDIRECT("M" &amp; ROW() - 1) - M62)),IF(I62="", "", INDIRECT("M" &amp; ROW() - 1) - M62))</f>
        <v/>
      </c>
      <c r="G62" s="28" t="str">
        <f aca="true">IF(I62 = "-", INDIRECT("Q" &amp; ROW() - 1) * 6500,"")</f>
        <v/>
      </c>
      <c r="H62" s="28" t="str">
        <f aca="true">IF(I62 = "-", INDIRECT("C" &amp; ROW() - 1) ,"")</f>
        <v/>
      </c>
      <c r="J62" s="9" t="n">
        <f aca="true">IF(I62 = "-", -INDIRECT("C" &amp; ROW() - 1)*P62,E62)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P62" s="29"/>
      <c r="Q62" s="30"/>
    </row>
    <row r="63" customFormat="false" ht="13.8" hidden="false" customHeight="false" outlineLevel="0" collapsed="false">
      <c r="B63" s="26" t="str">
        <f aca="false">IF(D63="","",VLOOKUP(D63,SKU!$A$1:$B$150,2,0))</f>
        <v/>
      </c>
      <c r="C63" s="26" t="str">
        <f aca="false">IF(D63="","",VLOOKUP(D63,SKU!$A$1:$C$150,3,0))</f>
        <v/>
      </c>
      <c r="F63" s="27" t="str">
        <f aca="true">IF(G63="", IF(I63="","",(INDIRECT("M" &amp; ROW() - 1) - M63)),IF(I63="", "", INDIRECT("M" &amp; ROW() - 1) - M63))</f>
        <v/>
      </c>
      <c r="G63" s="28" t="str">
        <f aca="true">IF(I63 = "-", INDIRECT("Q" &amp; ROW() - 1) * 6500,"")</f>
        <v/>
      </c>
      <c r="H63" s="28" t="str">
        <f aca="true">IF(I63 = "-", INDIRECT("C" &amp; ROW() - 1) ,"")</f>
        <v/>
      </c>
      <c r="J63" s="9" t="n">
        <f aca="true">IF(I63 = "-", -INDIRECT("C" &amp; ROW() - 1)*P63,E63)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P63" s="29"/>
      <c r="Q63" s="30"/>
    </row>
    <row r="64" customFormat="false" ht="13.8" hidden="false" customHeight="false" outlineLevel="0" collapsed="false">
      <c r="B64" s="26" t="str">
        <f aca="false">IF(D64="","",VLOOKUP(D64,SKU!$A$1:$B$150,2,0))</f>
        <v/>
      </c>
      <c r="C64" s="26" t="str">
        <f aca="false">IF(D64="","",VLOOKUP(D64,SKU!$A$1:$C$150,3,0))</f>
        <v/>
      </c>
      <c r="F64" s="27" t="str">
        <f aca="true">IF(G64="", IF(I64="","",(INDIRECT("M" &amp; ROW() - 1) - M64)),IF(I64="", "", INDIRECT("M" &amp; ROW() - 1) - M64))</f>
        <v/>
      </c>
      <c r="G64" s="28" t="str">
        <f aca="true">IF(I64 = "-", INDIRECT("Q" &amp; ROW() - 1) * 6500,"")</f>
        <v/>
      </c>
      <c r="H64" s="28" t="str">
        <f aca="true">IF(I64 = "-", INDIRECT("C" &amp; ROW() - 1) ,"")</f>
        <v/>
      </c>
      <c r="J64" s="9" t="n">
        <f aca="true">IF(I64 = "-", -INDIRECT("C" &amp; ROW() - 1)*P64,E64)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P64" s="29"/>
      <c r="Q64" s="30"/>
    </row>
    <row r="65" customFormat="false" ht="13.8" hidden="false" customHeight="false" outlineLevel="0" collapsed="false">
      <c r="B65" s="26" t="str">
        <f aca="false">IF(D65="","",VLOOKUP(D65,SKU!$A$1:$B$150,2,0))</f>
        <v/>
      </c>
      <c r="C65" s="26" t="str">
        <f aca="false">IF(D65="","",VLOOKUP(D65,SKU!$A$1:$C$150,3,0))</f>
        <v/>
      </c>
      <c r="F65" s="27" t="str">
        <f aca="true">IF(G65="", IF(I65="","",(INDIRECT("M" &amp; ROW() - 1) - M65)),IF(I65="", "", INDIRECT("M" &amp; ROW() - 1) - M65))</f>
        <v/>
      </c>
      <c r="G65" s="28" t="str">
        <f aca="true">IF(I65 = "-", INDIRECT("Q" &amp; ROW() - 1) * 6500,"")</f>
        <v/>
      </c>
      <c r="H65" s="28" t="str">
        <f aca="true">IF(I65 = "-", INDIRECT("C" &amp; ROW() - 1) ,"")</f>
        <v/>
      </c>
      <c r="J65" s="9" t="n">
        <f aca="true">IF(I65 = "-", -INDIRECT("C" &amp; ROW() - 1)*P65,E65)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P65" s="29"/>
      <c r="Q65" s="30"/>
    </row>
    <row r="66" customFormat="false" ht="13.8" hidden="false" customHeight="false" outlineLevel="0" collapsed="false">
      <c r="B66" s="26" t="str">
        <f aca="false">IF(D66="","",VLOOKUP(D66,SKU!$A$1:$B$150,2,0))</f>
        <v/>
      </c>
      <c r="C66" s="26" t="str">
        <f aca="false">IF(D66="","",VLOOKUP(D66,SKU!$A$1:$C$150,3,0))</f>
        <v/>
      </c>
      <c r="F66" s="27" t="str">
        <f aca="true">IF(G66="", IF(I66="","",(INDIRECT("M" &amp; ROW() - 1) - M66)),IF(I66="", "", INDIRECT("M" &amp; ROW() - 1) - M66))</f>
        <v/>
      </c>
      <c r="G66" s="28" t="str">
        <f aca="true">IF(I66 = "-", INDIRECT("Q" &amp; ROW() - 1) * 6500,"")</f>
        <v/>
      </c>
      <c r="H66" s="28" t="str">
        <f aca="true">IF(I66 = "-", INDIRECT("C" &amp; ROW() - 1) ,"")</f>
        <v/>
      </c>
      <c r="J66" s="9" t="n">
        <f aca="true">IF(I66 = "-", -INDIRECT("C" &amp; ROW() - 1)*P66,E66)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P66" s="29"/>
      <c r="Q66" s="30"/>
    </row>
    <row r="67" customFormat="false" ht="13.8" hidden="false" customHeight="false" outlineLevel="0" collapsed="false">
      <c r="B67" s="26" t="str">
        <f aca="false">IF(D67="","",VLOOKUP(D67,SKU!$A$1:$B$150,2,0))</f>
        <v/>
      </c>
      <c r="C67" s="26" t="str">
        <f aca="false">IF(D67="","",VLOOKUP(D67,SKU!$A$1:$C$150,3,0))</f>
        <v/>
      </c>
      <c r="F67" s="27" t="str">
        <f aca="true">IF(G67="", IF(I67="","",(INDIRECT("M" &amp; ROW() - 1) - M67)),IF(I67="", "", INDIRECT("M" &amp; ROW() - 1) - M67))</f>
        <v/>
      </c>
      <c r="G67" s="28" t="str">
        <f aca="true">IF(I67 = "-", INDIRECT("Q" &amp; ROW() - 1) * 6500,"")</f>
        <v/>
      </c>
      <c r="H67" s="28" t="str">
        <f aca="true">IF(I67 = "-", INDIRECT("C" &amp; ROW() - 1) ,"")</f>
        <v/>
      </c>
      <c r="J67" s="9" t="n">
        <f aca="true">IF(I67 = "-", -INDIRECT("C" &amp; ROW() - 1)*P67,E67)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P67" s="29"/>
      <c r="Q67" s="30"/>
    </row>
    <row r="68" customFormat="false" ht="13.8" hidden="false" customHeight="false" outlineLevel="0" collapsed="false">
      <c r="B68" s="26" t="str">
        <f aca="false">IF(D68="","",VLOOKUP(D68,SKU!$A$1:$B$150,2,0))</f>
        <v/>
      </c>
      <c r="C68" s="26" t="str">
        <f aca="false">IF(D68="","",VLOOKUP(D68,SKU!$A$1:$C$150,3,0))</f>
        <v/>
      </c>
      <c r="F68" s="27" t="str">
        <f aca="true">IF(G68="", IF(I68="","",(INDIRECT("M" &amp; ROW() - 1) - M68)),IF(I68="", "", INDIRECT("M" &amp; ROW() - 1) - M68))</f>
        <v/>
      </c>
      <c r="G68" s="28" t="str">
        <f aca="true">IF(I68 = "-", INDIRECT("Q" &amp; ROW() - 1) * 6500,"")</f>
        <v/>
      </c>
      <c r="H68" s="28" t="str">
        <f aca="true">IF(I68 = "-", INDIRECT("C" &amp; ROW() - 1) ,"")</f>
        <v/>
      </c>
      <c r="J68" s="9" t="n">
        <f aca="true">IF(I68 = "-", -INDIRECT("C" &amp; ROW() - 1)*P68,E68)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P68" s="29"/>
      <c r="Q68" s="30"/>
    </row>
    <row r="69" customFormat="false" ht="13.8" hidden="false" customHeight="false" outlineLevel="0" collapsed="false">
      <c r="B69" s="26" t="str">
        <f aca="false">IF(D69="","",VLOOKUP(D69,SKU!$A$1:$B$150,2,0))</f>
        <v/>
      </c>
      <c r="C69" s="26" t="str">
        <f aca="false">IF(D69="","",VLOOKUP(D69,SKU!$A$1:$C$150,3,0))</f>
        <v/>
      </c>
      <c r="F69" s="27" t="str">
        <f aca="true">IF(G69="", IF(I69="","",(INDIRECT("M" &amp; ROW() - 1) - M69)),IF(I69="", "", INDIRECT("M" &amp; ROW() - 1) - M69))</f>
        <v/>
      </c>
      <c r="G69" s="28" t="str">
        <f aca="true">IF(I69 = "-", INDIRECT("Q" &amp; ROW() - 1) * 6500,"")</f>
        <v/>
      </c>
      <c r="H69" s="28" t="str">
        <f aca="true">IF(I69 = "-", INDIRECT("C" &amp; ROW() - 1) ,"")</f>
        <v/>
      </c>
      <c r="J69" s="9" t="n">
        <f aca="true">IF(I69 = "-", -INDIRECT("C" &amp; ROW() - 1)*P69,E69)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P69" s="29"/>
      <c r="Q69" s="30"/>
    </row>
    <row r="70" customFormat="false" ht="13.8" hidden="false" customHeight="false" outlineLevel="0" collapsed="false">
      <c r="B70" s="26" t="str">
        <f aca="false">IF(D70="","",VLOOKUP(D70,SKU!$A$1:$B$150,2,0))</f>
        <v/>
      </c>
      <c r="C70" s="26" t="str">
        <f aca="false">IF(D70="","",VLOOKUP(D70,SKU!$A$1:$C$150,3,0))</f>
        <v/>
      </c>
      <c r="F70" s="27" t="str">
        <f aca="true">IF(G70="", IF(I70="","",(INDIRECT("M" &amp; ROW() - 1) - M70)),IF(I70="", "", INDIRECT("M" &amp; ROW() - 1) - M70))</f>
        <v/>
      </c>
      <c r="G70" s="28" t="str">
        <f aca="true">IF(I70 = "-", INDIRECT("Q" &amp; ROW() - 1) * 6500,"")</f>
        <v/>
      </c>
      <c r="H70" s="28" t="str">
        <f aca="true">IF(I70 = "-", INDIRECT("C" &amp; ROW() - 1) ,"")</f>
        <v/>
      </c>
      <c r="J70" s="9" t="n">
        <f aca="true">IF(I70 = "-", -INDIRECT("C" &amp; ROW() - 1)*P70,E70)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P70" s="29"/>
      <c r="Q70" s="30"/>
    </row>
    <row r="71" customFormat="false" ht="13.8" hidden="false" customHeight="false" outlineLevel="0" collapsed="false">
      <c r="B71" s="26" t="str">
        <f aca="false">IF(D71="","",VLOOKUP(D71,SKU!$A$1:$B$150,2,0))</f>
        <v/>
      </c>
      <c r="C71" s="26" t="str">
        <f aca="false">IF(D71="","",VLOOKUP(D71,SKU!$A$1:$C$150,3,0))</f>
        <v/>
      </c>
      <c r="F71" s="27" t="str">
        <f aca="true">IF(G71="", IF(I71="","",(INDIRECT("M" &amp; ROW() - 1) - M71)),IF(I71="", "", INDIRECT("M" &amp; ROW() - 1) - M71))</f>
        <v/>
      </c>
      <c r="G71" s="28" t="str">
        <f aca="true">IF(I71 = "-", INDIRECT("Q" &amp; ROW() - 1) * 6500,"")</f>
        <v/>
      </c>
      <c r="H71" s="28" t="str">
        <f aca="true">IF(I71 = "-", INDIRECT("C" &amp; ROW() - 1) ,"")</f>
        <v/>
      </c>
      <c r="J71" s="9" t="n">
        <f aca="true">IF(I71 = "-", -INDIRECT("C" &amp; ROW() - 1)*P71,E71)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P71" s="29"/>
      <c r="Q71" s="30"/>
    </row>
    <row r="72" customFormat="false" ht="13.8" hidden="false" customHeight="false" outlineLevel="0" collapsed="false">
      <c r="B72" s="26" t="str">
        <f aca="false">IF(D72="","",VLOOKUP(D72,SKU!$A$1:$B$150,2,0))</f>
        <v/>
      </c>
      <c r="C72" s="26" t="str">
        <f aca="false">IF(D72="","",VLOOKUP(D72,SKU!$A$1:$C$150,3,0))</f>
        <v/>
      </c>
      <c r="F72" s="27" t="str">
        <f aca="true">IF(G72="", IF(I72="","",(INDIRECT("M" &amp; ROW() - 1) - M72)),IF(I72="", "", INDIRECT("M" &amp; ROW() - 1) - M72))</f>
        <v/>
      </c>
      <c r="G72" s="28" t="str">
        <f aca="true">IF(I72 = "-", INDIRECT("Q" &amp; ROW() - 1) * 6500,"")</f>
        <v/>
      </c>
      <c r="H72" s="28" t="str">
        <f aca="true">IF(I72 = "-", INDIRECT("C" &amp; ROW() - 1) ,"")</f>
        <v/>
      </c>
      <c r="J72" s="9" t="n">
        <f aca="true">IF(I72 = "-", -INDIRECT("C" &amp; ROW() - 1)*P72,E72)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P72" s="29"/>
      <c r="Q72" s="30"/>
    </row>
    <row r="73" customFormat="false" ht="13.8" hidden="false" customHeight="false" outlineLevel="0" collapsed="false">
      <c r="B73" s="26" t="str">
        <f aca="false">IF(D73="","",VLOOKUP(D73,SKU!$A$1:$B$150,2,0))</f>
        <v/>
      </c>
      <c r="C73" s="26" t="str">
        <f aca="false">IF(D73="","",VLOOKUP(D73,SKU!$A$1:$C$150,3,0))</f>
        <v/>
      </c>
      <c r="F73" s="27" t="str">
        <f aca="true">IF(G73="", IF(I73="","",(INDIRECT("M" &amp; ROW() - 1) - M73)),IF(I73="", "", INDIRECT("M" &amp; ROW() - 1) - M73))</f>
        <v/>
      </c>
      <c r="G73" s="28" t="str">
        <f aca="true">IF(I73 = "-", INDIRECT("Q" &amp; ROW() - 1) * 6500,"")</f>
        <v/>
      </c>
      <c r="H73" s="28" t="str">
        <f aca="true">IF(I73 = "-", INDIRECT("C" &amp; ROW() - 1) ,"")</f>
        <v/>
      </c>
      <c r="J73" s="9" t="n">
        <f aca="true">IF(I73 = "-", -INDIRECT("C" &amp; ROW() - 1)*P73,E73)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P73" s="29"/>
      <c r="Q73" s="30"/>
    </row>
    <row r="74" customFormat="false" ht="13.8" hidden="false" customHeight="false" outlineLevel="0" collapsed="false">
      <c r="B74" s="26" t="str">
        <f aca="false">IF(D74="","",VLOOKUP(D74,SKU!$A$1:$B$150,2,0))</f>
        <v/>
      </c>
      <c r="C74" s="26" t="str">
        <f aca="false">IF(D74="","",VLOOKUP(D74,SKU!$A$1:$C$150,3,0))</f>
        <v/>
      </c>
      <c r="F74" s="27" t="str">
        <f aca="true">IF(G74="", IF(I74="","",(INDIRECT("M" &amp; ROW() - 1) - M74)),IF(I74="", "", INDIRECT("M" &amp; ROW() - 1) - M74))</f>
        <v/>
      </c>
      <c r="G74" s="28" t="str">
        <f aca="true">IF(I74 = "-", INDIRECT("Q" &amp; ROW() - 1) * 6500,"")</f>
        <v/>
      </c>
      <c r="H74" s="28" t="str">
        <f aca="true">IF(I74 = "-", INDIRECT("C" &amp; ROW() - 1) ,"")</f>
        <v/>
      </c>
      <c r="J74" s="9" t="n">
        <f aca="true">IF(I74 = "-", -INDIRECT("C" &amp; ROW() - 1)*P74,E74)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P74" s="29"/>
      <c r="Q74" s="30"/>
    </row>
    <row r="75" customFormat="false" ht="13.8" hidden="false" customHeight="false" outlineLevel="0" collapsed="false">
      <c r="B75" s="26" t="str">
        <f aca="false">IF(D75="","",VLOOKUP(D75,SKU!$A$1:$B$150,2,0))</f>
        <v/>
      </c>
      <c r="C75" s="26" t="str">
        <f aca="false">IF(D75="","",VLOOKUP(D75,SKU!$A$1:$C$150,3,0))</f>
        <v/>
      </c>
      <c r="F75" s="27" t="str">
        <f aca="true">IF(G75="", IF(I75="","",(INDIRECT("M" &amp; ROW() - 1) - M75)),IF(I75="", "", INDIRECT("M" &amp; ROW() - 1) - M75))</f>
        <v/>
      </c>
      <c r="G75" s="28" t="str">
        <f aca="true">IF(I75 = "-", INDIRECT("Q" &amp; ROW() - 1) * 6500,"")</f>
        <v/>
      </c>
      <c r="H75" s="28" t="str">
        <f aca="true">IF(I75 = "-", INDIRECT("C" &amp; ROW() - 1) ,"")</f>
        <v/>
      </c>
      <c r="J75" s="9" t="n">
        <f aca="true">IF(I75 = "-", -INDIRECT("C" &amp; ROW() - 1)*P75,E75)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P75" s="29"/>
      <c r="Q75" s="30"/>
    </row>
    <row r="76" customFormat="false" ht="13.8" hidden="false" customHeight="false" outlineLevel="0" collapsed="false">
      <c r="B76" s="26" t="str">
        <f aca="false">IF(D76="","",VLOOKUP(D76,SKU!$A$1:$B$150,2,0))</f>
        <v/>
      </c>
      <c r="C76" s="26" t="str">
        <f aca="false">IF(D76="","",VLOOKUP(D76,SKU!$A$1:$C$150,3,0))</f>
        <v/>
      </c>
      <c r="F76" s="27" t="str">
        <f aca="true">IF(G76="", IF(I76="","",(INDIRECT("M" &amp; ROW() - 1) - M76)),IF(I76="", "", INDIRECT("M" &amp; ROW() - 1) - M76))</f>
        <v/>
      </c>
      <c r="G76" s="28" t="str">
        <f aca="true">IF(I76 = "-", INDIRECT("Q" &amp; ROW() - 1) * 6500,"")</f>
        <v/>
      </c>
      <c r="H76" s="28" t="str">
        <f aca="true">IF(I76 = "-", INDIRECT("C" &amp; ROW() - 1) ,"")</f>
        <v/>
      </c>
      <c r="J76" s="9" t="n">
        <f aca="true">IF(I76 = "-", -INDIRECT("C" &amp; ROW() - 1)*P76,E76)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P76" s="29"/>
      <c r="Q76" s="30"/>
    </row>
    <row r="77" customFormat="false" ht="13.8" hidden="false" customHeight="false" outlineLevel="0" collapsed="false">
      <c r="B77" s="26" t="str">
        <f aca="false">IF(D77="","",VLOOKUP(D77,SKU!$A$1:$B$150,2,0))</f>
        <v/>
      </c>
      <c r="C77" s="26" t="str">
        <f aca="false">IF(D77="","",VLOOKUP(D77,SKU!$A$1:$C$150,3,0))</f>
        <v/>
      </c>
      <c r="F77" s="27" t="str">
        <f aca="true">IF(G77="", IF(I77="","",(INDIRECT("M" &amp; ROW() - 1) - M77)),IF(I77="", "", INDIRECT("M" &amp; ROW() - 1) - M77))</f>
        <v/>
      </c>
      <c r="G77" s="28" t="str">
        <f aca="true">IF(I77 = "-", INDIRECT("Q" &amp; ROW() - 1) * 6500,"")</f>
        <v/>
      </c>
      <c r="H77" s="28" t="str">
        <f aca="true">IF(I77 = "-", INDIRECT("C" &amp; ROW() - 1) ,"")</f>
        <v/>
      </c>
      <c r="J77" s="9" t="n">
        <f aca="true">IF(I77 = "-", -INDIRECT("C" &amp; ROW() - 1)*P77,E77)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P77" s="29"/>
      <c r="Q77" s="30"/>
    </row>
    <row r="78" customFormat="false" ht="13.8" hidden="false" customHeight="false" outlineLevel="0" collapsed="false">
      <c r="B78" s="26" t="str">
        <f aca="false">IF(D78="","",VLOOKUP(D78,SKU!$A$1:$B$150,2,0))</f>
        <v/>
      </c>
      <c r="C78" s="26" t="str">
        <f aca="false">IF(D78="","",VLOOKUP(D78,SKU!$A$1:$C$150,3,0))</f>
        <v/>
      </c>
      <c r="F78" s="27" t="str">
        <f aca="true">IF(G78="", IF(I78="","",(INDIRECT("M" &amp; ROW() - 1) - M78)),IF(I78="", "", INDIRECT("M" &amp; ROW() - 1) - M78))</f>
        <v/>
      </c>
      <c r="G78" s="28" t="str">
        <f aca="true">IF(I78 = "-", INDIRECT("Q" &amp; ROW() - 1) * 6500,"")</f>
        <v/>
      </c>
      <c r="H78" s="28" t="str">
        <f aca="true">IF(I78 = "-", INDIRECT("C" &amp; ROW() - 1) ,"")</f>
        <v/>
      </c>
      <c r="J78" s="9" t="n">
        <f aca="true">IF(I78 = "-", -INDIRECT("C" &amp; ROW() - 1)*P78,E78)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P78" s="29"/>
      <c r="Q78" s="30"/>
    </row>
    <row r="79" customFormat="false" ht="13.8" hidden="false" customHeight="false" outlineLevel="0" collapsed="false">
      <c r="B79" s="26" t="str">
        <f aca="false">IF(D79="","",VLOOKUP(D79,SKU!$A$1:$B$150,2,0))</f>
        <v/>
      </c>
      <c r="C79" s="26" t="str">
        <f aca="false">IF(D79="","",VLOOKUP(D79,SKU!$A$1:$C$150,3,0))</f>
        <v/>
      </c>
      <c r="F79" s="27" t="str">
        <f aca="true">IF(G79="", IF(I79="","",(INDIRECT("M" &amp; ROW() - 1) - M79)),IF(I79="", "", INDIRECT("M" &amp; ROW() - 1) - M79))</f>
        <v/>
      </c>
      <c r="G79" s="28" t="str">
        <f aca="true">IF(I79 = "-", INDIRECT("Q" &amp; ROW() - 1) * 6500,"")</f>
        <v/>
      </c>
      <c r="H79" s="28" t="str">
        <f aca="true">IF(I79 = "-", INDIRECT("C" &amp; ROW() - 1) ,"")</f>
        <v/>
      </c>
      <c r="J79" s="9" t="n">
        <f aca="true">IF(I79 = "-", -INDIRECT("C" &amp; ROW() - 1)*P79,E79)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P79" s="29"/>
      <c r="Q79" s="30"/>
    </row>
    <row r="80" customFormat="false" ht="13.8" hidden="false" customHeight="false" outlineLevel="0" collapsed="false">
      <c r="B80" s="26" t="str">
        <f aca="false">IF(D80="","",VLOOKUP(D80,SKU!$A$1:$B$150,2,0))</f>
        <v/>
      </c>
      <c r="C80" s="26" t="str">
        <f aca="false">IF(D80="","",VLOOKUP(D80,SKU!$A$1:$C$150,3,0))</f>
        <v/>
      </c>
      <c r="F80" s="27" t="str">
        <f aca="true">IF(G80="", IF(I80="","",(INDIRECT("M" &amp; ROW() - 1) - M80)),IF(I80="", "", INDIRECT("M" &amp; ROW() - 1) - M80))</f>
        <v/>
      </c>
      <c r="G80" s="28" t="str">
        <f aca="true">IF(I80 = "-", INDIRECT("Q" &amp; ROW() - 1) * 6500,"")</f>
        <v/>
      </c>
      <c r="H80" s="28" t="str">
        <f aca="true">IF(I80 = "-", INDIRECT("C" &amp; ROW() - 1) ,"")</f>
        <v/>
      </c>
      <c r="J80" s="9" t="n">
        <f aca="true">IF(I80 = "-", -INDIRECT("C" &amp; ROW() - 1)*P80,E80)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P80" s="29"/>
      <c r="Q80" s="30"/>
    </row>
    <row r="81" customFormat="false" ht="13.8" hidden="false" customHeight="false" outlineLevel="0" collapsed="false">
      <c r="B81" s="26" t="str">
        <f aca="false">IF(D81="","",VLOOKUP(D81,SKU!$A$1:$B$150,2,0))</f>
        <v/>
      </c>
      <c r="C81" s="26" t="str">
        <f aca="false">IF(D81="","",VLOOKUP(D81,SKU!$A$1:$C$150,3,0))</f>
        <v/>
      </c>
      <c r="F81" s="27" t="str">
        <f aca="true">IF(G81="", IF(I81="","",(INDIRECT("M" &amp; ROW() - 1) - M81)),IF(I81="", "", INDIRECT("M" &amp; ROW() - 1) - M81))</f>
        <v/>
      </c>
      <c r="G81" s="28" t="str">
        <f aca="true">IF(I81 = "-", INDIRECT("Q" &amp; ROW() - 1) * 6500,"")</f>
        <v/>
      </c>
      <c r="H81" s="28" t="str">
        <f aca="true">IF(I81 = "-", INDIRECT("C" &amp; ROW() - 1) ,"")</f>
        <v/>
      </c>
      <c r="J81" s="9" t="n">
        <f aca="true">IF(I81 = "-", -INDIRECT("C" &amp; ROW() - 1)*P81,E81)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P81" s="29"/>
      <c r="Q81" s="30"/>
    </row>
    <row r="82" customFormat="false" ht="13.8" hidden="false" customHeight="false" outlineLevel="0" collapsed="false">
      <c r="B82" s="26" t="str">
        <f aca="false">IF(D82="","",VLOOKUP(D82,SKU!$A$1:$B$150,2,0))</f>
        <v/>
      </c>
      <c r="C82" s="26" t="str">
        <f aca="false">IF(D82="","",VLOOKUP(D82,SKU!$A$1:$C$150,3,0))</f>
        <v/>
      </c>
      <c r="F82" s="27" t="str">
        <f aca="true">IF(G82="", IF(I82="","",(INDIRECT("M" &amp; ROW() - 1) - M82)),IF(I82="", "", INDIRECT("M" &amp; ROW() - 1) - M82))</f>
        <v/>
      </c>
      <c r="G82" s="28" t="str">
        <f aca="true">IF(I82 = "-", INDIRECT("Q" &amp; ROW() - 1) * 6500,"")</f>
        <v/>
      </c>
      <c r="H82" s="28" t="str">
        <f aca="true">IF(I82 = "-", INDIRECT("C" &amp; ROW() - 1) ,"")</f>
        <v/>
      </c>
      <c r="J82" s="9" t="n">
        <f aca="true">IF(I82 = "-", -INDIRECT("C" &amp; ROW() - 1)*P82,E82)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P82" s="29"/>
      <c r="Q82" s="30"/>
    </row>
    <row r="83" customFormat="false" ht="13.8" hidden="false" customHeight="false" outlineLevel="0" collapsed="false">
      <c r="B83" s="26" t="str">
        <f aca="false">IF(D83="","",VLOOKUP(D83,SKU!$A$1:$B$150,2,0))</f>
        <v/>
      </c>
      <c r="C83" s="26" t="str">
        <f aca="false">IF(D83="","",VLOOKUP(D83,SKU!$A$1:$C$150,3,0))</f>
        <v/>
      </c>
      <c r="F83" s="27" t="str">
        <f aca="true">IF(G83="", IF(I83="","",(INDIRECT("M" &amp; ROW() - 1) - M83)),IF(I83="", "", INDIRECT("M" &amp; ROW() - 1) - M83))</f>
        <v/>
      </c>
      <c r="G83" s="28" t="str">
        <f aca="true">IF(I83 = "-", INDIRECT("Q" &amp; ROW() - 1) * 6500,"")</f>
        <v/>
      </c>
      <c r="H83" s="28" t="str">
        <f aca="true">IF(I83 = "-", INDIRECT("C" &amp; ROW() - 1) ,"")</f>
        <v/>
      </c>
      <c r="J83" s="9" t="n">
        <f aca="true">IF(I83 = "-", -INDIRECT("C" &amp; ROW() - 1)*P83,E83)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P83" s="29"/>
      <c r="Q83" s="30"/>
    </row>
    <row r="84" customFormat="false" ht="13.8" hidden="false" customHeight="false" outlineLevel="0" collapsed="false">
      <c r="B84" s="26" t="str">
        <f aca="false">IF(D84="","",VLOOKUP(D84,SKU!$A$1:$B$150,2,0))</f>
        <v/>
      </c>
      <c r="C84" s="26" t="str">
        <f aca="false">IF(D84="","",VLOOKUP(D84,SKU!$A$1:$C$150,3,0))</f>
        <v/>
      </c>
      <c r="F84" s="27" t="str">
        <f aca="true">IF(G84="", IF(I84="","",(INDIRECT("M" &amp; ROW() - 1) - M84)),IF(I84="", "", INDIRECT("M" &amp; ROW() - 1) - M84))</f>
        <v/>
      </c>
      <c r="G84" s="28" t="str">
        <f aca="true">IF(I84 = "-", INDIRECT("Q" &amp; ROW() - 1) * 6500,"")</f>
        <v/>
      </c>
      <c r="H84" s="28" t="str">
        <f aca="true">IF(I84 = "-", INDIRECT("C" &amp; ROW() - 1) ,"")</f>
        <v/>
      </c>
      <c r="J84" s="9" t="n">
        <f aca="true">IF(I84 = "-", -INDIRECT("C" &amp; ROW() - 1)*P84,E84)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P84" s="29"/>
      <c r="Q84" s="30"/>
    </row>
    <row r="85" customFormat="false" ht="13.8" hidden="false" customHeight="false" outlineLevel="0" collapsed="false">
      <c r="B85" s="26" t="str">
        <f aca="false">IF(D85="","",VLOOKUP(D85,SKU!$A$1:$B$150,2,0))</f>
        <v/>
      </c>
      <c r="C85" s="26" t="str">
        <f aca="false">IF(D85="","",VLOOKUP(D85,SKU!$A$1:$C$150,3,0))</f>
        <v/>
      </c>
      <c r="F85" s="27" t="str">
        <f aca="true">IF(G85="", IF(I85="","",(INDIRECT("M" &amp; ROW() - 1) - M85)),IF(I85="", "", INDIRECT("M" &amp; ROW() - 1) - M85))</f>
        <v/>
      </c>
      <c r="G85" s="28" t="str">
        <f aca="true">IF(I85 = "-", INDIRECT("Q" &amp; ROW() - 1) * 6500,"")</f>
        <v/>
      </c>
      <c r="H85" s="28" t="str">
        <f aca="true">IF(I85 = "-", INDIRECT("C" &amp; ROW() - 1) ,"")</f>
        <v/>
      </c>
      <c r="J85" s="9" t="n">
        <f aca="true">IF(I85 = "-", -INDIRECT("C" &amp; ROW() - 1)*P85,E85)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P85" s="29"/>
      <c r="Q85" s="30"/>
    </row>
    <row r="86" customFormat="false" ht="13.8" hidden="false" customHeight="false" outlineLevel="0" collapsed="false">
      <c r="B86" s="26" t="str">
        <f aca="false">IF(D86="","",VLOOKUP(D86,SKU!$A$1:$B$150,2,0))</f>
        <v/>
      </c>
      <c r="C86" s="26" t="str">
        <f aca="false">IF(D86="","",VLOOKUP(D86,SKU!$A$1:$C$150,3,0))</f>
        <v/>
      </c>
      <c r="F86" s="27" t="str">
        <f aca="true">IF(G86="", IF(I86="","",(INDIRECT("M" &amp; ROW() - 1) - M86)),IF(I86="", "", INDIRECT("M" &amp; ROW() - 1) - M86))</f>
        <v/>
      </c>
      <c r="G86" s="28" t="str">
        <f aca="true">IF(I86 = "-", INDIRECT("Q" &amp; ROW() - 1) * 6500,"")</f>
        <v/>
      </c>
      <c r="H86" s="28" t="str">
        <f aca="true">IF(I86 = "-", INDIRECT("C" &amp; ROW() - 1) ,"")</f>
        <v/>
      </c>
      <c r="J86" s="9" t="n">
        <f aca="true">IF(I86 = "-", -INDIRECT("C" &amp; ROW() - 1)*P86,E86)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P86" s="29"/>
      <c r="Q86" s="30"/>
    </row>
    <row r="87" customFormat="false" ht="13.8" hidden="false" customHeight="false" outlineLevel="0" collapsed="false">
      <c r="B87" s="26" t="str">
        <f aca="false">IF(D87="","",VLOOKUP(D87,SKU!$A$1:$B$150,2,0))</f>
        <v/>
      </c>
      <c r="C87" s="26" t="str">
        <f aca="false">IF(D87="","",VLOOKUP(D87,SKU!$A$1:$C$150,3,0))</f>
        <v/>
      </c>
      <c r="F87" s="27" t="str">
        <f aca="true">IF(G87="", IF(I87="","",(INDIRECT("M" &amp; ROW() - 1) - M87)),IF(I87="", "", INDIRECT("M" &amp; ROW() - 1) - M87))</f>
        <v/>
      </c>
      <c r="G87" s="28" t="str">
        <f aca="true">IF(I87 = "-", INDIRECT("Q" &amp; ROW() - 1) * 6500,"")</f>
        <v/>
      </c>
      <c r="H87" s="28" t="str">
        <f aca="true">IF(I87 = "-", INDIRECT("C" &amp; ROW() - 1) ,"")</f>
        <v/>
      </c>
      <c r="J87" s="9" t="n">
        <f aca="true">IF(I87 = "-", -INDIRECT("C" &amp; ROW() - 1)*P87,E87)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P87" s="29"/>
      <c r="Q87" s="30"/>
    </row>
    <row r="88" customFormat="false" ht="13.8" hidden="false" customHeight="false" outlineLevel="0" collapsed="false">
      <c r="B88" s="26" t="str">
        <f aca="false">IF(D88="","",VLOOKUP(D88,SKU!$A$1:$B$150,2,0))</f>
        <v/>
      </c>
      <c r="C88" s="26" t="str">
        <f aca="false">IF(D88="","",VLOOKUP(D88,SKU!$A$1:$C$150,3,0))</f>
        <v/>
      </c>
      <c r="F88" s="27" t="str">
        <f aca="true">IF(G88="", IF(I88="","",(INDIRECT("M" &amp; ROW() - 1) - M88)),IF(I88="", "", INDIRECT("M" &amp; ROW() - 1) - M88))</f>
        <v/>
      </c>
      <c r="G88" s="28" t="str">
        <f aca="true">IF(I88 = "-", INDIRECT("Q" &amp; ROW() - 1) * 6500,"")</f>
        <v/>
      </c>
      <c r="H88" s="28" t="str">
        <f aca="true">IF(I88 = "-", INDIRECT("C" &amp; ROW() - 1) ,"")</f>
        <v/>
      </c>
      <c r="J88" s="9" t="n">
        <f aca="true">IF(I88 = "-", -INDIRECT("C" &amp; ROW() - 1)*P88,E88)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P88" s="29"/>
      <c r="Q88" s="30"/>
    </row>
    <row r="89" customFormat="false" ht="13.8" hidden="false" customHeight="false" outlineLevel="0" collapsed="false">
      <c r="B89" s="26" t="str">
        <f aca="false">IF(D89="","",VLOOKUP(D89,SKU!$A$1:$B$150,2,0))</f>
        <v/>
      </c>
      <c r="C89" s="26" t="str">
        <f aca="false">IF(D89="","",VLOOKUP(D89,SKU!$A$1:$C$150,3,0))</f>
        <v/>
      </c>
      <c r="F89" s="27" t="str">
        <f aca="true">IF(G89="", IF(I89="","",(INDIRECT("M" &amp; ROW() - 1) - M89)),IF(I89="", "", INDIRECT("M" &amp; ROW() - 1) - M89))</f>
        <v/>
      </c>
      <c r="G89" s="28" t="str">
        <f aca="true">IF(I89 = "-", INDIRECT("Q" &amp; ROW() - 1) * 6500,"")</f>
        <v/>
      </c>
      <c r="H89" s="28" t="str">
        <f aca="true">IF(I89 = "-", INDIRECT("C" &amp; ROW() - 1) ,"")</f>
        <v/>
      </c>
      <c r="J89" s="9" t="n">
        <f aca="true">IF(I89 = "-", -INDIRECT("C" &amp; ROW() - 1)*P89,E89)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P89" s="29"/>
      <c r="Q89" s="30"/>
    </row>
    <row r="90" customFormat="false" ht="13.8" hidden="false" customHeight="false" outlineLevel="0" collapsed="false">
      <c r="B90" s="26" t="str">
        <f aca="false">IF(D90="","",VLOOKUP(D90,SKU!$A$1:$B$150,2,0))</f>
        <v/>
      </c>
      <c r="C90" s="26" t="str">
        <f aca="false">IF(D90="","",VLOOKUP(D90,SKU!$A$1:$C$150,3,0))</f>
        <v/>
      </c>
      <c r="F90" s="27" t="str">
        <f aca="true">IF(G90="", IF(I90="","",(INDIRECT("M" &amp; ROW() - 1) - M90)),IF(I90="", "", INDIRECT("M" &amp; ROW() - 1) - M90))</f>
        <v/>
      </c>
      <c r="G90" s="28" t="str">
        <f aca="true">IF(I90 = "-", INDIRECT("Q" &amp; ROW() - 1) * 6500,"")</f>
        <v/>
      </c>
      <c r="H90" s="28" t="str">
        <f aca="true">IF(I90 = "-", INDIRECT("C" &amp; ROW() - 1) ,"")</f>
        <v/>
      </c>
      <c r="J90" s="9" t="n">
        <f aca="true">IF(I90 = "-", -INDIRECT("C" &amp; ROW() - 1)*P90,E90)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P90" s="29"/>
      <c r="Q90" s="30"/>
    </row>
    <row r="91" customFormat="false" ht="13.8" hidden="false" customHeight="false" outlineLevel="0" collapsed="false">
      <c r="B91" s="26" t="str">
        <f aca="false">IF(D91="","",VLOOKUP(D91,SKU!$A$1:$B$150,2,0))</f>
        <v/>
      </c>
      <c r="C91" s="26" t="str">
        <f aca="false">IF(D91="","",VLOOKUP(D91,SKU!$A$1:$C$150,3,0))</f>
        <v/>
      </c>
      <c r="F91" s="27" t="str">
        <f aca="true">IF(G91="", IF(I91="","",(INDIRECT("M" &amp; ROW() - 1) - M91)),IF(I91="", "", INDIRECT("M" &amp; ROW() - 1) - M91))</f>
        <v/>
      </c>
      <c r="G91" s="28" t="str">
        <f aca="true">IF(I91 = "-", INDIRECT("Q" &amp; ROW() - 1) * 6500,"")</f>
        <v/>
      </c>
      <c r="H91" s="28" t="str">
        <f aca="true">IF(I91 = "-", INDIRECT("C" &amp; ROW() - 1) ,"")</f>
        <v/>
      </c>
      <c r="J91" s="9" t="n">
        <f aca="true">IF(I91 = "-", -INDIRECT("C" &amp; ROW() - 1)*P91,E91)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P91" s="29"/>
      <c r="Q91" s="30"/>
    </row>
    <row r="92" customFormat="false" ht="13.8" hidden="false" customHeight="false" outlineLevel="0" collapsed="false">
      <c r="B92" s="26" t="str">
        <f aca="false">IF(D92="","",VLOOKUP(D92,SKU!$A$1:$B$150,2,0))</f>
        <v/>
      </c>
      <c r="C92" s="26" t="str">
        <f aca="false">IF(D92="","",VLOOKUP(D92,SKU!$A$1:$C$150,3,0))</f>
        <v/>
      </c>
      <c r="F92" s="27" t="str">
        <f aca="true">IF(G92="", IF(I92="","",(INDIRECT("M" &amp; ROW() - 1) - M92)),IF(I92="", "", INDIRECT("M" &amp; ROW() - 1) - M92))</f>
        <v/>
      </c>
      <c r="G92" s="28" t="str">
        <f aca="true">IF(I92 = "-", INDIRECT("Q" &amp; ROW() - 1) * 6500,"")</f>
        <v/>
      </c>
      <c r="H92" s="28" t="str">
        <f aca="true">IF(I92 = "-", INDIRECT("C" &amp; ROW() - 1) ,"")</f>
        <v/>
      </c>
      <c r="J92" s="9" t="n">
        <f aca="true">IF(I92 = "-", -INDIRECT("C" &amp; ROW() - 1)*P92,E92)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P92" s="29"/>
      <c r="Q92" s="30"/>
    </row>
    <row r="93" customFormat="false" ht="13.8" hidden="false" customHeight="false" outlineLevel="0" collapsed="false">
      <c r="B93" s="26" t="str">
        <f aca="false">IF(D93="","",VLOOKUP(D93,SKU!$A$1:$B$150,2,0))</f>
        <v/>
      </c>
      <c r="C93" s="26" t="str">
        <f aca="false">IF(D93="","",VLOOKUP(D93,SKU!$A$1:$C$150,3,0))</f>
        <v/>
      </c>
      <c r="F93" s="27" t="str">
        <f aca="true">IF(G93="", IF(I93="","",(INDIRECT("M" &amp; ROW() - 1) - M93)),IF(I93="", "", INDIRECT("M" &amp; ROW() - 1) - M93))</f>
        <v/>
      </c>
      <c r="G93" s="28" t="str">
        <f aca="true">IF(I93 = "-", INDIRECT("Q" &amp; ROW() - 1) * 6500,"")</f>
        <v/>
      </c>
      <c r="H93" s="28" t="str">
        <f aca="true">IF(I93 = "-", INDIRECT("C" &amp; ROW() - 1) ,"")</f>
        <v/>
      </c>
      <c r="J93" s="9" t="n">
        <f aca="true">IF(I93 = "-", -INDIRECT("C" &amp; ROW() - 1)*P93,E93)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P93" s="29"/>
      <c r="Q93" s="30"/>
    </row>
    <row r="94" customFormat="false" ht="13.8" hidden="false" customHeight="false" outlineLevel="0" collapsed="false">
      <c r="B94" s="26" t="str">
        <f aca="false">IF(D94="","",VLOOKUP(D94,SKU!$A$1:$B$150,2,0))</f>
        <v/>
      </c>
      <c r="C94" s="26" t="str">
        <f aca="false">IF(D94="","",VLOOKUP(D94,SKU!$A$1:$C$150,3,0))</f>
        <v/>
      </c>
      <c r="F94" s="27" t="str">
        <f aca="true">IF(G94="", IF(I94="","",(INDIRECT("M" &amp; ROW() - 1) - M94)),IF(I94="", "", INDIRECT("M" &amp; ROW() - 1) - M94))</f>
        <v/>
      </c>
      <c r="G94" s="28" t="str">
        <f aca="true">IF(I94 = "-", INDIRECT("Q" &amp; ROW() - 1) * 6500,"")</f>
        <v/>
      </c>
      <c r="H94" s="28" t="str">
        <f aca="true">IF(I94 = "-", INDIRECT("C" &amp; ROW() - 1) ,"")</f>
        <v/>
      </c>
      <c r="J94" s="9" t="n">
        <f aca="true">IF(I94 = "-", -INDIRECT("C" &amp; ROW() - 1)*P94,E94)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P94" s="29"/>
      <c r="Q94" s="30"/>
    </row>
    <row r="95" customFormat="false" ht="13.8" hidden="false" customHeight="false" outlineLevel="0" collapsed="false">
      <c r="B95" s="26" t="str">
        <f aca="false">IF(D95="","",VLOOKUP(D95,SKU!$A$1:$B$150,2,0))</f>
        <v/>
      </c>
      <c r="C95" s="26" t="str">
        <f aca="false">IF(D95="","",VLOOKUP(D95,SKU!$A$1:$C$150,3,0))</f>
        <v/>
      </c>
      <c r="F95" s="27" t="str">
        <f aca="true">IF(G95="", IF(I95="","",(INDIRECT("M" &amp; ROW() - 1) - M95)),IF(I95="", "", INDIRECT("M" &amp; ROW() - 1) - M95))</f>
        <v/>
      </c>
      <c r="G95" s="28" t="str">
        <f aca="true">IF(I95 = "-", INDIRECT("Q" &amp; ROW() - 1) * 6500,"")</f>
        <v/>
      </c>
      <c r="H95" s="28" t="str">
        <f aca="true">IF(I95 = "-", INDIRECT("C" &amp; ROW() - 1) ,"")</f>
        <v/>
      </c>
      <c r="J95" s="9" t="n">
        <f aca="true">IF(I95 = "-", -INDIRECT("C" &amp; ROW() - 1)*P95,E95)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P95" s="29"/>
      <c r="Q95" s="30"/>
    </row>
    <row r="96" customFormat="false" ht="13.8" hidden="false" customHeight="false" outlineLevel="0" collapsed="false">
      <c r="B96" s="26" t="str">
        <f aca="false">IF(D96="","",VLOOKUP(D96,SKU!$A$1:$B$150,2,0))</f>
        <v/>
      </c>
      <c r="C96" s="26" t="str">
        <f aca="false">IF(D96="","",VLOOKUP(D96,SKU!$A$1:$C$150,3,0))</f>
        <v/>
      </c>
      <c r="F96" s="27" t="str">
        <f aca="true">IF(G96="", IF(I96="","",(INDIRECT("M" &amp; ROW() - 1) - M96)),IF(I96="", "", INDIRECT("M" &amp; ROW() - 1) - M96))</f>
        <v/>
      </c>
      <c r="G96" s="28" t="str">
        <f aca="true">IF(I96 = "-", INDIRECT("Q" &amp; ROW() - 1) * 6500,"")</f>
        <v/>
      </c>
      <c r="H96" s="28" t="str">
        <f aca="true">IF(I96 = "-", INDIRECT("C" &amp; ROW() - 1) ,"")</f>
        <v/>
      </c>
      <c r="J96" s="9" t="n">
        <f aca="true">IF(I96 = "-", -INDIRECT("C" &amp; ROW() - 1)*P96,E96)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P96" s="29"/>
      <c r="Q96" s="30"/>
    </row>
    <row r="97" customFormat="false" ht="13.8" hidden="false" customHeight="false" outlineLevel="0" collapsed="false">
      <c r="B97" s="26" t="str">
        <f aca="false">IF(D97="","",VLOOKUP(D97,SKU!$A$1:$B$150,2,0))</f>
        <v/>
      </c>
      <c r="C97" s="26" t="str">
        <f aca="false">IF(D97="","",VLOOKUP(D97,SKU!$A$1:$C$150,3,0))</f>
        <v/>
      </c>
      <c r="F97" s="27" t="str">
        <f aca="true">IF(G97="", IF(I97="","",(INDIRECT("M" &amp; ROW() - 1) - M97)),IF(I97="", "", INDIRECT("M" &amp; ROW() - 1) - M97))</f>
        <v/>
      </c>
      <c r="G97" s="28" t="str">
        <f aca="true">IF(I97 = "-", INDIRECT("Q" &amp; ROW() - 1) * 6500,"")</f>
        <v/>
      </c>
      <c r="H97" s="28" t="str">
        <f aca="true">IF(I97 = "-", INDIRECT("C" &amp; ROW() - 1) ,"")</f>
        <v/>
      </c>
      <c r="J97" s="9" t="n">
        <f aca="true">IF(I97 = "-", -INDIRECT("C" &amp; ROW() - 1)*P97,E97)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P97" s="29"/>
      <c r="Q97" s="30"/>
    </row>
    <row r="98" customFormat="false" ht="13.8" hidden="false" customHeight="false" outlineLevel="0" collapsed="false">
      <c r="B98" s="26" t="str">
        <f aca="false">IF(D98="","",VLOOKUP(D98,SKU!$A$1:$B$150,2,0))</f>
        <v/>
      </c>
      <c r="C98" s="26" t="str">
        <f aca="false">IF(D98="","",VLOOKUP(D98,SKU!$A$1:$C$150,3,0))</f>
        <v/>
      </c>
      <c r="F98" s="27" t="str">
        <f aca="true">IF(G98="", IF(I98="","",(INDIRECT("M" &amp; ROW() - 1) - M98)),IF(I98="", "", INDIRECT("M" &amp; ROW() - 1) - M98))</f>
        <v/>
      </c>
      <c r="G98" s="28" t="str">
        <f aca="true">IF(I98 = "-", INDIRECT("Q" &amp; ROW() - 1) * 6500,"")</f>
        <v/>
      </c>
      <c r="H98" s="28" t="str">
        <f aca="true">IF(I98 = "-", INDIRECT("C" &amp; ROW() - 1) ,"")</f>
        <v/>
      </c>
      <c r="J98" s="9" t="n">
        <f aca="true">IF(I98 = "-", -INDIRECT("C" &amp; ROW() - 1)*P98,E98)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P98" s="29"/>
      <c r="Q98" s="30"/>
    </row>
    <row r="99" customFormat="false" ht="13.8" hidden="false" customHeight="false" outlineLevel="0" collapsed="false">
      <c r="B99" s="26" t="str">
        <f aca="false">IF(D99="","",VLOOKUP(D99,SKU!$A$1:$B$150,2,0))</f>
        <v/>
      </c>
      <c r="C99" s="26" t="str">
        <f aca="false">IF(D99="","",VLOOKUP(D99,SKU!$A$1:$C$150,3,0))</f>
        <v/>
      </c>
      <c r="F99" s="27" t="str">
        <f aca="true">IF(G99="", IF(I99="","",(INDIRECT("M" &amp; ROW() - 1) - M99)),IF(I99="", "", INDIRECT("M" &amp; ROW() - 1) - M99))</f>
        <v/>
      </c>
      <c r="G99" s="28" t="str">
        <f aca="true">IF(I99 = "-", INDIRECT("Q" &amp; ROW() - 1) * 6500,"")</f>
        <v/>
      </c>
      <c r="H99" s="28" t="str">
        <f aca="true">IF(I99 = "-", INDIRECT("C" &amp; ROW() - 1) ,"")</f>
        <v/>
      </c>
      <c r="J99" s="9" t="n">
        <f aca="true">IF(I99 = "-", -INDIRECT("C" &amp; ROW() - 1)*P99,E99)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P99" s="29"/>
      <c r="Q99" s="30"/>
    </row>
    <row r="100" customFormat="false" ht="13.8" hidden="false" customHeight="false" outlineLevel="0" collapsed="false">
      <c r="B100" s="26" t="str">
        <f aca="false">IF(D100="","",VLOOKUP(D100,SKU!$A$1:$B$150,2,0))</f>
        <v/>
      </c>
      <c r="C100" s="26" t="str">
        <f aca="false">IF(D100="","",VLOOKUP(D100,SKU!$A$1:$C$150,3,0))</f>
        <v/>
      </c>
      <c r="F100" s="27" t="str">
        <f aca="true">IF(G100="", IF(I100="","",(INDIRECT("M" &amp; ROW() - 1) - M100)),IF(I100="", "", INDIRECT("M" &amp; ROW() - 1) - M100))</f>
        <v/>
      </c>
      <c r="G100" s="28" t="str">
        <f aca="true">IF(I100 = "-", INDIRECT("Q" &amp; ROW() - 1) * 6500,"")</f>
        <v/>
      </c>
      <c r="H100" s="28" t="str">
        <f aca="true">IF(I100 = "-", INDIRECT("C" &amp; ROW() - 1) ,"")</f>
        <v/>
      </c>
      <c r="J100" s="9" t="n">
        <f aca="true">IF(I100 = "-", -INDIRECT("C" &amp; ROW() - 1)*P100,E100)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P100" s="29"/>
      <c r="Q100" s="30"/>
    </row>
    <row r="101" customFormat="false" ht="13.8" hidden="false" customHeight="false" outlineLevel="0" collapsed="false">
      <c r="B101" s="26" t="str">
        <f aca="false">IF(D101="","",VLOOKUP(D101,SKU!$A$1:$B$150,2,0))</f>
        <v/>
      </c>
      <c r="C101" s="26" t="str">
        <f aca="false">IF(D101="","",VLOOKUP(D101,SKU!$A$1:$C$150,3,0))</f>
        <v/>
      </c>
      <c r="F101" s="27" t="str">
        <f aca="true">IF(G101="", IF(I101="","",(INDIRECT("M" &amp; ROW() - 1) - M101)),IF(I101="", "", INDIRECT("M" &amp; ROW() - 1) - M101))</f>
        <v/>
      </c>
      <c r="G101" s="28" t="str">
        <f aca="true">IF(I101 = "-", INDIRECT("Q" &amp; ROW() - 1) * 6500,"")</f>
        <v/>
      </c>
      <c r="H101" s="28" t="str">
        <f aca="true">IF(I101 = "-", INDIRECT("C" &amp; ROW() - 1) ,"")</f>
        <v/>
      </c>
      <c r="J101" s="9" t="n">
        <f aca="true">IF(I101 = "-", -INDIRECT("C" &amp; ROW() - 1)*P101,E101)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P101" s="29"/>
      <c r="Q101" s="30"/>
    </row>
    <row r="102" customFormat="false" ht="13.8" hidden="false" customHeight="false" outlineLevel="0" collapsed="false">
      <c r="B102" s="26" t="str">
        <f aca="false">IF(D102="","",VLOOKUP(D102,SKU!$A$1:$B$150,2,0))</f>
        <v/>
      </c>
      <c r="C102" s="26" t="str">
        <f aca="false">IF(D102="","",VLOOKUP(D102,SKU!$A$1:$C$150,3,0))</f>
        <v/>
      </c>
      <c r="F102" s="27" t="str">
        <f aca="true">IF(G102="", IF(I102="","",(INDIRECT("M" &amp; ROW() - 1) - M102)),IF(I102="", "", INDIRECT("M" &amp; ROW() - 1) - M102))</f>
        <v/>
      </c>
      <c r="G102" s="28" t="str">
        <f aca="true">IF(I102 = "-", INDIRECT("Q" &amp; ROW() - 1) * 6500,"")</f>
        <v/>
      </c>
      <c r="H102" s="28" t="str">
        <f aca="true">IF(I102 = "-", INDIRECT("C" &amp; ROW() - 1) ,"")</f>
        <v/>
      </c>
      <c r="J102" s="9" t="n">
        <f aca="true">IF(I102 = "-", -INDIRECT("C" &amp; ROW() - 1)*P102,E102)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P102" s="29"/>
      <c r="Q102" s="30"/>
    </row>
    <row r="103" customFormat="false" ht="13.8" hidden="false" customHeight="false" outlineLevel="0" collapsed="false">
      <c r="B103" s="26" t="str">
        <f aca="false">IF(D103="","",VLOOKUP(D103,SKU!$A$1:$B$150,2,0))</f>
        <v/>
      </c>
      <c r="C103" s="26" t="str">
        <f aca="false">IF(D103="","",VLOOKUP(D103,SKU!$A$1:$C$150,3,0))</f>
        <v/>
      </c>
      <c r="F103" s="27" t="str">
        <f aca="true">IF(G103="", IF(I103="","",(INDIRECT("M" &amp; ROW() - 1) - M103)),IF(I103="", "", INDIRECT("M" &amp; ROW() - 1) - M103))</f>
        <v/>
      </c>
      <c r="G103" s="28" t="str">
        <f aca="true">IF(I103 = "-", INDIRECT("Q" &amp; ROW() - 1) * 6500,"")</f>
        <v/>
      </c>
      <c r="H103" s="28" t="str">
        <f aca="true">IF(I103 = "-", INDIRECT("C" &amp; ROW() - 1) ,"")</f>
        <v/>
      </c>
      <c r="J103" s="9" t="n">
        <f aca="true">IF(I103 = "-", -INDIRECT("C" &amp; ROW() - 1)*P103,E103)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P103" s="29"/>
      <c r="Q103" s="30"/>
    </row>
    <row r="104" customFormat="false" ht="13.8" hidden="false" customHeight="false" outlineLevel="0" collapsed="false">
      <c r="B104" s="26" t="str">
        <f aca="false">IF(D104="","",VLOOKUP(D104,SKU!$A$1:$B$150,2,0))</f>
        <v/>
      </c>
      <c r="C104" s="26" t="str">
        <f aca="false">IF(D104="","",VLOOKUP(D104,SKU!$A$1:$C$150,3,0))</f>
        <v/>
      </c>
      <c r="F104" s="27" t="str">
        <f aca="true">IF(G104="", IF(I104="","",(INDIRECT("M" &amp; ROW() - 1) - M104)),IF(I104="", "", INDIRECT("M" &amp; ROW() - 1) - M104))</f>
        <v/>
      </c>
      <c r="G104" s="28" t="str">
        <f aca="true">IF(I104 = "-", INDIRECT("Q" &amp; ROW() - 1) * 6500,"")</f>
        <v/>
      </c>
      <c r="H104" s="28" t="str">
        <f aca="true">IF(I104 = "-", INDIRECT("C" &amp; ROW() - 1) ,"")</f>
        <v/>
      </c>
      <c r="J104" s="9" t="n">
        <f aca="true">IF(I104 = "-", -INDIRECT("C" &amp; ROW() - 1)*P104,E104)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P104" s="29"/>
      <c r="Q104" s="30"/>
    </row>
    <row r="105" customFormat="false" ht="13.8" hidden="false" customHeight="false" outlineLevel="0" collapsed="false">
      <c r="B105" s="26" t="str">
        <f aca="false">IF(D105="","",VLOOKUP(D105,SKU!$A$1:$B$150,2,0))</f>
        <v/>
      </c>
      <c r="C105" s="26" t="str">
        <f aca="false">IF(D105="","",VLOOKUP(D105,SKU!$A$1:$C$150,3,0))</f>
        <v/>
      </c>
      <c r="F105" s="27" t="str">
        <f aca="true">IF(G105="", IF(I105="","",(INDIRECT("M" &amp; ROW() - 1) - M105)),IF(I105="", "", INDIRECT("M" &amp; ROW() - 1) - M105))</f>
        <v/>
      </c>
      <c r="G105" s="28" t="str">
        <f aca="true">IF(I105 = "-", INDIRECT("Q" &amp; ROW() - 1) * 6500,"")</f>
        <v/>
      </c>
      <c r="H105" s="28" t="str">
        <f aca="true">IF(I105 = "-", INDIRECT("C" &amp; ROW() - 1) ,"")</f>
        <v/>
      </c>
      <c r="J105" s="9" t="n">
        <f aca="true">IF(I105 = "-", -INDIRECT("C" &amp; ROW() - 1)*P105,E105)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P105" s="29"/>
      <c r="Q105" s="30"/>
    </row>
    <row r="106" customFormat="false" ht="13.8" hidden="false" customHeight="false" outlineLevel="0" collapsed="false">
      <c r="B106" s="26" t="str">
        <f aca="false">IF(D106="","",VLOOKUP(D106,SKU!$A$1:$B$150,2,0))</f>
        <v/>
      </c>
      <c r="C106" s="26" t="str">
        <f aca="false">IF(D106="","",VLOOKUP(D106,SKU!$A$1:$C$150,3,0))</f>
        <v/>
      </c>
      <c r="F106" s="27" t="str">
        <f aca="true">IF(G106="", IF(I106="","",(INDIRECT("M" &amp; ROW() - 1) - M106)),IF(I106="", "", INDIRECT("M" &amp; ROW() - 1) - M106))</f>
        <v/>
      </c>
      <c r="G106" s="28" t="str">
        <f aca="true">IF(I106 = "-", INDIRECT("Q" &amp; ROW() - 1) * 6500,"")</f>
        <v/>
      </c>
      <c r="H106" s="28" t="str">
        <f aca="true">IF(I106 = "-", INDIRECT("C" &amp; ROW() - 1) ,"")</f>
        <v/>
      </c>
      <c r="J106" s="9" t="n">
        <f aca="true">IF(I106 = "-", -INDIRECT("C" &amp; ROW() - 1)*P106,E106)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P106" s="29"/>
      <c r="Q106" s="30"/>
    </row>
    <row r="107" customFormat="false" ht="13.8" hidden="false" customHeight="false" outlineLevel="0" collapsed="false">
      <c r="B107" s="26" t="str">
        <f aca="false">IF(D107="","",VLOOKUP(D107,SKU!$A$1:$B$150,2,0))</f>
        <v/>
      </c>
      <c r="C107" s="26" t="str">
        <f aca="false">IF(D107="","",VLOOKUP(D107,SKU!$A$1:$C$150,3,0))</f>
        <v/>
      </c>
      <c r="F107" s="27" t="str">
        <f aca="true">IF(G107="", IF(I107="","",(INDIRECT("M" &amp; ROW() - 1) - M107)),IF(I107="", "", INDIRECT("M" &amp; ROW() - 1) - M107))</f>
        <v/>
      </c>
      <c r="G107" s="28" t="str">
        <f aca="true">IF(I107 = "-", INDIRECT("Q" &amp; ROW() - 1) * 6500,"")</f>
        <v/>
      </c>
      <c r="H107" s="28" t="str">
        <f aca="true">IF(I107 = "-", INDIRECT("C" &amp; ROW() - 1) ,"")</f>
        <v/>
      </c>
      <c r="J107" s="9" t="n">
        <f aca="true">IF(I107 = "-", -INDIRECT("C" &amp; ROW() - 1)*P107,E107)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P107" s="29"/>
      <c r="Q107" s="30"/>
    </row>
    <row r="108" customFormat="false" ht="13.8" hidden="false" customHeight="false" outlineLevel="0" collapsed="false">
      <c r="B108" s="26" t="str">
        <f aca="false">IF(D108="","",VLOOKUP(D108,SKU!$A$1:$B$150,2,0))</f>
        <v/>
      </c>
      <c r="C108" s="26" t="str">
        <f aca="false">IF(D108="","",VLOOKUP(D108,SKU!$A$1:$C$150,3,0))</f>
        <v/>
      </c>
      <c r="F108" s="27" t="str">
        <f aca="true">IF(G108="", IF(I108="","",(INDIRECT("M" &amp; ROW() - 1) - M108)),IF(I108="", "", INDIRECT("M" &amp; ROW() - 1) - M108))</f>
        <v/>
      </c>
      <c r="G108" s="28" t="str">
        <f aca="true">IF(I108 = "-", INDIRECT("Q" &amp; ROW() - 1) * 6500,"")</f>
        <v/>
      </c>
      <c r="H108" s="28" t="str">
        <f aca="true">IF(I108 = "-", INDIRECT("C" &amp; ROW() - 1) ,"")</f>
        <v/>
      </c>
      <c r="J108" s="9" t="n">
        <f aca="true">IF(I108 = "-", -INDIRECT("C" &amp; ROW() - 1)*P108,E108)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P108" s="29"/>
      <c r="Q108" s="30"/>
    </row>
    <row r="109" customFormat="false" ht="13.8" hidden="false" customHeight="false" outlineLevel="0" collapsed="false">
      <c r="B109" s="26" t="str">
        <f aca="false">IF(D109="","",VLOOKUP(D109,SKU!$A$1:$B$150,2,0))</f>
        <v/>
      </c>
      <c r="C109" s="26" t="str">
        <f aca="false">IF(D109="","",VLOOKUP(D109,SKU!$A$1:$C$150,3,0))</f>
        <v/>
      </c>
      <c r="F109" s="27" t="str">
        <f aca="true">IF(G109="", IF(I109="","",(INDIRECT("M" &amp; ROW() - 1) - M109)),IF(I109="", "", INDIRECT("M" &amp; ROW() - 1) - M109))</f>
        <v/>
      </c>
      <c r="G109" s="28" t="str">
        <f aca="true">IF(I109 = "-", INDIRECT("Q" &amp; ROW() - 1) * 6500,"")</f>
        <v/>
      </c>
      <c r="H109" s="28" t="str">
        <f aca="true">IF(I109 = "-", INDIRECT("C" &amp; ROW() - 1) ,"")</f>
        <v/>
      </c>
      <c r="J109" s="9" t="n">
        <f aca="true">IF(I109 = "-", -INDIRECT("C" &amp; ROW() - 1)*P109,E109)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P109" s="29"/>
      <c r="Q109" s="30"/>
    </row>
    <row r="110" customFormat="false" ht="13.8" hidden="false" customHeight="false" outlineLevel="0" collapsed="false">
      <c r="B110" s="26" t="str">
        <f aca="false">IF(D110="","",VLOOKUP(D110,SKU!$A$1:$B$150,2,0))</f>
        <v/>
      </c>
      <c r="C110" s="26" t="str">
        <f aca="false">IF(D110="","",VLOOKUP(D110,SKU!$A$1:$C$150,3,0))</f>
        <v/>
      </c>
      <c r="F110" s="27" t="str">
        <f aca="true">IF(G110="", IF(I110="","",(INDIRECT("M" &amp; ROW() - 1) - M110)),IF(I110="", "", INDIRECT("M" &amp; ROW() - 1) - M110))</f>
        <v/>
      </c>
      <c r="G110" s="28" t="str">
        <f aca="true">IF(I110 = "-", INDIRECT("Q" &amp; ROW() - 1) * 6500,"")</f>
        <v/>
      </c>
      <c r="H110" s="28" t="str">
        <f aca="true">IF(I110 = "-", INDIRECT("C" &amp; ROW() - 1) ,"")</f>
        <v/>
      </c>
      <c r="J110" s="9" t="n">
        <f aca="true">IF(I110 = "-", -INDIRECT("C" &amp; ROW() - 1)*P110,E110)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P110" s="29"/>
      <c r="Q110" s="30"/>
    </row>
    <row r="111" customFormat="false" ht="13.8" hidden="false" customHeight="false" outlineLevel="0" collapsed="false">
      <c r="B111" s="26" t="str">
        <f aca="false">IF(D111="","",VLOOKUP(D111,SKU!$A$1:$B$150,2,0))</f>
        <v/>
      </c>
      <c r="C111" s="26" t="str">
        <f aca="false">IF(D111="","",VLOOKUP(D111,SKU!$A$1:$C$150,3,0))</f>
        <v/>
      </c>
      <c r="F111" s="27" t="str">
        <f aca="true">IF(G111="", IF(I111="","",(INDIRECT("M" &amp; ROW() - 1) - M111)),IF(I111="", "", INDIRECT("M" &amp; ROW() - 1) - M111))</f>
        <v/>
      </c>
      <c r="G111" s="28" t="str">
        <f aca="true">IF(I111 = "-", INDIRECT("Q" &amp; ROW() - 1) * 6500,"")</f>
        <v/>
      </c>
      <c r="H111" s="28" t="str">
        <f aca="true">IF(I111 = "-", INDIRECT("C" &amp; ROW() - 1) ,"")</f>
        <v/>
      </c>
      <c r="J111" s="9" t="n">
        <f aca="true">IF(I111 = "-", -INDIRECT("C" &amp; ROW() - 1)*P111,E111)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P111" s="29"/>
      <c r="Q111" s="30"/>
    </row>
    <row r="112" customFormat="false" ht="13.8" hidden="false" customHeight="false" outlineLevel="0" collapsed="false">
      <c r="B112" s="26" t="str">
        <f aca="false">IF(D112="","",VLOOKUP(D112,SKU!$A$1:$B$150,2,0))</f>
        <v/>
      </c>
      <c r="C112" s="26" t="str">
        <f aca="false">IF(D112="","",VLOOKUP(D112,SKU!$A$1:$C$150,3,0))</f>
        <v/>
      </c>
      <c r="F112" s="27" t="str">
        <f aca="true">IF(G112="", IF(I112="","",(INDIRECT("M" &amp; ROW() - 1) - M112)),IF(I112="", "", INDIRECT("M" &amp; ROW() - 1) - M112))</f>
        <v/>
      </c>
      <c r="G112" s="28" t="str">
        <f aca="true">IF(I112 = "-", INDIRECT("Q" &amp; ROW() - 1) * 6500,"")</f>
        <v/>
      </c>
      <c r="H112" s="28" t="str">
        <f aca="true">IF(I112 = "-", INDIRECT("C" &amp; ROW() - 1) ,"")</f>
        <v/>
      </c>
      <c r="J112" s="9" t="n">
        <f aca="true">IF(I112 = "-", -INDIRECT("C" &amp; ROW() - 1)*P112,E112)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P112" s="29"/>
      <c r="Q112" s="30"/>
    </row>
    <row r="113" customFormat="false" ht="13.8" hidden="false" customHeight="false" outlineLevel="0" collapsed="false">
      <c r="B113" s="26" t="str">
        <f aca="false">IF(D113="","",VLOOKUP(D113,SKU!$A$1:$B$150,2,0))</f>
        <v/>
      </c>
      <c r="C113" s="26" t="str">
        <f aca="false">IF(D113="","",VLOOKUP(D113,SKU!$A$1:$C$150,3,0))</f>
        <v/>
      </c>
      <c r="F113" s="27" t="str">
        <f aca="true">IF(G113="", IF(I113="","",(INDIRECT("M" &amp; ROW() - 1) - M113)),IF(I113="", "", INDIRECT("M" &amp; ROW() - 1) - M113))</f>
        <v/>
      </c>
      <c r="G113" s="28" t="str">
        <f aca="true">IF(I113 = "-", INDIRECT("Q" &amp; ROW() - 1) * 6500,"")</f>
        <v/>
      </c>
      <c r="H113" s="28" t="str">
        <f aca="true">IF(I113 = "-", INDIRECT("C" &amp; ROW() - 1) ,"")</f>
        <v/>
      </c>
      <c r="J113" s="9" t="n">
        <f aca="true">IF(I113 = "-", -INDIRECT("C" &amp; ROW() - 1)*P113,E113)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P113" s="29"/>
      <c r="Q113" s="30"/>
    </row>
    <row r="114" customFormat="false" ht="13.8" hidden="false" customHeight="false" outlineLevel="0" collapsed="false">
      <c r="B114" s="26" t="str">
        <f aca="false">IF(D114="","",VLOOKUP(D114,SKU!$A$1:$B$150,2,0))</f>
        <v/>
      </c>
      <c r="C114" s="26" t="str">
        <f aca="false">IF(D114="","",VLOOKUP(D114,SKU!$A$1:$C$150,3,0))</f>
        <v/>
      </c>
      <c r="F114" s="27" t="str">
        <f aca="true">IF(G114="", IF(I114="","",(INDIRECT("M" &amp; ROW() - 1) - M114)),IF(I114="", "", INDIRECT("M" &amp; ROW() - 1) - M114))</f>
        <v/>
      </c>
      <c r="G114" s="28" t="str">
        <f aca="true">IF(I114 = "-", INDIRECT("Q" &amp; ROW() - 1) * 6500,"")</f>
        <v/>
      </c>
      <c r="H114" s="28" t="str">
        <f aca="true">IF(I114 = "-", INDIRECT("C" &amp; ROW() - 1) ,"")</f>
        <v/>
      </c>
      <c r="J114" s="9" t="n">
        <f aca="true">IF(I114 = "-", -INDIRECT("C" &amp; ROW() - 1)*P114,E114)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P114" s="29"/>
      <c r="Q114" s="30"/>
    </row>
    <row r="115" customFormat="false" ht="13.8" hidden="false" customHeight="false" outlineLevel="0" collapsed="false">
      <c r="B115" s="26" t="str">
        <f aca="false">IF(D115="","",VLOOKUP(D115,SKU!$A$1:$B$150,2,0))</f>
        <v/>
      </c>
      <c r="C115" s="26" t="str">
        <f aca="false">IF(D115="","",VLOOKUP(D115,SKU!$A$1:$C$150,3,0))</f>
        <v/>
      </c>
      <c r="F115" s="27" t="str">
        <f aca="true">IF(G115="", IF(I115="","",(INDIRECT("M" &amp; ROW() - 1) - M115)),IF(I115="", "", INDIRECT("M" &amp; ROW() - 1) - M115))</f>
        <v/>
      </c>
      <c r="G115" s="28" t="str">
        <f aca="true">IF(I115 = "-", INDIRECT("Q" &amp; ROW() - 1) * 6500,"")</f>
        <v/>
      </c>
      <c r="H115" s="28" t="str">
        <f aca="true">IF(I115 = "-", INDIRECT("C" &amp; ROW() - 1) ,"")</f>
        <v/>
      </c>
      <c r="J115" s="9" t="n">
        <f aca="true">IF(I115 = "-", -INDIRECT("C" &amp; ROW() - 1)*P115,E115)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P115" s="29"/>
      <c r="Q115" s="30"/>
    </row>
    <row r="116" customFormat="false" ht="13.8" hidden="false" customHeight="false" outlineLevel="0" collapsed="false">
      <c r="B116" s="26" t="str">
        <f aca="false">IF(D116="","",VLOOKUP(D116,SKU!$A$1:$B$150,2,0))</f>
        <v/>
      </c>
      <c r="C116" s="26" t="str">
        <f aca="false">IF(D116="","",VLOOKUP(D116,SKU!$A$1:$C$150,3,0))</f>
        <v/>
      </c>
      <c r="F116" s="27" t="str">
        <f aca="true">IF(G116="", IF(I116="","",(INDIRECT("M" &amp; ROW() - 1) - M116)),IF(I116="", "", INDIRECT("M" &amp; ROW() - 1) - M116))</f>
        <v/>
      </c>
      <c r="G116" s="28" t="str">
        <f aca="true">IF(I116 = "-", INDIRECT("Q" &amp; ROW() - 1) * 6500,"")</f>
        <v/>
      </c>
      <c r="H116" s="28" t="str">
        <f aca="true">IF(I116 = "-", INDIRECT("C" &amp; ROW() - 1) ,"")</f>
        <v/>
      </c>
      <c r="J116" s="9" t="n">
        <f aca="true">IF(I116 = "-", -INDIRECT("C" &amp; ROW() - 1)*P116,E116)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P116" s="29"/>
      <c r="Q116" s="30"/>
    </row>
    <row r="117" customFormat="false" ht="13.8" hidden="false" customHeight="false" outlineLevel="0" collapsed="false">
      <c r="B117" s="26" t="str">
        <f aca="false">IF(D117="","",VLOOKUP(D117,SKU!$A$1:$B$150,2,0))</f>
        <v/>
      </c>
      <c r="C117" s="26" t="str">
        <f aca="false">IF(D117="","",VLOOKUP(D117,SKU!$A$1:$C$150,3,0))</f>
        <v/>
      </c>
      <c r="F117" s="27" t="str">
        <f aca="true">IF(G117="", IF(I117="","",(INDIRECT("M" &amp; ROW() - 1) - M117)),IF(I117="", "", INDIRECT("M" &amp; ROW() - 1) - M117))</f>
        <v/>
      </c>
      <c r="G117" s="28" t="str">
        <f aca="true">IF(I117 = "-", INDIRECT("Q" &amp; ROW() - 1) * 6500,"")</f>
        <v/>
      </c>
      <c r="H117" s="28" t="str">
        <f aca="true">IF(I117 = "-", INDIRECT("C" &amp; ROW() - 1) ,"")</f>
        <v/>
      </c>
      <c r="J117" s="9" t="n">
        <f aca="true">IF(I117 = "-", -INDIRECT("C" &amp; ROW() - 1)*P117,E117)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P117" s="29"/>
      <c r="Q117" s="30"/>
    </row>
    <row r="118" customFormat="false" ht="13.8" hidden="false" customHeight="false" outlineLevel="0" collapsed="false">
      <c r="B118" s="26" t="str">
        <f aca="false">IF(D118="","",VLOOKUP(D118,SKU!$A$1:$B$150,2,0))</f>
        <v/>
      </c>
      <c r="C118" s="26" t="str">
        <f aca="false">IF(D118="","",VLOOKUP(D118,SKU!$A$1:$C$150,3,0))</f>
        <v/>
      </c>
      <c r="F118" s="27" t="str">
        <f aca="true">IF(G118="", IF(I118="","",(INDIRECT("M" &amp; ROW() - 1) - M118)),IF(I118="", "", INDIRECT("M" &amp; ROW() - 1) - M118))</f>
        <v/>
      </c>
      <c r="G118" s="28" t="str">
        <f aca="true">IF(I118 = "-", INDIRECT("Q" &amp; ROW() - 1) * 6500,"")</f>
        <v/>
      </c>
      <c r="H118" s="28" t="str">
        <f aca="true">IF(I118 = "-", INDIRECT("C" &amp; ROW() - 1) ,"")</f>
        <v/>
      </c>
      <c r="J118" s="9" t="n">
        <f aca="true">IF(I118 = "-", -INDIRECT("C" &amp; ROW() - 1)*P118,E118)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P118" s="29"/>
      <c r="Q118" s="30"/>
    </row>
    <row r="119" customFormat="false" ht="13.8" hidden="false" customHeight="false" outlineLevel="0" collapsed="false">
      <c r="B119" s="26" t="str">
        <f aca="false">IF(D119="","",VLOOKUP(D119,SKU!$A$1:$B$150,2,0))</f>
        <v/>
      </c>
      <c r="C119" s="26" t="str">
        <f aca="false">IF(D119="","",VLOOKUP(D119,SKU!$A$1:$C$150,3,0))</f>
        <v/>
      </c>
      <c r="F119" s="27" t="str">
        <f aca="true">IF(G119="", IF(I119="","",(INDIRECT("M" &amp; ROW() - 1) - M119)),IF(I119="", "", INDIRECT("M" &amp; ROW() - 1) - M119))</f>
        <v/>
      </c>
      <c r="G119" s="28" t="str">
        <f aca="true">IF(I119 = "-", INDIRECT("Q" &amp; ROW() - 1) * 6500,"")</f>
        <v/>
      </c>
      <c r="H119" s="28" t="str">
        <f aca="true">IF(I119 = "-", INDIRECT("C" &amp; ROW() - 1) ,"")</f>
        <v/>
      </c>
      <c r="J119" s="9" t="n">
        <f aca="true">IF(I119 = "-", -INDIRECT("C" &amp; ROW() - 1)*P119,E119)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P119" s="29"/>
      <c r="Q119" s="30"/>
    </row>
    <row r="120" customFormat="false" ht="13.8" hidden="false" customHeight="false" outlineLevel="0" collapsed="false">
      <c r="B120" s="26" t="str">
        <f aca="false">IF(D120="","",VLOOKUP(D120,SKU!$A$1:$B$150,2,0))</f>
        <v/>
      </c>
      <c r="C120" s="26" t="str">
        <f aca="false">IF(D120="","",VLOOKUP(D120,SKU!$A$1:$C$150,3,0))</f>
        <v/>
      </c>
      <c r="F120" s="27" t="str">
        <f aca="true">IF(G120="", IF(I120="","",(INDIRECT("M" &amp; ROW() - 1) - M120)),IF(I120="", "", INDIRECT("M" &amp; ROW() - 1) - M120))</f>
        <v/>
      </c>
      <c r="G120" s="28" t="str">
        <f aca="true">IF(I120 = "-", INDIRECT("Q" &amp; ROW() - 1) * 6500,"")</f>
        <v/>
      </c>
      <c r="H120" s="28" t="str">
        <f aca="true">IF(I120 = "-", INDIRECT("C" &amp; ROW() - 1) ,"")</f>
        <v/>
      </c>
      <c r="J120" s="9" t="n">
        <f aca="true">IF(I120 = "-", -INDIRECT("C" &amp; ROW() - 1)*P120,E120)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P120" s="29"/>
      <c r="Q120" s="30"/>
    </row>
    <row r="121" customFormat="false" ht="13.8" hidden="false" customHeight="false" outlineLevel="0" collapsed="false">
      <c r="B121" s="26" t="str">
        <f aca="false">IF(D121="","",VLOOKUP(D121,SKU!$A$1:$B$150,2,0))</f>
        <v/>
      </c>
      <c r="C121" s="26" t="str">
        <f aca="false">IF(D121="","",VLOOKUP(D121,SKU!$A$1:$C$150,3,0))</f>
        <v/>
      </c>
      <c r="F121" s="27" t="str">
        <f aca="true">IF(G121="", IF(I121="","",(INDIRECT("M" &amp; ROW() - 1) - M121)),IF(I121="", "", INDIRECT("M" &amp; ROW() - 1) - M121))</f>
        <v/>
      </c>
      <c r="G121" s="28" t="str">
        <f aca="true">IF(I121 = "-", INDIRECT("Q" &amp; ROW() - 1) * 6500,"")</f>
        <v/>
      </c>
      <c r="H121" s="28" t="str">
        <f aca="true">IF(I121 = "-", INDIRECT("C" &amp; ROW() - 1) ,"")</f>
        <v/>
      </c>
      <c r="J121" s="9" t="n">
        <f aca="true">IF(I121 = "-", -INDIRECT("C" &amp; ROW() - 1)*P121,E121)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P121" s="29"/>
      <c r="Q121" s="30"/>
    </row>
    <row r="122" customFormat="false" ht="13.8" hidden="false" customHeight="false" outlineLevel="0" collapsed="false">
      <c r="B122" s="26" t="str">
        <f aca="false">IF(D122="","",VLOOKUP(D122,SKU!$A$1:$B$150,2,0))</f>
        <v/>
      </c>
      <c r="C122" s="26" t="str">
        <f aca="false">IF(D122="","",VLOOKUP(D122,SKU!$A$1:$C$150,3,0))</f>
        <v/>
      </c>
      <c r="F122" s="27" t="str">
        <f aca="true">IF(G122="", IF(I122="","",(INDIRECT("M" &amp; ROW() - 1) - M122)),IF(I122="", "", INDIRECT("M" &amp; ROW() - 1) - M122))</f>
        <v/>
      </c>
      <c r="G122" s="28" t="str">
        <f aca="true">IF(I122 = "-", INDIRECT("Q" &amp; ROW() - 1) * 6500,"")</f>
        <v/>
      </c>
      <c r="H122" s="28" t="str">
        <f aca="true">IF(I122 = "-", INDIRECT("C" &amp; ROW() - 1) ,"")</f>
        <v/>
      </c>
      <c r="J122" s="9" t="n">
        <f aca="true">IF(I122 = "-", -INDIRECT("C" &amp; ROW() - 1)*P122,E122)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P122" s="29"/>
      <c r="Q122" s="30"/>
    </row>
    <row r="123" customFormat="false" ht="13.8" hidden="false" customHeight="false" outlineLevel="0" collapsed="false">
      <c r="B123" s="31"/>
      <c r="C123" s="26" t="str">
        <f aca="false">IF(D123="","",VLOOKUP(D123,SKU!$A$1:$C$150,3,0))</f>
        <v/>
      </c>
      <c r="F123" s="27" t="str">
        <f aca="true">IF(G123="", IF(I123="","",(INDIRECT("M" &amp; ROW() - 1) - M123)),IF(I123="", "", INDIRECT("M" &amp; ROW() - 1) - M123))</f>
        <v/>
      </c>
      <c r="G123" s="28" t="str">
        <f aca="true">IF(I123 = "-", INDIRECT("Q" &amp; ROW() - 1) * 6500,"")</f>
        <v/>
      </c>
      <c r="H123" s="28" t="str">
        <f aca="true">IF(I123 = "-", INDIRECT("C" &amp; ROW() - 1) ,"")</f>
        <v/>
      </c>
      <c r="J123" s="9" t="n">
        <f aca="true">IF(I123 = "-", -INDIRECT("C" &amp; ROW() - 1)*P123,E123)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P123" s="29"/>
      <c r="Q123" s="30"/>
    </row>
    <row r="124" customFormat="false" ht="13.8" hidden="false" customHeight="false" outlineLevel="0" collapsed="false">
      <c r="B124" s="26"/>
      <c r="C124" s="26" t="str">
        <f aca="false">IF(D124="","",VLOOKUP(D124,SKU!$A$1:$C$150,3,0))</f>
        <v/>
      </c>
      <c r="F124" s="27" t="str">
        <f aca="true">IF(G124="", IF(I124="","",(INDIRECT("N" &amp; ROW() - 1) - M124)),IF(I124="", "", INDIRECT("N" &amp; ROW() - 1) - M124))</f>
        <v/>
      </c>
      <c r="G124" s="28" t="str">
        <f aca="true">IF(I124 = "-", INDIRECT("D" &amp; ROW() - 1) * 1890,"")</f>
        <v/>
      </c>
      <c r="H124" s="28" t="str">
        <f aca="true">IF(I124 = "-", INDIRECT("C" &amp; ROW() - 1) ,"")</f>
        <v/>
      </c>
      <c r="P124" s="29"/>
      <c r="Q124" s="30"/>
    </row>
    <row r="125" customFormat="false" ht="13.8" hidden="false" customHeight="false" outlineLevel="0" collapsed="false">
      <c r="B125" s="26"/>
      <c r="C125" s="26" t="str">
        <f aca="false">IF(D125="","",VLOOKUP(D125,SKU!$A$1:$C$150,3,0))</f>
        <v/>
      </c>
      <c r="F125" s="27" t="str">
        <f aca="true">IF(G125="", IF(I125="","",(INDIRECT("N" &amp; ROW() - 1) - M125)),IF(I125="", "", INDIRECT("N" &amp; ROW() - 1) - M125))</f>
        <v/>
      </c>
      <c r="G125" s="28" t="str">
        <f aca="true">IF(I125 = "-", INDIRECT("D" &amp; ROW() - 1) * 1890,"")</f>
        <v/>
      </c>
      <c r="H125" s="28" t="str">
        <f aca="true">IF(I125 = "-", INDIRECT("C" &amp; ROW() - 1) ,"")</f>
        <v/>
      </c>
      <c r="P125" s="29"/>
      <c r="Q125" s="30"/>
    </row>
    <row r="126" customFormat="false" ht="13.8" hidden="false" customHeight="false" outlineLevel="0" collapsed="false">
      <c r="B126" s="26"/>
      <c r="C126" s="26" t="str">
        <f aca="false">IF(D126="","",VLOOKUP(D126,SKU!$A$1:$C$150,3,0))</f>
        <v/>
      </c>
      <c r="F126" s="27" t="str">
        <f aca="true">IF(G126="", IF(I126="","",(INDIRECT("N" &amp; ROW() - 1) - M126)),IF(I126="", "", INDIRECT("N" &amp; ROW() - 1) - M126))</f>
        <v/>
      </c>
      <c r="G126" s="28" t="str">
        <f aca="true">IF(I126 = "-", INDIRECT("D" &amp; ROW() - 1) * 1890,"")</f>
        <v/>
      </c>
      <c r="H126" s="28" t="str">
        <f aca="true">IF(I126 = "-", INDIRECT("C" &amp; ROW() - 1) ,"")</f>
        <v/>
      </c>
      <c r="P126" s="29"/>
      <c r="Q126" s="30"/>
    </row>
    <row r="127" customFormat="false" ht="13.8" hidden="false" customHeight="false" outlineLevel="0" collapsed="false">
      <c r="B127" s="26"/>
      <c r="C127" s="26" t="str">
        <f aca="false">IF(D127="","",VLOOKUP(D127,SKU!$A$1:$C$150,3,0))</f>
        <v/>
      </c>
      <c r="F127" s="27" t="str">
        <f aca="true">IF(G127="", IF(I127="","",(INDIRECT("N" &amp; ROW() - 1) - M127)),IF(I127="", "", INDIRECT("N" &amp; ROW() - 1) - M127))</f>
        <v/>
      </c>
      <c r="G127" s="28" t="str">
        <f aca="true">IF(I127 = "-", INDIRECT("D" &amp; ROW() - 1) * 1890,"")</f>
        <v/>
      </c>
      <c r="H127" s="28" t="str">
        <f aca="true">IF(I127 = "-", INDIRECT("C" &amp; ROW() - 1) ,"")</f>
        <v/>
      </c>
      <c r="P127" s="29"/>
      <c r="Q127" s="30"/>
    </row>
    <row r="128" customFormat="false" ht="13.8" hidden="false" customHeight="false" outlineLevel="0" collapsed="false">
      <c r="B128" s="26"/>
      <c r="C128" s="26" t="str">
        <f aca="false">IF(D128="","",VLOOKUP(D128,SKU!$A$1:$C$150,3,0))</f>
        <v/>
      </c>
      <c r="F128" s="27" t="str">
        <f aca="true">IF(G128="", IF(I128="","",(INDIRECT("N" &amp; ROW() - 1) - M128)),IF(I128="", "", INDIRECT("N" &amp; ROW() - 1) - M128))</f>
        <v/>
      </c>
      <c r="G128" s="28" t="str">
        <f aca="true">IF(I128 = "-", INDIRECT("D" &amp; ROW() - 1) * 1890,"")</f>
        <v/>
      </c>
      <c r="H128" s="28" t="str">
        <f aca="true">IF(I128 = "-", INDIRECT("C" &amp; ROW() - 1) ,"")</f>
        <v/>
      </c>
      <c r="P128" s="29"/>
      <c r="Q128" s="30"/>
    </row>
    <row r="129" customFormat="false" ht="13.8" hidden="false" customHeight="false" outlineLevel="0" collapsed="false">
      <c r="B129" s="26"/>
      <c r="C129" s="26" t="str">
        <f aca="false">IF(D129="","",VLOOKUP(D129,SKU!$A$1:$C$150,3,0))</f>
        <v/>
      </c>
      <c r="F129" s="27" t="str">
        <f aca="true">IF(G129="", IF(I129="","",(INDIRECT("N" &amp; ROW() - 1) - M129)),IF(I129="", "", INDIRECT("N" &amp; ROW() - 1) - M129))</f>
        <v/>
      </c>
      <c r="G129" s="28" t="str">
        <f aca="true">IF(I129 = "-", INDIRECT("D" &amp; ROW() - 1) * 1890,"")</f>
        <v/>
      </c>
      <c r="H129" s="28" t="str">
        <f aca="true">IF(I129 = "-", INDIRECT("C" &amp; ROW() - 1) ,"")</f>
        <v/>
      </c>
      <c r="P129" s="29"/>
      <c r="Q129" s="30"/>
    </row>
    <row r="130" customFormat="false" ht="13.8" hidden="false" customHeight="false" outlineLevel="0" collapsed="false">
      <c r="B130" s="26"/>
      <c r="C130" s="26" t="str">
        <f aca="false">IF(D130="","",VLOOKUP(D130,SKU!$A$1:$C$150,3,0))</f>
        <v/>
      </c>
      <c r="F130" s="27" t="str">
        <f aca="true">IF(G130="", IF(I130="","",(INDIRECT("N" &amp; ROW() - 1) - M130)),IF(I130="", "", INDIRECT("N" &amp; ROW() - 1) - M130))</f>
        <v/>
      </c>
      <c r="G130" s="28" t="str">
        <f aca="true">IF(I130 = "-", INDIRECT("D" &amp; ROW() - 1) * 1890,"")</f>
        <v/>
      </c>
      <c r="H130" s="28" t="str">
        <f aca="true">IF(I130 = "-", INDIRECT("C" &amp; ROW() - 1) ,"")</f>
        <v/>
      </c>
      <c r="P130" s="29"/>
      <c r="Q130" s="30"/>
    </row>
    <row r="131" customFormat="false" ht="13.8" hidden="false" customHeight="false" outlineLevel="0" collapsed="false">
      <c r="B131" s="26"/>
      <c r="C131" s="26" t="str">
        <f aca="false">IF(D131="","",VLOOKUP(D131,SKU!$A$1:$C$150,3,0))</f>
        <v/>
      </c>
      <c r="F131" s="27" t="str">
        <f aca="true">IF(G131="", IF(I131="","",(INDIRECT("N" &amp; ROW() - 1) - M131)),IF(I131="", "", INDIRECT("N" &amp; ROW() - 1) - M131))</f>
        <v/>
      </c>
      <c r="G131" s="28" t="str">
        <f aca="true">IF(I131 = "-", INDIRECT("D" &amp; ROW() - 1) * 1890,"")</f>
        <v/>
      </c>
      <c r="H131" s="28" t="str">
        <f aca="true">IF(I131 = "-", INDIRECT("C" &amp; ROW() - 1) ,"")</f>
        <v/>
      </c>
      <c r="P131" s="29"/>
      <c r="Q131" s="30"/>
    </row>
    <row r="132" customFormat="false" ht="13.8" hidden="false" customHeight="false" outlineLevel="0" collapsed="false">
      <c r="B132" s="26"/>
      <c r="C132" s="26" t="str">
        <f aca="false">IF(D132="","",VLOOKUP(D132,SKU!$A$1:$C$150,3,0))</f>
        <v/>
      </c>
      <c r="F132" s="27" t="str">
        <f aca="true">IF(G132="", IF(I132="","",(INDIRECT("N" &amp; ROW() - 1) - M132)),IF(I132="", "", INDIRECT("N" &amp; ROW() - 1) - M132))</f>
        <v/>
      </c>
      <c r="G132" s="28" t="str">
        <f aca="true">IF(I132 = "-", INDIRECT("D" &amp; ROW() - 1) * 1890,"")</f>
        <v/>
      </c>
      <c r="H132" s="28" t="str">
        <f aca="true">IF(I132 = "-", INDIRECT("C" &amp; ROW() - 1) ,"")</f>
        <v/>
      </c>
      <c r="P132" s="29"/>
      <c r="Q132" s="30"/>
    </row>
    <row r="133" customFormat="false" ht="13.8" hidden="false" customHeight="false" outlineLevel="0" collapsed="false">
      <c r="B133" s="26"/>
      <c r="C133" s="26" t="str">
        <f aca="false">IF(D133="","",VLOOKUP(D133,SKU!$A$1:$C$150,3,0))</f>
        <v/>
      </c>
      <c r="F133" s="27" t="str">
        <f aca="true">IF(G133="", IF(I133="","",(INDIRECT("N" &amp; ROW() - 1) - M133)),IF(I133="", "", INDIRECT("N" &amp; ROW() - 1) - M133))</f>
        <v/>
      </c>
      <c r="G133" s="28" t="str">
        <f aca="true">IF(I133 = "-", INDIRECT("D" &amp; ROW() - 1) * 1890,"")</f>
        <v/>
      </c>
      <c r="H133" s="28" t="str">
        <f aca="true">IF(I133 = "-", INDIRECT("C" &amp; ROW() - 1) ,"")</f>
        <v/>
      </c>
      <c r="P133" s="29"/>
      <c r="Q133" s="30"/>
    </row>
    <row r="134" customFormat="false" ht="13.8" hidden="false" customHeight="false" outlineLevel="0" collapsed="false">
      <c r="B134" s="26"/>
      <c r="C134" s="26" t="str">
        <f aca="false">IF(D134="","",VLOOKUP(D134,SKU!$A$1:$C$150,3,0))</f>
        <v/>
      </c>
      <c r="F134" s="27" t="str">
        <f aca="true">IF(G134="", IF(I134="","",(INDIRECT("N" &amp; ROW() - 1) - M134)),IF(I134="", "", INDIRECT("N" &amp; ROW() - 1) - M134))</f>
        <v/>
      </c>
      <c r="G134" s="28" t="str">
        <f aca="true">IF(I134 = "-", INDIRECT("D" &amp; ROW() - 1) * 1890,"")</f>
        <v/>
      </c>
      <c r="H134" s="28" t="str">
        <f aca="true">IF(I134 = "-", INDIRECT("C" &amp; ROW() - 1) ,"")</f>
        <v/>
      </c>
      <c r="P134" s="29"/>
      <c r="Q134" s="30"/>
    </row>
    <row r="135" customFormat="false" ht="13.8" hidden="false" customHeight="false" outlineLevel="0" collapsed="false">
      <c r="B135" s="26"/>
      <c r="C135" s="26" t="str">
        <f aca="false">IF(D135="","",VLOOKUP(D135,SKU!$A$1:$C$150,3,0))</f>
        <v/>
      </c>
      <c r="F135" s="27" t="str">
        <f aca="true">IF(G135="", IF(I135="","",(INDIRECT("N" &amp; ROW() - 1) - M135)),IF(I135="", "", INDIRECT("N" &amp; ROW() - 1) - M135))</f>
        <v/>
      </c>
      <c r="G135" s="28" t="str">
        <f aca="true">IF(I135 = "-", INDIRECT("D" &amp; ROW() - 1) * 1890,"")</f>
        <v/>
      </c>
      <c r="H135" s="28" t="str">
        <f aca="true">IF(I135 = "-", INDIRECT("C" &amp; ROW() - 1) ,"")</f>
        <v/>
      </c>
      <c r="P135" s="29"/>
      <c r="Q135" s="30"/>
    </row>
    <row r="136" customFormat="false" ht="13.8" hidden="false" customHeight="false" outlineLevel="0" collapsed="false">
      <c r="B136" s="26"/>
      <c r="C136" s="26" t="str">
        <f aca="false">IF(D136="","",VLOOKUP(D136,SKU!$A$1:$C$150,3,0))</f>
        <v/>
      </c>
      <c r="F136" s="27" t="str">
        <f aca="true">IF(G136="", IF(I136="","",(INDIRECT("N" &amp; ROW() - 1) - M136)),IF(I136="", "", INDIRECT("N" &amp; ROW() - 1) - M136))</f>
        <v/>
      </c>
      <c r="G136" s="28" t="str">
        <f aca="true">IF(I136 = "-", INDIRECT("D" &amp; ROW() - 1) * 1890,"")</f>
        <v/>
      </c>
      <c r="H136" s="28" t="str">
        <f aca="true">IF(I136 = "-", INDIRECT("C" &amp; ROW() - 1) ,"")</f>
        <v/>
      </c>
      <c r="P136" s="29"/>
      <c r="Q136" s="30"/>
    </row>
    <row r="137" customFormat="false" ht="13.8" hidden="false" customHeight="false" outlineLevel="0" collapsed="false">
      <c r="B137" s="26"/>
      <c r="C137" s="26" t="str">
        <f aca="false">IF(D137="","",VLOOKUP(D137,SKU!$A$1:$C$150,3,0))</f>
        <v/>
      </c>
      <c r="F137" s="27" t="str">
        <f aca="true">IF(G137="", IF(I137="","",(INDIRECT("N" &amp; ROW() - 1) - M137)),IF(I137="", "", INDIRECT("N" &amp; ROW() - 1) - M137))</f>
        <v/>
      </c>
      <c r="G137" s="28" t="str">
        <f aca="true">IF(I137 = "-", INDIRECT("D" &amp; ROW() - 1) * 1890,"")</f>
        <v/>
      </c>
      <c r="H137" s="28" t="str">
        <f aca="true">IF(I137 = "-", INDIRECT("C" &amp; ROW() - 1) ,"")</f>
        <v/>
      </c>
      <c r="P137" s="29"/>
      <c r="Q137" s="30"/>
    </row>
    <row r="138" customFormat="false" ht="13.8" hidden="false" customHeight="false" outlineLevel="0" collapsed="false">
      <c r="B138" s="26"/>
      <c r="C138" s="26" t="str">
        <f aca="false">IF(D138="","",VLOOKUP(D138,SKU!$A$1:$C$150,3,0))</f>
        <v/>
      </c>
      <c r="F138" s="27" t="str">
        <f aca="true">IF(G138="", IF(I138="","",(INDIRECT("N" &amp; ROW() - 1) - M138)),IF(I138="", "", INDIRECT("N" &amp; ROW() - 1) - M138))</f>
        <v/>
      </c>
      <c r="G138" s="28" t="str">
        <f aca="true">IF(I138 = "-", INDIRECT("D" &amp; ROW() - 1) * 1890,"")</f>
        <v/>
      </c>
      <c r="H138" s="28" t="str">
        <f aca="true">IF(I138 = "-", INDIRECT("C" &amp; ROW() - 1) ,"")</f>
        <v/>
      </c>
      <c r="P138" s="29"/>
      <c r="Q138" s="30"/>
    </row>
    <row r="139" customFormat="false" ht="13.8" hidden="false" customHeight="false" outlineLevel="0" collapsed="false">
      <c r="B139" s="26"/>
      <c r="C139" s="26" t="str">
        <f aca="false">IF(D139="","",VLOOKUP(D139,SKU!$A$1:$C$150,3,0))</f>
        <v/>
      </c>
      <c r="F139" s="27" t="str">
        <f aca="true">IF(G139="", IF(I139="","",(INDIRECT("N" &amp; ROW() - 1) - M139)),IF(I139="", "", INDIRECT("N" &amp; ROW() - 1) - M139))</f>
        <v/>
      </c>
      <c r="G139" s="28" t="str">
        <f aca="true">IF(I139 = "-", INDIRECT("D" &amp; ROW() - 1) * 1890,"")</f>
        <v/>
      </c>
      <c r="H139" s="28" t="str">
        <f aca="true">IF(I139 = "-", INDIRECT("C" &amp; ROW() - 1) ,"")</f>
        <v/>
      </c>
      <c r="P139" s="29"/>
      <c r="Q139" s="30"/>
    </row>
    <row r="140" customFormat="false" ht="13.8" hidden="false" customHeight="false" outlineLevel="0" collapsed="false">
      <c r="B140" s="26"/>
      <c r="C140" s="26" t="str">
        <f aca="false">IF(D140="","",VLOOKUP(D140,SKU!$A$1:$C$150,3,0))</f>
        <v/>
      </c>
      <c r="F140" s="27" t="str">
        <f aca="true">IF(G140="", IF(I140="","",(INDIRECT("N" &amp; ROW() - 1) - M140)),IF(I140="", "", INDIRECT("N" &amp; ROW() - 1) - M140))</f>
        <v/>
      </c>
      <c r="G140" s="28" t="str">
        <f aca="true">IF(I140 = "-", INDIRECT("D" &amp; ROW() - 1) * 1890,"")</f>
        <v/>
      </c>
      <c r="H140" s="28" t="str">
        <f aca="true">IF(I140 = "-", INDIRECT("C" &amp; ROW() - 1) ,"")</f>
        <v/>
      </c>
      <c r="P140" s="29"/>
      <c r="Q140" s="30"/>
    </row>
    <row r="141" customFormat="false" ht="13.8" hidden="false" customHeight="false" outlineLevel="0" collapsed="false">
      <c r="B141" s="26"/>
      <c r="C141" s="26" t="str">
        <f aca="false">IF(D141="","",VLOOKUP(D141,SKU!$A$1:$C$150,3,0))</f>
        <v/>
      </c>
      <c r="F141" s="27" t="str">
        <f aca="true">IF(G141="", IF(I141="","",(INDIRECT("N" &amp; ROW() - 1) - M141)),IF(I141="", "", INDIRECT("N" &amp; ROW() - 1) - M141))</f>
        <v/>
      </c>
      <c r="G141" s="28" t="str">
        <f aca="true">IF(I141 = "-", INDIRECT("D" &amp; ROW() - 1) * 1890,"")</f>
        <v/>
      </c>
      <c r="H141" s="28" t="str">
        <f aca="true">IF(I141 = "-", INDIRECT("C" &amp; ROW() - 1) ,"")</f>
        <v/>
      </c>
      <c r="P141" s="29"/>
      <c r="Q141" s="30"/>
    </row>
    <row r="142" customFormat="false" ht="13.8" hidden="false" customHeight="false" outlineLevel="0" collapsed="false">
      <c r="B142" s="26"/>
      <c r="C142" s="26" t="str">
        <f aca="false">IF(D142="","",VLOOKUP(D142,SKU!$A$1:$C$150,3,0))</f>
        <v/>
      </c>
      <c r="F142" s="27" t="str">
        <f aca="true">IF(G142="", IF(I142="","",(INDIRECT("N" &amp; ROW() - 1) - M142)),IF(I142="", "", INDIRECT("N" &amp; ROW() - 1) - M142))</f>
        <v/>
      </c>
      <c r="G142" s="28" t="str">
        <f aca="true">IF(I142 = "-", INDIRECT("D" &amp; ROW() - 1) * 1890,"")</f>
        <v/>
      </c>
      <c r="H142" s="28" t="str">
        <f aca="true">IF(I142 = "-", INDIRECT("C" &amp; ROW() - 1) ,"")</f>
        <v/>
      </c>
      <c r="P142" s="29"/>
      <c r="Q142" s="30"/>
    </row>
    <row r="143" customFormat="false" ht="13.8" hidden="false" customHeight="false" outlineLevel="0" collapsed="false">
      <c r="B143" s="26"/>
      <c r="C143" s="26" t="str">
        <f aca="false">IF(D143="","",VLOOKUP(D143,SKU!$A$1:$C$150,3,0))</f>
        <v/>
      </c>
      <c r="F143" s="27" t="str">
        <f aca="true">IF(G143="", IF(I143="","",(INDIRECT("N" &amp; ROW() - 1) - M143)),IF(I143="", "", INDIRECT("N" &amp; ROW() - 1) - M143))</f>
        <v/>
      </c>
      <c r="G143" s="28" t="str">
        <f aca="true">IF(I143 = "-", INDIRECT("D" &amp; ROW() - 1) * 1890,"")</f>
        <v/>
      </c>
      <c r="H143" s="28" t="str">
        <f aca="true">IF(I143 = "-", INDIRECT("C" &amp; ROW() - 1) ,"")</f>
        <v/>
      </c>
      <c r="P143" s="29"/>
      <c r="Q143" s="30"/>
    </row>
    <row r="144" customFormat="false" ht="13.8" hidden="false" customHeight="false" outlineLevel="0" collapsed="false">
      <c r="B144" s="26"/>
      <c r="C144" s="26" t="str">
        <f aca="false">IF(D144="","",VLOOKUP(D144,SKU!$A$1:$C$150,3,0))</f>
        <v/>
      </c>
      <c r="F144" s="27" t="str">
        <f aca="true">IF(G144="", IF(I144="","",(INDIRECT("N" &amp; ROW() - 1) - M144)),IF(I144="", "", INDIRECT("N" &amp; ROW() - 1) - M144))</f>
        <v/>
      </c>
      <c r="G144" s="28" t="str">
        <f aca="true">IF(I144 = "-", INDIRECT("D" &amp; ROW() - 1) * 1890,"")</f>
        <v/>
      </c>
      <c r="H144" s="28" t="str">
        <f aca="true">IF(I144 = "-", INDIRECT("C" &amp; ROW() - 1) ,"")</f>
        <v/>
      </c>
      <c r="P144" s="29"/>
      <c r="Q144" s="30"/>
    </row>
    <row r="145" customFormat="false" ht="13.8" hidden="false" customHeight="false" outlineLevel="0" collapsed="false">
      <c r="B145" s="26"/>
      <c r="C145" s="26" t="str">
        <f aca="false">IF(D145="","",VLOOKUP(D145,SKU!$A$1:$C$150,3,0))</f>
        <v/>
      </c>
      <c r="F145" s="27" t="str">
        <f aca="true">IF(G145="", IF(I145="","",(INDIRECT("N" &amp; ROW() - 1) - M145)),IF(I145="", "", INDIRECT("N" &amp; ROW() - 1) - M145))</f>
        <v/>
      </c>
      <c r="G145" s="28" t="str">
        <f aca="true">IF(I145 = "-", INDIRECT("D" &amp; ROW() - 1) * 1890,"")</f>
        <v/>
      </c>
      <c r="H145" s="28" t="str">
        <f aca="true">IF(I145 = "-", INDIRECT("C" &amp; ROW() - 1) ,"")</f>
        <v/>
      </c>
      <c r="P145" s="29"/>
      <c r="Q145" s="30"/>
    </row>
    <row r="146" customFormat="false" ht="13.8" hidden="false" customHeight="false" outlineLevel="0" collapsed="false">
      <c r="B146" s="26"/>
      <c r="C146" s="26" t="str">
        <f aca="false">IF(D146="","",VLOOKUP(D146,SKU!$A$1:$C$150,3,0))</f>
        <v/>
      </c>
      <c r="F146" s="27" t="str">
        <f aca="true">IF(G146="", IF(I146="","",(INDIRECT("N" &amp; ROW() - 1) - M146)),IF(I146="", "", INDIRECT("N" &amp; ROW() - 1) - M146))</f>
        <v/>
      </c>
      <c r="G146" s="28" t="str">
        <f aca="true">IF(I146 = "-", INDIRECT("D" &amp; ROW() - 1) * 1890,"")</f>
        <v/>
      </c>
      <c r="H146" s="28" t="str">
        <f aca="true">IF(I146 = "-", INDIRECT("C" &amp; ROW() - 1) ,"")</f>
        <v/>
      </c>
      <c r="P146" s="29"/>
      <c r="Q146" s="30"/>
    </row>
    <row r="147" customFormat="false" ht="13.8" hidden="false" customHeight="false" outlineLevel="0" collapsed="false">
      <c r="B147" s="26"/>
      <c r="C147" s="26" t="str">
        <f aca="false">IF(D147="","",VLOOKUP(D147,SKU!$A$1:$C$150,3,0))</f>
        <v/>
      </c>
      <c r="F147" s="27" t="str">
        <f aca="true">IF(G147="", IF(I147="","",(INDIRECT("N" &amp; ROW() - 1) - M147)),IF(I147="", "", INDIRECT("N" &amp; ROW() - 1) - M147))</f>
        <v/>
      </c>
      <c r="G147" s="28" t="str">
        <f aca="true">IF(I147 = "-", INDIRECT("D" &amp; ROW() - 1) * 1890,"")</f>
        <v/>
      </c>
      <c r="H147" s="28" t="str">
        <f aca="true">IF(I147 = "-", INDIRECT("C" &amp; ROW() - 1) ,"")</f>
        <v/>
      </c>
      <c r="P147" s="29"/>
      <c r="Q147" s="30"/>
    </row>
    <row r="148" customFormat="false" ht="13.8" hidden="false" customHeight="false" outlineLevel="0" collapsed="false">
      <c r="B148" s="26"/>
      <c r="C148" s="26" t="str">
        <f aca="false">IF(D148="","",VLOOKUP(D148,SKU!$A$1:$C$150,3,0))</f>
        <v/>
      </c>
      <c r="F148" s="27" t="str">
        <f aca="true">IF(G148="", IF(I148="","",(INDIRECT("N" &amp; ROW() - 1) - M148)),IF(I148="", "", INDIRECT("N" &amp; ROW() - 1) - M148))</f>
        <v/>
      </c>
      <c r="G148" s="28" t="str">
        <f aca="true">IF(I148 = "-", INDIRECT("D" &amp; ROW() - 1) * 1890,"")</f>
        <v/>
      </c>
      <c r="H148" s="28" t="str">
        <f aca="true">IF(I148 = "-", INDIRECT("C" &amp; ROW() - 1) ,"")</f>
        <v/>
      </c>
      <c r="P148" s="29"/>
      <c r="Q148" s="30"/>
    </row>
    <row r="149" customFormat="false" ht="13.8" hidden="false" customHeight="false" outlineLevel="0" collapsed="false">
      <c r="B149" s="26"/>
      <c r="C149" s="26" t="str">
        <f aca="false">IF(D149="","",VLOOKUP(D149,SKU!$A$1:$C$150,3,0))</f>
        <v/>
      </c>
      <c r="F149" s="27" t="str">
        <f aca="true">IF(G149="", IF(I149="","",(INDIRECT("N" &amp; ROW() - 1) - M149)),IF(I149="", "", INDIRECT("N" &amp; ROW() - 1) - M149))</f>
        <v/>
      </c>
      <c r="G149" s="28" t="str">
        <f aca="true">IF(I149 = "-", INDIRECT("D" &amp; ROW() - 1) * 1890,"")</f>
        <v/>
      </c>
      <c r="H149" s="28" t="str">
        <f aca="true">IF(I149 = "-", INDIRECT("C" &amp; ROW() - 1) ,"")</f>
        <v/>
      </c>
      <c r="P149" s="29"/>
      <c r="Q149" s="30"/>
    </row>
    <row r="150" customFormat="false" ht="13.8" hidden="false" customHeight="false" outlineLevel="0" collapsed="false">
      <c r="B150" s="26"/>
      <c r="C150" s="26"/>
      <c r="F150" s="27" t="str">
        <f aca="true">IF(G150="", IF(I150="","",(INDIRECT("N" &amp; ROW() - 1) - M150)),IF(I150="", "", INDIRECT("N" &amp; ROW() - 1) - M150))</f>
        <v/>
      </c>
      <c r="G150" s="28" t="str">
        <f aca="true">IF(I150 = "-", INDIRECT("D" &amp; ROW() - 1) * 1890,"")</f>
        <v/>
      </c>
      <c r="H150" s="28" t="str">
        <f aca="true">IF(I150 = "-", INDIRECT("C" &amp; ROW() - 1) ,"")</f>
        <v/>
      </c>
      <c r="P150" s="29"/>
      <c r="Q150" s="30"/>
    </row>
    <row r="151" customFormat="false" ht="13.8" hidden="false" customHeight="false" outlineLevel="0" collapsed="false">
      <c r="B151" s="26"/>
      <c r="C151" s="26"/>
      <c r="F151" s="27" t="str">
        <f aca="true">IF(G151="", IF(I151="","",(INDIRECT("N" &amp; ROW() - 1) - M151)),IF(I151="", "", INDIRECT("N" &amp; ROW() - 1) - M151))</f>
        <v/>
      </c>
      <c r="G151" s="28" t="str">
        <f aca="true">IF(I151 = "-", INDIRECT("D" &amp; ROW() - 1) * 1890,"")</f>
        <v/>
      </c>
      <c r="H151" s="28" t="str">
        <f aca="true">IF(I151 = "-", INDIRECT("C" &amp; ROW() - 1) ,"")</f>
        <v/>
      </c>
      <c r="P151" s="29"/>
      <c r="Q151" s="30"/>
    </row>
    <row r="152" customFormat="false" ht="13.8" hidden="false" customHeight="false" outlineLevel="0" collapsed="false">
      <c r="B152" s="26"/>
      <c r="C152" s="26"/>
      <c r="F152" s="27" t="str">
        <f aca="true">IF(G152="", IF(I152="","",(INDIRECT("N" &amp; ROW() - 1) - M152)),IF(I152="", "", INDIRECT("N" &amp; ROW() - 1) - M152))</f>
        <v/>
      </c>
      <c r="G152" s="28" t="str">
        <f aca="true">IF(I152 = "-", INDIRECT("D" &amp; ROW() - 1) * 1890,"")</f>
        <v/>
      </c>
      <c r="H152" s="28" t="str">
        <f aca="true">IF(I152 = "-", INDIRECT("C" &amp; ROW() - 1) ,"")</f>
        <v/>
      </c>
      <c r="P152" s="29"/>
      <c r="Q152" s="30"/>
    </row>
    <row r="153" customFormat="false" ht="13.8" hidden="false" customHeight="false" outlineLevel="0" collapsed="false">
      <c r="B153" s="26"/>
      <c r="C153" s="26"/>
      <c r="F153" s="27" t="str">
        <f aca="true">IF(G153="", IF(I153="","",(INDIRECT("N" &amp; ROW() - 1) - M153)),IF(I153="", "", INDIRECT("N" &amp; ROW() - 1) - M153))</f>
        <v/>
      </c>
      <c r="G153" s="28" t="str">
        <f aca="true">IF(I153 = "-", INDIRECT("D" &amp; ROW() - 1) * 1890,"")</f>
        <v/>
      </c>
      <c r="H153" s="28" t="str">
        <f aca="true">IF(I153 = "-", INDIRECT("C" &amp; ROW() - 1) ,"")</f>
        <v/>
      </c>
      <c r="P153" s="29"/>
      <c r="Q153" s="30"/>
    </row>
    <row r="154" customFormat="false" ht="13.8" hidden="false" customHeight="false" outlineLevel="0" collapsed="false">
      <c r="B154" s="26"/>
      <c r="C154" s="26"/>
      <c r="F154" s="27" t="str">
        <f aca="true">IF(G154="", IF(I154="","",(INDIRECT("N" &amp; ROW() - 1) - M154)),IF(I154="", "", INDIRECT("N" &amp; ROW() - 1) - M154))</f>
        <v/>
      </c>
      <c r="G154" s="28" t="str">
        <f aca="true">IF(I154 = "-", INDIRECT("D" &amp; ROW() - 1) * 1890,"")</f>
        <v/>
      </c>
      <c r="H154" s="28" t="str">
        <f aca="true">IF(I154 = "-", INDIRECT("C" &amp; ROW() - 1) ,"")</f>
        <v/>
      </c>
      <c r="P154" s="29"/>
      <c r="Q154" s="30"/>
    </row>
    <row r="155" customFormat="false" ht="13.8" hidden="false" customHeight="false" outlineLevel="0" collapsed="false">
      <c r="B155" s="26"/>
      <c r="C155" s="26"/>
      <c r="F155" s="27" t="str">
        <f aca="true">IF(G155="", IF(I155="","",(INDIRECT("N" &amp; ROW() - 1) - M155)),IF(I155="", "", INDIRECT("N" &amp; ROW() - 1) - M155))</f>
        <v/>
      </c>
      <c r="G155" s="28" t="str">
        <f aca="true">IF(I155 = "-", INDIRECT("D" &amp; ROW() - 1) * 1890,"")</f>
        <v/>
      </c>
      <c r="H155" s="28" t="str">
        <f aca="true">IF(I155 = "-", INDIRECT("C" &amp; ROW() - 1) ,"")</f>
        <v/>
      </c>
      <c r="P155" s="29"/>
      <c r="Q155" s="30"/>
    </row>
    <row r="156" customFormat="false" ht="13.8" hidden="false" customHeight="false" outlineLevel="0" collapsed="false">
      <c r="B156" s="26"/>
      <c r="C156" s="26"/>
      <c r="F156" s="27" t="str">
        <f aca="true">IF(G156="", IF(I156="","",(INDIRECT("N" &amp; ROW() - 1) - M156)),IF(I156="", "", INDIRECT("N" &amp; ROW() - 1) - M156))</f>
        <v/>
      </c>
      <c r="G156" s="28" t="str">
        <f aca="true">IF(I156 = "-", INDIRECT("D" &amp; ROW() - 1) * 1890,"")</f>
        <v/>
      </c>
      <c r="H156" s="28" t="str">
        <f aca="true">IF(I156 = "-", INDIRECT("C" &amp; ROW() - 1) ,"")</f>
        <v/>
      </c>
      <c r="P156" s="29"/>
      <c r="Q156" s="30"/>
    </row>
    <row r="157" customFormat="false" ht="13.8" hidden="false" customHeight="false" outlineLevel="0" collapsed="false">
      <c r="B157" s="26"/>
      <c r="C157" s="26"/>
      <c r="F157" s="27" t="str">
        <f aca="true">IF(G157="", IF(I157="","",(INDIRECT("N" &amp; ROW() - 1) - M157)),IF(I157="", "", INDIRECT("N" &amp; ROW() - 1) - M157))</f>
        <v/>
      </c>
      <c r="G157" s="28" t="str">
        <f aca="true">IF(I157 = "-", INDIRECT("D" &amp; ROW() - 1) * 1890,"")</f>
        <v/>
      </c>
      <c r="H157" s="28" t="str">
        <f aca="true">IF(I157 = "-", INDIRECT("C" &amp; ROW() - 1) ,"")</f>
        <v/>
      </c>
      <c r="P157" s="29"/>
      <c r="Q157" s="30"/>
    </row>
    <row r="158" customFormat="false" ht="13.8" hidden="false" customHeight="false" outlineLevel="0" collapsed="false">
      <c r="B158" s="26"/>
      <c r="C158" s="26"/>
      <c r="F158" s="27" t="str">
        <f aca="true">IF(G158="", IF(I158="","",(INDIRECT("N" &amp; ROW() - 1) - M158)),IF(I158="", "", INDIRECT("N" &amp; ROW() - 1) - M158))</f>
        <v/>
      </c>
      <c r="G158" s="28" t="str">
        <f aca="true">IF(I158 = "-", INDIRECT("D" &amp; ROW() - 1) * 1890,"")</f>
        <v/>
      </c>
      <c r="H158" s="28" t="str">
        <f aca="true">IF(I158 = "-", INDIRECT("C" &amp; ROW() - 1) ,"")</f>
        <v/>
      </c>
      <c r="P158" s="29"/>
      <c r="Q158" s="30"/>
    </row>
    <row r="159" customFormat="false" ht="13.8" hidden="false" customHeight="false" outlineLevel="0" collapsed="false">
      <c r="B159" s="26"/>
      <c r="C159" s="26"/>
      <c r="F159" s="27" t="str">
        <f aca="true">IF(G159="", IF(I159="","",(INDIRECT("N" &amp; ROW() - 1) - M159)),IF(I159="", "", INDIRECT("N" &amp; ROW() - 1) - M159))</f>
        <v/>
      </c>
      <c r="G159" s="28" t="str">
        <f aca="true">IF(I159 = "-", INDIRECT("D" &amp; ROW() - 1) * 1890,"")</f>
        <v/>
      </c>
      <c r="H159" s="28" t="str">
        <f aca="true">IF(I159 = "-", INDIRECT("C" &amp; ROW() - 1) ,"")</f>
        <v/>
      </c>
      <c r="P159" s="29"/>
      <c r="Q159" s="30" t="str">
        <f aca="true">IF(I159="-",IF(ISNUMBER(SEARCH(",", INDIRECT("B" &amp; ROW() - 1) )),1,""), "")</f>
        <v/>
      </c>
    </row>
    <row r="160" customFormat="false" ht="13.8" hidden="false" customHeight="false" outlineLevel="0" collapsed="false">
      <c r="B160" s="26"/>
      <c r="C160" s="26"/>
      <c r="F160" s="27" t="str">
        <f aca="true">IF(G160="", IF(I160="","",(INDIRECT("N" &amp; ROW() - 1) - M160)),IF(I160="", "", INDIRECT("N" &amp; ROW() - 1) - M160))</f>
        <v/>
      </c>
      <c r="G160" s="28" t="str">
        <f aca="true">IF(I160 = "-", INDIRECT("D" &amp; ROW() - 1) * 1890,"")</f>
        <v/>
      </c>
      <c r="H160" s="28" t="str">
        <f aca="true">IF(I160 = "-", INDIRECT("C" &amp; ROW() - 1) ,"")</f>
        <v/>
      </c>
      <c r="P160" s="29"/>
      <c r="Q160" s="30" t="str">
        <f aca="true">IF(I160="-",IF(ISNUMBER(SEARCH(",", INDIRECT("B" &amp; ROW() - 1) )),1,""), "")</f>
        <v/>
      </c>
    </row>
    <row r="161" customFormat="false" ht="13.8" hidden="false" customHeight="false" outlineLevel="0" collapsed="false">
      <c r="B161" s="26"/>
      <c r="C161" s="26"/>
      <c r="F161" s="27" t="str">
        <f aca="true">IF(G161="", IF(I161="","",(INDIRECT("N" &amp; ROW() - 1) - M161)),IF(I161="", "", INDIRECT("N" &amp; ROW() - 1) - M161))</f>
        <v/>
      </c>
      <c r="G161" s="28" t="str">
        <f aca="true">IF(I161 = "-", INDIRECT("D" &amp; ROW() - 1) * 1890,"")</f>
        <v/>
      </c>
      <c r="H161" s="28" t="str">
        <f aca="true">IF(I161 = "-", INDIRECT("C" &amp; ROW() - 1) ,"")</f>
        <v/>
      </c>
      <c r="P161" s="29"/>
      <c r="Q161" s="30" t="str">
        <f aca="true">IF(I161="-",IF(ISNUMBER(SEARCH(",", INDIRECT("B" &amp; ROW() - 1) )),1,""), "")</f>
        <v/>
      </c>
    </row>
    <row r="162" customFormat="false" ht="13.8" hidden="false" customHeight="false" outlineLevel="0" collapsed="false">
      <c r="B162" s="26"/>
      <c r="C162" s="26"/>
      <c r="F162" s="27" t="str">
        <f aca="true">IF(G162="", IF(I162="","",(INDIRECT("N" &amp; ROW() - 1) - M162)),IF(I162="", "", INDIRECT("N" &amp; ROW() - 1) - M162))</f>
        <v/>
      </c>
      <c r="G162" s="28" t="str">
        <f aca="true">IF(I162 = "-", INDIRECT("D" &amp; ROW() - 1) * 1890,"")</f>
        <v/>
      </c>
      <c r="H162" s="28" t="str">
        <f aca="true">IF(I162 = "-", INDIRECT("C" &amp; ROW() - 1) ,"")</f>
        <v/>
      </c>
      <c r="P162" s="29"/>
      <c r="Q162" s="30" t="str">
        <f aca="true">IF(I162="-",IF(ISNUMBER(SEARCH(",", INDIRECT("B" &amp; ROW() - 1) )),1,""), "")</f>
        <v/>
      </c>
    </row>
    <row r="163" customFormat="false" ht="13.8" hidden="false" customHeight="false" outlineLevel="0" collapsed="false">
      <c r="B163" s="26"/>
      <c r="C163" s="26"/>
      <c r="F163" s="27" t="str">
        <f aca="true">IF(G163="", IF(I163="","",(INDIRECT("N" &amp; ROW() - 1) - M163)),IF(I163="", "", INDIRECT("N" &amp; ROW() - 1) - M163))</f>
        <v/>
      </c>
      <c r="G163" s="28" t="str">
        <f aca="true">IF(I163 = "-", INDIRECT("D" &amp; ROW() - 1) * 1890,"")</f>
        <v/>
      </c>
      <c r="H163" s="28" t="str">
        <f aca="true">IF(I163 = "-", INDIRECT("C" &amp; ROW() - 1) ,"")</f>
        <v/>
      </c>
      <c r="P163" s="29"/>
      <c r="Q163" s="30" t="str">
        <f aca="true">IF(I163="-",IF(ISNUMBER(SEARCH(",", INDIRECT("B" &amp; ROW() - 1) )),1,""), "")</f>
        <v/>
      </c>
    </row>
    <row r="164" customFormat="false" ht="13.8" hidden="false" customHeight="false" outlineLevel="0" collapsed="false">
      <c r="B164" s="26"/>
      <c r="C164" s="26"/>
      <c r="F164" s="27" t="str">
        <f aca="true">IF(G164="", IF(I164="","",(INDIRECT("N" &amp; ROW() - 1) - M164)),IF(I164="", "", INDIRECT("N" &amp; ROW() - 1) - M164))</f>
        <v/>
      </c>
      <c r="G164" s="28" t="str">
        <f aca="true">IF(I164 = "-", INDIRECT("D" &amp; ROW() - 1) * 1890,"")</f>
        <v/>
      </c>
      <c r="H164" s="28" t="str">
        <f aca="true">IF(I164 = "-", INDIRECT("C" &amp; ROW() - 1) ,"")</f>
        <v/>
      </c>
      <c r="P164" s="29"/>
      <c r="Q164" s="30" t="str">
        <f aca="true">IF(I164="-",IF(ISNUMBER(SEARCH(",", INDIRECT("B" &amp; ROW() - 1) )),1,""), "")</f>
        <v/>
      </c>
    </row>
    <row r="165" customFormat="false" ht="13.8" hidden="false" customHeight="false" outlineLevel="0" collapsed="false">
      <c r="B165" s="26"/>
      <c r="C165" s="26"/>
      <c r="F165" s="27" t="str">
        <f aca="true">IF(G165="", IF(I165="","",(INDIRECT("N" &amp; ROW() - 1) - M165)),IF(I165="", "", INDIRECT("N" &amp; ROW() - 1) - M165))</f>
        <v/>
      </c>
      <c r="G165" s="28" t="str">
        <f aca="true">IF(I165 = "-", INDIRECT("D" &amp; ROW() - 1) * 1890,"")</f>
        <v/>
      </c>
      <c r="H165" s="28" t="str">
        <f aca="true">IF(I165 = "-", INDIRECT("C" &amp; ROW() - 1) ,"")</f>
        <v/>
      </c>
      <c r="P165" s="29"/>
      <c r="Q165" s="30" t="str">
        <f aca="true">IF(I165="-",IF(ISNUMBER(SEARCH(",", INDIRECT("B" &amp; ROW() - 1) )),1,""), "")</f>
        <v/>
      </c>
    </row>
    <row r="166" customFormat="false" ht="13.8" hidden="false" customHeight="false" outlineLevel="0" collapsed="false">
      <c r="B166" s="26"/>
      <c r="C166" s="26"/>
      <c r="F166" s="27" t="str">
        <f aca="true">IF(G166="", IF(I166="","",(INDIRECT("N" &amp; ROW() - 1) - M166)),IF(I166="", "", INDIRECT("N" &amp; ROW() - 1) - M166))</f>
        <v/>
      </c>
      <c r="H166" s="28" t="str">
        <f aca="true">IF(I166 = "-", INDIRECT("C" &amp; ROW() - 1) ,"")</f>
        <v/>
      </c>
      <c r="P166" s="29"/>
      <c r="Q166" s="30" t="str">
        <f aca="true">IF(I166="-",IF(ISNUMBER(SEARCH(",", INDIRECT("B" &amp; ROW() - 1) )),1,""), "")</f>
        <v/>
      </c>
    </row>
    <row r="167" customFormat="false" ht="13.8" hidden="false" customHeight="false" outlineLevel="0" collapsed="false">
      <c r="B167" s="26"/>
      <c r="C167" s="26"/>
      <c r="F167" s="27" t="str">
        <f aca="true">IF(G167="", IF(I167="","",(INDIRECT("N" &amp; ROW() - 1) - M167)),IF(I167="", "", INDIRECT("N" &amp; ROW() - 1) - M167))</f>
        <v/>
      </c>
      <c r="H167" s="28" t="str">
        <f aca="true">IF(I167 = "-", INDIRECT("C" &amp; ROW() - 1) ,"")</f>
        <v/>
      </c>
      <c r="P167" s="29"/>
      <c r="Q167" s="30" t="str">
        <f aca="true">IF(I167="-",IF(ISNUMBER(SEARCH(",", INDIRECT("B" &amp; ROW() - 1) )),1,""), "")</f>
        <v/>
      </c>
    </row>
    <row r="168" customFormat="false" ht="13.8" hidden="false" customHeight="false" outlineLevel="0" collapsed="false">
      <c r="B168" s="26"/>
      <c r="C168" s="26"/>
      <c r="F168" s="27" t="str">
        <f aca="true">IF(G168="", IF(I168="","",(INDIRECT("N" &amp; ROW() - 1) - M168)),IF(I168="", "", INDIRECT("N" &amp; ROW() - 1) - M168))</f>
        <v/>
      </c>
      <c r="H168" s="28" t="str">
        <f aca="true">IF(I168 = "-", INDIRECT("C" &amp; ROW() - 1) ,"")</f>
        <v/>
      </c>
      <c r="P168" s="29"/>
      <c r="Q168" s="30" t="str">
        <f aca="true">IF(I168="-",IF(ISNUMBER(SEARCH(",", INDIRECT("B" &amp; ROW() - 1) )),1,""), "")</f>
        <v/>
      </c>
    </row>
    <row r="169" customFormat="false" ht="13.8" hidden="false" customHeight="false" outlineLevel="0" collapsed="false">
      <c r="B169" s="26"/>
      <c r="C169" s="26"/>
      <c r="F169" s="27" t="str">
        <f aca="true">IF(G169="", IF(I169="","",(INDIRECT("N" &amp; ROW() - 1) - M169)),IF(I169="", "", INDIRECT("N" &amp; ROW() - 1) - M169))</f>
        <v/>
      </c>
      <c r="H169" s="28" t="str">
        <f aca="true">IF(I169 = "-", INDIRECT("C" &amp; ROW() - 1) ,"")</f>
        <v/>
      </c>
      <c r="P169" s="29"/>
      <c r="Q169" s="30" t="str">
        <f aca="true">IF(I169="-",IF(ISNUMBER(SEARCH(",", INDIRECT("B" &amp; ROW() - 1) )),1,""), "")</f>
        <v/>
      </c>
    </row>
    <row r="170" customFormat="false" ht="13.8" hidden="false" customHeight="false" outlineLevel="0" collapsed="false">
      <c r="B170" s="26"/>
      <c r="C170" s="26"/>
      <c r="F170" s="27" t="str">
        <f aca="true">IF(G170="", IF(I170="","",(INDIRECT("N" &amp; ROW() - 1) - M170)),IF(I170="", "", INDIRECT("N" &amp; ROW() - 1) - M170))</f>
        <v/>
      </c>
      <c r="H170" s="28" t="str">
        <f aca="true">IF(I170 = "-", INDIRECT("C" &amp; ROW() - 1) ,"")</f>
        <v/>
      </c>
      <c r="P170" s="29"/>
      <c r="Q170" s="30" t="str">
        <f aca="true">IF(I170="-",IF(ISNUMBER(SEARCH(",", INDIRECT("B" &amp; ROW() - 1) )),1,""), "")</f>
        <v/>
      </c>
    </row>
    <row r="171" customFormat="false" ht="13.8" hidden="false" customHeight="false" outlineLevel="0" collapsed="false">
      <c r="B171" s="26"/>
      <c r="C171" s="26"/>
      <c r="F171" s="27" t="str">
        <f aca="true">IF(G171="", IF(I171="","",(INDIRECT("N" &amp; ROW() - 1) - M171)),IF(I171="", "", INDIRECT("N" &amp; ROW() - 1) - M171))</f>
        <v/>
      </c>
      <c r="H171" s="28" t="str">
        <f aca="true">IF(I171 = "-", INDIRECT("C" &amp; ROW() - 1) ,"")</f>
        <v/>
      </c>
      <c r="P171" s="29"/>
      <c r="Q171" s="30" t="str">
        <f aca="true">IF(I171="-",IF(ISNUMBER(SEARCH(",", INDIRECT("B" &amp; ROW() - 1) )),1,""), "")</f>
        <v/>
      </c>
    </row>
    <row r="172" customFormat="false" ht="13.8" hidden="false" customHeight="false" outlineLevel="0" collapsed="false">
      <c r="B172" s="26"/>
      <c r="C172" s="26"/>
      <c r="F172" s="27" t="str">
        <f aca="true">IF(G172="", IF(I172="","",(INDIRECT("N" &amp; ROW() - 1) - M172)),IF(I172="", "", INDIRECT("N" &amp; ROW() - 1) - M172))</f>
        <v/>
      </c>
      <c r="H172" s="28" t="str">
        <f aca="true">IF(I172 = "-", INDIRECT("C" &amp; ROW() - 1) ,"")</f>
        <v/>
      </c>
      <c r="P172" s="29"/>
      <c r="Q172" s="30" t="str">
        <f aca="true">IF(I172="-",IF(ISNUMBER(SEARCH(",", INDIRECT("B" &amp; ROW() - 1) )),1,""), "")</f>
        <v/>
      </c>
    </row>
    <row r="173" customFormat="false" ht="13.8" hidden="false" customHeight="false" outlineLevel="0" collapsed="false">
      <c r="B173" s="26"/>
      <c r="C173" s="26"/>
      <c r="F173" s="27" t="str">
        <f aca="true">IF(G173="", IF(I173="","",(INDIRECT("N" &amp; ROW() - 1) - M173)),IF(I173="", "", INDIRECT("N" &amp; ROW() - 1) - M173))</f>
        <v/>
      </c>
      <c r="H173" s="28" t="str">
        <f aca="true">IF(I173 = "-", INDIRECT("C" &amp; ROW() - 1) ,"")</f>
        <v/>
      </c>
      <c r="P173" s="29"/>
      <c r="Q173" s="30" t="str">
        <f aca="true">IF(I173="-",IF(ISNUMBER(SEARCH(",", INDIRECT("B" &amp; ROW() - 1) )),1,""), "")</f>
        <v/>
      </c>
    </row>
    <row r="174" customFormat="false" ht="13.8" hidden="false" customHeight="false" outlineLevel="0" collapsed="false">
      <c r="B174" s="26"/>
      <c r="C174" s="26"/>
      <c r="F174" s="27" t="str">
        <f aca="true">IF(G174="", IF(I174="","",(INDIRECT("N" &amp; ROW() - 1) - M174)),IF(I174="", "", INDIRECT("N" &amp; ROW() - 1) - M174))</f>
        <v/>
      </c>
      <c r="H174" s="28" t="str">
        <f aca="true">IF(I174 = "-", INDIRECT("C" &amp; ROW() - 1) ,"")</f>
        <v/>
      </c>
      <c r="P174" s="29"/>
      <c r="Q174" s="30" t="str">
        <f aca="true">IF(I174="-",IF(ISNUMBER(SEARCH(",", INDIRECT("B" &amp; ROW() - 1) )),1,""), "")</f>
        <v/>
      </c>
    </row>
    <row r="175" customFormat="false" ht="13.8" hidden="false" customHeight="false" outlineLevel="0" collapsed="false">
      <c r="B175" s="26"/>
      <c r="C175" s="26"/>
      <c r="F175" s="27" t="str">
        <f aca="true">IF(G175="", IF(I175="","",(INDIRECT("N" &amp; ROW() - 1) - M175)),IF(I175="", "", INDIRECT("N" &amp; ROW() - 1) - M175))</f>
        <v/>
      </c>
      <c r="H175" s="28" t="str">
        <f aca="true">IF(I175 = "-", INDIRECT("C" &amp; ROW() - 1) ,"")</f>
        <v/>
      </c>
      <c r="P175" s="29"/>
      <c r="Q175" s="30" t="str">
        <f aca="true">IF(I175="-",IF(ISNUMBER(SEARCH(",", INDIRECT("B" &amp; ROW() - 1) )),1,""), "")</f>
        <v/>
      </c>
    </row>
    <row r="176" customFormat="false" ht="13.8" hidden="false" customHeight="false" outlineLevel="0" collapsed="false">
      <c r="B176" s="26"/>
      <c r="C176" s="26"/>
      <c r="F176" s="27" t="str">
        <f aca="true">IF(G176="", IF(I176="","",(INDIRECT("N" &amp; ROW() - 1) - M176)),IF(I176="", "", INDIRECT("N" &amp; ROW() - 1) - M176))</f>
        <v/>
      </c>
      <c r="H176" s="28" t="str">
        <f aca="true">IF(I176 = "-", INDIRECT("C" &amp; ROW() - 1) ,"")</f>
        <v/>
      </c>
      <c r="P176" s="29"/>
      <c r="Q176" s="30" t="str">
        <f aca="true">IF(I176="-",IF(ISNUMBER(SEARCH(",", INDIRECT("B" &amp; ROW() - 1) )),1,""), "")</f>
        <v/>
      </c>
    </row>
    <row r="177" customFormat="false" ht="13.8" hidden="false" customHeight="false" outlineLevel="0" collapsed="false">
      <c r="B177" s="26"/>
      <c r="C177" s="26"/>
      <c r="F177" s="27" t="str">
        <f aca="true">IF(G177="", IF(I177="","",(INDIRECT("N" &amp; ROW() - 1) - M177)),IF(I177="", "", INDIRECT("N" &amp; ROW() - 1) - M177))</f>
        <v/>
      </c>
      <c r="H177" s="28" t="str">
        <f aca="true">IF(I177 = "-", INDIRECT("C" &amp; ROW() - 1) ,"")</f>
        <v/>
      </c>
      <c r="P177" s="29"/>
      <c r="Q177" s="30" t="str">
        <f aca="true">IF(I177="-",IF(ISNUMBER(SEARCH(",", INDIRECT("B" &amp; ROW() - 1) )),1,""), "")</f>
        <v/>
      </c>
    </row>
    <row r="178" customFormat="false" ht="13.8" hidden="false" customHeight="false" outlineLevel="0" collapsed="false">
      <c r="B178" s="26"/>
      <c r="C178" s="26"/>
      <c r="F178" s="27" t="str">
        <f aca="true">IF(G178="", IF(I178="","",(INDIRECT("N" &amp; ROW() - 1) - M178)),IF(I178="", "", INDIRECT("N" &amp; ROW() - 1) - M178))</f>
        <v/>
      </c>
      <c r="H178" s="28" t="str">
        <f aca="true">IF(I178 = "-", INDIRECT("C" &amp; ROW() - 1) ,"")</f>
        <v/>
      </c>
      <c r="P178" s="29"/>
      <c r="Q178" s="30" t="str">
        <f aca="true">IF(I178="-",IF(ISNUMBER(SEARCH(",", INDIRECT("B" &amp; ROW() - 1) )),1,""), "")</f>
        <v/>
      </c>
    </row>
    <row r="179" customFormat="false" ht="13.8" hidden="false" customHeight="false" outlineLevel="0" collapsed="false">
      <c r="B179" s="26"/>
      <c r="C179" s="26"/>
      <c r="F179" s="27" t="str">
        <f aca="true">IF(G179="", IF(I179="","",(INDIRECT("N" &amp; ROW() - 1) - M179)),IF(I179="", "", INDIRECT("N" &amp; ROW() - 1) - M179))</f>
        <v/>
      </c>
      <c r="H179" s="28" t="str">
        <f aca="true">IF(I179 = "-", INDIRECT("C" &amp; ROW() - 1) ,"")</f>
        <v/>
      </c>
      <c r="P179" s="29"/>
      <c r="Q179" s="30" t="str">
        <f aca="true">IF(I179="-",IF(ISNUMBER(SEARCH(",", INDIRECT("B" &amp; ROW() - 1) )),1,""), "")</f>
        <v/>
      </c>
    </row>
    <row r="180" customFormat="false" ht="13.8" hidden="false" customHeight="false" outlineLevel="0" collapsed="false">
      <c r="B180" s="26"/>
      <c r="C180" s="26"/>
      <c r="F180" s="27" t="str">
        <f aca="true">IF(G180="", IF(I180="","",(INDIRECT("N" &amp; ROW() - 1) - M180)),IF(I180="", "", INDIRECT("N" &amp; ROW() - 1) - M180))</f>
        <v/>
      </c>
      <c r="H180" s="28" t="str">
        <f aca="true">IF(I180 = "-", INDIRECT("C" &amp; ROW() - 1) ,"")</f>
        <v/>
      </c>
      <c r="P180" s="29"/>
      <c r="Q180" s="30" t="str">
        <f aca="true">IF(I180="-",IF(ISNUMBER(SEARCH(",", INDIRECT("B" &amp; ROW() - 1) )),1,""), "")</f>
        <v/>
      </c>
    </row>
    <row r="181" customFormat="false" ht="13.8" hidden="false" customHeight="false" outlineLevel="0" collapsed="false">
      <c r="B181" s="26"/>
      <c r="C181" s="26"/>
      <c r="F181" s="27" t="str">
        <f aca="true">IF(G181="", IF(I181="","",(INDIRECT("N" &amp; ROW() - 1) - M181)),IF(I181="", "", INDIRECT("N" &amp; ROW() - 1) - M181))</f>
        <v/>
      </c>
      <c r="H181" s="28" t="str">
        <f aca="true">IF(I181 = "-", INDIRECT("C" &amp; ROW() - 1) ,"")</f>
        <v/>
      </c>
      <c r="P181" s="29"/>
      <c r="Q181" s="30" t="str">
        <f aca="true">IF(I181="-",IF(ISNUMBER(SEARCH(",", INDIRECT("B" &amp; ROW() - 1) )),1,""), "")</f>
        <v/>
      </c>
    </row>
    <row r="182" customFormat="false" ht="13.8" hidden="false" customHeight="false" outlineLevel="0" collapsed="false">
      <c r="B182" s="26"/>
      <c r="C182" s="26"/>
      <c r="F182" s="27" t="str">
        <f aca="true">IF(G182="", IF(I182="","",(INDIRECT("N" &amp; ROW() - 1) - M182)),IF(I182="", "", INDIRECT("N" &amp; ROW() - 1) - M182))</f>
        <v/>
      </c>
      <c r="H182" s="28" t="str">
        <f aca="true">IF(I182 = "-", INDIRECT("C" &amp; ROW() - 1) ,"")</f>
        <v/>
      </c>
      <c r="P182" s="29"/>
      <c r="Q182" s="30" t="str">
        <f aca="true">IF(I182="-",IF(ISNUMBER(SEARCH(",", INDIRECT("B" &amp; ROW() - 1) )),1,""), "")</f>
        <v/>
      </c>
    </row>
    <row r="183" customFormat="false" ht="13.8" hidden="false" customHeight="false" outlineLevel="0" collapsed="false">
      <c r="B183" s="26"/>
      <c r="C183" s="26"/>
      <c r="F183" s="27" t="str">
        <f aca="true">IF(G183="", IF(I183="","",(INDIRECT("N" &amp; ROW() - 1) - M183)),IF(I183="", "", INDIRECT("N" &amp; ROW() - 1) - M183))</f>
        <v/>
      </c>
      <c r="H183" s="28" t="str">
        <f aca="true">IF(I183 = "-", INDIRECT("C" &amp; ROW() - 1) ,"")</f>
        <v/>
      </c>
      <c r="P183" s="29"/>
      <c r="Q183" s="30" t="str">
        <f aca="true">IF(I183="-",IF(ISNUMBER(SEARCH(",", INDIRECT("B" &amp; ROW() - 1) )),1,""), "")</f>
        <v/>
      </c>
    </row>
    <row r="184" customFormat="false" ht="13.8" hidden="false" customHeight="false" outlineLevel="0" collapsed="false">
      <c r="B184" s="26"/>
      <c r="C184" s="26"/>
      <c r="F184" s="27" t="str">
        <f aca="true">IF(G184="", IF(I184="","",(INDIRECT("N" &amp; ROW() - 1) - M184)),IF(I184="", "", INDIRECT("N" &amp; ROW() - 1) - M184))</f>
        <v/>
      </c>
      <c r="H184" s="28" t="str">
        <f aca="true">IF(I184 = "-", INDIRECT("C" &amp; ROW() - 1) ,"")</f>
        <v/>
      </c>
      <c r="P184" s="29"/>
      <c r="Q184" s="30" t="str">
        <f aca="true">IF(I184="-",IF(ISNUMBER(SEARCH(",", INDIRECT("B" &amp; ROW() - 1) )),1,""), "")</f>
        <v/>
      </c>
    </row>
    <row r="185" customFormat="false" ht="13.8" hidden="false" customHeight="false" outlineLevel="0" collapsed="false">
      <c r="B185" s="26"/>
      <c r="C185" s="26"/>
      <c r="F185" s="27" t="str">
        <f aca="true">IF(G185="", IF(I185="","",(INDIRECT("N" &amp; ROW() - 1) - M185)),IF(I185="", "", INDIRECT("N" &amp; ROW() - 1) - M185))</f>
        <v/>
      </c>
      <c r="H185" s="28" t="str">
        <f aca="true">IF(I185 = "-", INDIRECT("C" &amp; ROW() - 1) ,"")</f>
        <v/>
      </c>
      <c r="P185" s="29"/>
      <c r="Q185" s="30" t="str">
        <f aca="true">IF(I185="-",IF(ISNUMBER(SEARCH(",", INDIRECT("B" &amp; ROW() - 1) )),1,""), "")</f>
        <v/>
      </c>
    </row>
    <row r="186" customFormat="false" ht="13.8" hidden="false" customHeight="false" outlineLevel="0" collapsed="false">
      <c r="B186" s="26"/>
      <c r="C186" s="26"/>
      <c r="F186" s="27" t="str">
        <f aca="true">IF(G186="", IF(I186="","",(INDIRECT("N" &amp; ROW() - 1) - M186)),IF(I186="", "", INDIRECT("N" &amp; ROW() - 1) - M186))</f>
        <v/>
      </c>
      <c r="H186" s="28" t="str">
        <f aca="true">IF(I186 = "-", INDIRECT("C" &amp; ROW() - 1) ,"")</f>
        <v/>
      </c>
      <c r="P186" s="29"/>
      <c r="Q186" s="30" t="str">
        <f aca="true">IF(I186="-",IF(ISNUMBER(SEARCH(",", INDIRECT("B" &amp; ROW() - 1) )),1,""), "")</f>
        <v/>
      </c>
    </row>
    <row r="187" customFormat="false" ht="13.8" hidden="false" customHeight="false" outlineLevel="0" collapsed="false">
      <c r="B187" s="26"/>
      <c r="C187" s="26"/>
      <c r="F187" s="27" t="str">
        <f aca="true">IF(G187="", IF(I187="","",(INDIRECT("N" &amp; ROW() - 1) - M187)),IF(I187="", "", INDIRECT("N" &amp; ROW() - 1) - M187))</f>
        <v/>
      </c>
      <c r="H187" s="28" t="str">
        <f aca="true">IF(I187 = "-", INDIRECT("C" &amp; ROW() - 1) ,"")</f>
        <v/>
      </c>
      <c r="P187" s="29"/>
      <c r="Q187" s="30" t="str">
        <f aca="true">IF(I187="-",IF(ISNUMBER(SEARCH(",", INDIRECT("B" &amp; ROW() - 1) )),1,""), "")</f>
        <v/>
      </c>
    </row>
    <row r="188" customFormat="false" ht="13.8" hidden="false" customHeight="false" outlineLevel="0" collapsed="false">
      <c r="B188" s="26"/>
      <c r="C188" s="26"/>
      <c r="F188" s="27" t="str">
        <f aca="true">IF(G188="", IF(I188="","",(INDIRECT("N" &amp; ROW() - 1) - M188)),IF(I188="", "", INDIRECT("N" &amp; ROW() - 1) - M188))</f>
        <v/>
      </c>
      <c r="H188" s="28" t="str">
        <f aca="true">IF(I188 = "-", INDIRECT("C" &amp; ROW() - 1) ,"")</f>
        <v/>
      </c>
      <c r="P188" s="29"/>
      <c r="Q188" s="30" t="str">
        <f aca="true">IF(I188="-",IF(ISNUMBER(SEARCH(",", INDIRECT("B" &amp; ROW() - 1) )),1,""), "")</f>
        <v/>
      </c>
    </row>
    <row r="189" customFormat="false" ht="13.8" hidden="false" customHeight="false" outlineLevel="0" collapsed="false">
      <c r="B189" s="26"/>
      <c r="C189" s="26"/>
      <c r="F189" s="27" t="str">
        <f aca="true">IF(G189="", IF(I189="","",(INDIRECT("N" &amp; ROW() - 1) - M189)),IF(I189="", "", INDIRECT("N" &amp; ROW() - 1) - M189))</f>
        <v/>
      </c>
      <c r="H189" s="28" t="str">
        <f aca="true">IF(I189 = "-", INDIRECT("C" &amp; ROW() - 1) ,"")</f>
        <v/>
      </c>
      <c r="P189" s="29"/>
      <c r="Q189" s="30" t="str">
        <f aca="true">IF(I189="-",IF(ISNUMBER(SEARCH(",", INDIRECT("B" &amp; ROW() - 1) )),1,""), "")</f>
        <v/>
      </c>
    </row>
    <row r="190" customFormat="false" ht="13.8" hidden="false" customHeight="false" outlineLevel="0" collapsed="false">
      <c r="B190" s="26"/>
      <c r="C190" s="26"/>
      <c r="F190" s="27" t="str">
        <f aca="true">IF(G190="", IF(I190="","",(INDIRECT("N" &amp; ROW() - 1) - M190)),IF(I190="", "", INDIRECT("N" &amp; ROW() - 1) - M190))</f>
        <v/>
      </c>
      <c r="H190" s="28" t="str">
        <f aca="true">IF(I190 = "-", INDIRECT("C" &amp; ROW() - 1) ,"")</f>
        <v/>
      </c>
      <c r="P190" s="29"/>
      <c r="Q190" s="30" t="str">
        <f aca="true">IF(I190="-",IF(ISNUMBER(SEARCH(",", INDIRECT("B" &amp; ROW() - 1) )),1,""), "")</f>
        <v/>
      </c>
    </row>
    <row r="191" customFormat="false" ht="13.8" hidden="false" customHeight="false" outlineLevel="0" collapsed="false">
      <c r="B191" s="26"/>
      <c r="C191" s="26"/>
      <c r="F191" s="27" t="str">
        <f aca="true">IF(G191="", IF(I191="","",(INDIRECT("N" &amp; ROW() - 1) - M191)),IF(I191="", "", INDIRECT("N" &amp; ROW() - 1) - M191))</f>
        <v/>
      </c>
      <c r="H191" s="28" t="str">
        <f aca="true">IF(I191 = "-", INDIRECT("C" &amp; ROW() - 1) ,"")</f>
        <v/>
      </c>
      <c r="P191" s="29"/>
      <c r="Q191" s="30" t="str">
        <f aca="true">IF(I191="-",IF(ISNUMBER(SEARCH(",", INDIRECT("B" &amp; ROW() - 1) )),1,""), "")</f>
        <v/>
      </c>
    </row>
    <row r="192" customFormat="false" ht="13.8" hidden="false" customHeight="false" outlineLevel="0" collapsed="false">
      <c r="B192" s="26"/>
      <c r="C192" s="26"/>
      <c r="F192" s="27" t="str">
        <f aca="true">IF(G192="", IF(I192="","",(INDIRECT("N" &amp; ROW() - 1) - M192)),IF(I192="", "", INDIRECT("N" &amp; ROW() - 1) - M192))</f>
        <v/>
      </c>
      <c r="H192" s="28" t="str">
        <f aca="true">IF(I192 = "-", INDIRECT("C" &amp; ROW() - 1) ,"")</f>
        <v/>
      </c>
      <c r="P192" s="29"/>
      <c r="Q192" s="30" t="str">
        <f aca="true">IF(I192="-",IF(ISNUMBER(SEARCH(",", INDIRECT("B" &amp; ROW() - 1) )),1,""), "")</f>
        <v/>
      </c>
    </row>
    <row r="193" customFormat="false" ht="13.8" hidden="false" customHeight="false" outlineLevel="0" collapsed="false">
      <c r="B193" s="26"/>
      <c r="C193" s="26"/>
      <c r="F193" s="27" t="str">
        <f aca="true">IF(G193="", IF(I193="","",(INDIRECT("N" &amp; ROW() - 1) - M193)),IF(I193="", "", INDIRECT("N" &amp; ROW() - 1) - M193))</f>
        <v/>
      </c>
      <c r="H193" s="28" t="str">
        <f aca="true">IF(I193 = "-", INDIRECT("C" &amp; ROW() - 1) ,"")</f>
        <v/>
      </c>
      <c r="P193" s="29"/>
      <c r="Q193" s="30" t="str">
        <f aca="true">IF(I193="-",IF(ISNUMBER(SEARCH(",", INDIRECT("B" &amp; ROW() - 1) )),1,""), "")</f>
        <v/>
      </c>
    </row>
    <row r="194" customFormat="false" ht="13.8" hidden="false" customHeight="false" outlineLevel="0" collapsed="false">
      <c r="B194" s="26"/>
      <c r="C194" s="26"/>
      <c r="F194" s="27" t="str">
        <f aca="true">IF(G194="", IF(I194="","",(INDIRECT("N" &amp; ROW() - 1) - M194)),IF(I194="", "", INDIRECT("N" &amp; ROW() - 1) - M194))</f>
        <v/>
      </c>
      <c r="H194" s="28" t="str">
        <f aca="true">IF(I194 = "-", INDIRECT("C" &amp; ROW() - 1) ,"")</f>
        <v/>
      </c>
      <c r="P194" s="29"/>
      <c r="Q194" s="30" t="str">
        <f aca="true">IF(I194="-",IF(ISNUMBER(SEARCH(",", INDIRECT("B" &amp; ROW() - 1) )),1,""), "")</f>
        <v/>
      </c>
    </row>
    <row r="195" customFormat="false" ht="13.8" hidden="false" customHeight="false" outlineLevel="0" collapsed="false">
      <c r="B195" s="26"/>
      <c r="C195" s="26"/>
      <c r="F195" s="27" t="str">
        <f aca="true">IF(G195="", IF(I195="","",(INDIRECT("N" &amp; ROW() - 1) - M195)),IF(I195="", "", INDIRECT("N" &amp; ROW() - 1) - M195))</f>
        <v/>
      </c>
      <c r="H195" s="28" t="str">
        <f aca="true">IF(I195 = "-", INDIRECT("C" &amp; ROW() - 1) ,"")</f>
        <v/>
      </c>
      <c r="P195" s="29"/>
      <c r="Q195" s="30" t="str">
        <f aca="true">IF(I195="-",IF(ISNUMBER(SEARCH(",", INDIRECT("B" &amp; ROW() - 1) )),1,""), "")</f>
        <v/>
      </c>
    </row>
    <row r="196" customFormat="false" ht="13.8" hidden="false" customHeight="false" outlineLevel="0" collapsed="false">
      <c r="B196" s="26"/>
      <c r="C196" s="26"/>
      <c r="F196" s="27" t="str">
        <f aca="true">IF(G196="", IF(I196="","",(INDIRECT("N" &amp; ROW() - 1) - M196)),IF(I196="", "", INDIRECT("N" &amp; ROW() - 1) - M196))</f>
        <v/>
      </c>
      <c r="H196" s="28" t="str">
        <f aca="true">IF(I196 = "-", INDIRECT("C" &amp; ROW() - 1) ,"")</f>
        <v/>
      </c>
      <c r="P196" s="29"/>
      <c r="Q196" s="30" t="str">
        <f aca="true">IF(I196="-",IF(ISNUMBER(SEARCH(",", INDIRECT("B" &amp; ROW() - 1) )),1,""), "")</f>
        <v/>
      </c>
    </row>
    <row r="197" customFormat="false" ht="13.8" hidden="false" customHeight="false" outlineLevel="0" collapsed="false">
      <c r="B197" s="26"/>
      <c r="C197" s="26"/>
      <c r="F197" s="27" t="str">
        <f aca="true">IF(G197="", IF(I197="","",(INDIRECT("N" &amp; ROW() - 1) - M197)),IF(I197="", "", INDIRECT("N" &amp; ROW() - 1) - M197))</f>
        <v/>
      </c>
      <c r="H197" s="28" t="str">
        <f aca="true">IF(I197 = "-", INDIRECT("C" &amp; ROW() - 1) ,"")</f>
        <v/>
      </c>
      <c r="P197" s="29"/>
      <c r="Q197" s="30" t="str">
        <f aca="true">IF(I197="-",IF(ISNUMBER(SEARCH(",", INDIRECT("B" &amp; ROW() - 1) )),1,""), "")</f>
        <v/>
      </c>
    </row>
    <row r="198" customFormat="false" ht="13.8" hidden="false" customHeight="false" outlineLevel="0" collapsed="false">
      <c r="B198" s="26"/>
      <c r="C198" s="26"/>
      <c r="F198" s="27" t="str">
        <f aca="true">IF(G198="", IF(I198="","",(INDIRECT("N" &amp; ROW() - 1) - M198)),IF(I198="", "", INDIRECT("N" &amp; ROW() - 1) - M198))</f>
        <v/>
      </c>
      <c r="H198" s="28" t="str">
        <f aca="true">IF(I198 = "-", INDIRECT("C" &amp; ROW() - 1) ,"")</f>
        <v/>
      </c>
      <c r="P198" s="29"/>
      <c r="Q198" s="30" t="str">
        <f aca="true">IF(I198="-",IF(ISNUMBER(SEARCH(",", INDIRECT("B" &amp; ROW() - 1) )),1,""), "")</f>
        <v/>
      </c>
    </row>
    <row r="199" customFormat="false" ht="13.8" hidden="false" customHeight="false" outlineLevel="0" collapsed="false">
      <c r="B199" s="26"/>
      <c r="C199" s="26"/>
      <c r="F199" s="27" t="str">
        <f aca="true">IF(G199="", IF(I199="","",(INDIRECT("N" &amp; ROW() - 1) - M199)),IF(I199="", "", INDIRECT("N" &amp; ROW() - 1) - M199))</f>
        <v/>
      </c>
      <c r="H199" s="28" t="str">
        <f aca="true">IF(I199 = "-", INDIRECT("C" &amp; ROW() - 1) ,"")</f>
        <v/>
      </c>
      <c r="P199" s="29"/>
      <c r="Q199" s="30" t="str">
        <f aca="true">IF(I199="-",IF(ISNUMBER(SEARCH(",", INDIRECT("B" &amp; ROW() - 1) )),1,""), "")</f>
        <v/>
      </c>
    </row>
    <row r="200" customFormat="false" ht="13.8" hidden="false" customHeight="false" outlineLevel="0" collapsed="false">
      <c r="B200" s="26"/>
      <c r="C200" s="26"/>
      <c r="F200" s="27" t="str">
        <f aca="true">IF(G200="", IF(I200="","",(INDIRECT("N" &amp; ROW() - 1) - M200)),IF(I200="", "", INDIRECT("N" &amp; ROW() - 1) - M200))</f>
        <v/>
      </c>
      <c r="H200" s="28" t="str">
        <f aca="true">IF(I200 = "-", INDIRECT("C" &amp; ROW() - 1) ,"")</f>
        <v/>
      </c>
      <c r="P200" s="29"/>
      <c r="Q200" s="30" t="str">
        <f aca="true">IF(I200="-",IF(ISNUMBER(SEARCH(",", INDIRECT("B" &amp; ROW() - 1) )),1,""), "")</f>
        <v/>
      </c>
    </row>
    <row r="201" customFormat="false" ht="13.8" hidden="false" customHeight="false" outlineLevel="0" collapsed="false">
      <c r="B201" s="26"/>
      <c r="C201" s="26"/>
      <c r="F201" s="27" t="str">
        <f aca="true">IF(G201="", IF(I201="","",(INDIRECT("N" &amp; ROW() - 1) - M201)),IF(I201="", "", INDIRECT("N" &amp; ROW() - 1) - M201))</f>
        <v/>
      </c>
      <c r="H201" s="28" t="str">
        <f aca="true">IF(I201 = "-", INDIRECT("C" &amp; ROW() - 1) ,"")</f>
        <v/>
      </c>
      <c r="P201" s="29"/>
      <c r="Q201" s="30" t="str">
        <f aca="true">IF(I201="-",IF(ISNUMBER(SEARCH(",", INDIRECT("B" &amp; ROW() - 1) )),1,""), "")</f>
        <v/>
      </c>
    </row>
    <row r="202" customFormat="false" ht="13.8" hidden="false" customHeight="false" outlineLevel="0" collapsed="false">
      <c r="B202" s="26"/>
      <c r="C202" s="26"/>
      <c r="F202" s="27" t="str">
        <f aca="true">IF(G202="", IF(I202="","",(INDIRECT("N" &amp; ROW() - 1) - M202)),IF(I202="", "", INDIRECT("N" &amp; ROW() - 1) - M202))</f>
        <v/>
      </c>
      <c r="H202" s="28" t="str">
        <f aca="true">IF(I202 = "-", INDIRECT("C" &amp; ROW() - 1) ,"")</f>
        <v/>
      </c>
      <c r="P202" s="29"/>
      <c r="Q202" s="30" t="str">
        <f aca="true">IF(I202="-",IF(ISNUMBER(SEARCH(",", INDIRECT("B" &amp; ROW() - 1) )),1,""), "")</f>
        <v/>
      </c>
    </row>
    <row r="203" customFormat="false" ht="13.8" hidden="false" customHeight="false" outlineLevel="0" collapsed="false">
      <c r="B203" s="26"/>
      <c r="C203" s="26"/>
      <c r="F203" s="27" t="str">
        <f aca="true">IF(G203="", IF(I203="","",(INDIRECT("N" &amp; ROW() - 1) - M203)),IF(I203="", "", INDIRECT("N" &amp; ROW() - 1) - M203))</f>
        <v/>
      </c>
      <c r="H203" s="28" t="str">
        <f aca="true">IF(I203 = "-", INDIRECT("C" &amp; ROW() - 1) ,"")</f>
        <v/>
      </c>
      <c r="P203" s="29"/>
      <c r="Q203" s="30" t="str">
        <f aca="true">IF(I203="-",IF(ISNUMBER(SEARCH(",", INDIRECT("B" &amp; ROW() - 1) )),1,""), "")</f>
        <v/>
      </c>
    </row>
    <row r="204" customFormat="false" ht="13.8" hidden="false" customHeight="false" outlineLevel="0" collapsed="false">
      <c r="B204" s="26"/>
      <c r="C204" s="26"/>
      <c r="F204" s="27" t="str">
        <f aca="true">IF(G204="", IF(I204="","",(INDIRECT("N" &amp; ROW() - 1) - M204)),IF(I204="", "", INDIRECT("N" &amp; ROW() - 1) - M204))</f>
        <v/>
      </c>
      <c r="H204" s="28" t="str">
        <f aca="true">IF(I204 = "-", INDIRECT("C" &amp; ROW() - 1) ,"")</f>
        <v/>
      </c>
      <c r="P204" s="29"/>
      <c r="Q204" s="30" t="str">
        <f aca="true">IF(I204="-",IF(ISNUMBER(SEARCH(",", INDIRECT("B" &amp; ROW() - 1) )),1,""), "")</f>
        <v/>
      </c>
    </row>
    <row r="205" customFormat="false" ht="13.8" hidden="false" customHeight="false" outlineLevel="0" collapsed="false">
      <c r="B205" s="26"/>
      <c r="C205" s="26"/>
      <c r="F205" s="27" t="str">
        <f aca="true">IF(G205="", IF(I205="","",(INDIRECT("N" &amp; ROW() - 1) - M205)),IF(I205="", "", INDIRECT("N" &amp; ROW() - 1) - M205))</f>
        <v/>
      </c>
      <c r="H205" s="28" t="str">
        <f aca="true">IF(I205 = "-", INDIRECT("C" &amp; ROW() - 1) ,"")</f>
        <v/>
      </c>
      <c r="P205" s="29"/>
      <c r="Q205" s="30" t="str">
        <f aca="true">IF(I205="-",IF(ISNUMBER(SEARCH(",", INDIRECT("B" &amp; ROW() - 1) )),1,""), "")</f>
        <v/>
      </c>
    </row>
    <row r="206" customFormat="false" ht="13.8" hidden="false" customHeight="false" outlineLevel="0" collapsed="false">
      <c r="B206" s="26"/>
      <c r="C206" s="26"/>
      <c r="F206" s="27" t="str">
        <f aca="true">IF(G206="", IF(I206="","",(INDIRECT("N" &amp; ROW() - 1) - M206)),IF(I206="", "", INDIRECT("N" &amp; ROW() - 1) - M206))</f>
        <v/>
      </c>
      <c r="H206" s="28" t="str">
        <f aca="true">IF(I206 = "-", INDIRECT("C" &amp; ROW() - 1) ,"")</f>
        <v/>
      </c>
      <c r="P206" s="29"/>
      <c r="Q206" s="30" t="str">
        <f aca="true">IF(I206="-",IF(ISNUMBER(SEARCH(",", INDIRECT("B" &amp; ROW() - 1) )),1,""), "")</f>
        <v/>
      </c>
    </row>
    <row r="207" customFormat="false" ht="13.8" hidden="false" customHeight="false" outlineLevel="0" collapsed="false">
      <c r="B207" s="26"/>
      <c r="C207" s="26"/>
      <c r="F207" s="27" t="str">
        <f aca="true">IF(G207="", IF(I207="","",(INDIRECT("N" &amp; ROW() - 1) - M207)),IF(I207="", "", INDIRECT("N" &amp; ROW() - 1) - M207))</f>
        <v/>
      </c>
      <c r="H207" s="28" t="str">
        <f aca="true">IF(I207 = "-", INDIRECT("C" &amp; ROW() - 1) ,"")</f>
        <v/>
      </c>
      <c r="P207" s="29"/>
      <c r="Q207" s="30" t="str">
        <f aca="true">IF(I207="-",IF(ISNUMBER(SEARCH(",", INDIRECT("B" &amp; ROW() - 1) )),1,""), "")</f>
        <v/>
      </c>
    </row>
    <row r="208" customFormat="false" ht="13.8" hidden="false" customHeight="false" outlineLevel="0" collapsed="false">
      <c r="B208" s="26"/>
      <c r="C208" s="26"/>
      <c r="F208" s="27" t="str">
        <f aca="true">IF(G208="", IF(I208="","",(INDIRECT("N" &amp; ROW() - 1) - M208)),IF(I208="", "", INDIRECT("N" &amp; ROW() - 1) - M208))</f>
        <v/>
      </c>
      <c r="H208" s="28" t="str">
        <f aca="true">IF(I208 = "-", INDIRECT("C" &amp; ROW() - 1) ,"")</f>
        <v/>
      </c>
      <c r="P208" s="29"/>
      <c r="Q208" s="30" t="str">
        <f aca="true">IF(I208="-",IF(ISNUMBER(SEARCH(",", INDIRECT("B" &amp; ROW() - 1) )),1,""), "")</f>
        <v/>
      </c>
    </row>
    <row r="209" customFormat="false" ht="13.8" hidden="false" customHeight="false" outlineLevel="0" collapsed="false">
      <c r="B209" s="26"/>
      <c r="C209" s="26"/>
      <c r="F209" s="27" t="str">
        <f aca="true">IF(G209="", IF(I209="","",(INDIRECT("N" &amp; ROW() - 1) - M209)),IF(I209="", "", INDIRECT("N" &amp; ROW() - 1) - M209))</f>
        <v/>
      </c>
      <c r="H209" s="28" t="str">
        <f aca="true">IF(I209 = "-", INDIRECT("C" &amp; ROW() - 1) ,"")</f>
        <v/>
      </c>
      <c r="P209" s="29"/>
      <c r="Q209" s="30" t="str">
        <f aca="true">IF(I209="-",IF(ISNUMBER(SEARCH(",", INDIRECT("B" &amp; ROW() - 1) )),1,""), "")</f>
        <v/>
      </c>
    </row>
    <row r="210" customFormat="false" ht="13.8" hidden="false" customHeight="false" outlineLevel="0" collapsed="false">
      <c r="B210" s="26"/>
      <c r="C210" s="26"/>
      <c r="F210" s="27" t="str">
        <f aca="true">IF(G210="", IF(I210="","",(INDIRECT("N" &amp; ROW() - 1) - M210)),IF(I210="", "", INDIRECT("N" &amp; ROW() - 1) - M210))</f>
        <v/>
      </c>
      <c r="H210" s="28" t="str">
        <f aca="true">IF(I210 = "-", INDIRECT("C" &amp; ROW() - 1) ,"")</f>
        <v/>
      </c>
      <c r="P210" s="29"/>
      <c r="Q210" s="30" t="str">
        <f aca="true">IF(I210="-",IF(ISNUMBER(SEARCH(",", INDIRECT("B" &amp; ROW() - 1) )),1,""), "")</f>
        <v/>
      </c>
    </row>
    <row r="211" customFormat="false" ht="13.8" hidden="false" customHeight="false" outlineLevel="0" collapsed="false">
      <c r="B211" s="26"/>
      <c r="C211" s="26"/>
      <c r="F211" s="27" t="str">
        <f aca="true">IF(G211="", IF(I211="","",(INDIRECT("N" &amp; ROW() - 1) - M211)),IF(I211="", "", INDIRECT("N" &amp; ROW() - 1) - M211))</f>
        <v/>
      </c>
      <c r="H211" s="28" t="str">
        <f aca="true">IF(I211 = "-", INDIRECT("C" &amp; ROW() - 1) ,"")</f>
        <v/>
      </c>
      <c r="P211" s="29"/>
      <c r="Q211" s="30" t="str">
        <f aca="true">IF(I211="-",IF(ISNUMBER(SEARCH(",", INDIRECT("B" &amp; ROW() - 1) )),1,""), "")</f>
        <v/>
      </c>
    </row>
    <row r="212" customFormat="false" ht="13.8" hidden="false" customHeight="false" outlineLevel="0" collapsed="false">
      <c r="B212" s="26"/>
      <c r="C212" s="26"/>
      <c r="F212" s="27" t="str">
        <f aca="true">IF(G212="", IF(I212="","",(INDIRECT("N" &amp; ROW() - 1) - M212)),IF(I212="", "", INDIRECT("N" &amp; ROW() - 1) - M212))</f>
        <v/>
      </c>
      <c r="H212" s="28" t="str">
        <f aca="true">IF(I212 = "-", INDIRECT("C" &amp; ROW() - 1) ,"")</f>
        <v/>
      </c>
      <c r="P212" s="29"/>
      <c r="Q212" s="30" t="str">
        <f aca="true">IF(I212="-",IF(ISNUMBER(SEARCH(",", INDIRECT("B" &amp; ROW() - 1) )),1,""), "")</f>
        <v/>
      </c>
    </row>
    <row r="213" customFormat="false" ht="13.8" hidden="false" customHeight="false" outlineLevel="0" collapsed="false">
      <c r="B213" s="26"/>
      <c r="C213" s="26"/>
      <c r="F213" s="27" t="str">
        <f aca="true">IF(G213="", IF(I213="","",(INDIRECT("N" &amp; ROW() - 1) - M213)),IF(I213="", "", INDIRECT("N" &amp; ROW() - 1) - M213))</f>
        <v/>
      </c>
      <c r="H213" s="28" t="str">
        <f aca="true">IF(I213 = "-", INDIRECT("C" &amp; ROW() - 1) ,"")</f>
        <v/>
      </c>
      <c r="P213" s="29"/>
      <c r="Q213" s="30" t="str">
        <f aca="true">IF(I213="-",IF(ISNUMBER(SEARCH(",", INDIRECT("B" &amp; ROW() - 1) )),1,""), "")</f>
        <v/>
      </c>
    </row>
    <row r="214" customFormat="false" ht="13.8" hidden="false" customHeight="false" outlineLevel="0" collapsed="false">
      <c r="B214" s="26"/>
      <c r="C214" s="26"/>
      <c r="F214" s="27" t="str">
        <f aca="true">IF(G214="", IF(I214="","",(INDIRECT("N" &amp; ROW() - 1) - M214)),IF(I214="", "", INDIRECT("N" &amp; ROW() - 1) - M214))</f>
        <v/>
      </c>
      <c r="H214" s="28" t="str">
        <f aca="true">IF(I214 = "-", INDIRECT("C" &amp; ROW() - 1) ,"")</f>
        <v/>
      </c>
      <c r="P214" s="29"/>
      <c r="Q214" s="30" t="str">
        <f aca="true">IF(I214="-",IF(ISNUMBER(SEARCH(",", INDIRECT("B" &amp; ROW() - 1) )),1,""), "")</f>
        <v/>
      </c>
    </row>
    <row r="215" customFormat="false" ht="13.8" hidden="false" customHeight="false" outlineLevel="0" collapsed="false">
      <c r="B215" s="26"/>
      <c r="C215" s="26"/>
      <c r="F215" s="27" t="str">
        <f aca="true">IF(G215="", IF(I215="","",(INDIRECT("N" &amp; ROW() - 1) - M215)),IF(I215="", "", INDIRECT("N" &amp; ROW() - 1) - M215))</f>
        <v/>
      </c>
      <c r="H215" s="28" t="str">
        <f aca="true">IF(I215 = "-", INDIRECT("C" &amp; ROW() - 1) ,"")</f>
        <v/>
      </c>
      <c r="P215" s="29"/>
      <c r="Q215" s="30" t="str">
        <f aca="true">IF(I215="-",IF(ISNUMBER(SEARCH(",", INDIRECT("B" &amp; ROW() - 1) )),1,""), "")</f>
        <v/>
      </c>
    </row>
    <row r="216" customFormat="false" ht="13.8" hidden="false" customHeight="false" outlineLevel="0" collapsed="false">
      <c r="B216" s="26"/>
      <c r="C216" s="26"/>
      <c r="F216" s="27" t="str">
        <f aca="true">IF(G216="", IF(I216="","",(INDIRECT("N" &amp; ROW() - 1) - M216)),IF(I216="", "", INDIRECT("N" &amp; ROW() - 1) - M216))</f>
        <v/>
      </c>
      <c r="H216" s="28" t="str">
        <f aca="true">IF(I216 = "-", INDIRECT("C" &amp; ROW() - 1) ,"")</f>
        <v/>
      </c>
      <c r="P216" s="29"/>
      <c r="Q216" s="30" t="str">
        <f aca="true">IF(I216="-",IF(ISNUMBER(SEARCH(",", INDIRECT("B" &amp; ROW() - 1) )),1,""), "")</f>
        <v/>
      </c>
    </row>
    <row r="217" customFormat="false" ht="13.8" hidden="false" customHeight="false" outlineLevel="0" collapsed="false">
      <c r="B217" s="26"/>
      <c r="C217" s="26"/>
      <c r="F217" s="27" t="str">
        <f aca="true">IF(G217="", IF(I217="","",(INDIRECT("N" &amp; ROW() - 1) - M217)),IF(I217="", "", INDIRECT("N" &amp; ROW() - 1) - M217))</f>
        <v/>
      </c>
      <c r="H217" s="28" t="str">
        <f aca="true">IF(I217 = "-", INDIRECT("C" &amp; ROW() - 1) ,"")</f>
        <v/>
      </c>
      <c r="P217" s="29"/>
      <c r="Q217" s="30" t="str">
        <f aca="true">IF(I217="-",IF(ISNUMBER(SEARCH(",", INDIRECT("B" &amp; ROW() - 1) )),1,""), "")</f>
        <v/>
      </c>
    </row>
    <row r="218" customFormat="false" ht="13.8" hidden="false" customHeight="false" outlineLevel="0" collapsed="false">
      <c r="B218" s="26"/>
      <c r="C218" s="26"/>
      <c r="F218" s="27" t="str">
        <f aca="true">IF(G218="", IF(I218="","",(INDIRECT("N" &amp; ROW() - 1) - M218)),IF(I218="", "", INDIRECT("N" &amp; ROW() - 1) - M218))</f>
        <v/>
      </c>
      <c r="H218" s="28" t="str">
        <f aca="true">IF(I218 = "-", INDIRECT("C" &amp; ROW() - 1) ,"")</f>
        <v/>
      </c>
      <c r="P218" s="29"/>
      <c r="Q218" s="30" t="str">
        <f aca="true">IF(I218="-",IF(ISNUMBER(SEARCH(",", INDIRECT("B" &amp; ROW() - 1) )),1,""), "")</f>
        <v/>
      </c>
    </row>
    <row r="219" customFormat="false" ht="13.8" hidden="false" customHeight="false" outlineLevel="0" collapsed="false">
      <c r="B219" s="26"/>
      <c r="C219" s="26"/>
      <c r="F219" s="27" t="str">
        <f aca="true">IF(G219="", IF(I219="","",(INDIRECT("N" &amp; ROW() - 1) - M219)),IF(I219="", "", INDIRECT("N" &amp; ROW() - 1) - M219))</f>
        <v/>
      </c>
      <c r="H219" s="28" t="str">
        <f aca="true">IF(I219 = "-", INDIRECT("C" &amp; ROW() - 1) ,"")</f>
        <v/>
      </c>
      <c r="P219" s="29"/>
      <c r="Q219" s="30" t="str">
        <f aca="true">IF(I219="-",IF(ISNUMBER(SEARCH(",", INDIRECT("B" &amp; ROW() - 1) )),1,""), "")</f>
        <v/>
      </c>
    </row>
    <row r="220" customFormat="false" ht="13.8" hidden="false" customHeight="false" outlineLevel="0" collapsed="false">
      <c r="B220" s="26"/>
      <c r="C220" s="26"/>
      <c r="F220" s="27" t="str">
        <f aca="true">IF(G220="", IF(I220="","",(INDIRECT("N" &amp; ROW() - 1) - M220)),IF(I220="", "", INDIRECT("N" &amp; ROW() - 1) - M220))</f>
        <v/>
      </c>
      <c r="H220" s="28" t="str">
        <f aca="true">IF(I220 = "-", INDIRECT("C" &amp; ROW() - 1) ,"")</f>
        <v/>
      </c>
      <c r="P220" s="29"/>
      <c r="Q220" s="30" t="str">
        <f aca="true">IF(I220="-",IF(ISNUMBER(SEARCH(",", INDIRECT("B" &amp; ROW() - 1) )),1,""), "")</f>
        <v/>
      </c>
    </row>
    <row r="221" customFormat="false" ht="13.8" hidden="false" customHeight="false" outlineLevel="0" collapsed="false">
      <c r="B221" s="26"/>
      <c r="C221" s="26"/>
      <c r="F221" s="27" t="str">
        <f aca="true">IF(G221="", IF(I221="","",(INDIRECT("N" &amp; ROW() - 1) - M221)),IF(I221="", "", INDIRECT("N" &amp; ROW() - 1) - M221))</f>
        <v/>
      </c>
      <c r="H221" s="28" t="str">
        <f aca="true">IF(I221 = "-", INDIRECT("C" &amp; ROW() - 1) ,"")</f>
        <v/>
      </c>
      <c r="P221" s="29"/>
      <c r="Q221" s="30" t="str">
        <f aca="true">IF(I221="-",IF(ISNUMBER(SEARCH(",", INDIRECT("B" &amp; ROW() - 1) )),1,""), "")</f>
        <v/>
      </c>
    </row>
    <row r="222" customFormat="false" ht="13.8" hidden="false" customHeight="false" outlineLevel="0" collapsed="false">
      <c r="B222" s="26"/>
      <c r="C222" s="26"/>
      <c r="F222" s="27" t="str">
        <f aca="true">IF(G222="", IF(I222="","",(INDIRECT("N" &amp; ROW() - 1) - M222)),IF(I222="", "", INDIRECT("N" &amp; ROW() - 1) - M222))</f>
        <v/>
      </c>
      <c r="H222" s="28" t="str">
        <f aca="true">IF(I222 = "-", INDIRECT("C" &amp; ROW() - 1) ,"")</f>
        <v/>
      </c>
      <c r="P222" s="29"/>
      <c r="Q222" s="30" t="str">
        <f aca="true">IF(I222="-",IF(ISNUMBER(SEARCH(",", INDIRECT("B" &amp; ROW() - 1) )),1,""), "")</f>
        <v/>
      </c>
    </row>
    <row r="223" customFormat="false" ht="13.8" hidden="false" customHeight="false" outlineLevel="0" collapsed="false">
      <c r="B223" s="26"/>
      <c r="C223" s="26"/>
      <c r="F223" s="27" t="str">
        <f aca="true">IF(G223="", IF(I223="","",(INDIRECT("N" &amp; ROW() - 1) - M223)),IF(I223="", "", INDIRECT("N" &amp; ROW() - 1) - M223))</f>
        <v/>
      </c>
      <c r="H223" s="28" t="str">
        <f aca="true">IF(I223 = "-", INDIRECT("C" &amp; ROW() - 1) ,"")</f>
        <v/>
      </c>
      <c r="P223" s="29"/>
      <c r="Q223" s="30" t="str">
        <f aca="true">IF(I223="-",IF(ISNUMBER(SEARCH(",", INDIRECT("B" &amp; ROW() - 1) )),1,""), "")</f>
        <v/>
      </c>
    </row>
    <row r="224" customFormat="false" ht="13.8" hidden="false" customHeight="false" outlineLevel="0" collapsed="false">
      <c r="B224" s="26"/>
      <c r="C224" s="26"/>
      <c r="F224" s="27" t="str">
        <f aca="true">IF(G224="", IF(I224="","",(INDIRECT("N" &amp; ROW() - 1) - M224)),IF(I224="", "", INDIRECT("N" &amp; ROW() - 1) - M224))</f>
        <v/>
      </c>
      <c r="H224" s="28" t="str">
        <f aca="true">IF(I224 = "-", INDIRECT("C" &amp; ROW() - 1) ,"")</f>
        <v/>
      </c>
      <c r="P224" s="29"/>
      <c r="Q224" s="30" t="str">
        <f aca="true">IF(I224="-",IF(ISNUMBER(SEARCH(",", INDIRECT("B" &amp; ROW() - 1) )),1,""), "")</f>
        <v/>
      </c>
    </row>
    <row r="225" customFormat="false" ht="13.8" hidden="false" customHeight="false" outlineLevel="0" collapsed="false">
      <c r="B225" s="26"/>
      <c r="C225" s="26"/>
      <c r="F225" s="27" t="str">
        <f aca="true">IF(G225="", IF(I225="","",(INDIRECT("N" &amp; ROW() - 1) - M225)),IF(I225="", "", INDIRECT("N" &amp; ROW() - 1) - M225))</f>
        <v/>
      </c>
      <c r="H225" s="28" t="str">
        <f aca="true">IF(I225 = "-", INDIRECT("C" &amp; ROW() - 1) ,"")</f>
        <v/>
      </c>
      <c r="P225" s="29"/>
      <c r="Q225" s="30" t="str">
        <f aca="true">IF(I225="-",IF(ISNUMBER(SEARCH(",", INDIRECT("B" &amp; ROW() - 1) )),1,""), "")</f>
        <v/>
      </c>
    </row>
    <row r="226" customFormat="false" ht="13.8" hidden="false" customHeight="false" outlineLevel="0" collapsed="false">
      <c r="B226" s="26"/>
      <c r="C226" s="26"/>
      <c r="F226" s="27" t="str">
        <f aca="true">IF(G226="", IF(I226="","",(INDIRECT("N" &amp; ROW() - 1) - M226)),IF(I226="", "", INDIRECT("N" &amp; ROW() - 1) - M226))</f>
        <v/>
      </c>
      <c r="H226" s="28" t="str">
        <f aca="true">IF(I226 = "-", INDIRECT("C" &amp; ROW() - 1) ,"")</f>
        <v/>
      </c>
      <c r="P226" s="29"/>
      <c r="Q226" s="30" t="str">
        <f aca="true">IF(I226="-",IF(ISNUMBER(SEARCH(",", INDIRECT("B" &amp; ROW() - 1) )),1,""), "")</f>
        <v/>
      </c>
    </row>
    <row r="227" customFormat="false" ht="13.8" hidden="false" customHeight="false" outlineLevel="0" collapsed="false">
      <c r="B227" s="26"/>
      <c r="C227" s="26"/>
      <c r="F227" s="27" t="str">
        <f aca="true">IF(G227="", IF(I227="","",(INDIRECT("N" &amp; ROW() - 1) - M227)),IF(I227="", "", INDIRECT("N" &amp; ROW() - 1) - M227))</f>
        <v/>
      </c>
      <c r="H227" s="28" t="str">
        <f aca="true">IF(I227 = "-", INDIRECT("C" &amp; ROW() - 1) ,"")</f>
        <v/>
      </c>
      <c r="P227" s="29"/>
      <c r="Q227" s="30" t="str">
        <f aca="true">IF(I227="-",IF(ISNUMBER(SEARCH(",", INDIRECT("B" &amp; ROW() - 1) )),1,""), "")</f>
        <v/>
      </c>
    </row>
    <row r="228" customFormat="false" ht="13.8" hidden="false" customHeight="false" outlineLevel="0" collapsed="false">
      <c r="B228" s="26"/>
      <c r="C228" s="26"/>
      <c r="F228" s="27" t="str">
        <f aca="true">IF(G228="", IF(I228="","",(INDIRECT("N" &amp; ROW() - 1) - M228)),IF(I228="", "", INDIRECT("N" &amp; ROW() - 1) - M228))</f>
        <v/>
      </c>
      <c r="H228" s="28" t="str">
        <f aca="true">IF(I228 = "-", INDIRECT("C" &amp; ROW() - 1) ,"")</f>
        <v/>
      </c>
      <c r="P228" s="29"/>
      <c r="Q228" s="30" t="str">
        <f aca="true">IF(I228="-",IF(ISNUMBER(SEARCH(",", INDIRECT("B" &amp; ROW() - 1) )),1,""), "")</f>
        <v/>
      </c>
    </row>
    <row r="229" customFormat="false" ht="13.8" hidden="false" customHeight="false" outlineLevel="0" collapsed="false">
      <c r="B229" s="26"/>
      <c r="C229" s="26"/>
      <c r="F229" s="27" t="str">
        <f aca="true">IF(G229="", IF(I229="","",(INDIRECT("N" &amp; ROW() - 1) - M229)),IF(I229="", "", INDIRECT("N" &amp; ROW() - 1) - M229))</f>
        <v/>
      </c>
      <c r="H229" s="28" t="str">
        <f aca="true">IF(I229 = "-", INDIRECT("C" &amp; ROW() - 1) ,"")</f>
        <v/>
      </c>
      <c r="P229" s="29"/>
      <c r="Q229" s="30" t="str">
        <f aca="true">IF(I229="-",IF(ISNUMBER(SEARCH(",", INDIRECT("B" &amp; ROW() - 1) )),1,""), "")</f>
        <v/>
      </c>
    </row>
    <row r="230" customFormat="false" ht="13.8" hidden="false" customHeight="false" outlineLevel="0" collapsed="false">
      <c r="B230" s="26"/>
      <c r="C230" s="26"/>
      <c r="F230" s="27" t="str">
        <f aca="true">IF(G230="", IF(I230="","",(INDIRECT("N" &amp; ROW() - 1) - M230)),IF(I230="", "", INDIRECT("N" &amp; ROW() - 1) - M230))</f>
        <v/>
      </c>
      <c r="H230" s="28" t="str">
        <f aca="true">IF(I230 = "-", INDIRECT("C" &amp; ROW() - 1) ,"")</f>
        <v/>
      </c>
      <c r="P230" s="29"/>
      <c r="Q230" s="30"/>
    </row>
    <row r="231" customFormat="false" ht="13.8" hidden="false" customHeight="false" outlineLevel="0" collapsed="false">
      <c r="B231" s="26"/>
      <c r="C231" s="26"/>
      <c r="F231" s="27" t="str">
        <f aca="true">IF(G231="", IF(I231="","",(INDIRECT("N" &amp; ROW() - 1) - M231)),IF(I231="", "", INDIRECT("N" &amp; ROW() - 1) - M231))</f>
        <v/>
      </c>
      <c r="H231" s="28" t="str">
        <f aca="true">IF(I231 = "-", INDIRECT("C" &amp; ROW() - 1) ,"")</f>
        <v/>
      </c>
      <c r="P231" s="29"/>
      <c r="Q231" s="30"/>
    </row>
    <row r="232" customFormat="false" ht="13.8" hidden="false" customHeight="false" outlineLevel="0" collapsed="false">
      <c r="B232" s="26"/>
      <c r="C232" s="26"/>
      <c r="F232" s="27" t="str">
        <f aca="true">IF(G232="", IF(I232="","",(INDIRECT("N" &amp; ROW() - 1) - M232)),IF(I232="", "", INDIRECT("N" &amp; ROW() - 1) - M232))</f>
        <v/>
      </c>
      <c r="H232" s="28" t="str">
        <f aca="true">IF(I232 = "-", INDIRECT("C" &amp; ROW() - 1) ,"")</f>
        <v/>
      </c>
      <c r="P232" s="29"/>
      <c r="Q232" s="30"/>
    </row>
    <row r="233" customFormat="false" ht="13.8" hidden="false" customHeight="false" outlineLevel="0" collapsed="false">
      <c r="B233" s="26"/>
      <c r="C233" s="26"/>
      <c r="F233" s="27" t="str">
        <f aca="true">IF(G233="", IF(I233="","",(INDIRECT("N" &amp; ROW() - 1) - M233)),IF(I233="", "", INDIRECT("N" &amp; ROW() - 1) - M233))</f>
        <v/>
      </c>
      <c r="H233" s="28" t="str">
        <f aca="true">IF(I233 = "-", INDIRECT("C" &amp; ROW() - 1) ,"")</f>
        <v/>
      </c>
      <c r="P233" s="29"/>
      <c r="Q233" s="30"/>
    </row>
    <row r="234" customFormat="false" ht="13.8" hidden="false" customHeight="false" outlineLevel="0" collapsed="false">
      <c r="B234" s="26"/>
      <c r="C234" s="26"/>
      <c r="F234" s="27" t="str">
        <f aca="true">IF(G234="", IF(I234="","",(INDIRECT("N" &amp; ROW() - 1) - M234)),IF(I234="", "", INDIRECT("N" &amp; ROW() - 1) - M234))</f>
        <v/>
      </c>
      <c r="H234" s="28" t="str">
        <f aca="true">IF(I234 = "-", INDIRECT("C" &amp; ROW() - 1) ,"")</f>
        <v/>
      </c>
      <c r="P234" s="29"/>
      <c r="Q234" s="30"/>
    </row>
    <row r="235" customFormat="false" ht="13.8" hidden="false" customHeight="false" outlineLevel="0" collapsed="false">
      <c r="B235" s="26"/>
      <c r="C235" s="26"/>
      <c r="F235" s="27" t="str">
        <f aca="true">IF(G235="", IF(I235="","",(INDIRECT("N" &amp; ROW() - 1) - M235)),IF(I235="", "", INDIRECT("N" &amp; ROW() - 1) - M235))</f>
        <v/>
      </c>
      <c r="H235" s="28" t="str">
        <f aca="true">IF(I235 = "-", INDIRECT("C" &amp; ROW() - 1) ,"")</f>
        <v/>
      </c>
      <c r="P235" s="29"/>
      <c r="Q235" s="30"/>
    </row>
    <row r="236" customFormat="false" ht="13.8" hidden="false" customHeight="false" outlineLevel="0" collapsed="false">
      <c r="B236" s="26"/>
      <c r="C236" s="26"/>
      <c r="F236" s="27" t="str">
        <f aca="true">IF(G236="", IF(I236="","",(INDIRECT("N" &amp; ROW() - 1) - M236)),IF(I236="", "", INDIRECT("N" &amp; ROW() - 1) - M236))</f>
        <v/>
      </c>
      <c r="H236" s="28" t="str">
        <f aca="true">IF(I236 = "-", INDIRECT("C" &amp; ROW() - 1) ,"")</f>
        <v/>
      </c>
      <c r="P236" s="29"/>
      <c r="Q236" s="30"/>
    </row>
    <row r="237" customFormat="false" ht="13.8" hidden="false" customHeight="false" outlineLevel="0" collapsed="false">
      <c r="B237" s="26"/>
      <c r="C237" s="26"/>
      <c r="F237" s="27" t="str">
        <f aca="true">IF(G237="", IF(I237="","",(INDIRECT("N" &amp; ROW() - 1) - M237)),IF(I237="", "", INDIRECT("N" &amp; ROW() - 1) - M237))</f>
        <v/>
      </c>
      <c r="H237" s="28" t="str">
        <f aca="true">IF(I237 = "-", INDIRECT("C" &amp; ROW() - 1) ,"")</f>
        <v/>
      </c>
      <c r="P237" s="29"/>
      <c r="Q237" s="30"/>
    </row>
    <row r="238" customFormat="false" ht="13.8" hidden="false" customHeight="false" outlineLevel="0" collapsed="false">
      <c r="B238" s="26"/>
      <c r="C238" s="26"/>
      <c r="F238" s="27" t="str">
        <f aca="true">IF(G238="", IF(I238="","",(INDIRECT("N" &amp; ROW() - 1) - M238)),IF(I238="", "", INDIRECT("N" &amp; ROW() - 1) - M238))</f>
        <v/>
      </c>
      <c r="H238" s="28" t="str">
        <f aca="true">IF(I238 = "-", INDIRECT("C" &amp; ROW() - 1) ,"")</f>
        <v/>
      </c>
      <c r="P238" s="29"/>
      <c r="Q238" s="30"/>
    </row>
    <row r="239" customFormat="false" ht="13.8" hidden="false" customHeight="false" outlineLevel="0" collapsed="false">
      <c r="B239" s="26"/>
      <c r="C239" s="26"/>
      <c r="F239" s="27" t="str">
        <f aca="true">IF(G239="", IF(I239="","",(INDIRECT("N" &amp; ROW() - 1) - M239)),IF(I239="", "", INDIRECT("N" &amp; ROW() - 1) - M239))</f>
        <v/>
      </c>
      <c r="H239" s="28" t="str">
        <f aca="true">IF(I239 = "-", INDIRECT("C" &amp; ROW() - 1) ,"")</f>
        <v/>
      </c>
      <c r="P239" s="29"/>
      <c r="Q239" s="30"/>
    </row>
    <row r="240" customFormat="false" ht="13.8" hidden="false" customHeight="false" outlineLevel="0" collapsed="false">
      <c r="B240" s="26"/>
      <c r="C240" s="26"/>
      <c r="F240" s="27" t="str">
        <f aca="true">IF(G240="", IF(I240="","",(INDIRECT("N" &amp; ROW() - 1) - M240)),IF(I240="", "", INDIRECT("N" &amp; ROW() - 1) - M240))</f>
        <v/>
      </c>
      <c r="H240" s="28" t="str">
        <f aca="true">IF(I240 = "-", INDIRECT("C" &amp; ROW() - 1) ,"")</f>
        <v/>
      </c>
      <c r="P240" s="29"/>
      <c r="Q240" s="30"/>
    </row>
    <row r="241" customFormat="false" ht="13.8" hidden="false" customHeight="false" outlineLevel="0" collapsed="false">
      <c r="B241" s="26"/>
      <c r="C241" s="26"/>
      <c r="F241" s="27" t="str">
        <f aca="true">IF(G241="", IF(I241="","",(INDIRECT("N" &amp; ROW() - 1) - M241)),IF(I241="", "", INDIRECT("N" &amp; ROW() - 1) - M241))</f>
        <v/>
      </c>
      <c r="H241" s="28" t="str">
        <f aca="true">IF(I241 = "-", INDIRECT("C" &amp; ROW() - 1) ,"")</f>
        <v/>
      </c>
      <c r="P241" s="29"/>
      <c r="Q241" s="30"/>
    </row>
    <row r="242" customFormat="false" ht="13.8" hidden="false" customHeight="false" outlineLevel="0" collapsed="false">
      <c r="B242" s="26"/>
      <c r="C242" s="26"/>
      <c r="F242" s="27" t="str">
        <f aca="true">IF(G242="", IF(I242="","",(INDIRECT("N" &amp; ROW() - 1) - M242)),IF(I242="", "", INDIRECT("N" &amp; ROW() - 1) - M242))</f>
        <v/>
      </c>
      <c r="H242" s="28" t="str">
        <f aca="true">IF(I242 = "-", INDIRECT("C" &amp; ROW() - 1) ,"")</f>
        <v/>
      </c>
      <c r="P242" s="29"/>
      <c r="Q242" s="30"/>
    </row>
    <row r="243" customFormat="false" ht="13.8" hidden="false" customHeight="false" outlineLevel="0" collapsed="false">
      <c r="B243" s="26"/>
      <c r="C243" s="26"/>
      <c r="F243" s="27" t="str">
        <f aca="true">IF(G243="", IF(I243="","",(INDIRECT("N" &amp; ROW() - 1) - M243)),IF(I243="", "", INDIRECT("N" &amp; ROW() - 1) - M243))</f>
        <v/>
      </c>
      <c r="H243" s="28" t="str">
        <f aca="true">IF(I243 = "-", INDIRECT("C" &amp; ROW() - 1) ,"")</f>
        <v/>
      </c>
      <c r="P243" s="29"/>
      <c r="Q243" s="30"/>
    </row>
    <row r="244" customFormat="false" ht="13.8" hidden="false" customHeight="false" outlineLevel="0" collapsed="false">
      <c r="B244" s="26"/>
      <c r="C244" s="26"/>
      <c r="F244" s="27" t="str">
        <f aca="true">IF(G244="", IF(I244="","",(INDIRECT("N" &amp; ROW() - 1) - M244)),IF(I244="", "", INDIRECT("N" &amp; ROW() - 1) - M244))</f>
        <v/>
      </c>
      <c r="H244" s="28" t="str">
        <f aca="true">IF(I244 = "-", INDIRECT("C" &amp; ROW() - 1) ,"")</f>
        <v/>
      </c>
      <c r="P244" s="29"/>
      <c r="Q244" s="30"/>
    </row>
    <row r="245" customFormat="false" ht="13.8" hidden="false" customHeight="false" outlineLevel="0" collapsed="false">
      <c r="B245" s="26"/>
      <c r="C245" s="26"/>
      <c r="F245" s="27" t="str">
        <f aca="true">IF(G245="", IF(I245="","",(INDIRECT("N" &amp; ROW() - 1) - M245)),IF(I245="", "", INDIRECT("N" &amp; ROW() - 1) - M245))</f>
        <v/>
      </c>
      <c r="H245" s="28" t="str">
        <f aca="true">IF(I245 = "-", INDIRECT("C" &amp; ROW() - 1) ,"")</f>
        <v/>
      </c>
      <c r="P245" s="29"/>
      <c r="Q245" s="30"/>
    </row>
    <row r="246" customFormat="false" ht="13.8" hidden="false" customHeight="false" outlineLevel="0" collapsed="false">
      <c r="B246" s="26"/>
      <c r="C246" s="26"/>
      <c r="F246" s="27" t="str">
        <f aca="true">IF(G246="", IF(I246="","",(INDIRECT("N" &amp; ROW() - 1) - M246)),IF(I246="", "", INDIRECT("N" &amp; ROW() - 1) - M246))</f>
        <v/>
      </c>
      <c r="H246" s="28" t="str">
        <f aca="true">IF(I246 = "-", INDIRECT("C" &amp; ROW() - 1) ,"")</f>
        <v/>
      </c>
      <c r="P246" s="29"/>
      <c r="Q246" s="30"/>
    </row>
    <row r="247" customFormat="false" ht="13.8" hidden="false" customHeight="false" outlineLevel="0" collapsed="false">
      <c r="B247" s="26"/>
      <c r="C247" s="26"/>
      <c r="F247" s="27" t="str">
        <f aca="true">IF(G247="", IF(I247="","",(INDIRECT("N" &amp; ROW() - 1) - M247)),IF(I247="", "", INDIRECT("N" &amp; ROW() - 1) - M247))</f>
        <v/>
      </c>
      <c r="H247" s="28" t="str">
        <f aca="true">IF(I247 = "-", INDIRECT("C" &amp; ROW() - 1) ,"")</f>
        <v/>
      </c>
      <c r="P247" s="29"/>
      <c r="Q247" s="30"/>
    </row>
    <row r="248" customFormat="false" ht="13.8" hidden="false" customHeight="false" outlineLevel="0" collapsed="false">
      <c r="B248" s="26"/>
      <c r="C248" s="26"/>
      <c r="F248" s="27" t="str">
        <f aca="true">IF(G248="", IF(I248="","",(INDIRECT("N" &amp; ROW() - 1) - M248)),IF(I248="", "", INDIRECT("N" &amp; ROW() - 1) - M248))</f>
        <v/>
      </c>
      <c r="H248" s="28" t="str">
        <f aca="true">IF(I248 = "-", INDIRECT("C" &amp; ROW() - 1) ,"")</f>
        <v/>
      </c>
      <c r="P248" s="29"/>
      <c r="Q248" s="30"/>
    </row>
    <row r="249" customFormat="false" ht="13.8" hidden="false" customHeight="false" outlineLevel="0" collapsed="false">
      <c r="B249" s="26"/>
      <c r="C249" s="26"/>
      <c r="F249" s="27" t="str">
        <f aca="true">IF(G249="", IF(I249="","",(INDIRECT("N" &amp; ROW() - 1) - M249)),IF(I249="", "", INDIRECT("N" &amp; ROW() - 1) - M249))</f>
        <v/>
      </c>
      <c r="H249" s="28" t="str">
        <f aca="true">IF(I249 = "-", INDIRECT("C" &amp; ROW() - 1) ,"")</f>
        <v/>
      </c>
      <c r="P249" s="29"/>
      <c r="Q249" s="30"/>
    </row>
    <row r="250" customFormat="false" ht="13.8" hidden="false" customHeight="false" outlineLevel="0" collapsed="false">
      <c r="B250" s="26"/>
      <c r="C250" s="26"/>
      <c r="F250" s="27" t="str">
        <f aca="true">IF(G250="", IF(I250="","",(INDIRECT("N" &amp; ROW() - 1) - M250)),IF(I250="", "", INDIRECT("N" &amp; ROW() - 1) - M250))</f>
        <v/>
      </c>
      <c r="H250" s="28" t="str">
        <f aca="true">IF(I250 = "-", INDIRECT("C" &amp; ROW() - 1) ,"")</f>
        <v/>
      </c>
      <c r="P250" s="29"/>
      <c r="Q250" s="30"/>
    </row>
    <row r="251" customFormat="false" ht="13.8" hidden="false" customHeight="false" outlineLevel="0" collapsed="false">
      <c r="B251" s="26"/>
      <c r="C251" s="26"/>
      <c r="F251" s="27" t="str">
        <f aca="true">IF(G251="", IF(I251="","",(INDIRECT("N" &amp; ROW() - 1) - M251)),IF(I251="", "", INDIRECT("N" &amp; ROW() - 1) - M251))</f>
        <v/>
      </c>
      <c r="H251" s="28" t="str">
        <f aca="true">IF(I251 = "-", INDIRECT("C" &amp; ROW() - 1) ,"")</f>
        <v/>
      </c>
      <c r="P251" s="29"/>
      <c r="Q251" s="30"/>
    </row>
    <row r="252" customFormat="false" ht="13.8" hidden="false" customHeight="false" outlineLevel="0" collapsed="false">
      <c r="B252" s="26"/>
      <c r="C252" s="26"/>
      <c r="F252" s="27" t="str">
        <f aca="true">IF(G252="", IF(I252="","",(INDIRECT("N" &amp; ROW() - 1) - M252)),IF(I252="", "", INDIRECT("N" &amp; ROW() - 1) - M252))</f>
        <v/>
      </c>
      <c r="H252" s="28" t="str">
        <f aca="true">IF(I252 = "-", INDIRECT("C" &amp; ROW() - 1) ,"")</f>
        <v/>
      </c>
      <c r="P252" s="29"/>
      <c r="Q252" s="30"/>
    </row>
    <row r="253" customFormat="false" ht="13.8" hidden="false" customHeight="false" outlineLevel="0" collapsed="false">
      <c r="B253" s="26"/>
      <c r="C253" s="26"/>
      <c r="F253" s="27" t="str">
        <f aca="true">IF(G253="", IF(I253="","",(INDIRECT("N" &amp; ROW() - 1) - M253)),IF(I253="", "", INDIRECT("N" &amp; ROW() - 1) - M253))</f>
        <v/>
      </c>
      <c r="H253" s="28" t="str">
        <f aca="true">IF(I253 = "-", INDIRECT("C" &amp; ROW() - 1) ,"")</f>
        <v/>
      </c>
      <c r="P253" s="29"/>
      <c r="Q253" s="30"/>
    </row>
    <row r="254" customFormat="false" ht="13.8" hidden="false" customHeight="false" outlineLevel="0" collapsed="false">
      <c r="B254" s="26"/>
      <c r="C254" s="26"/>
      <c r="F254" s="27" t="str">
        <f aca="true">IF(G254="", IF(I254="","",(INDIRECT("N" &amp; ROW() - 1) - M254)),IF(I254="", "", INDIRECT("N" &amp; ROW() - 1) - M254))</f>
        <v/>
      </c>
      <c r="H254" s="28" t="str">
        <f aca="true">IF(I254 = "-", INDIRECT("C" &amp; ROW() - 1) ,"")</f>
        <v/>
      </c>
      <c r="P254" s="29"/>
      <c r="Q254" s="30"/>
    </row>
    <row r="255" customFormat="false" ht="13.8" hidden="false" customHeight="false" outlineLevel="0" collapsed="false">
      <c r="B255" s="26"/>
      <c r="C255" s="26"/>
      <c r="F255" s="27" t="str">
        <f aca="true">IF(G255="", IF(I255="","",(INDIRECT("N" &amp; ROW() - 1) - M255)),IF(I255="", "", INDIRECT("N" &amp; ROW() - 1) - M255))</f>
        <v/>
      </c>
      <c r="H255" s="28" t="str">
        <f aca="true">IF(I255 = "-", INDIRECT("C" &amp; ROW() - 1) ,"")</f>
        <v/>
      </c>
      <c r="P255" s="29"/>
      <c r="Q255" s="30"/>
    </row>
    <row r="256" customFormat="false" ht="13.8" hidden="false" customHeight="false" outlineLevel="0" collapsed="false">
      <c r="B256" s="26"/>
      <c r="C256" s="26"/>
      <c r="F256" s="27" t="str">
        <f aca="true">IF(G256="", IF(I256="","",(INDIRECT("N" &amp; ROW() - 1) - M256)),IF(I256="", "", INDIRECT("N" &amp; ROW() - 1) - M256))</f>
        <v/>
      </c>
      <c r="H256" s="28" t="str">
        <f aca="true">IF(I256 = "-", INDIRECT("C" &amp; ROW() - 1) ,"")</f>
        <v/>
      </c>
      <c r="P256" s="29"/>
      <c r="Q256" s="30"/>
    </row>
    <row r="257" customFormat="false" ht="13.8" hidden="false" customHeight="false" outlineLevel="0" collapsed="false">
      <c r="B257" s="26"/>
      <c r="C257" s="26"/>
      <c r="F257" s="27" t="str">
        <f aca="true">IF(G257="", IF(I257="","",(INDIRECT("N" &amp; ROW() - 1) - M257)),IF(I257="", "", INDIRECT("N" &amp; ROW() - 1) - M257))</f>
        <v/>
      </c>
      <c r="H257" s="28" t="str">
        <f aca="true">IF(I257 = "-", INDIRECT("C" &amp; ROW() - 1) ,"")</f>
        <v/>
      </c>
      <c r="P257" s="29"/>
      <c r="Q257" s="30"/>
    </row>
    <row r="258" customFormat="false" ht="13.8" hidden="false" customHeight="false" outlineLevel="0" collapsed="false">
      <c r="B258" s="26"/>
      <c r="C258" s="26"/>
      <c r="F258" s="27" t="str">
        <f aca="true">IF(G258="", IF(I258="","",(INDIRECT("N" &amp; ROW() - 1) - M258)),IF(I258="", "", INDIRECT("N" &amp; ROW() - 1) - M258))</f>
        <v/>
      </c>
      <c r="H258" s="28" t="str">
        <f aca="true">IF(I258 = "-", INDIRECT("C" &amp; ROW() - 1) ,"")</f>
        <v/>
      </c>
      <c r="P258" s="29"/>
      <c r="Q258" s="30"/>
    </row>
    <row r="259" customFormat="false" ht="13.8" hidden="false" customHeight="false" outlineLevel="0" collapsed="false">
      <c r="B259" s="26"/>
      <c r="C259" s="26"/>
      <c r="F259" s="27" t="str">
        <f aca="true">IF(G259="", IF(I259="","",(INDIRECT("N" &amp; ROW() - 1) - M259)),IF(I259="", "", INDIRECT("N" &amp; ROW() - 1) - M259))</f>
        <v/>
      </c>
      <c r="H259" s="28" t="str">
        <f aca="true">IF(I259 = "-", INDIRECT("C" &amp; ROW() - 1) ,"")</f>
        <v/>
      </c>
      <c r="P259" s="29"/>
      <c r="Q259" s="30"/>
    </row>
    <row r="260" customFormat="false" ht="13.8" hidden="false" customHeight="false" outlineLevel="0" collapsed="false">
      <c r="B260" s="26"/>
      <c r="C260" s="26"/>
      <c r="F260" s="27" t="str">
        <f aca="true">IF(G260="", IF(I260="","",(INDIRECT("N" &amp; ROW() - 1) - M260)),IF(I260="", "", INDIRECT("N" &amp; ROW() - 1) - M260))</f>
        <v/>
      </c>
      <c r="H260" s="28" t="str">
        <f aca="true">IF(I260 = "-", INDIRECT("C" &amp; ROW() - 1) ,"")</f>
        <v/>
      </c>
      <c r="P260" s="29"/>
      <c r="Q260" s="30"/>
    </row>
    <row r="261" customFormat="false" ht="13.8" hidden="false" customHeight="false" outlineLevel="0" collapsed="false">
      <c r="B261" s="26"/>
      <c r="C261" s="26"/>
      <c r="F261" s="27" t="str">
        <f aca="true">IF(G261="", IF(I261="","",(INDIRECT("N" &amp; ROW() - 1) - M261)),IF(I261="", "", INDIRECT("N" &amp; ROW() - 1) - M261))</f>
        <v/>
      </c>
      <c r="H261" s="28" t="str">
        <f aca="true">IF(I261 = "-", INDIRECT("C" &amp; ROW() - 1) ,"")</f>
        <v/>
      </c>
      <c r="P261" s="29"/>
      <c r="Q261" s="30"/>
    </row>
    <row r="262" customFormat="false" ht="13.8" hidden="false" customHeight="false" outlineLevel="0" collapsed="false">
      <c r="B262" s="26"/>
      <c r="C262" s="26"/>
      <c r="F262" s="27" t="str">
        <f aca="true">IF(G262="", IF(I262="","",(INDIRECT("N" &amp; ROW() - 1) - M262)),IF(I262="", "", INDIRECT("N" &amp; ROW() - 1) - M262))</f>
        <v/>
      </c>
      <c r="H262" s="28" t="str">
        <f aca="true">IF(I262 = "-", INDIRECT("C" &amp; ROW() - 1) ,"")</f>
        <v/>
      </c>
      <c r="P262" s="29"/>
      <c r="Q262" s="30"/>
    </row>
    <row r="263" customFormat="false" ht="13.8" hidden="false" customHeight="false" outlineLevel="0" collapsed="false">
      <c r="B263" s="26"/>
      <c r="C263" s="26"/>
      <c r="F263" s="27" t="str">
        <f aca="true">IF(G263="", IF(I263="","",(INDIRECT("N" &amp; ROW() - 1) - M263)),IF(I263="", "", INDIRECT("N" &amp; ROW() - 1) - M263))</f>
        <v/>
      </c>
      <c r="H263" s="28" t="str">
        <f aca="true">IF(I263 = "-", INDIRECT("C" &amp; ROW() - 1) ,"")</f>
        <v/>
      </c>
      <c r="P263" s="29"/>
      <c r="Q263" s="30"/>
    </row>
    <row r="264" customFormat="false" ht="13.8" hidden="false" customHeight="false" outlineLevel="0" collapsed="false">
      <c r="B264" s="26"/>
      <c r="C264" s="26"/>
      <c r="F264" s="27" t="str">
        <f aca="true">IF(G264="", IF(I264="","",(INDIRECT("N" &amp; ROW() - 1) - M264)),IF(I264="", "", INDIRECT("N" &amp; ROW() - 1) - M264))</f>
        <v/>
      </c>
      <c r="H264" s="28" t="str">
        <f aca="true">IF(I264 = "-", INDIRECT("C" &amp; ROW() - 1) ,"")</f>
        <v/>
      </c>
      <c r="P264" s="29"/>
      <c r="Q264" s="30"/>
    </row>
    <row r="265" customFormat="false" ht="13.8" hidden="false" customHeight="false" outlineLevel="0" collapsed="false">
      <c r="B265" s="26"/>
      <c r="C265" s="26"/>
      <c r="F265" s="27" t="str">
        <f aca="true">IF(G265="", IF(I265="","",(INDIRECT("N" &amp; ROW() - 1) - M265)),IF(I265="", "", INDIRECT("N" &amp; ROW() - 1) - M265))</f>
        <v/>
      </c>
      <c r="H265" s="28" t="str">
        <f aca="true">IF(I265 = "-", INDIRECT("C" &amp; ROW() - 1) ,"")</f>
        <v/>
      </c>
      <c r="P265" s="29"/>
      <c r="Q265" s="30"/>
    </row>
    <row r="266" customFormat="false" ht="13.8" hidden="false" customHeight="false" outlineLevel="0" collapsed="false">
      <c r="B266" s="26"/>
      <c r="C266" s="26"/>
      <c r="F266" s="27" t="str">
        <f aca="true">IF(G266="", IF(I266="","",(INDIRECT("N" &amp; ROW() - 1) - M266)),IF(I266="", "", INDIRECT("N" &amp; ROW() - 1) - M266))</f>
        <v/>
      </c>
      <c r="H266" s="28" t="str">
        <f aca="true">IF(I266 = "-", INDIRECT("C" &amp; ROW() - 1) ,"")</f>
        <v/>
      </c>
      <c r="P266" s="29"/>
      <c r="Q266" s="30"/>
    </row>
    <row r="267" customFormat="false" ht="13.8" hidden="false" customHeight="false" outlineLevel="0" collapsed="false">
      <c r="B267" s="26"/>
      <c r="C267" s="26"/>
      <c r="F267" s="27" t="str">
        <f aca="true">IF(G267="", IF(I267="","",(INDIRECT("N" &amp; ROW() - 1) - M267)),IF(I267="", "", INDIRECT("N" &amp; ROW() - 1) - M267))</f>
        <v/>
      </c>
      <c r="H267" s="28" t="str">
        <f aca="true">IF(I267 = "-", INDIRECT("C" &amp; ROW() - 1) ,"")</f>
        <v/>
      </c>
      <c r="P267" s="29"/>
      <c r="Q267" s="30"/>
    </row>
    <row r="268" customFormat="false" ht="13.8" hidden="false" customHeight="false" outlineLevel="0" collapsed="false">
      <c r="B268" s="26"/>
      <c r="C268" s="26"/>
      <c r="H268" s="28" t="str">
        <f aca="true">IF(I268 = "-", INDIRECT("C" &amp; ROW() - 1) ,"")</f>
        <v/>
      </c>
    </row>
    <row r="269" customFormat="false" ht="13.8" hidden="false" customHeight="false" outlineLevel="0" collapsed="false">
      <c r="B269" s="26"/>
      <c r="C269" s="26"/>
      <c r="H269" s="28" t="str">
        <f aca="true">IF(I269 = "-", INDIRECT("C" &amp; ROW() - 1) ,"")</f>
        <v/>
      </c>
    </row>
    <row r="270" customFormat="false" ht="13.8" hidden="false" customHeight="false" outlineLevel="0" collapsed="false">
      <c r="B270" s="26"/>
      <c r="C270" s="26"/>
      <c r="H270" s="28" t="str">
        <f aca="true">IF(I270 = "-", INDIRECT("C" &amp; ROW() - 1) ,"")</f>
        <v/>
      </c>
    </row>
    <row r="271" customFormat="false" ht="13.8" hidden="false" customHeight="false" outlineLevel="0" collapsed="false">
      <c r="B271" s="26"/>
      <c r="C271" s="26"/>
      <c r="H271" s="28" t="str">
        <f aca="true">IF(I271 = "-", INDIRECT("C" &amp; ROW() - 1) ,"")</f>
        <v/>
      </c>
    </row>
    <row r="272" customFormat="false" ht="13.8" hidden="false" customHeight="false" outlineLevel="0" collapsed="false">
      <c r="B272" s="26"/>
      <c r="C272" s="26"/>
      <c r="H272" s="28" t="str">
        <f aca="true">IF(I272 = "-", INDIRECT("C" &amp; ROW() - 1) ,"")</f>
        <v/>
      </c>
    </row>
    <row r="273" customFormat="false" ht="13.8" hidden="false" customHeight="false" outlineLevel="0" collapsed="false">
      <c r="B273" s="26"/>
      <c r="C273" s="26"/>
      <c r="H273" s="28" t="str">
        <f aca="true">IF(I273 = "-", INDIRECT("C" &amp; ROW() - 1) ,"")</f>
        <v/>
      </c>
    </row>
    <row r="274" customFormat="false" ht="13.8" hidden="false" customHeight="false" outlineLevel="0" collapsed="false">
      <c r="B274" s="26"/>
      <c r="C274" s="26"/>
      <c r="H274" s="28" t="str">
        <f aca="true">IF(I274 = "-", INDIRECT("C" &amp; ROW() - 1) ,"")</f>
        <v/>
      </c>
    </row>
    <row r="275" customFormat="false" ht="13.8" hidden="false" customHeight="false" outlineLevel="0" collapsed="false">
      <c r="B275" s="26"/>
      <c r="C275" s="26"/>
      <c r="H275" s="28" t="str">
        <f aca="true">IF(I275 = "-", INDIRECT("C" &amp; ROW() - 1) ,"")</f>
        <v/>
      </c>
    </row>
    <row r="276" customFormat="false" ht="13.8" hidden="false" customHeight="false" outlineLevel="0" collapsed="false">
      <c r="B276" s="26"/>
      <c r="C276" s="26"/>
      <c r="H276" s="28" t="str">
        <f aca="true">IF(I276 = "-", INDIRECT("C" &amp; ROW() - 1) ,"")</f>
        <v/>
      </c>
    </row>
    <row r="277" customFormat="false" ht="13.8" hidden="false" customHeight="false" outlineLevel="0" collapsed="false">
      <c r="B277" s="26"/>
      <c r="C277" s="26"/>
      <c r="H277" s="28" t="str">
        <f aca="true">IF(I277 = "-", INDIRECT("C" &amp; ROW() - 1) ,"")</f>
        <v/>
      </c>
    </row>
    <row r="278" customFormat="false" ht="13.8" hidden="false" customHeight="false" outlineLevel="0" collapsed="false">
      <c r="B278" s="26"/>
      <c r="C278" s="26"/>
      <c r="H278" s="28" t="str">
        <f aca="true">IF(I278 = "-", INDIRECT("C" &amp; ROW() - 1) ,"")</f>
        <v/>
      </c>
    </row>
    <row r="279" customFormat="false" ht="13.8" hidden="false" customHeight="false" outlineLevel="0" collapsed="false">
      <c r="B279" s="26"/>
      <c r="C279" s="26"/>
      <c r="H279" s="28" t="str">
        <f aca="true">IF(I279 = "-", INDIRECT("C" &amp; ROW() - 1) ,"")</f>
        <v/>
      </c>
    </row>
    <row r="280" customFormat="false" ht="13.8" hidden="false" customHeight="false" outlineLevel="0" collapsed="false">
      <c r="B280" s="26"/>
      <c r="C280" s="26"/>
      <c r="H280" s="28" t="str">
        <f aca="true">IF(I280 = "-", INDIRECT("C" &amp; ROW() - 1) ,"")</f>
        <v/>
      </c>
    </row>
    <row r="281" customFormat="false" ht="13.8" hidden="false" customHeight="false" outlineLevel="0" collapsed="false">
      <c r="B281" s="26"/>
      <c r="C281" s="26"/>
      <c r="H281" s="28" t="str">
        <f aca="true">IF(I281 = "-", INDIRECT("C" &amp; ROW() - 1) ,"")</f>
        <v/>
      </c>
    </row>
    <row r="282" customFormat="false" ht="13.8" hidden="false" customHeight="false" outlineLevel="0" collapsed="false">
      <c r="B282" s="26"/>
      <c r="C282" s="26"/>
      <c r="H282" s="28" t="str">
        <f aca="true">IF(I282 = "-", INDIRECT("C" &amp; ROW() - 1) ,"")</f>
        <v/>
      </c>
    </row>
    <row r="283" customFormat="false" ht="13.8" hidden="false" customHeight="false" outlineLevel="0" collapsed="false">
      <c r="B283" s="26"/>
      <c r="C283" s="26"/>
      <c r="H283" s="28" t="str">
        <f aca="true">IF(I283 = "-", INDIRECT("C" &amp; ROW() - 1) ,"")</f>
        <v/>
      </c>
    </row>
    <row r="284" customFormat="false" ht="13.8" hidden="false" customHeight="false" outlineLevel="0" collapsed="false">
      <c r="B284" s="26"/>
      <c r="C284" s="26"/>
      <c r="H284" s="28" t="str">
        <f aca="true">IF(I284 = "-", INDIRECT("C" &amp; ROW() - 1) ,"")</f>
        <v/>
      </c>
    </row>
    <row r="285" customFormat="false" ht="13.8" hidden="false" customHeight="false" outlineLevel="0" collapsed="false">
      <c r="B285" s="26"/>
      <c r="C285" s="26"/>
      <c r="H285" s="28" t="str">
        <f aca="true">IF(I285 = "-", INDIRECT("C" &amp; ROW() - 1) ,"")</f>
        <v/>
      </c>
    </row>
    <row r="286" customFormat="false" ht="13.8" hidden="false" customHeight="false" outlineLevel="0" collapsed="false">
      <c r="B286" s="26"/>
      <c r="C286" s="26"/>
      <c r="H286" s="28" t="str">
        <f aca="true">IF(I286 = "-", INDIRECT("C" &amp; ROW() - 1) ,"")</f>
        <v/>
      </c>
    </row>
    <row r="287" customFormat="false" ht="13.8" hidden="false" customHeight="false" outlineLevel="0" collapsed="false">
      <c r="B287" s="26"/>
      <c r="C287" s="26"/>
      <c r="H287" s="28" t="str">
        <f aca="true">IF(I287 = "-", INDIRECT("C" &amp; ROW() - 1) ,"")</f>
        <v/>
      </c>
    </row>
    <row r="288" customFormat="false" ht="13.8" hidden="false" customHeight="false" outlineLevel="0" collapsed="false">
      <c r="B288" s="26"/>
      <c r="C288" s="26"/>
      <c r="H288" s="28" t="str">
        <f aca="true">IF(I288 = "-", INDIRECT("C" &amp; ROW() - 1) ,"")</f>
        <v/>
      </c>
    </row>
    <row r="289" customFormat="false" ht="13.8" hidden="false" customHeight="false" outlineLevel="0" collapsed="false">
      <c r="B289" s="26"/>
      <c r="C289" s="26"/>
      <c r="H289" s="28" t="str">
        <f aca="true">IF(I289 = "-", INDIRECT("C" &amp; ROW() - 1) ,"")</f>
        <v/>
      </c>
    </row>
    <row r="290" customFormat="false" ht="13.8" hidden="false" customHeight="false" outlineLevel="0" collapsed="false">
      <c r="B290" s="26"/>
      <c r="C290" s="26"/>
      <c r="H290" s="28" t="str">
        <f aca="true">IF(I290 = "-", INDIRECT("C" &amp; ROW() - 1) ,"")</f>
        <v/>
      </c>
    </row>
    <row r="291" customFormat="false" ht="13.8" hidden="false" customHeight="false" outlineLevel="0" collapsed="false">
      <c r="B291" s="26"/>
      <c r="C291" s="26"/>
      <c r="H291" s="28" t="str">
        <f aca="true">IF(I291 = "-", INDIRECT("C" &amp; ROW() - 1) ,"")</f>
        <v/>
      </c>
    </row>
    <row r="292" customFormat="false" ht="13.8" hidden="false" customHeight="false" outlineLevel="0" collapsed="false">
      <c r="B292" s="26"/>
      <c r="C292" s="26"/>
      <c r="H292" s="28" t="str">
        <f aca="true">IF(I292 = "-", INDIRECT("C" &amp; ROW() - 1) ,"")</f>
        <v/>
      </c>
    </row>
    <row r="293" customFormat="false" ht="13.8" hidden="false" customHeight="false" outlineLevel="0" collapsed="false">
      <c r="B293" s="26"/>
      <c r="C293" s="26"/>
      <c r="H293" s="28" t="str">
        <f aca="true">IF(I293 = "-", INDIRECT("C" &amp; ROW() - 1) ,"")</f>
        <v/>
      </c>
    </row>
    <row r="294" customFormat="false" ht="13.8" hidden="false" customHeight="false" outlineLevel="0" collapsed="false">
      <c r="B294" s="26"/>
      <c r="C294" s="26"/>
      <c r="H294" s="28" t="str">
        <f aca="true">IF(I294 = "-", INDIRECT("C" &amp; ROW() - 1) ,"")</f>
        <v/>
      </c>
    </row>
    <row r="295" customFormat="false" ht="13.8" hidden="false" customHeight="false" outlineLevel="0" collapsed="false">
      <c r="B295" s="26"/>
      <c r="C295" s="26"/>
      <c r="H295" s="28" t="str">
        <f aca="true">IF(I295 = "-", INDIRECT("C" &amp; ROW() - 1) ,"")</f>
        <v/>
      </c>
    </row>
    <row r="296" customFormat="false" ht="13.8" hidden="false" customHeight="false" outlineLevel="0" collapsed="false">
      <c r="B296" s="26"/>
      <c r="C296" s="26"/>
      <c r="H296" s="28" t="str">
        <f aca="true">IF(I296 = "-", INDIRECT("C" &amp; ROW() - 1) ,"")</f>
        <v/>
      </c>
    </row>
    <row r="297" customFormat="false" ht="13.8" hidden="false" customHeight="false" outlineLevel="0" collapsed="false">
      <c r="B297" s="26"/>
      <c r="C297" s="26"/>
      <c r="H297" s="28" t="str">
        <f aca="true">IF(I297 = "-", INDIRECT("C" &amp; ROW() - 1) ,"")</f>
        <v/>
      </c>
    </row>
    <row r="298" customFormat="false" ht="13.8" hidden="false" customHeight="false" outlineLevel="0" collapsed="false">
      <c r="B298" s="26"/>
      <c r="C298" s="26"/>
      <c r="H298" s="28" t="str">
        <f aca="true">IF(I298 = "-", INDIRECT("C" &amp; ROW() - 1) ,"")</f>
        <v/>
      </c>
    </row>
    <row r="299" customFormat="false" ht="13.8" hidden="false" customHeight="false" outlineLevel="0" collapsed="false">
      <c r="B299" s="26"/>
      <c r="C299" s="26"/>
      <c r="H299" s="28" t="str">
        <f aca="true">IF(I299 = "-", INDIRECT("C" &amp; ROW() - 1) ,"")</f>
        <v/>
      </c>
    </row>
    <row r="300" customFormat="false" ht="13.8" hidden="false" customHeight="false" outlineLevel="0" collapsed="false">
      <c r="B300" s="26"/>
      <c r="C300" s="26"/>
      <c r="H300" s="28" t="str">
        <f aca="true">IF(I300 = "-", INDIRECT("C" &amp; ROW() - 1) ,"")</f>
        <v/>
      </c>
    </row>
    <row r="301" customFormat="false" ht="13.8" hidden="false" customHeight="false" outlineLevel="0" collapsed="false">
      <c r="B301" s="26"/>
      <c r="C301" s="26"/>
      <c r="H301" s="28" t="str">
        <f aca="true">IF(I301 = "-", INDIRECT("C" &amp; ROW() - 1) ,"")</f>
        <v/>
      </c>
    </row>
    <row r="302" customFormat="false" ht="13.8" hidden="false" customHeight="false" outlineLevel="0" collapsed="false">
      <c r="B302" s="26"/>
      <c r="C302" s="26"/>
      <c r="H302" s="28" t="str">
        <f aca="true">IF(I302 = "-", INDIRECT("C" &amp; ROW() - 1) ,"")</f>
        <v/>
      </c>
    </row>
    <row r="303" customFormat="false" ht="13.8" hidden="false" customHeight="false" outlineLevel="0" collapsed="false">
      <c r="B303" s="26"/>
      <c r="C303" s="26"/>
      <c r="H303" s="28" t="str">
        <f aca="true">IF(I303 = "-", INDIRECT("C" &amp; ROW() - 1) ,"")</f>
        <v/>
      </c>
    </row>
    <row r="304" customFormat="false" ht="13.8" hidden="false" customHeight="false" outlineLevel="0" collapsed="false">
      <c r="B304" s="26"/>
      <c r="C304" s="26"/>
      <c r="H304" s="28" t="str">
        <f aca="true">IF(I304 = "-", INDIRECT("C" &amp; ROW() - 1) ,"")</f>
        <v/>
      </c>
    </row>
    <row r="305" customFormat="false" ht="13.8" hidden="false" customHeight="false" outlineLevel="0" collapsed="false">
      <c r="B305" s="26"/>
      <c r="C305" s="26"/>
      <c r="H305" s="28" t="str">
        <f aca="true">IF(I305 = "-", INDIRECT("C" &amp; ROW() - 1) ,"")</f>
        <v/>
      </c>
    </row>
    <row r="306" customFormat="false" ht="13.8" hidden="false" customHeight="false" outlineLevel="0" collapsed="false">
      <c r="B306" s="26"/>
      <c r="C306" s="26"/>
      <c r="H306" s="28" t="str">
        <f aca="true">IF(I306 = "-", INDIRECT("C" &amp; ROW() - 1) ,"")</f>
        <v/>
      </c>
    </row>
    <row r="307" customFormat="false" ht="13.8" hidden="false" customHeight="false" outlineLevel="0" collapsed="false">
      <c r="B307" s="26"/>
      <c r="C307" s="26"/>
      <c r="H307" s="28" t="str">
        <f aca="true">IF(I307 = "-", INDIRECT("C" &amp; ROW() - 1) ,"")</f>
        <v/>
      </c>
    </row>
    <row r="308" customFormat="false" ht="13.8" hidden="false" customHeight="false" outlineLevel="0" collapsed="false">
      <c r="B308" s="26"/>
      <c r="C308" s="26"/>
      <c r="H308" s="28" t="str">
        <f aca="true">IF(I308 = "-", INDIRECT("C" &amp; ROW() - 1) ,"")</f>
        <v/>
      </c>
    </row>
    <row r="309" customFormat="false" ht="13.8" hidden="false" customHeight="false" outlineLevel="0" collapsed="false">
      <c r="B309" s="26"/>
      <c r="C309" s="26"/>
      <c r="H309" s="28" t="str">
        <f aca="true">IF(I309 = "-", INDIRECT("C" &amp; ROW() - 1) ,"")</f>
        <v/>
      </c>
    </row>
    <row r="310" customFormat="false" ht="13.8" hidden="false" customHeight="false" outlineLevel="0" collapsed="false">
      <c r="B310" s="26"/>
      <c r="C310" s="26"/>
      <c r="H310" s="28" t="str">
        <f aca="true">IF(I310 = "-", INDIRECT("C" &amp; ROW() - 1) ,"")</f>
        <v/>
      </c>
    </row>
    <row r="311" customFormat="false" ht="13.8" hidden="false" customHeight="false" outlineLevel="0" collapsed="false">
      <c r="B311" s="26"/>
      <c r="C311" s="26"/>
      <c r="H311" s="28" t="str">
        <f aca="true">IF(I311 = "-", INDIRECT("C" &amp; ROW() - 1) ,"")</f>
        <v/>
      </c>
    </row>
    <row r="312" customFormat="false" ht="13.8" hidden="false" customHeight="false" outlineLevel="0" collapsed="false">
      <c r="B312" s="26"/>
      <c r="C312" s="26"/>
      <c r="H312" s="28" t="str">
        <f aca="true">IF(I312 = "-", INDIRECT("C" &amp; ROW() - 1) ,"")</f>
        <v/>
      </c>
    </row>
    <row r="313" customFormat="false" ht="13.8" hidden="false" customHeight="false" outlineLevel="0" collapsed="false">
      <c r="B313" s="26"/>
      <c r="C313" s="26"/>
      <c r="H313" s="28" t="str">
        <f aca="true">IF(I313 = "-", INDIRECT("C" &amp; ROW() - 1) ,"")</f>
        <v/>
      </c>
    </row>
    <row r="314" customFormat="false" ht="13.8" hidden="false" customHeight="false" outlineLevel="0" collapsed="false">
      <c r="B314" s="26"/>
      <c r="C314" s="26"/>
      <c r="H314" s="28" t="str">
        <f aca="true">IF(I314 = "-", INDIRECT("C" &amp; ROW() - 1) ,"")</f>
        <v/>
      </c>
    </row>
    <row r="315" customFormat="false" ht="13.8" hidden="false" customHeight="false" outlineLevel="0" collapsed="false">
      <c r="B315" s="26"/>
      <c r="C315" s="26"/>
      <c r="H315" s="28" t="str">
        <f aca="true">IF(I315 = "-", INDIRECT("C" &amp; ROW() - 1) ,"")</f>
        <v/>
      </c>
    </row>
    <row r="316" customFormat="false" ht="13.8" hidden="false" customHeight="false" outlineLevel="0" collapsed="false">
      <c r="B316" s="26"/>
      <c r="C316" s="26"/>
      <c r="H316" s="28" t="str">
        <f aca="true">IF(I316 = "-", INDIRECT("C" &amp; ROW() - 1) ,"")</f>
        <v/>
      </c>
    </row>
    <row r="317" customFormat="false" ht="13.8" hidden="false" customHeight="false" outlineLevel="0" collapsed="false">
      <c r="H317" s="28" t="str">
        <f aca="true">IF(I317 = "-", INDIRECT("C" &amp; ROW() - 1) ,"")</f>
        <v/>
      </c>
    </row>
    <row r="318" customFormat="false" ht="13.8" hidden="false" customHeight="false" outlineLevel="0" collapsed="false">
      <c r="H318" s="28" t="str">
        <f aca="true">IF(I318 = "-", INDIRECT("C" &amp; ROW() - 1) ,"")</f>
        <v/>
      </c>
    </row>
    <row r="319" customFormat="false" ht="13.8" hidden="false" customHeight="false" outlineLevel="0" collapsed="false">
      <c r="H319" s="28" t="str">
        <f aca="true">IF(I319 = "-", INDIRECT("C" &amp; ROW() - 1) ,"")</f>
        <v/>
      </c>
    </row>
    <row r="320" customFormat="false" ht="13.8" hidden="false" customHeight="false" outlineLevel="0" collapsed="false">
      <c r="H320" s="28" t="str">
        <f aca="true">IF(I320 = "-", INDIRECT("C" &amp; ROW() - 1) ,"")</f>
        <v/>
      </c>
    </row>
    <row r="321" customFormat="false" ht="13.8" hidden="false" customHeight="false" outlineLevel="0" collapsed="false">
      <c r="H321" s="28" t="str">
        <f aca="true">IF(I321 = "-", INDIRECT("C" &amp; ROW() - 1) ,"")</f>
        <v/>
      </c>
    </row>
    <row r="322" customFormat="false" ht="13.8" hidden="false" customHeight="false" outlineLevel="0" collapsed="false">
      <c r="H322" s="28" t="str">
        <f aca="true">IF(I322 = "-", INDIRECT("C" &amp; ROW() - 1) ,"")</f>
        <v/>
      </c>
    </row>
    <row r="323" customFormat="false" ht="13.8" hidden="false" customHeight="false" outlineLevel="0" collapsed="false">
      <c r="H323" s="28" t="str">
        <f aca="true">IF(I323 = "-", INDIRECT("C" &amp; ROW() - 1) ,"")</f>
        <v/>
      </c>
    </row>
    <row r="324" customFormat="false" ht="13.8" hidden="false" customHeight="false" outlineLevel="0" collapsed="false">
      <c r="H324" s="28" t="str">
        <f aca="true">IF(I324 = "-", INDIRECT("C" &amp; ROW() - 1) ,"")</f>
        <v/>
      </c>
    </row>
    <row r="325" customFormat="false" ht="13.8" hidden="false" customHeight="false" outlineLevel="0" collapsed="false">
      <c r="H325" s="28" t="str">
        <f aca="true">IF(I325 = "-", INDIRECT("C" &amp; ROW() - 1) ,"")</f>
        <v/>
      </c>
    </row>
    <row r="326" customFormat="false" ht="13.8" hidden="false" customHeight="false" outlineLevel="0" collapsed="false">
      <c r="H326" s="28" t="str">
        <f aca="true">IF(I326 = "-", INDIRECT("C" &amp; ROW() - 1) ,"")</f>
        <v/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IF(H5="",0, F5)  &lt; - 0.05* IF(H5="",0,H5)</formula>
    </cfRule>
    <cfRule type="expression" priority="5" aboveAverage="0" equalAverage="0" bottom="0" percent="0" rank="0" text="" dxfId="3">
      <formula>AND(IF(H5="",0, F5)  &gt;= - 0.05* IF(H5="",0,H5), IF(H5="",0, F5) &lt; 0)</formula>
    </cfRule>
    <cfRule type="expression" priority="6" aboveAverage="0" equalAverage="0" bottom="0" percent="0" rank="0" text="" dxfId="3">
      <formula>AND(IF(H5="",0, F5)  &lt;= 0.05* IF(H5="",0,H5), IF(H5="",0, F5) &gt; 0)</formula>
    </cfRule>
    <cfRule type="expression" priority="7" aboveAverage="0" equalAverage="0" bottom="0" percent="0" rank="0" text="" dxfId="4">
      <formula>IF(H5="",0,F5)  &gt; 0.05* IF(H5="",0,H5)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F3:F26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26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26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2">
    <dataValidation allowBlank="true" errorStyle="stop" operator="between" showDropDown="false" showErrorMessage="false" showInputMessage="true" sqref="B3:B123" type="list">
      <formula1>'Типы варок'!$A$1:$A$102</formula1>
      <formula2>0</formula2>
    </dataValidation>
    <dataValidation allowBlank="true" errorStyle="stop" operator="between" showDropDown="false" showErrorMessage="true" showInputMessage="true" sqref="D3:D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2023-08-31T22:31:37Z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