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lee/code/src/fire_risk_analysis/"/>
    </mc:Choice>
  </mc:AlternateContent>
  <bookViews>
    <workbookView xWindow="16800" yWindow="460" windowWidth="16800" windowHeight="20540" activeTab="1" xr2:uid="{58C0DCFE-977C-1B46-ACEA-0334DBE7A022}"/>
  </bookViews>
  <sheets>
    <sheet name="First Parameters" sheetId="1" r:id="rId1"/>
    <sheet name="Second Parameters" sheetId="2" r:id="rId2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2" l="1"/>
  <c r="G3" i="2"/>
  <c r="G4" i="2"/>
  <c r="G5" i="2"/>
  <c r="G6" i="2"/>
  <c r="F7" i="2"/>
  <c r="F8" i="2" s="1"/>
  <c r="E7" i="2"/>
  <c r="E8" i="2" s="1"/>
  <c r="D7" i="2"/>
  <c r="D8" i="2" s="1"/>
  <c r="C7" i="2"/>
  <c r="C8" i="2" s="1"/>
  <c r="B7" i="2"/>
  <c r="B8" i="2" s="1"/>
  <c r="G2" i="2"/>
  <c r="F7" i="1"/>
  <c r="F8" i="1" s="1"/>
  <c r="E7" i="1"/>
  <c r="E8" i="1" s="1"/>
  <c r="D7" i="1"/>
  <c r="D8" i="1" s="1"/>
  <c r="C7" i="1"/>
  <c r="C8" i="1" s="1"/>
  <c r="B7" i="1"/>
  <c r="B8" i="1" s="1"/>
  <c r="G6" i="1"/>
  <c r="G5" i="1"/>
  <c r="G4" i="1"/>
  <c r="G3" i="1"/>
  <c r="G2" i="1"/>
  <c r="G7" i="2" l="1"/>
  <c r="G7" i="1"/>
  <c r="G8" i="1" s="1"/>
</calcChain>
</file>

<file path=xl/sharedStrings.xml><?xml version="1.0" encoding="utf-8"?>
<sst xmlns="http://schemas.openxmlformats.org/spreadsheetml/2006/main" count="18" uniqueCount="9">
  <si>
    <t>Date</t>
  </si>
  <si>
    <t>Accuracy</t>
  </si>
  <si>
    <t>Kappa</t>
  </si>
  <si>
    <t>AUC</t>
  </si>
  <si>
    <t>Recall</t>
  </si>
  <si>
    <t>Precision</t>
  </si>
  <si>
    <t>F1</t>
  </si>
  <si>
    <t>Mean</t>
  </si>
  <si>
    <t>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</si>
</sst>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CA10B-443B-1D4F-AAE1-00211A1FBA5A}">
  <dimension ref="A1:G8"/>
  <sheetViews>
    <sheetView workbookViewId="0">
      <selection activeCell="C7" sqref="C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43105</v>
      </c>
      <c r="B2">
        <v>0.98518099013600002</v>
      </c>
      <c r="C2">
        <v>0.30175032948199998</v>
      </c>
      <c r="D2">
        <v>0.72777223252099998</v>
      </c>
      <c r="E2">
        <v>0.46666666666700002</v>
      </c>
      <c r="F2">
        <v>0.23026315789499999</v>
      </c>
      <c r="G2">
        <f t="shared" ref="G2:G7" si="0">2*(E2*F2)/(E2+F2)</f>
        <v>0.3083700440531722</v>
      </c>
    </row>
    <row r="3" spans="1:7" x14ac:dyDescent="0.2">
      <c r="A3" s="1">
        <v>43112</v>
      </c>
      <c r="B3">
        <v>0.98450637694900001</v>
      </c>
      <c r="C3">
        <v>0.292430373721</v>
      </c>
      <c r="D3">
        <v>0.73373287671200005</v>
      </c>
      <c r="E3">
        <v>0.47945205479500003</v>
      </c>
      <c r="F3">
        <v>0.217391304348</v>
      </c>
      <c r="G3">
        <f t="shared" si="0"/>
        <v>0.29914529914555715</v>
      </c>
    </row>
    <row r="4" spans="1:7" x14ac:dyDescent="0.2">
      <c r="A4" s="1">
        <v>43119</v>
      </c>
      <c r="B4">
        <v>0.98454266130900003</v>
      </c>
      <c r="C4">
        <v>0.29007699392699998</v>
      </c>
      <c r="D4">
        <v>0.73195768845700004</v>
      </c>
      <c r="E4">
        <v>0.47586206896599997</v>
      </c>
      <c r="F4">
        <v>0.21562500000000001</v>
      </c>
      <c r="G4">
        <f t="shared" si="0"/>
        <v>0.29677419354848095</v>
      </c>
    </row>
    <row r="5" spans="1:7" x14ac:dyDescent="0.2">
      <c r="A5" s="1">
        <v>43126</v>
      </c>
      <c r="B5">
        <v>0.98434544078700004</v>
      </c>
      <c r="C5">
        <v>0.28445369061300002</v>
      </c>
      <c r="D5">
        <v>0.72843485157700005</v>
      </c>
      <c r="E5">
        <v>0.468965517241</v>
      </c>
      <c r="F5">
        <v>0.21118012422400001</v>
      </c>
      <c r="G5">
        <f t="shared" si="0"/>
        <v>0.29122055674548686</v>
      </c>
    </row>
    <row r="6" spans="1:7" x14ac:dyDescent="0.2">
      <c r="A6" s="1">
        <v>43133</v>
      </c>
      <c r="B6">
        <v>0.98447851599500003</v>
      </c>
      <c r="C6">
        <v>0.27716642149100001</v>
      </c>
      <c r="D6">
        <v>0.72449388137000004</v>
      </c>
      <c r="E6">
        <v>0.460992907801</v>
      </c>
      <c r="F6">
        <v>0.20504731861200001</v>
      </c>
      <c r="G6">
        <f t="shared" si="0"/>
        <v>0.2838427947597581</v>
      </c>
    </row>
    <row r="7" spans="1:7" x14ac:dyDescent="0.2">
      <c r="A7" t="s">
        <v>7</v>
      </c>
      <c r="B7">
        <f>AVERAGE(B2:B6)</f>
        <v>0.98461079703519994</v>
      </c>
      <c r="C7">
        <f>AVERAGE(C2:C6)</f>
        <v>0.28917556184680004</v>
      </c>
      <c r="D7">
        <f>AVERAGE(D2:D6)</f>
        <v>0.72927830612739997</v>
      </c>
      <c r="E7">
        <f>AVERAGE(E2:E6)</f>
        <v>0.47038784309399995</v>
      </c>
      <c r="F7">
        <f>AVERAGE(F2:F6)</f>
        <v>0.2159013810158</v>
      </c>
      <c r="G7">
        <f t="shared" si="0"/>
        <v>0.29596089045043722</v>
      </c>
    </row>
    <row r="8" spans="1:7" x14ac:dyDescent="0.2">
      <c r="A8" t="s">
        <v>8</v>
      </c>
      <c r="B8">
        <f t="shared" ref="B8:G8" si="1">STDEV(B2:B7)</f>
        <v>2.9277240848205087E-4</v>
      </c>
      <c r="C8">
        <f t="shared" si="1"/>
        <v>8.1981300458679168E-3</v>
      </c>
      <c r="D8">
        <f t="shared" si="1"/>
        <v>3.2524662121861865E-3</v>
      </c>
      <c r="E8">
        <f t="shared" si="1"/>
        <v>6.5766565464656784E-3</v>
      </c>
      <c r="F8">
        <f t="shared" si="1"/>
        <v>8.3505428504900663E-3</v>
      </c>
      <c r="G8">
        <f t="shared" si="1"/>
        <v>8.1740324882913877E-3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3EF83-B04A-DF4B-B8B8-B96C5B179E51}">
  <dimension ref="A1:G8"/>
  <sheetViews>
    <sheetView tabSelected="1" workbookViewId="0">
      <selection activeCell="D8" sqref="D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43105</v>
      </c>
      <c r="B2">
        <v>0.98584171032099999</v>
      </c>
      <c r="C2">
        <v>0.29255960608499998</v>
      </c>
      <c r="D2">
        <v>0.70824754028199999</v>
      </c>
      <c r="E2">
        <v>0.42666666666699998</v>
      </c>
      <c r="F2">
        <v>0.230215827338</v>
      </c>
      <c r="G2">
        <f t="shared" ref="G2:G7" si="0">2*(E2*F2)/(E2+F2)</f>
        <v>0.29906542056072027</v>
      </c>
    </row>
    <row r="3" spans="1:7" x14ac:dyDescent="0.2">
      <c r="A3" s="1">
        <v>43112</v>
      </c>
      <c r="B3">
        <v>0.98530940009400003</v>
      </c>
      <c r="C3">
        <v>0.29458601217000002</v>
      </c>
      <c r="D3">
        <v>0.72393455098899995</v>
      </c>
      <c r="E3">
        <v>0.45890410958900002</v>
      </c>
      <c r="F3">
        <v>0.22408026755900001</v>
      </c>
      <c r="G3">
        <f t="shared" si="0"/>
        <v>0.30112359550603496</v>
      </c>
    </row>
    <row r="4" spans="1:7" x14ac:dyDescent="0.2">
      <c r="A4" s="1">
        <v>43119</v>
      </c>
      <c r="B4">
        <v>0.98525171354300001</v>
      </c>
      <c r="C4">
        <v>0.28433150992400003</v>
      </c>
      <c r="D4">
        <v>0.71519227297300003</v>
      </c>
      <c r="E4">
        <v>0.441379310345</v>
      </c>
      <c r="F4">
        <v>0.21694915254200001</v>
      </c>
      <c r="G4">
        <f t="shared" si="0"/>
        <v>0.29090909090879313</v>
      </c>
    </row>
    <row r="5" spans="1:7" x14ac:dyDescent="0.2">
      <c r="A5" s="1">
        <v>43126</v>
      </c>
      <c r="B5">
        <v>0.98519674612200003</v>
      </c>
      <c r="C5">
        <v>0.27381983290799999</v>
      </c>
      <c r="D5">
        <v>0.70489218698400002</v>
      </c>
      <c r="E5">
        <v>0.42068965517200002</v>
      </c>
      <c r="F5">
        <v>0.21034482758600001</v>
      </c>
      <c r="G5">
        <f t="shared" si="0"/>
        <v>0.28045977011466672</v>
      </c>
    </row>
    <row r="6" spans="1:7" x14ac:dyDescent="0.2">
      <c r="A6" s="1">
        <v>43133</v>
      </c>
      <c r="B6">
        <v>0.98523566155599995</v>
      </c>
      <c r="C6">
        <v>0.28764398795000001</v>
      </c>
      <c r="D6">
        <v>0.72487499708600001</v>
      </c>
      <c r="E6">
        <v>0.460992907801</v>
      </c>
      <c r="F6">
        <v>0.21594684385400001</v>
      </c>
      <c r="G6">
        <f t="shared" si="0"/>
        <v>0.29411764705890481</v>
      </c>
    </row>
    <row r="7" spans="1:7" x14ac:dyDescent="0.2">
      <c r="A7" t="s">
        <v>7</v>
      </c>
      <c r="B7">
        <f>AVERAGE(B2:B6)</f>
        <v>0.98536704632719996</v>
      </c>
      <c r="C7">
        <f>AVERAGE(C2:C6)</f>
        <v>0.28658818980739997</v>
      </c>
      <c r="D7">
        <f>AVERAGE(D2:D6)</f>
        <v>0.71542830966279991</v>
      </c>
      <c r="E7">
        <f>AVERAGE(E2:E6)</f>
        <v>0.44172652991479999</v>
      </c>
      <c r="F7">
        <f>AVERAGE(F2:F6)</f>
        <v>0.21950738377580001</v>
      </c>
      <c r="G7">
        <f t="shared" si="0"/>
        <v>0.29327665420176952</v>
      </c>
    </row>
    <row r="8" spans="1:7" x14ac:dyDescent="0.2">
      <c r="A8" t="s">
        <v>8</v>
      </c>
      <c r="B8">
        <f t="shared" ref="B8:G8" si="1">STDEV(B2:B7)</f>
        <v>2.400811380837988E-4</v>
      </c>
      <c r="C8">
        <f t="shared" si="1"/>
        <v>7.3329561109910712E-3</v>
      </c>
      <c r="D8">
        <f t="shared" si="1"/>
        <v>8.0526404128470411E-3</v>
      </c>
      <c r="E8">
        <f t="shared" si="1"/>
        <v>1.6344618085068194E-2</v>
      </c>
      <c r="F8">
        <f t="shared" si="1"/>
        <v>6.9102309242316893E-3</v>
      </c>
      <c r="G8">
        <f t="shared" si="1"/>
        <v>7.288154254072316E-3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Parameters</vt:lpstr>
      <vt:lpstr>Second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Lee</dc:creator>
  <cp:lastModifiedBy>Jessica Lee</cp:lastModifiedBy>
  <dcterms:created xsi:type="dcterms:W3CDTF">2018-02-12T02:45:21Z</dcterms:created>
  <dcterms:modified xsi:type="dcterms:W3CDTF">2018-02-12T06:57:46Z</dcterms:modified>
</cp:coreProperties>
</file>