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zhanghaha/Desktop/并行第二次作业/"/>
    </mc:Choice>
  </mc:AlternateContent>
  <xr:revisionPtr revIDLastSave="0" documentId="13_ncr:1_{98C3876E-61B6-A142-A21E-9AC397200C66}" xr6:coauthVersionLast="47" xr6:coauthVersionMax="47" xr10:uidLastSave="{00000000-0000-0000-0000-000000000000}"/>
  <bookViews>
    <workbookView xWindow="2680" yWindow="2420" windowWidth="30100" windowHeight="17660" xr2:uid="{00000000-000D-0000-FFFF-FFFF00000000}"/>
  </bookViews>
  <sheets>
    <sheet name="MultiMatrix" sheetId="1" r:id="rId1"/>
    <sheet name="Gau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7" i="2" l="1"/>
  <c r="E47" i="2"/>
  <c r="I46" i="2"/>
  <c r="E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  <c r="Q23" i="1"/>
  <c r="M23" i="1"/>
  <c r="I23" i="1"/>
  <c r="E23" i="1"/>
  <c r="Q22" i="1"/>
  <c r="M22" i="1"/>
  <c r="I22" i="1"/>
  <c r="E22" i="1"/>
  <c r="Q21" i="1"/>
  <c r="M21" i="1"/>
  <c r="I21" i="1"/>
  <c r="E21" i="1"/>
  <c r="Q20" i="1"/>
  <c r="M20" i="1"/>
  <c r="I20" i="1"/>
  <c r="E20" i="1"/>
  <c r="Q19" i="1"/>
  <c r="M19" i="1"/>
  <c r="I19" i="1"/>
  <c r="E19" i="1"/>
  <c r="Q18" i="1"/>
  <c r="M18" i="1"/>
  <c r="I18" i="1"/>
  <c r="E18" i="1"/>
  <c r="Q17" i="1"/>
  <c r="M17" i="1"/>
  <c r="I17" i="1"/>
  <c r="E17" i="1"/>
  <c r="Q16" i="1"/>
  <c r="M16" i="1"/>
  <c r="I16" i="1"/>
  <c r="E16" i="1"/>
  <c r="Q15" i="1"/>
  <c r="M15" i="1"/>
  <c r="I15" i="1"/>
  <c r="E15" i="1"/>
  <c r="Q14" i="1"/>
  <c r="M14" i="1"/>
  <c r="I14" i="1"/>
  <c r="E14" i="1"/>
  <c r="Q13" i="1"/>
  <c r="M13" i="1"/>
  <c r="I13" i="1"/>
  <c r="E13" i="1"/>
  <c r="Q12" i="1"/>
  <c r="M12" i="1"/>
  <c r="I12" i="1"/>
  <c r="E12" i="1"/>
  <c r="Q11" i="1"/>
  <c r="M11" i="1"/>
  <c r="I11" i="1"/>
  <c r="E11" i="1"/>
  <c r="Q10" i="1"/>
  <c r="M10" i="1"/>
  <c r="I10" i="1"/>
  <c r="E10" i="1"/>
  <c r="Q9" i="1"/>
  <c r="M9" i="1"/>
  <c r="I9" i="1"/>
  <c r="E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</calcChain>
</file>

<file path=xl/sharedStrings.xml><?xml version="1.0" encoding="utf-8"?>
<sst xmlns="http://schemas.openxmlformats.org/spreadsheetml/2006/main" count="46" uniqueCount="12">
  <si>
    <t>矩阵乘法实现方法</t>
  </si>
  <si>
    <t>串行实现（ms）</t>
  </si>
  <si>
    <t>缓存优化（ms）</t>
  </si>
  <si>
    <t>SSE编程（ms）</t>
  </si>
  <si>
    <t>分片策略（ms）</t>
  </si>
  <si>
    <t>规模（矩阵大小）</t>
  </si>
  <si>
    <t>第一次</t>
  </si>
  <si>
    <t>第二次</t>
  </si>
  <si>
    <t>第三次</t>
  </si>
  <si>
    <t>平均</t>
  </si>
  <si>
    <t>高斯消元实现方法</t>
  </si>
  <si>
    <t>回代求解实现方法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</si>
</sst>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4" borderId="0" xfId="0" applyFill="1" applyAlignment="1">
      <alignment horizontal="justify" vertical="center"/>
    </xf>
    <xf numFmtId="0" fontId="0" fillId="7" borderId="0" xfId="0" applyFill="1" applyAlignment="1">
      <alignment horizontal="justify" vertical="center"/>
    </xf>
    <xf numFmtId="0" fontId="0" fillId="5" borderId="0" xfId="0" applyFill="1" applyAlignment="1">
      <alignment horizontal="justify" vertical="center"/>
    </xf>
    <xf numFmtId="0" fontId="0" fillId="2" borderId="0" xfId="0" applyFill="1" applyAlignment="1">
      <alignment horizontal="justify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justify" vertic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justify" vertical="center"/>
    </xf>
    <xf numFmtId="0" fontId="0" fillId="9" borderId="0" xfId="0" applyFill="1" applyAlignment="1">
      <alignment horizontal="justify" vertical="center"/>
    </xf>
    <xf numFmtId="0" fontId="0" fillId="10" borderId="0" xfId="0" applyFill="1" applyAlignment="1">
      <alignment horizontal="center" vertical="center"/>
    </xf>
    <xf numFmtId="11" fontId="0" fillId="10" borderId="0" xfId="0" applyNumberFormat="1" applyFill="1" applyAlignment="1">
      <alignment horizontal="justify" vertical="center"/>
    </xf>
    <xf numFmtId="0" fontId="0" fillId="10" borderId="0" xfId="0" applyFill="1" applyAlignment="1">
      <alignment horizontal="justify" vertical="center"/>
    </xf>
    <xf numFmtId="11" fontId="0" fillId="11" borderId="0" xfId="0" applyNumberFormat="1" applyFill="1" applyAlignment="1">
      <alignment horizontal="justify" vertical="center"/>
    </xf>
    <xf numFmtId="0" fontId="0" fillId="11" borderId="0" xfId="0" applyFill="1" applyAlignment="1">
      <alignment horizontal="justify" vertical="center"/>
    </xf>
    <xf numFmtId="11" fontId="0" fillId="12" borderId="0" xfId="0" applyNumberFormat="1" applyFill="1" applyAlignment="1">
      <alignment horizontal="justify" vertical="center"/>
    </xf>
    <xf numFmtId="0" fontId="0" fillId="12" borderId="0" xfId="0" applyFill="1" applyAlignment="1">
      <alignment horizontal="justify" vertical="center"/>
    </xf>
    <xf numFmtId="0" fontId="0" fillId="13" borderId="0" xfId="0" applyFill="1" applyAlignment="1">
      <alignment horizontal="center" vertical="center"/>
    </xf>
    <xf numFmtId="11" fontId="0" fillId="13" borderId="0" xfId="0" applyNumberFormat="1" applyFill="1">
      <alignment vertical="center"/>
    </xf>
    <xf numFmtId="11" fontId="0" fillId="13" borderId="0" xfId="0" applyNumberFormat="1" applyFill="1" applyAlignment="1">
      <alignment horizontal="justify"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justify" vertical="center"/>
    </xf>
    <xf numFmtId="0" fontId="0" fillId="14" borderId="0" xfId="0" applyFill="1" applyAlignment="1">
      <alignment horizontal="center" vertical="center"/>
    </xf>
    <xf numFmtId="11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justify" vertical="center"/>
    </xf>
    <xf numFmtId="0" fontId="0" fillId="15" borderId="0" xfId="0" applyFill="1" applyAlignment="1">
      <alignment horizontal="center" vertical="center"/>
    </xf>
    <xf numFmtId="11" fontId="0" fillId="15" borderId="0" xfId="0" applyNumberFormat="1" applyFill="1">
      <alignment vertical="center"/>
    </xf>
    <xf numFmtId="11" fontId="0" fillId="15" borderId="0" xfId="0" applyNumberFormat="1" applyFill="1" applyAlignment="1">
      <alignment horizontal="justify" vertical="center"/>
    </xf>
    <xf numFmtId="0" fontId="0" fillId="15" borderId="0" xfId="0" applyFill="1">
      <alignment vertical="center"/>
    </xf>
    <xf numFmtId="0" fontId="0" fillId="15" borderId="0" xfId="0" applyFill="1" applyAlignment="1">
      <alignment horizontal="justify" vertical="center"/>
    </xf>
    <xf numFmtId="11" fontId="0" fillId="10" borderId="0" xfId="0" applyNumberFormat="1" applyFill="1">
      <alignment vertical="center"/>
    </xf>
    <xf numFmtId="0" fontId="0" fillId="10" borderId="0" xfId="0" applyFill="1">
      <alignment vertical="center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16" borderId="0" xfId="0" applyFill="1" applyAlignment="1">
      <alignment horizontal="justify" vertical="center"/>
    </xf>
    <xf numFmtId="0" fontId="0" fillId="16" borderId="0" xfId="0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矩阵乘法优化性能对比</a:t>
            </a:r>
          </a:p>
        </c:rich>
      </c:tx>
      <c:layout>
        <c:manualLayout>
          <c:xMode val="edge"/>
          <c:yMode val="edge"/>
          <c:x val="0.35808966861598401"/>
          <c:y val="4.7826086956521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42105263157901"/>
          <c:y val="0.19823232323232301"/>
          <c:w val="0.68257309941520505"/>
          <c:h val="0.561464646464646"/>
        </c:manualLayout>
      </c:layout>
      <c:lineChart>
        <c:grouping val="standard"/>
        <c:varyColors val="0"/>
        <c:ser>
          <c:idx val="0"/>
          <c:order val="0"/>
          <c:tx>
            <c:v>串行实现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MultiMatrix!$E$3:$E$23</c:f>
              <c:numCache>
                <c:formatCode>General</c:formatCode>
                <c:ptCount val="21"/>
                <c:pt idx="0">
                  <c:v>2.5333333333333334E-5</c:v>
                </c:pt>
                <c:pt idx="1">
                  <c:v>0.39371866666666661</c:v>
                </c:pt>
                <c:pt idx="2">
                  <c:v>3.3132766666666669</c:v>
                </c:pt>
                <c:pt idx="3">
                  <c:v>10.8833</c:v>
                </c:pt>
                <c:pt idx="4">
                  <c:v>25.657600000000002</c:v>
                </c:pt>
                <c:pt idx="5">
                  <c:v>50.029800000000002</c:v>
                </c:pt>
                <c:pt idx="6">
                  <c:v>87.263899999999992</c:v>
                </c:pt>
                <c:pt idx="7">
                  <c:v>172.75233333333335</c:v>
                </c:pt>
                <c:pt idx="8">
                  <c:v>317.00466666666665</c:v>
                </c:pt>
                <c:pt idx="9">
                  <c:v>316.31199999999995</c:v>
                </c:pt>
                <c:pt idx="10">
                  <c:v>405.99500000000006</c:v>
                </c:pt>
                <c:pt idx="11">
                  <c:v>540.70266666666669</c:v>
                </c:pt>
                <c:pt idx="12">
                  <c:v>695.66966666666667</c:v>
                </c:pt>
                <c:pt idx="13">
                  <c:v>886.79066666666665</c:v>
                </c:pt>
                <c:pt idx="14">
                  <c:v>1107.32</c:v>
                </c:pt>
                <c:pt idx="15">
                  <c:v>1357.8933333333334</c:v>
                </c:pt>
                <c:pt idx="16">
                  <c:v>1644.0366666666666</c:v>
                </c:pt>
                <c:pt idx="17">
                  <c:v>1982.7466666666667</c:v>
                </c:pt>
                <c:pt idx="18">
                  <c:v>2354.8066666666664</c:v>
                </c:pt>
                <c:pt idx="19">
                  <c:v>2782.5266666666666</c:v>
                </c:pt>
                <c:pt idx="20">
                  <c:v>3240.66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87-9D46-BC49-364BEBAD5D1A}"/>
            </c:ext>
          </c:extLst>
        </c:ser>
        <c:ser>
          <c:idx val="1"/>
          <c:order val="1"/>
          <c:tx>
            <c:v>缓存优化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MultiMatrix!$I$3:$I$23</c:f>
              <c:numCache>
                <c:formatCode>General</c:formatCode>
                <c:ptCount val="21"/>
                <c:pt idx="0">
                  <c:v>2.4666666666666669E-5</c:v>
                </c:pt>
                <c:pt idx="1">
                  <c:v>0.27551533333333333</c:v>
                </c:pt>
                <c:pt idx="2">
                  <c:v>1.39578</c:v>
                </c:pt>
                <c:pt idx="3">
                  <c:v>4.3875899999999994</c:v>
                </c:pt>
                <c:pt idx="4">
                  <c:v>9.829483333333334</c:v>
                </c:pt>
                <c:pt idx="5">
                  <c:v>18.8673</c:v>
                </c:pt>
                <c:pt idx="6">
                  <c:v>32.20793333333333</c:v>
                </c:pt>
                <c:pt idx="7">
                  <c:v>78.737033333333329</c:v>
                </c:pt>
                <c:pt idx="8">
                  <c:v>90.425333333333342</c:v>
                </c:pt>
                <c:pt idx="9">
                  <c:v>107.88733333333333</c:v>
                </c:pt>
                <c:pt idx="10">
                  <c:v>143.38333333333333</c:v>
                </c:pt>
                <c:pt idx="11">
                  <c:v>190.01533333333336</c:v>
                </c:pt>
                <c:pt idx="12">
                  <c:v>247.17333333333332</c:v>
                </c:pt>
                <c:pt idx="13">
                  <c:v>311.35766666666672</c:v>
                </c:pt>
                <c:pt idx="14">
                  <c:v>387.23533333333336</c:v>
                </c:pt>
                <c:pt idx="15">
                  <c:v>476.64733333333334</c:v>
                </c:pt>
                <c:pt idx="16">
                  <c:v>594.9616666666667</c:v>
                </c:pt>
                <c:pt idx="17">
                  <c:v>679.95300000000009</c:v>
                </c:pt>
                <c:pt idx="18">
                  <c:v>807.86099999999999</c:v>
                </c:pt>
                <c:pt idx="19">
                  <c:v>951.91</c:v>
                </c:pt>
                <c:pt idx="20">
                  <c:v>1103.8733333333332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87-9D46-BC49-364BEBAD5D1A}"/>
            </c:ext>
          </c:extLst>
        </c:ser>
        <c:ser>
          <c:idx val="2"/>
          <c:order val="2"/>
          <c:tx>
            <c:v>SSE编程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MultiMatrix!$M$3:$M$23</c:f>
              <c:numCache>
                <c:formatCode>General</c:formatCode>
                <c:ptCount val="21"/>
                <c:pt idx="0">
                  <c:v>2.6666666666666663E-5</c:v>
                </c:pt>
                <c:pt idx="1">
                  <c:v>0.10126733333333333</c:v>
                </c:pt>
                <c:pt idx="2">
                  <c:v>0.65976133333333331</c:v>
                </c:pt>
                <c:pt idx="3">
                  <c:v>1.7264466666666667</c:v>
                </c:pt>
                <c:pt idx="4">
                  <c:v>3.9380466666666667</c:v>
                </c:pt>
                <c:pt idx="5">
                  <c:v>6.863083333333333</c:v>
                </c:pt>
                <c:pt idx="6">
                  <c:v>12.295366666666666</c:v>
                </c:pt>
                <c:pt idx="7">
                  <c:v>31.211966666666665</c:v>
                </c:pt>
                <c:pt idx="8">
                  <c:v>43.167566666666666</c:v>
                </c:pt>
                <c:pt idx="9">
                  <c:v>39.135266666666666</c:v>
                </c:pt>
                <c:pt idx="10">
                  <c:v>45.105700000000006</c:v>
                </c:pt>
                <c:pt idx="11">
                  <c:v>58.818033333333339</c:v>
                </c:pt>
                <c:pt idx="12">
                  <c:v>77.841833333333327</c:v>
                </c:pt>
                <c:pt idx="13">
                  <c:v>98.255233333333322</c:v>
                </c:pt>
                <c:pt idx="14">
                  <c:v>125.58033333333334</c:v>
                </c:pt>
                <c:pt idx="15">
                  <c:v>165.90899999999999</c:v>
                </c:pt>
                <c:pt idx="16">
                  <c:v>183.01566666666668</c:v>
                </c:pt>
                <c:pt idx="17">
                  <c:v>229.27766666666665</c:v>
                </c:pt>
                <c:pt idx="18">
                  <c:v>236.2166666666667</c:v>
                </c:pt>
                <c:pt idx="19">
                  <c:v>277.39499999999998</c:v>
                </c:pt>
                <c:pt idx="20">
                  <c:v>321.69499999999999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D87-9D46-BC49-364BEBAD5D1A}"/>
            </c:ext>
          </c:extLst>
        </c:ser>
        <c:ser>
          <c:idx val="3"/>
          <c:order val="3"/>
          <c:tx>
            <c:v>分片策略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MultiMatrix!$Q$3:$Q$23</c:f>
              <c:numCache>
                <c:formatCode>General</c:formatCode>
                <c:ptCount val="21"/>
                <c:pt idx="0">
                  <c:v>2.9333333333333333E-5</c:v>
                </c:pt>
                <c:pt idx="1">
                  <c:v>3.2410000000000001E-2</c:v>
                </c:pt>
                <c:pt idx="2">
                  <c:v>0.26624200000000003</c:v>
                </c:pt>
                <c:pt idx="3">
                  <c:v>1.2348433333333333</c:v>
                </c:pt>
                <c:pt idx="4">
                  <c:v>3.5335199999999998</c:v>
                </c:pt>
                <c:pt idx="5">
                  <c:v>3.7701600000000002</c:v>
                </c:pt>
                <c:pt idx="6">
                  <c:v>8.2278733333333332</c:v>
                </c:pt>
                <c:pt idx="7">
                  <c:v>20.414566666666669</c:v>
                </c:pt>
                <c:pt idx="8">
                  <c:v>24.880666666666666</c:v>
                </c:pt>
                <c:pt idx="9">
                  <c:v>37.371399999999994</c:v>
                </c:pt>
                <c:pt idx="10">
                  <c:v>37.821133333333336</c:v>
                </c:pt>
                <c:pt idx="11">
                  <c:v>53.9604</c:v>
                </c:pt>
                <c:pt idx="12">
                  <c:v>79.281566666666663</c:v>
                </c:pt>
                <c:pt idx="13">
                  <c:v>102.916</c:v>
                </c:pt>
                <c:pt idx="14">
                  <c:v>103.94466666666666</c:v>
                </c:pt>
                <c:pt idx="15">
                  <c:v>136.70533333333333</c:v>
                </c:pt>
                <c:pt idx="16">
                  <c:v>177.49699999999999</c:v>
                </c:pt>
                <c:pt idx="17">
                  <c:v>224.02766666666665</c:v>
                </c:pt>
                <c:pt idx="18">
                  <c:v>275.35366666666664</c:v>
                </c:pt>
                <c:pt idx="19">
                  <c:v>274.90666666666669</c:v>
                </c:pt>
                <c:pt idx="20">
                  <c:v>339.61866666666668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D87-9D46-BC49-364BEBAD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30461"/>
        <c:axId val="204238552"/>
      </c:lineChart>
      <c:catAx>
        <c:axId val="54963046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矩阵规模</a:t>
                </a:r>
              </a:p>
            </c:rich>
          </c:tx>
          <c:layout>
            <c:manualLayout>
              <c:xMode val="edge"/>
              <c:yMode val="edge"/>
              <c:x val="0.754424951267056"/>
              <c:y val="0.87212450592885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38552"/>
        <c:crosses val="autoZero"/>
        <c:auto val="1"/>
        <c:lblAlgn val="ctr"/>
        <c:lblOffset val="100"/>
        <c:noMultiLvlLbl val="0"/>
      </c:catAx>
      <c:valAx>
        <c:axId val="2042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运行时间（</a:t>
                </a:r>
                <a:r>
                  <a:rPr lang="en"/>
                  <a:t>ms）</a:t>
                </a:r>
              </a:p>
            </c:rich>
          </c:tx>
          <c:layout>
            <c:manualLayout>
              <c:xMode val="edge"/>
              <c:yMode val="edge"/>
              <c:x val="6.7407407407407402E-2"/>
              <c:y val="0.161482762406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304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9571150097505"/>
          <c:y val="0.19818840579710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矩阵乘法优化性能对比</a:t>
            </a:r>
          </a:p>
        </c:rich>
      </c:tx>
      <c:layout>
        <c:manualLayout>
          <c:xMode val="edge"/>
          <c:yMode val="edge"/>
          <c:x val="0.35808966861598401"/>
          <c:y val="4.7826086956521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42105263157901"/>
          <c:y val="0.19823232323232301"/>
          <c:w val="0.68257309941520505"/>
          <c:h val="0.561464646464646"/>
        </c:manualLayout>
      </c:layout>
      <c:lineChart>
        <c:grouping val="standard"/>
        <c:varyColors val="0"/>
        <c:ser>
          <c:idx val="2"/>
          <c:order val="2"/>
          <c:tx>
            <c:v>SSE编程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MultiMatrix!$M$3:$M$23</c:f>
              <c:numCache>
                <c:formatCode>General</c:formatCode>
                <c:ptCount val="21"/>
                <c:pt idx="0">
                  <c:v>2.6666666666666663E-5</c:v>
                </c:pt>
                <c:pt idx="1">
                  <c:v>0.10126733333333333</c:v>
                </c:pt>
                <c:pt idx="2">
                  <c:v>0.65976133333333331</c:v>
                </c:pt>
                <c:pt idx="3">
                  <c:v>1.7264466666666667</c:v>
                </c:pt>
                <c:pt idx="4">
                  <c:v>3.9380466666666667</c:v>
                </c:pt>
                <c:pt idx="5">
                  <c:v>6.863083333333333</c:v>
                </c:pt>
                <c:pt idx="6">
                  <c:v>12.295366666666666</c:v>
                </c:pt>
                <c:pt idx="7">
                  <c:v>31.211966666666665</c:v>
                </c:pt>
                <c:pt idx="8">
                  <c:v>43.167566666666666</c:v>
                </c:pt>
                <c:pt idx="9">
                  <c:v>39.135266666666666</c:v>
                </c:pt>
                <c:pt idx="10">
                  <c:v>45.105700000000006</c:v>
                </c:pt>
                <c:pt idx="11">
                  <c:v>58.818033333333339</c:v>
                </c:pt>
                <c:pt idx="12">
                  <c:v>77.841833333333327</c:v>
                </c:pt>
                <c:pt idx="13">
                  <c:v>98.255233333333322</c:v>
                </c:pt>
                <c:pt idx="14">
                  <c:v>125.58033333333334</c:v>
                </c:pt>
                <c:pt idx="15">
                  <c:v>165.90899999999999</c:v>
                </c:pt>
                <c:pt idx="16">
                  <c:v>183.01566666666668</c:v>
                </c:pt>
                <c:pt idx="17">
                  <c:v>229.27766666666665</c:v>
                </c:pt>
                <c:pt idx="18">
                  <c:v>236.2166666666667</c:v>
                </c:pt>
                <c:pt idx="19">
                  <c:v>277.39499999999998</c:v>
                </c:pt>
                <c:pt idx="20">
                  <c:v>321.69499999999999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0E-3846-8F5F-B9D319FA7EFB}"/>
            </c:ext>
          </c:extLst>
        </c:ser>
        <c:ser>
          <c:idx val="3"/>
          <c:order val="3"/>
          <c:tx>
            <c:v>分片策略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MultiMatrix!$Q$3:$Q$23</c:f>
              <c:numCache>
                <c:formatCode>General</c:formatCode>
                <c:ptCount val="21"/>
                <c:pt idx="0">
                  <c:v>2.9333333333333333E-5</c:v>
                </c:pt>
                <c:pt idx="1">
                  <c:v>3.2410000000000001E-2</c:v>
                </c:pt>
                <c:pt idx="2">
                  <c:v>0.26624200000000003</c:v>
                </c:pt>
                <c:pt idx="3">
                  <c:v>1.2348433333333333</c:v>
                </c:pt>
                <c:pt idx="4">
                  <c:v>3.5335199999999998</c:v>
                </c:pt>
                <c:pt idx="5">
                  <c:v>3.7701600000000002</c:v>
                </c:pt>
                <c:pt idx="6">
                  <c:v>8.2278733333333332</c:v>
                </c:pt>
                <c:pt idx="7">
                  <c:v>20.414566666666669</c:v>
                </c:pt>
                <c:pt idx="8">
                  <c:v>24.880666666666666</c:v>
                </c:pt>
                <c:pt idx="9">
                  <c:v>37.371399999999994</c:v>
                </c:pt>
                <c:pt idx="10">
                  <c:v>37.821133333333336</c:v>
                </c:pt>
                <c:pt idx="11">
                  <c:v>53.9604</c:v>
                </c:pt>
                <c:pt idx="12">
                  <c:v>79.281566666666663</c:v>
                </c:pt>
                <c:pt idx="13">
                  <c:v>102.916</c:v>
                </c:pt>
                <c:pt idx="14">
                  <c:v>103.94466666666666</c:v>
                </c:pt>
                <c:pt idx="15">
                  <c:v>136.70533333333333</c:v>
                </c:pt>
                <c:pt idx="16">
                  <c:v>177.49699999999999</c:v>
                </c:pt>
                <c:pt idx="17">
                  <c:v>224.02766666666665</c:v>
                </c:pt>
                <c:pt idx="18">
                  <c:v>275.35366666666664</c:v>
                </c:pt>
                <c:pt idx="19">
                  <c:v>274.90666666666669</c:v>
                </c:pt>
                <c:pt idx="20">
                  <c:v>339.61866666666668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70E-3846-8F5F-B9D319FA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30461"/>
        <c:axId val="20423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串行实现</c:v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MultiMatrix!$A$3:$A$23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MultiMatrix!$E$3:$E$23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2.5333333333333334E-5</c:v>
                      </c:pt>
                      <c:pt idx="1">
                        <c:v>0.39371866666666661</c:v>
                      </c:pt>
                      <c:pt idx="2">
                        <c:v>3.3132766666666669</c:v>
                      </c:pt>
                      <c:pt idx="3">
                        <c:v>10.8833</c:v>
                      </c:pt>
                      <c:pt idx="4">
                        <c:v>25.657600000000002</c:v>
                      </c:pt>
                      <c:pt idx="5">
                        <c:v>50.029800000000002</c:v>
                      </c:pt>
                      <c:pt idx="6">
                        <c:v>87.263899999999992</c:v>
                      </c:pt>
                      <c:pt idx="7">
                        <c:v>172.75233333333335</c:v>
                      </c:pt>
                      <c:pt idx="8">
                        <c:v>317.00466666666665</c:v>
                      </c:pt>
                      <c:pt idx="9">
                        <c:v>316.31199999999995</c:v>
                      </c:pt>
                      <c:pt idx="10">
                        <c:v>405.99500000000006</c:v>
                      </c:pt>
                      <c:pt idx="11">
                        <c:v>540.70266666666669</c:v>
                      </c:pt>
                      <c:pt idx="12">
                        <c:v>695.66966666666667</c:v>
                      </c:pt>
                      <c:pt idx="13">
                        <c:v>886.79066666666665</c:v>
                      </c:pt>
                      <c:pt idx="14">
                        <c:v>1107.32</c:v>
                      </c:pt>
                      <c:pt idx="15">
                        <c:v>1357.8933333333334</c:v>
                      </c:pt>
                      <c:pt idx="16">
                        <c:v>1644.0366666666666</c:v>
                      </c:pt>
                      <c:pt idx="17">
                        <c:v>1982.7466666666667</c:v>
                      </c:pt>
                      <c:pt idx="18">
                        <c:v>2354.8066666666664</c:v>
                      </c:pt>
                      <c:pt idx="19">
                        <c:v>2782.5266666666666</c:v>
                      </c:pt>
                      <c:pt idx="20">
                        <c:v>3240.66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270E-3846-8F5F-B9D319FA7E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缓存优化</c:v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MultiMatrix!$A$3:$A$23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MultiMatrix!$I$3:$I$23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2.4666666666666669E-5</c:v>
                      </c:pt>
                      <c:pt idx="1">
                        <c:v>0.27551533333333333</c:v>
                      </c:pt>
                      <c:pt idx="2">
                        <c:v>1.39578</c:v>
                      </c:pt>
                      <c:pt idx="3">
                        <c:v>4.3875899999999994</c:v>
                      </c:pt>
                      <c:pt idx="4">
                        <c:v>9.829483333333334</c:v>
                      </c:pt>
                      <c:pt idx="5">
                        <c:v>18.8673</c:v>
                      </c:pt>
                      <c:pt idx="6">
                        <c:v>32.20793333333333</c:v>
                      </c:pt>
                      <c:pt idx="7">
                        <c:v>78.737033333333329</c:v>
                      </c:pt>
                      <c:pt idx="8">
                        <c:v>90.425333333333342</c:v>
                      </c:pt>
                      <c:pt idx="9">
                        <c:v>107.88733333333333</c:v>
                      </c:pt>
                      <c:pt idx="10">
                        <c:v>143.38333333333333</c:v>
                      </c:pt>
                      <c:pt idx="11">
                        <c:v>190.01533333333336</c:v>
                      </c:pt>
                      <c:pt idx="12">
                        <c:v>247.17333333333332</c:v>
                      </c:pt>
                      <c:pt idx="13">
                        <c:v>311.35766666666672</c:v>
                      </c:pt>
                      <c:pt idx="14">
                        <c:v>387.23533333333336</c:v>
                      </c:pt>
                      <c:pt idx="15">
                        <c:v>476.64733333333334</c:v>
                      </c:pt>
                      <c:pt idx="16">
                        <c:v>594.9616666666667</c:v>
                      </c:pt>
                      <c:pt idx="17">
                        <c:v>679.95300000000009</c:v>
                      </c:pt>
                      <c:pt idx="18">
                        <c:v>807.86099999999999</c:v>
                      </c:pt>
                      <c:pt idx="19">
                        <c:v>951.91</c:v>
                      </c:pt>
                      <c:pt idx="20">
                        <c:v>1103.8733333333332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0E-3846-8F5F-B9D319FA7EFB}"/>
                  </c:ext>
                </c:extLst>
              </c15:ser>
            </c15:filteredLineSeries>
          </c:ext>
        </c:extLst>
      </c:lineChart>
      <c:catAx>
        <c:axId val="54963046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矩阵规模</a:t>
                </a:r>
              </a:p>
            </c:rich>
          </c:tx>
          <c:layout>
            <c:manualLayout>
              <c:xMode val="edge"/>
              <c:yMode val="edge"/>
              <c:x val="0.754424951267056"/>
              <c:y val="0.87212450592885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38552"/>
        <c:crosses val="autoZero"/>
        <c:auto val="1"/>
        <c:lblAlgn val="ctr"/>
        <c:lblOffset val="100"/>
        <c:noMultiLvlLbl val="0"/>
      </c:catAx>
      <c:valAx>
        <c:axId val="2042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运行时间（</a:t>
                </a:r>
                <a:r>
                  <a:rPr lang="en"/>
                  <a:t>ms）</a:t>
                </a:r>
              </a:p>
            </c:rich>
          </c:tx>
          <c:layout>
            <c:manualLayout>
              <c:xMode val="edge"/>
              <c:yMode val="edge"/>
              <c:x val="6.7407407407407402E-2"/>
              <c:y val="0.161482762406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304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矩阵乘法优化性能对比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串行算法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MultiMatrix!$E$3:$E$23</c:f>
              <c:numCache>
                <c:formatCode>General</c:formatCode>
                <c:ptCount val="21"/>
                <c:pt idx="0">
                  <c:v>2.5333333333333334E-5</c:v>
                </c:pt>
                <c:pt idx="1">
                  <c:v>0.39371866666666661</c:v>
                </c:pt>
                <c:pt idx="2">
                  <c:v>3.3132766666666669</c:v>
                </c:pt>
                <c:pt idx="3">
                  <c:v>10.8833</c:v>
                </c:pt>
                <c:pt idx="4">
                  <c:v>25.657600000000002</c:v>
                </c:pt>
                <c:pt idx="5">
                  <c:v>50.029800000000002</c:v>
                </c:pt>
                <c:pt idx="6">
                  <c:v>87.263899999999992</c:v>
                </c:pt>
                <c:pt idx="7">
                  <c:v>172.75233333333335</c:v>
                </c:pt>
                <c:pt idx="8">
                  <c:v>317.00466666666665</c:v>
                </c:pt>
                <c:pt idx="9">
                  <c:v>316.31199999999995</c:v>
                </c:pt>
                <c:pt idx="10">
                  <c:v>405.99500000000006</c:v>
                </c:pt>
                <c:pt idx="11">
                  <c:v>540.70266666666669</c:v>
                </c:pt>
                <c:pt idx="12">
                  <c:v>695.66966666666667</c:v>
                </c:pt>
                <c:pt idx="13">
                  <c:v>886.79066666666665</c:v>
                </c:pt>
                <c:pt idx="14">
                  <c:v>1107.32</c:v>
                </c:pt>
                <c:pt idx="15">
                  <c:v>1357.8933333333334</c:v>
                </c:pt>
                <c:pt idx="16">
                  <c:v>1644.0366666666666</c:v>
                </c:pt>
                <c:pt idx="17">
                  <c:v>1982.7466666666667</c:v>
                </c:pt>
                <c:pt idx="18">
                  <c:v>2354.8066666666664</c:v>
                </c:pt>
                <c:pt idx="19">
                  <c:v>2782.5266666666666</c:v>
                </c:pt>
                <c:pt idx="20">
                  <c:v>3240.66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9E4E-815A-44884D1D07FB}"/>
            </c:ext>
          </c:extLst>
        </c:ser>
        <c:ser>
          <c:idx val="1"/>
          <c:order val="1"/>
          <c:tx>
            <c:v>缓存优化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MultiMatrix!$I$3:$I$23</c:f>
              <c:numCache>
                <c:formatCode>General</c:formatCode>
                <c:ptCount val="21"/>
                <c:pt idx="0">
                  <c:v>2.4666666666666669E-5</c:v>
                </c:pt>
                <c:pt idx="1">
                  <c:v>0.27551533333333333</c:v>
                </c:pt>
                <c:pt idx="2">
                  <c:v>1.39578</c:v>
                </c:pt>
                <c:pt idx="3">
                  <c:v>4.3875899999999994</c:v>
                </c:pt>
                <c:pt idx="4">
                  <c:v>9.829483333333334</c:v>
                </c:pt>
                <c:pt idx="5">
                  <c:v>18.8673</c:v>
                </c:pt>
                <c:pt idx="6">
                  <c:v>32.20793333333333</c:v>
                </c:pt>
                <c:pt idx="7">
                  <c:v>78.737033333333329</c:v>
                </c:pt>
                <c:pt idx="8">
                  <c:v>90.425333333333342</c:v>
                </c:pt>
                <c:pt idx="9">
                  <c:v>107.88733333333333</c:v>
                </c:pt>
                <c:pt idx="10">
                  <c:v>143.38333333333333</c:v>
                </c:pt>
                <c:pt idx="11">
                  <c:v>190.01533333333336</c:v>
                </c:pt>
                <c:pt idx="12">
                  <c:v>247.17333333333332</c:v>
                </c:pt>
                <c:pt idx="13">
                  <c:v>311.35766666666672</c:v>
                </c:pt>
                <c:pt idx="14">
                  <c:v>387.23533333333336</c:v>
                </c:pt>
                <c:pt idx="15">
                  <c:v>476.64733333333334</c:v>
                </c:pt>
                <c:pt idx="16">
                  <c:v>594.9616666666667</c:v>
                </c:pt>
                <c:pt idx="17">
                  <c:v>679.95300000000009</c:v>
                </c:pt>
                <c:pt idx="18">
                  <c:v>807.86099999999999</c:v>
                </c:pt>
                <c:pt idx="19">
                  <c:v>951.91</c:v>
                </c:pt>
                <c:pt idx="20">
                  <c:v>1103.8733333333332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9E4E-815A-44884D1D07FB}"/>
            </c:ext>
          </c:extLst>
        </c:ser>
        <c:ser>
          <c:idx val="2"/>
          <c:order val="2"/>
          <c:tx>
            <c:v>SSE编程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MultiMatrix!$M$3:$M$23</c:f>
              <c:numCache>
                <c:formatCode>General</c:formatCode>
                <c:ptCount val="21"/>
                <c:pt idx="0">
                  <c:v>2.6666666666666663E-5</c:v>
                </c:pt>
                <c:pt idx="1">
                  <c:v>0.10126733333333333</c:v>
                </c:pt>
                <c:pt idx="2">
                  <c:v>0.65976133333333331</c:v>
                </c:pt>
                <c:pt idx="3">
                  <c:v>1.7264466666666667</c:v>
                </c:pt>
                <c:pt idx="4">
                  <c:v>3.9380466666666667</c:v>
                </c:pt>
                <c:pt idx="5">
                  <c:v>6.863083333333333</c:v>
                </c:pt>
                <c:pt idx="6">
                  <c:v>12.295366666666666</c:v>
                </c:pt>
                <c:pt idx="7">
                  <c:v>31.211966666666665</c:v>
                </c:pt>
                <c:pt idx="8">
                  <c:v>43.167566666666666</c:v>
                </c:pt>
                <c:pt idx="9">
                  <c:v>39.135266666666666</c:v>
                </c:pt>
                <c:pt idx="10">
                  <c:v>45.105700000000006</c:v>
                </c:pt>
                <c:pt idx="11">
                  <c:v>58.818033333333339</c:v>
                </c:pt>
                <c:pt idx="12">
                  <c:v>77.841833333333327</c:v>
                </c:pt>
                <c:pt idx="13">
                  <c:v>98.255233333333322</c:v>
                </c:pt>
                <c:pt idx="14">
                  <c:v>125.58033333333334</c:v>
                </c:pt>
                <c:pt idx="15">
                  <c:v>165.90899999999999</c:v>
                </c:pt>
                <c:pt idx="16">
                  <c:v>183.01566666666668</c:v>
                </c:pt>
                <c:pt idx="17">
                  <c:v>229.27766666666665</c:v>
                </c:pt>
                <c:pt idx="18">
                  <c:v>236.2166666666667</c:v>
                </c:pt>
                <c:pt idx="19">
                  <c:v>277.39499999999998</c:v>
                </c:pt>
                <c:pt idx="20">
                  <c:v>321.69499999999999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9E4E-815A-44884D1D07FB}"/>
            </c:ext>
          </c:extLst>
        </c:ser>
        <c:ser>
          <c:idx val="3"/>
          <c:order val="3"/>
          <c:tx>
            <c:v>分片策略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MultiMatrix!$A$3:$A$23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MultiMatrix!$Q$3:$Q$23</c:f>
              <c:numCache>
                <c:formatCode>General</c:formatCode>
                <c:ptCount val="21"/>
                <c:pt idx="0">
                  <c:v>2.9333333333333333E-5</c:v>
                </c:pt>
                <c:pt idx="1">
                  <c:v>3.2410000000000001E-2</c:v>
                </c:pt>
                <c:pt idx="2">
                  <c:v>0.26624200000000003</c:v>
                </c:pt>
                <c:pt idx="3">
                  <c:v>1.2348433333333333</c:v>
                </c:pt>
                <c:pt idx="4">
                  <c:v>3.5335199999999998</c:v>
                </c:pt>
                <c:pt idx="5">
                  <c:v>3.7701600000000002</c:v>
                </c:pt>
                <c:pt idx="6">
                  <c:v>8.2278733333333332</c:v>
                </c:pt>
                <c:pt idx="7">
                  <c:v>20.414566666666669</c:v>
                </c:pt>
                <c:pt idx="8">
                  <c:v>24.880666666666666</c:v>
                </c:pt>
                <c:pt idx="9">
                  <c:v>37.371399999999994</c:v>
                </c:pt>
                <c:pt idx="10">
                  <c:v>37.821133333333336</c:v>
                </c:pt>
                <c:pt idx="11">
                  <c:v>53.9604</c:v>
                </c:pt>
                <c:pt idx="12">
                  <c:v>79.281566666666663</c:v>
                </c:pt>
                <c:pt idx="13">
                  <c:v>102.916</c:v>
                </c:pt>
                <c:pt idx="14">
                  <c:v>103.94466666666666</c:v>
                </c:pt>
                <c:pt idx="15">
                  <c:v>136.70533333333333</c:v>
                </c:pt>
                <c:pt idx="16">
                  <c:v>177.49699999999999</c:v>
                </c:pt>
                <c:pt idx="17">
                  <c:v>224.02766666666665</c:v>
                </c:pt>
                <c:pt idx="18">
                  <c:v>275.35366666666664</c:v>
                </c:pt>
                <c:pt idx="19">
                  <c:v>274.90666666666669</c:v>
                </c:pt>
                <c:pt idx="20">
                  <c:v>339.61866666666668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8-9E4E-815A-44884D1D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51240051"/>
        <c:axId val="400319242"/>
      </c:barChart>
      <c:catAx>
        <c:axId val="6512400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矩阵规模</a:t>
                </a:r>
              </a:p>
            </c:rich>
          </c:tx>
          <c:layout>
            <c:manualLayout>
              <c:xMode val="edge"/>
              <c:yMode val="edge"/>
              <c:x val="0.86016559785696889"/>
              <c:y val="0.95423043449844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19242"/>
        <c:crosses val="autoZero"/>
        <c:auto val="1"/>
        <c:lblAlgn val="ctr"/>
        <c:lblOffset val="100"/>
        <c:noMultiLvlLbl val="0"/>
      </c:catAx>
      <c:valAx>
        <c:axId val="40031924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"/>
                  <a:t>MS）</a:t>
                </a:r>
              </a:p>
            </c:rich>
          </c:tx>
          <c:layout>
            <c:manualLayout>
              <c:xMode val="edge"/>
              <c:yMode val="edge"/>
              <c:x val="2.8888888888888901E-2"/>
              <c:y val="0.15178240740740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2400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高斯消元法</a:t>
            </a:r>
            <a:r>
              <a:rPr lang="en"/>
              <a:t>SSE</a:t>
            </a:r>
            <a:r>
              <a:rPr lang="zh-CN"/>
              <a:t>优化性能对比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串行消元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Gauss!$A$3:$A$23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Gauss!$E$3:$E$23</c:f>
              <c:numCache>
                <c:formatCode>General</c:formatCode>
                <c:ptCount val="21"/>
                <c:pt idx="0">
                  <c:v>2.3333333333333332E-5</c:v>
                </c:pt>
                <c:pt idx="1">
                  <c:v>5.0153333333333328E-2</c:v>
                </c:pt>
                <c:pt idx="2">
                  <c:v>0.3924193333333334</c:v>
                </c:pt>
                <c:pt idx="3">
                  <c:v>1.1890000000000001</c:v>
                </c:pt>
                <c:pt idx="4">
                  <c:v>2.6571733333333332</c:v>
                </c:pt>
                <c:pt idx="5">
                  <c:v>4.8567533333333337</c:v>
                </c:pt>
                <c:pt idx="6">
                  <c:v>8.3501666666666665</c:v>
                </c:pt>
                <c:pt idx="7">
                  <c:v>13.466366666666667</c:v>
                </c:pt>
                <c:pt idx="8">
                  <c:v>18.919633333333334</c:v>
                </c:pt>
                <c:pt idx="9">
                  <c:v>26.432666666666666</c:v>
                </c:pt>
                <c:pt idx="10">
                  <c:v>34.759333333333331</c:v>
                </c:pt>
                <c:pt idx="11">
                  <c:v>46.151266666666665</c:v>
                </c:pt>
                <c:pt idx="12">
                  <c:v>59.30866666666666</c:v>
                </c:pt>
                <c:pt idx="13">
                  <c:v>74.851433333333333</c:v>
                </c:pt>
                <c:pt idx="14">
                  <c:v>93.674899999999994</c:v>
                </c:pt>
                <c:pt idx="15">
                  <c:v>112.404</c:v>
                </c:pt>
                <c:pt idx="16">
                  <c:v>135.41533333333334</c:v>
                </c:pt>
                <c:pt idx="17">
                  <c:v>162.16900000000001</c:v>
                </c:pt>
                <c:pt idx="18">
                  <c:v>191.09900000000002</c:v>
                </c:pt>
                <c:pt idx="19">
                  <c:v>227.202</c:v>
                </c:pt>
                <c:pt idx="20">
                  <c:v>262.72866666666664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07-E241-8E01-717C24EAE5DF}"/>
            </c:ext>
          </c:extLst>
        </c:ser>
        <c:ser>
          <c:idx val="1"/>
          <c:order val="1"/>
          <c:tx>
            <c:v>SSE消元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Gauss!$A$3:$A$23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Gauss!$I$3:$I$23</c:f>
              <c:numCache>
                <c:formatCode>General</c:formatCode>
                <c:ptCount val="21"/>
                <c:pt idx="0">
                  <c:v>2.4666666666666665E-5</c:v>
                </c:pt>
                <c:pt idx="1">
                  <c:v>3.9671333333333329E-2</c:v>
                </c:pt>
                <c:pt idx="2">
                  <c:v>0.26098133333333334</c:v>
                </c:pt>
                <c:pt idx="3">
                  <c:v>0.76630133333333339</c:v>
                </c:pt>
                <c:pt idx="4">
                  <c:v>1.6532833333333334</c:v>
                </c:pt>
                <c:pt idx="5">
                  <c:v>3.13435</c:v>
                </c:pt>
                <c:pt idx="6">
                  <c:v>5.3285766666666667</c:v>
                </c:pt>
                <c:pt idx="7">
                  <c:v>8.5810399999999998</c:v>
                </c:pt>
                <c:pt idx="8">
                  <c:v>11.575433333333335</c:v>
                </c:pt>
                <c:pt idx="9">
                  <c:v>16.401200000000003</c:v>
                </c:pt>
                <c:pt idx="10">
                  <c:v>21.181866666666668</c:v>
                </c:pt>
                <c:pt idx="11">
                  <c:v>27.851800000000001</c:v>
                </c:pt>
                <c:pt idx="12">
                  <c:v>32.98663333333333</c:v>
                </c:pt>
                <c:pt idx="13">
                  <c:v>41.292200000000001</c:v>
                </c:pt>
                <c:pt idx="14">
                  <c:v>48.90186666666667</c:v>
                </c:pt>
                <c:pt idx="15">
                  <c:v>59.475300000000004</c:v>
                </c:pt>
                <c:pt idx="16">
                  <c:v>70.189333333333323</c:v>
                </c:pt>
                <c:pt idx="17">
                  <c:v>85.087533333333326</c:v>
                </c:pt>
                <c:pt idx="18">
                  <c:v>97.830733333333342</c:v>
                </c:pt>
                <c:pt idx="19">
                  <c:v>114.30633333333333</c:v>
                </c:pt>
                <c:pt idx="20">
                  <c:v>142.39633333333333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7-E241-8E01-717C24EAE5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5254476"/>
        <c:axId val="675525202"/>
      </c:lineChart>
      <c:catAx>
        <c:axId val="8452544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矩阵规模</a:t>
                </a:r>
              </a:p>
            </c:rich>
          </c:tx>
          <c:layout>
            <c:manualLayout>
              <c:xMode val="edge"/>
              <c:yMode val="edge"/>
              <c:x val="0.84834722037999444"/>
              <c:y val="0.92676939665981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202"/>
        <c:crosses val="autoZero"/>
        <c:auto val="1"/>
        <c:lblAlgn val="ctr"/>
        <c:lblOffset val="100"/>
        <c:noMultiLvlLbl val="0"/>
      </c:catAx>
      <c:valAx>
        <c:axId val="675525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运行时间（</a:t>
                </a:r>
                <a:r>
                  <a:rPr lang="en"/>
                  <a:t>MS）</a:t>
                </a:r>
              </a:p>
            </c:rich>
          </c:tx>
          <c:layout>
            <c:manualLayout>
              <c:xMode val="edge"/>
              <c:yMode val="edge"/>
              <c:x val="3.05555555555556E-2"/>
              <c:y val="0.22944444444444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2544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回代求解</a:t>
            </a:r>
            <a:r>
              <a:rPr lang="en"/>
              <a:t>SSE</a:t>
            </a:r>
            <a:r>
              <a:rPr lang="zh-CN"/>
              <a:t>优化性能对比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串行回代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Gauss!$A$3:$A$23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Gauss!$E$27:$E$47</c:f>
              <c:numCache>
                <c:formatCode>General</c:formatCode>
                <c:ptCount val="21"/>
                <c:pt idx="0">
                  <c:v>2.2666666666666668E-5</c:v>
                </c:pt>
                <c:pt idx="1">
                  <c:v>4.9680000000000002E-3</c:v>
                </c:pt>
                <c:pt idx="2">
                  <c:v>1.5480666666666665E-2</c:v>
                </c:pt>
                <c:pt idx="3">
                  <c:v>3.650133333333333E-2</c:v>
                </c:pt>
                <c:pt idx="4">
                  <c:v>6.1044000000000008E-2</c:v>
                </c:pt>
                <c:pt idx="5">
                  <c:v>0.10270933333333333</c:v>
                </c:pt>
                <c:pt idx="6">
                  <c:v>0.120836</c:v>
                </c:pt>
                <c:pt idx="7">
                  <c:v>0.18610733333333332</c:v>
                </c:pt>
                <c:pt idx="8">
                  <c:v>0.20261466666666664</c:v>
                </c:pt>
                <c:pt idx="9">
                  <c:v>0.24531266666666665</c:v>
                </c:pt>
                <c:pt idx="10">
                  <c:v>0.28601199999999999</c:v>
                </c:pt>
                <c:pt idx="11">
                  <c:v>0.31895733333333337</c:v>
                </c:pt>
                <c:pt idx="12">
                  <c:v>0.39547266666666675</c:v>
                </c:pt>
                <c:pt idx="13">
                  <c:v>0.43578866666666666</c:v>
                </c:pt>
                <c:pt idx="14">
                  <c:v>0.48141266666666666</c:v>
                </c:pt>
                <c:pt idx="15">
                  <c:v>0.58268800000000009</c:v>
                </c:pt>
                <c:pt idx="16">
                  <c:v>0.69896400000000003</c:v>
                </c:pt>
                <c:pt idx="17">
                  <c:v>0.59391799999999995</c:v>
                </c:pt>
                <c:pt idx="18">
                  <c:v>0.60650999999999999</c:v>
                </c:pt>
                <c:pt idx="19">
                  <c:v>0.71649133333333326</c:v>
                </c:pt>
                <c:pt idx="20">
                  <c:v>0.71374400000000005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CF-0A4B-B88A-3DA3455624AD}"/>
            </c:ext>
          </c:extLst>
        </c:ser>
        <c:ser>
          <c:idx val="1"/>
          <c:order val="1"/>
          <c:tx>
            <c:v>SSE回代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Gauss!$A$3:$A$23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Gauss!$I$27:$I$47</c:f>
              <c:numCache>
                <c:formatCode>General</c:formatCode>
                <c:ptCount val="21"/>
                <c:pt idx="0">
                  <c:v>2.2666666666666668E-5</c:v>
                </c:pt>
                <c:pt idx="1">
                  <c:v>2.4286666666666671E-3</c:v>
                </c:pt>
                <c:pt idx="2">
                  <c:v>7.9959999999999996E-3</c:v>
                </c:pt>
                <c:pt idx="3">
                  <c:v>2.0645333333333335E-2</c:v>
                </c:pt>
                <c:pt idx="4">
                  <c:v>3.9480666666666664E-2</c:v>
                </c:pt>
                <c:pt idx="5">
                  <c:v>5.2494666666666662E-2</c:v>
                </c:pt>
                <c:pt idx="6">
                  <c:v>7.8789999999999985E-2</c:v>
                </c:pt>
                <c:pt idx="7">
                  <c:v>9.3171999999999991E-2</c:v>
                </c:pt>
                <c:pt idx="8">
                  <c:v>0.11418600000000001</c:v>
                </c:pt>
                <c:pt idx="9">
                  <c:v>0.12490799999999998</c:v>
                </c:pt>
                <c:pt idx="10">
                  <c:v>0.16032933333333335</c:v>
                </c:pt>
                <c:pt idx="11">
                  <c:v>0.17501933333333333</c:v>
                </c:pt>
                <c:pt idx="12">
                  <c:v>0.21227933333333335</c:v>
                </c:pt>
                <c:pt idx="13">
                  <c:v>0.22856066666666666</c:v>
                </c:pt>
                <c:pt idx="14">
                  <c:v>0.25825466666666669</c:v>
                </c:pt>
                <c:pt idx="15">
                  <c:v>0.28781733333333331</c:v>
                </c:pt>
                <c:pt idx="16">
                  <c:v>0.31263866666666668</c:v>
                </c:pt>
                <c:pt idx="17">
                  <c:v>0.34672266666666668</c:v>
                </c:pt>
                <c:pt idx="18">
                  <c:v>0.4042573333333333</c:v>
                </c:pt>
                <c:pt idx="19">
                  <c:v>0.40253999999999995</c:v>
                </c:pt>
                <c:pt idx="20">
                  <c:v>0.47485333333333335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CF-0A4B-B88A-3DA34556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254476"/>
        <c:axId val="675525202"/>
      </c:lineChart>
      <c:catAx>
        <c:axId val="8452544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矩阵规模</a:t>
                </a:r>
              </a:p>
            </c:rich>
          </c:tx>
          <c:layout>
            <c:manualLayout>
              <c:xMode val="edge"/>
              <c:yMode val="edge"/>
              <c:x val="0.8483471832898013"/>
              <c:y val="0.90102334576598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202"/>
        <c:crosses val="autoZero"/>
        <c:auto val="1"/>
        <c:lblAlgn val="ctr"/>
        <c:lblOffset val="100"/>
        <c:noMultiLvlLbl val="0"/>
      </c:catAx>
      <c:valAx>
        <c:axId val="675525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运行时间（</a:t>
                </a:r>
                <a:r>
                  <a:rPr lang="en"/>
                  <a:t>MS）</a:t>
                </a:r>
              </a:p>
            </c:rich>
          </c:tx>
          <c:layout>
            <c:manualLayout>
              <c:xMode val="edge"/>
              <c:yMode val="edge"/>
              <c:x val="3.05555555555556E-2"/>
              <c:y val="0.22944444444444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2544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23357</xdr:colOff>
      <xdr:row>26</xdr:row>
      <xdr:rowOff>129774</xdr:rowOff>
    </xdr:from>
    <xdr:to>
      <xdr:col>11</xdr:col>
      <xdr:colOff>481140</xdr:colOff>
      <xdr:row>59</xdr:row>
      <xdr:rowOff>74740</xdr:rowOff>
    </xdr:to>
    <xdr:graphicFrame macro="">
      <xdr:nvGraphicFramePr>
        <xdr:cNvPr id="2" name="图表 1" descr="7b0a202020202263686172745265734964223a202234343838393837220a7d0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246117</xdr:colOff>
      <xdr:row>26</xdr:row>
      <xdr:rowOff>40029</xdr:rowOff>
    </xdr:from>
    <xdr:to>
      <xdr:col>18</xdr:col>
      <xdr:colOff>342462</xdr:colOff>
      <xdr:row>58</xdr:row>
      <xdr:rowOff>40875</xdr:rowOff>
    </xdr:to>
    <xdr:graphicFrame macro="">
      <xdr:nvGraphicFramePr>
        <xdr:cNvPr id="3" name="图表 2" descr="7b0a202020202263686172745265734964223a202234343838393837220a7d0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1665</xdr:rowOff>
    </xdr:from>
    <xdr:to>
      <xdr:col>5</xdr:col>
      <xdr:colOff>618067</xdr:colOff>
      <xdr:row>58</xdr:row>
      <xdr:rowOff>136196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</xdr:row>
      <xdr:rowOff>12700</xdr:rowOff>
    </xdr:from>
    <xdr:to>
      <xdr:col>16</xdr:col>
      <xdr:colOff>571500</xdr:colOff>
      <xdr:row>23</xdr:row>
      <xdr:rowOff>88900</xdr:rowOff>
    </xdr:to>
    <xdr:graphicFrame macro="">
      <xdr:nvGraphicFramePr>
        <xdr:cNvPr id="2" name="图表 1" descr="7b0a202020202263686172745265734964223a202234343838393837220a7d0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26</xdr:row>
      <xdr:rowOff>76200</xdr:rowOff>
    </xdr:from>
    <xdr:to>
      <xdr:col>17</xdr:col>
      <xdr:colOff>215900</xdr:colOff>
      <xdr:row>46</xdr:row>
      <xdr:rowOff>139700</xdr:rowOff>
    </xdr:to>
    <xdr:graphicFrame macro="">
      <xdr:nvGraphicFramePr>
        <xdr:cNvPr id="3" name="图表 2" descr="7b0a202020202263686172745265734964223a202234343838393837220a7d0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A3" zoomScale="58" workbookViewId="0">
      <selection activeCell="T35" sqref="T35"/>
    </sheetView>
  </sheetViews>
  <sheetFormatPr baseColWidth="10" defaultColWidth="9" defaultRowHeight="14"/>
  <cols>
    <col min="1" max="1" width="19.1640625" style="2" customWidth="1"/>
    <col min="2" max="2" width="9" style="2" customWidth="1"/>
    <col min="3" max="3" width="16.6640625" style="2" customWidth="1"/>
    <col min="4" max="4" width="16.83203125" style="2" customWidth="1"/>
    <col min="5" max="5" width="10" style="2" customWidth="1"/>
    <col min="6" max="6" width="15.83203125" style="2" customWidth="1"/>
    <col min="7" max="7" width="15.6640625" style="2" customWidth="1"/>
    <col min="8" max="8" width="9" style="2" customWidth="1"/>
    <col min="9" max="9" width="11.1640625" style="2" customWidth="1"/>
    <col min="10" max="10" width="13.1640625" style="2" customWidth="1"/>
    <col min="11" max="11" width="24" style="2" customWidth="1"/>
    <col min="12" max="12" width="11.6640625" style="2" customWidth="1"/>
    <col min="13" max="13" width="16.6640625" style="2" customWidth="1"/>
    <col min="14" max="14" width="10.1640625" style="2" customWidth="1"/>
    <col min="15" max="15" width="14.1640625" style="2" customWidth="1"/>
    <col min="16" max="16" width="13" style="2" customWidth="1"/>
    <col min="17" max="17" width="12.83203125" style="2"/>
    <col min="18" max="16384" width="9" style="2"/>
  </cols>
  <sheetData>
    <row r="1" spans="1:17" s="1" customFormat="1" ht="15">
      <c r="A1" s="40" t="s">
        <v>0</v>
      </c>
      <c r="B1" s="45" t="s">
        <v>1</v>
      </c>
      <c r="C1" s="45"/>
      <c r="D1" s="45"/>
      <c r="E1" s="45"/>
      <c r="F1" s="46" t="s">
        <v>2</v>
      </c>
      <c r="G1" s="46"/>
      <c r="H1" s="46"/>
      <c r="I1" s="46"/>
      <c r="J1" s="47" t="s">
        <v>3</v>
      </c>
      <c r="K1" s="47"/>
      <c r="L1" s="47"/>
      <c r="M1" s="47"/>
      <c r="N1" s="48" t="s">
        <v>4</v>
      </c>
      <c r="O1" s="48"/>
      <c r="P1" s="48"/>
      <c r="Q1" s="48"/>
    </row>
    <row r="2" spans="1:17" s="1" customFormat="1">
      <c r="A2" s="41" t="s">
        <v>5</v>
      </c>
      <c r="B2" s="26" t="s">
        <v>6</v>
      </c>
      <c r="C2" s="26" t="s">
        <v>7</v>
      </c>
      <c r="D2" s="26" t="s">
        <v>8</v>
      </c>
      <c r="E2" s="26" t="s">
        <v>9</v>
      </c>
      <c r="F2" s="42" t="s">
        <v>6</v>
      </c>
      <c r="G2" s="42" t="s">
        <v>7</v>
      </c>
      <c r="H2" s="42" t="s">
        <v>8</v>
      </c>
      <c r="I2" s="42" t="s">
        <v>9</v>
      </c>
      <c r="J2" s="43" t="s">
        <v>6</v>
      </c>
      <c r="K2" s="43" t="s">
        <v>7</v>
      </c>
      <c r="L2" s="43" t="s">
        <v>8</v>
      </c>
      <c r="M2" s="43" t="s">
        <v>9</v>
      </c>
      <c r="N2" s="44" t="s">
        <v>6</v>
      </c>
      <c r="O2" s="44" t="s">
        <v>7</v>
      </c>
      <c r="P2" s="44" t="s">
        <v>8</v>
      </c>
      <c r="Q2" s="44" t="s">
        <v>9</v>
      </c>
    </row>
    <row r="3" spans="1:17">
      <c r="A3" s="5">
        <v>0</v>
      </c>
      <c r="B3" s="12">
        <v>2.1999999999999999E-5</v>
      </c>
      <c r="C3" s="12">
        <v>2.5999999999999998E-5</v>
      </c>
      <c r="D3" s="12">
        <v>2.8E-5</v>
      </c>
      <c r="E3" s="4">
        <f t="shared" ref="E3:E23" si="0">AVERAGE(B3:D3)</f>
        <v>2.5333333333333334E-5</v>
      </c>
      <c r="F3" s="15">
        <v>2.0000000000000002E-5</v>
      </c>
      <c r="G3" s="15">
        <v>3.1999999999999999E-5</v>
      </c>
      <c r="H3" s="15">
        <v>2.1999999999999999E-5</v>
      </c>
      <c r="I3" s="10">
        <f t="shared" ref="I3:I23" si="1">AVERAGE(F3:H3)</f>
        <v>2.4666666666666669E-5</v>
      </c>
      <c r="J3" s="17">
        <v>2.1999999999999999E-5</v>
      </c>
      <c r="K3" s="17">
        <v>3.4E-5</v>
      </c>
      <c r="L3" s="17">
        <v>2.4000000000000001E-5</v>
      </c>
      <c r="M3" s="6">
        <f t="shared" ref="M3:M23" si="2">AVERAGE(J3:L3)</f>
        <v>2.6666666666666663E-5</v>
      </c>
      <c r="N3" s="19">
        <v>3.0000000000000001E-5</v>
      </c>
      <c r="O3" s="19">
        <v>2.8E-5</v>
      </c>
      <c r="P3" s="19">
        <v>3.0000000000000001E-5</v>
      </c>
      <c r="Q3" s="3">
        <f t="shared" ref="Q3:Q23" si="3">AVERAGE(N3:P3)</f>
        <v>2.9333333333333333E-5</v>
      </c>
    </row>
    <row r="4" spans="1:17">
      <c r="A4" s="5">
        <v>50</v>
      </c>
      <c r="B4" s="13">
        <v>0.39297399999999999</v>
      </c>
      <c r="C4" s="13">
        <v>0.38672200000000001</v>
      </c>
      <c r="D4" s="13">
        <v>0.40145999999999998</v>
      </c>
      <c r="E4" s="4">
        <f t="shared" si="0"/>
        <v>0.39371866666666661</v>
      </c>
      <c r="F4" s="16">
        <v>0.41194599999999998</v>
      </c>
      <c r="G4" s="16">
        <v>0.21585599999999999</v>
      </c>
      <c r="H4" s="16">
        <v>0.198744</v>
      </c>
      <c r="I4" s="10">
        <f t="shared" si="1"/>
        <v>0.27551533333333333</v>
      </c>
      <c r="J4" s="18">
        <v>0.10706</v>
      </c>
      <c r="K4" s="18">
        <v>9.6484E-2</v>
      </c>
      <c r="L4" s="18">
        <v>0.100258</v>
      </c>
      <c r="M4" s="6">
        <f t="shared" si="2"/>
        <v>0.10126733333333333</v>
      </c>
      <c r="N4" s="20">
        <v>3.1604E-2</v>
      </c>
      <c r="O4" s="20">
        <v>3.6361999999999998E-2</v>
      </c>
      <c r="P4" s="20">
        <v>2.9263999999999998E-2</v>
      </c>
      <c r="Q4" s="3">
        <f t="shared" si="3"/>
        <v>3.2410000000000001E-2</v>
      </c>
    </row>
    <row r="5" spans="1:17">
      <c r="A5" s="5">
        <v>100</v>
      </c>
      <c r="B5" s="13">
        <v>3.3086099999999998</v>
      </c>
      <c r="C5" s="13">
        <v>3.2778999999999998</v>
      </c>
      <c r="D5" s="13">
        <v>3.3533200000000001</v>
      </c>
      <c r="E5" s="4">
        <f t="shared" si="0"/>
        <v>3.3132766666666669</v>
      </c>
      <c r="F5" s="16">
        <v>1.3882399999999999</v>
      </c>
      <c r="G5" s="16">
        <v>1.4073</v>
      </c>
      <c r="H5" s="16">
        <v>1.3917999999999999</v>
      </c>
      <c r="I5" s="10">
        <f t="shared" si="1"/>
        <v>1.39578</v>
      </c>
      <c r="J5" s="18">
        <v>0.66973199999999999</v>
      </c>
      <c r="K5" s="18">
        <v>0.67518999999999996</v>
      </c>
      <c r="L5" s="18">
        <v>0.63436199999999998</v>
      </c>
      <c r="M5" s="6">
        <f t="shared" si="2"/>
        <v>0.65976133333333331</v>
      </c>
      <c r="N5" s="20">
        <v>0.25978600000000002</v>
      </c>
      <c r="O5" s="20">
        <v>0.27204400000000001</v>
      </c>
      <c r="P5" s="20">
        <v>0.26689600000000002</v>
      </c>
      <c r="Q5" s="3">
        <f t="shared" si="3"/>
        <v>0.26624200000000003</v>
      </c>
    </row>
    <row r="6" spans="1:17">
      <c r="A6" s="5">
        <v>150</v>
      </c>
      <c r="B6" s="13">
        <v>10.826599999999999</v>
      </c>
      <c r="C6" s="13">
        <v>10.915100000000001</v>
      </c>
      <c r="D6" s="13">
        <v>10.908200000000001</v>
      </c>
      <c r="E6" s="4">
        <f t="shared" si="0"/>
        <v>10.8833</v>
      </c>
      <c r="F6" s="16">
        <v>4.3358400000000001</v>
      </c>
      <c r="G6" s="16">
        <v>4.3259600000000002</v>
      </c>
      <c r="H6" s="16">
        <v>4.5009699999999997</v>
      </c>
      <c r="I6" s="10">
        <f t="shared" si="1"/>
        <v>4.3875899999999994</v>
      </c>
      <c r="J6" s="18">
        <v>1.72495</v>
      </c>
      <c r="K6" s="18">
        <v>1.7628900000000001</v>
      </c>
      <c r="L6" s="18">
        <v>1.6915</v>
      </c>
      <c r="M6" s="6">
        <f t="shared" si="2"/>
        <v>1.7264466666666667</v>
      </c>
      <c r="N6" s="20">
        <v>1.2190799999999999</v>
      </c>
      <c r="O6" s="20">
        <v>1.27291</v>
      </c>
      <c r="P6" s="20">
        <v>1.21254</v>
      </c>
      <c r="Q6" s="3">
        <f t="shared" si="3"/>
        <v>1.2348433333333333</v>
      </c>
    </row>
    <row r="7" spans="1:17">
      <c r="A7" s="5">
        <v>200</v>
      </c>
      <c r="B7" s="13">
        <v>25.407800000000002</v>
      </c>
      <c r="C7" s="13">
        <v>25.5228</v>
      </c>
      <c r="D7" s="13">
        <v>26.042200000000001</v>
      </c>
      <c r="E7" s="4">
        <f t="shared" si="0"/>
        <v>25.657600000000002</v>
      </c>
      <c r="F7" s="16">
        <v>9.9255600000000008</v>
      </c>
      <c r="G7" s="16">
        <v>9.7344299999999997</v>
      </c>
      <c r="H7" s="16">
        <v>9.8284599999999998</v>
      </c>
      <c r="I7" s="10">
        <f t="shared" si="1"/>
        <v>9.829483333333334</v>
      </c>
      <c r="J7" s="18">
        <v>4.1666999999999996</v>
      </c>
      <c r="K7" s="18">
        <v>3.8011499999999998</v>
      </c>
      <c r="L7" s="18">
        <v>3.8462900000000002</v>
      </c>
      <c r="M7" s="6">
        <f t="shared" si="2"/>
        <v>3.9380466666666667</v>
      </c>
      <c r="N7" s="20">
        <v>3.4000699999999999</v>
      </c>
      <c r="O7" s="20">
        <v>3.6132399999999998</v>
      </c>
      <c r="P7" s="20">
        <v>3.58725</v>
      </c>
      <c r="Q7" s="3">
        <f t="shared" si="3"/>
        <v>3.5335199999999998</v>
      </c>
    </row>
    <row r="8" spans="1:17">
      <c r="A8" s="5">
        <v>250</v>
      </c>
      <c r="B8" s="13">
        <v>49.833599999999997</v>
      </c>
      <c r="C8" s="13">
        <v>49.6616</v>
      </c>
      <c r="D8" s="13">
        <v>50.594200000000001</v>
      </c>
      <c r="E8" s="4">
        <f t="shared" si="0"/>
        <v>50.029800000000002</v>
      </c>
      <c r="F8" s="16">
        <v>18.918399999999998</v>
      </c>
      <c r="G8" s="16">
        <v>18.6677</v>
      </c>
      <c r="H8" s="16">
        <v>19.015799999999999</v>
      </c>
      <c r="I8" s="10">
        <f t="shared" si="1"/>
        <v>18.8673</v>
      </c>
      <c r="J8" s="18">
        <v>6.93668</v>
      </c>
      <c r="K8" s="18">
        <v>6.7929300000000001</v>
      </c>
      <c r="L8" s="18">
        <v>6.8596399999999997</v>
      </c>
      <c r="M8" s="6">
        <f t="shared" si="2"/>
        <v>6.863083333333333</v>
      </c>
      <c r="N8" s="20">
        <v>3.7109100000000002</v>
      </c>
      <c r="O8" s="20">
        <v>3.6563599999999998</v>
      </c>
      <c r="P8" s="20">
        <v>3.9432100000000001</v>
      </c>
      <c r="Q8" s="3">
        <f t="shared" si="3"/>
        <v>3.7701600000000002</v>
      </c>
    </row>
    <row r="9" spans="1:17">
      <c r="A9" s="5">
        <v>300</v>
      </c>
      <c r="B9" s="13">
        <v>88.436800000000005</v>
      </c>
      <c r="C9" s="13">
        <v>85.341300000000004</v>
      </c>
      <c r="D9" s="13">
        <v>88.013599999999997</v>
      </c>
      <c r="E9" s="4">
        <f t="shared" si="0"/>
        <v>87.263899999999992</v>
      </c>
      <c r="F9" s="16">
        <v>31.989100000000001</v>
      </c>
      <c r="G9" s="16">
        <v>32.383200000000002</v>
      </c>
      <c r="H9" s="16">
        <v>32.2515</v>
      </c>
      <c r="I9" s="10">
        <f t="shared" si="1"/>
        <v>32.20793333333333</v>
      </c>
      <c r="J9" s="18">
        <v>12.7371</v>
      </c>
      <c r="K9" s="18">
        <v>11.7974</v>
      </c>
      <c r="L9" s="18">
        <v>12.351599999999999</v>
      </c>
      <c r="M9" s="6">
        <f t="shared" si="2"/>
        <v>12.295366666666666</v>
      </c>
      <c r="N9" s="20">
        <v>8.5216700000000003</v>
      </c>
      <c r="O9" s="20">
        <v>7.8556400000000002</v>
      </c>
      <c r="P9" s="20">
        <v>8.3063099999999999</v>
      </c>
      <c r="Q9" s="3">
        <f t="shared" si="3"/>
        <v>8.2278733333333332</v>
      </c>
    </row>
    <row r="10" spans="1:17">
      <c r="A10" s="5">
        <v>350</v>
      </c>
      <c r="B10" s="13">
        <v>137.505</v>
      </c>
      <c r="C10" s="13">
        <v>242.60900000000001</v>
      </c>
      <c r="D10" s="13">
        <v>138.143</v>
      </c>
      <c r="E10" s="4">
        <f t="shared" si="0"/>
        <v>172.75233333333335</v>
      </c>
      <c r="F10" s="16">
        <v>49.328000000000003</v>
      </c>
      <c r="G10" s="16">
        <v>136.01499999999999</v>
      </c>
      <c r="H10" s="16">
        <v>50.868099999999998</v>
      </c>
      <c r="I10" s="10">
        <f t="shared" si="1"/>
        <v>78.737033333333329</v>
      </c>
      <c r="J10" s="18">
        <v>18.065300000000001</v>
      </c>
      <c r="K10" s="18">
        <v>57.267499999999998</v>
      </c>
      <c r="L10" s="18">
        <v>18.303100000000001</v>
      </c>
      <c r="M10" s="6">
        <f t="shared" si="2"/>
        <v>31.211966666666665</v>
      </c>
      <c r="N10" s="20">
        <v>14.192</v>
      </c>
      <c r="O10" s="20">
        <v>31.258800000000001</v>
      </c>
      <c r="P10" s="20">
        <v>15.792899999999999</v>
      </c>
      <c r="Q10" s="3">
        <f t="shared" si="3"/>
        <v>20.414566666666669</v>
      </c>
    </row>
    <row r="11" spans="1:17">
      <c r="A11" s="5">
        <v>400</v>
      </c>
      <c r="B11" s="13">
        <v>203.48400000000001</v>
      </c>
      <c r="C11" s="13">
        <v>539.99</v>
      </c>
      <c r="D11" s="13">
        <v>207.54</v>
      </c>
      <c r="E11" s="4">
        <f t="shared" si="0"/>
        <v>317.00466666666665</v>
      </c>
      <c r="F11" s="16">
        <v>73.734200000000001</v>
      </c>
      <c r="G11" s="16">
        <v>123.40600000000001</v>
      </c>
      <c r="H11" s="16">
        <v>74.135800000000003</v>
      </c>
      <c r="I11" s="10">
        <f t="shared" si="1"/>
        <v>90.425333333333342</v>
      </c>
      <c r="J11" s="18">
        <v>28.673300000000001</v>
      </c>
      <c r="K11" s="18">
        <v>73.231499999999997</v>
      </c>
      <c r="L11" s="18">
        <v>27.597899999999999</v>
      </c>
      <c r="M11" s="6">
        <f t="shared" si="2"/>
        <v>43.167566666666666</v>
      </c>
      <c r="N11" s="20">
        <v>23.4712</v>
      </c>
      <c r="O11" s="20">
        <v>26.913</v>
      </c>
      <c r="P11" s="20">
        <v>24.2578</v>
      </c>
      <c r="Q11" s="3">
        <f t="shared" si="3"/>
        <v>24.880666666666666</v>
      </c>
    </row>
    <row r="12" spans="1:17">
      <c r="A12" s="5">
        <v>450</v>
      </c>
      <c r="B12" s="13">
        <v>290.53699999999998</v>
      </c>
      <c r="C12" s="13">
        <v>362.733</v>
      </c>
      <c r="D12" s="13">
        <v>295.666</v>
      </c>
      <c r="E12" s="4">
        <f t="shared" si="0"/>
        <v>316.31199999999995</v>
      </c>
      <c r="F12" s="16">
        <v>103.82899999999999</v>
      </c>
      <c r="G12" s="16">
        <v>113.413</v>
      </c>
      <c r="H12" s="16">
        <v>106.42</v>
      </c>
      <c r="I12" s="10">
        <f t="shared" si="1"/>
        <v>107.88733333333333</v>
      </c>
      <c r="J12" s="18">
        <v>37.839599999999997</v>
      </c>
      <c r="K12" s="18">
        <v>40.6387</v>
      </c>
      <c r="L12" s="18">
        <v>38.927500000000002</v>
      </c>
      <c r="M12" s="6">
        <f t="shared" si="2"/>
        <v>39.135266666666666</v>
      </c>
      <c r="N12" s="20">
        <v>36.316299999999998</v>
      </c>
      <c r="O12" s="20">
        <v>37.804099999999998</v>
      </c>
      <c r="P12" s="20">
        <v>37.9938</v>
      </c>
      <c r="Q12" s="3">
        <f t="shared" si="3"/>
        <v>37.371399999999994</v>
      </c>
    </row>
    <row r="13" spans="1:17">
      <c r="A13" s="5">
        <v>500</v>
      </c>
      <c r="B13" s="13">
        <v>401.59100000000001</v>
      </c>
      <c r="C13" s="13">
        <v>408.173</v>
      </c>
      <c r="D13" s="13">
        <v>408.221</v>
      </c>
      <c r="E13" s="4">
        <f t="shared" si="0"/>
        <v>405.99500000000006</v>
      </c>
      <c r="F13" s="16">
        <v>142.721</v>
      </c>
      <c r="G13" s="16">
        <v>143.642</v>
      </c>
      <c r="H13" s="16">
        <v>143.78700000000001</v>
      </c>
      <c r="I13" s="10">
        <f t="shared" si="1"/>
        <v>143.38333333333333</v>
      </c>
      <c r="J13" s="18">
        <v>44.298999999999999</v>
      </c>
      <c r="K13" s="18">
        <v>45.243200000000002</v>
      </c>
      <c r="L13" s="18">
        <v>45.774900000000002</v>
      </c>
      <c r="M13" s="6">
        <f t="shared" si="2"/>
        <v>45.105700000000006</v>
      </c>
      <c r="N13" s="20">
        <v>37.450200000000002</v>
      </c>
      <c r="O13" s="20">
        <v>37.168399999999998</v>
      </c>
      <c r="P13" s="20">
        <v>38.844799999999999</v>
      </c>
      <c r="Q13" s="3">
        <f t="shared" si="3"/>
        <v>37.821133333333336</v>
      </c>
    </row>
    <row r="14" spans="1:17">
      <c r="A14" s="5">
        <v>550</v>
      </c>
      <c r="B14" s="13">
        <v>537.17600000000004</v>
      </c>
      <c r="C14" s="13">
        <v>539.86699999999996</v>
      </c>
      <c r="D14" s="13">
        <v>545.06500000000005</v>
      </c>
      <c r="E14" s="4">
        <f t="shared" si="0"/>
        <v>540.70266666666669</v>
      </c>
      <c r="F14" s="16">
        <v>188.57900000000001</v>
      </c>
      <c r="G14" s="16">
        <v>190.46799999999999</v>
      </c>
      <c r="H14" s="16">
        <v>190.999</v>
      </c>
      <c r="I14" s="10">
        <f t="shared" si="1"/>
        <v>190.01533333333336</v>
      </c>
      <c r="J14" s="18">
        <v>57.465200000000003</v>
      </c>
      <c r="K14" s="18">
        <v>59.578499999999998</v>
      </c>
      <c r="L14" s="18">
        <v>59.410400000000003</v>
      </c>
      <c r="M14" s="6">
        <f t="shared" si="2"/>
        <v>58.818033333333339</v>
      </c>
      <c r="N14" s="20">
        <v>52.613799999999998</v>
      </c>
      <c r="O14" s="20">
        <v>54.039000000000001</v>
      </c>
      <c r="P14" s="20">
        <v>55.228400000000001</v>
      </c>
      <c r="Q14" s="3">
        <f t="shared" si="3"/>
        <v>53.9604</v>
      </c>
    </row>
    <row r="15" spans="1:17">
      <c r="A15" s="5">
        <v>600</v>
      </c>
      <c r="B15" s="13">
        <v>693.71199999999999</v>
      </c>
      <c r="C15" s="13">
        <v>693.70799999999997</v>
      </c>
      <c r="D15" s="13">
        <v>699.58900000000006</v>
      </c>
      <c r="E15" s="4">
        <f t="shared" si="0"/>
        <v>695.66966666666667</v>
      </c>
      <c r="F15" s="16">
        <v>251.374</v>
      </c>
      <c r="G15" s="16">
        <v>244.45400000000001</v>
      </c>
      <c r="H15" s="16">
        <v>245.69200000000001</v>
      </c>
      <c r="I15" s="10">
        <f t="shared" si="1"/>
        <v>247.17333333333332</v>
      </c>
      <c r="J15" s="18">
        <v>76.274299999999997</v>
      </c>
      <c r="K15" s="18">
        <v>76.507300000000001</v>
      </c>
      <c r="L15" s="18">
        <v>80.743899999999996</v>
      </c>
      <c r="M15" s="6">
        <f t="shared" si="2"/>
        <v>77.841833333333327</v>
      </c>
      <c r="N15" s="20">
        <v>81.638499999999993</v>
      </c>
      <c r="O15" s="20">
        <v>75.848200000000006</v>
      </c>
      <c r="P15" s="20">
        <v>80.358000000000004</v>
      </c>
      <c r="Q15" s="3">
        <f t="shared" si="3"/>
        <v>79.281566666666663</v>
      </c>
    </row>
    <row r="16" spans="1:17">
      <c r="A16" s="5">
        <v>650</v>
      </c>
      <c r="B16" s="13">
        <v>887.38800000000003</v>
      </c>
      <c r="C16" s="13">
        <v>886.00599999999997</v>
      </c>
      <c r="D16" s="13">
        <v>886.97799999999995</v>
      </c>
      <c r="E16" s="4">
        <f t="shared" si="0"/>
        <v>886.79066666666665</v>
      </c>
      <c r="F16" s="16">
        <v>308.36</v>
      </c>
      <c r="G16" s="16">
        <v>312.41699999999997</v>
      </c>
      <c r="H16" s="16">
        <v>313.29599999999999</v>
      </c>
      <c r="I16" s="10">
        <f t="shared" si="1"/>
        <v>311.35766666666672</v>
      </c>
      <c r="J16" s="18">
        <v>95.449299999999994</v>
      </c>
      <c r="K16" s="18">
        <v>100.40900000000001</v>
      </c>
      <c r="L16" s="18">
        <v>98.907399999999996</v>
      </c>
      <c r="M16" s="6">
        <f t="shared" si="2"/>
        <v>98.255233333333322</v>
      </c>
      <c r="N16" s="20">
        <v>102.271</v>
      </c>
      <c r="O16" s="20">
        <v>104.33199999999999</v>
      </c>
      <c r="P16" s="20">
        <v>102.145</v>
      </c>
      <c r="Q16" s="3">
        <f t="shared" si="3"/>
        <v>102.916</v>
      </c>
    </row>
    <row r="17" spans="1:17">
      <c r="A17" s="5">
        <v>700</v>
      </c>
      <c r="B17" s="13">
        <v>1087.3800000000001</v>
      </c>
      <c r="C17" s="13">
        <v>1129.78</v>
      </c>
      <c r="D17" s="13">
        <v>1104.8</v>
      </c>
      <c r="E17" s="4">
        <f t="shared" si="0"/>
        <v>1107.32</v>
      </c>
      <c r="F17" s="16">
        <v>383.274</v>
      </c>
      <c r="G17" s="16">
        <v>387.35500000000002</v>
      </c>
      <c r="H17" s="16">
        <v>391.077</v>
      </c>
      <c r="I17" s="10">
        <f t="shared" si="1"/>
        <v>387.23533333333336</v>
      </c>
      <c r="J17" s="18">
        <v>122.977</v>
      </c>
      <c r="K17" s="18">
        <v>126.224</v>
      </c>
      <c r="L17" s="18">
        <v>127.54</v>
      </c>
      <c r="M17" s="6">
        <f t="shared" si="2"/>
        <v>125.58033333333334</v>
      </c>
      <c r="N17" s="20">
        <v>102.566</v>
      </c>
      <c r="O17" s="20">
        <v>102.45</v>
      </c>
      <c r="P17" s="20">
        <v>106.818</v>
      </c>
      <c r="Q17" s="3">
        <f t="shared" si="3"/>
        <v>103.94466666666666</v>
      </c>
    </row>
    <row r="18" spans="1:17">
      <c r="A18" s="5">
        <v>750</v>
      </c>
      <c r="B18" s="13">
        <v>1356.66</v>
      </c>
      <c r="C18" s="13">
        <v>1351.28</v>
      </c>
      <c r="D18" s="13">
        <v>1365.74</v>
      </c>
      <c r="E18" s="4">
        <f t="shared" si="0"/>
        <v>1357.8933333333334</v>
      </c>
      <c r="F18" s="16">
        <v>478.83800000000002</v>
      </c>
      <c r="G18" s="16">
        <v>470.911</v>
      </c>
      <c r="H18" s="16">
        <v>480.19299999999998</v>
      </c>
      <c r="I18" s="10">
        <f t="shared" si="1"/>
        <v>476.64733333333334</v>
      </c>
      <c r="J18" s="18">
        <v>165.99199999999999</v>
      </c>
      <c r="K18" s="18">
        <v>161.005</v>
      </c>
      <c r="L18" s="18">
        <v>170.73</v>
      </c>
      <c r="M18" s="6">
        <f t="shared" si="2"/>
        <v>165.90899999999999</v>
      </c>
      <c r="N18" s="20">
        <v>132.90600000000001</v>
      </c>
      <c r="O18" s="20">
        <v>132.36799999999999</v>
      </c>
      <c r="P18" s="20">
        <v>144.84200000000001</v>
      </c>
      <c r="Q18" s="3">
        <f t="shared" si="3"/>
        <v>136.70533333333333</v>
      </c>
    </row>
    <row r="19" spans="1:17">
      <c r="A19" s="5">
        <v>800</v>
      </c>
      <c r="B19" s="13">
        <v>1643.91</v>
      </c>
      <c r="C19" s="13">
        <v>1633.42</v>
      </c>
      <c r="D19" s="13">
        <v>1654.78</v>
      </c>
      <c r="E19" s="4">
        <f t="shared" si="0"/>
        <v>1644.0366666666666</v>
      </c>
      <c r="F19" s="16">
        <v>574.33299999999997</v>
      </c>
      <c r="G19" s="16">
        <v>632.95100000000002</v>
      </c>
      <c r="H19" s="16">
        <v>577.601</v>
      </c>
      <c r="I19" s="10">
        <f t="shared" si="1"/>
        <v>594.9616666666667</v>
      </c>
      <c r="J19" s="18">
        <v>181.208</v>
      </c>
      <c r="K19" s="18">
        <v>183.249</v>
      </c>
      <c r="L19" s="18">
        <v>184.59</v>
      </c>
      <c r="M19" s="6">
        <f t="shared" si="2"/>
        <v>183.01566666666668</v>
      </c>
      <c r="N19" s="20">
        <v>172.072</v>
      </c>
      <c r="O19" s="20">
        <v>177.94900000000001</v>
      </c>
      <c r="P19" s="20">
        <v>182.47</v>
      </c>
      <c r="Q19" s="3">
        <f t="shared" si="3"/>
        <v>177.49699999999999</v>
      </c>
    </row>
    <row r="20" spans="1:17">
      <c r="A20" s="5">
        <v>850</v>
      </c>
      <c r="B20" s="13">
        <v>1967.72</v>
      </c>
      <c r="C20" s="13">
        <v>1997.91</v>
      </c>
      <c r="D20" s="13">
        <v>1982.61</v>
      </c>
      <c r="E20" s="4">
        <f t="shared" si="0"/>
        <v>1982.7466666666667</v>
      </c>
      <c r="F20" s="16">
        <v>674.36300000000006</v>
      </c>
      <c r="G20" s="16">
        <v>684.2</v>
      </c>
      <c r="H20" s="16">
        <v>681.29600000000005</v>
      </c>
      <c r="I20" s="10">
        <f t="shared" si="1"/>
        <v>679.95300000000009</v>
      </c>
      <c r="J20" s="18">
        <v>225.37799999999999</v>
      </c>
      <c r="K20" s="18">
        <v>232.74299999999999</v>
      </c>
      <c r="L20" s="18">
        <v>229.71199999999999</v>
      </c>
      <c r="M20" s="6">
        <f t="shared" si="2"/>
        <v>229.27766666666665</v>
      </c>
      <c r="N20" s="20">
        <v>220.94399999999999</v>
      </c>
      <c r="O20" s="20">
        <v>221.126</v>
      </c>
      <c r="P20" s="20">
        <v>230.01300000000001</v>
      </c>
      <c r="Q20" s="3">
        <f t="shared" si="3"/>
        <v>224.02766666666665</v>
      </c>
    </row>
    <row r="21" spans="1:17">
      <c r="A21" s="5">
        <v>900</v>
      </c>
      <c r="B21" s="13">
        <v>2329.64</v>
      </c>
      <c r="C21" s="13">
        <v>2369.7399999999998</v>
      </c>
      <c r="D21" s="13">
        <v>2365.04</v>
      </c>
      <c r="E21" s="4">
        <f t="shared" si="0"/>
        <v>2354.8066666666664</v>
      </c>
      <c r="F21" s="16">
        <v>806.52800000000002</v>
      </c>
      <c r="G21" s="16">
        <v>808.75400000000002</v>
      </c>
      <c r="H21" s="16">
        <v>808.30100000000004</v>
      </c>
      <c r="I21" s="10">
        <f t="shared" si="1"/>
        <v>807.86099999999999</v>
      </c>
      <c r="J21" s="18">
        <v>233.71100000000001</v>
      </c>
      <c r="K21" s="18">
        <v>236.52799999999999</v>
      </c>
      <c r="L21" s="18">
        <v>238.411</v>
      </c>
      <c r="M21" s="6">
        <f t="shared" si="2"/>
        <v>236.2166666666667</v>
      </c>
      <c r="N21" s="20">
        <v>277.399</v>
      </c>
      <c r="O21" s="20">
        <v>266.37099999999998</v>
      </c>
      <c r="P21" s="20">
        <v>282.291</v>
      </c>
      <c r="Q21" s="3">
        <f t="shared" si="3"/>
        <v>275.35366666666664</v>
      </c>
    </row>
    <row r="22" spans="1:17">
      <c r="A22" s="5">
        <v>950</v>
      </c>
      <c r="B22" s="13">
        <v>2793.99</v>
      </c>
      <c r="C22" s="13">
        <v>2771.15</v>
      </c>
      <c r="D22" s="13">
        <v>2782.44</v>
      </c>
      <c r="E22" s="4">
        <f t="shared" si="0"/>
        <v>2782.5266666666666</v>
      </c>
      <c r="F22" s="16">
        <v>961.43799999999999</v>
      </c>
      <c r="G22" s="16">
        <v>947.27499999999998</v>
      </c>
      <c r="H22" s="16">
        <v>947.01700000000005</v>
      </c>
      <c r="I22" s="10">
        <f t="shared" si="1"/>
        <v>951.91</v>
      </c>
      <c r="J22" s="18">
        <v>279.46100000000001</v>
      </c>
      <c r="K22" s="18">
        <v>279.56200000000001</v>
      </c>
      <c r="L22" s="18">
        <v>273.16199999999998</v>
      </c>
      <c r="M22" s="6">
        <f t="shared" si="2"/>
        <v>277.39499999999998</v>
      </c>
      <c r="N22" s="20">
        <v>272.51400000000001</v>
      </c>
      <c r="O22" s="20">
        <v>274.351</v>
      </c>
      <c r="P22" s="20">
        <v>277.85500000000002</v>
      </c>
      <c r="Q22" s="3">
        <f t="shared" si="3"/>
        <v>274.90666666666669</v>
      </c>
    </row>
    <row r="23" spans="1:17">
      <c r="A23" s="5">
        <v>1000</v>
      </c>
      <c r="B23" s="13">
        <v>3218.8</v>
      </c>
      <c r="C23" s="13">
        <v>3244.43</v>
      </c>
      <c r="D23" s="13">
        <v>3258.75</v>
      </c>
      <c r="E23" s="4">
        <f t="shared" si="0"/>
        <v>3240.66</v>
      </c>
      <c r="F23" s="16">
        <v>1098.27</v>
      </c>
      <c r="G23" s="16">
        <v>1104.55</v>
      </c>
      <c r="H23" s="16">
        <v>1108.8</v>
      </c>
      <c r="I23" s="10">
        <f t="shared" si="1"/>
        <v>1103.8733333333332</v>
      </c>
      <c r="J23" s="18">
        <v>318.548</v>
      </c>
      <c r="K23" s="18">
        <v>319.47199999999998</v>
      </c>
      <c r="L23" s="18">
        <v>327.065</v>
      </c>
      <c r="M23" s="6">
        <f t="shared" si="2"/>
        <v>321.69499999999999</v>
      </c>
      <c r="N23" s="20">
        <v>339.74599999999998</v>
      </c>
      <c r="O23" s="20">
        <v>329.80799999999999</v>
      </c>
      <c r="P23" s="20">
        <v>349.30200000000002</v>
      </c>
      <c r="Q23" s="3">
        <f t="shared" si="3"/>
        <v>339.61866666666668</v>
      </c>
    </row>
  </sheetData>
  <mergeCells count="4">
    <mergeCell ref="B1:E1"/>
    <mergeCell ref="F1:I1"/>
    <mergeCell ref="J1:M1"/>
    <mergeCell ref="N1:Q1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workbookViewId="0">
      <selection activeCell="S35" sqref="S35"/>
    </sheetView>
  </sheetViews>
  <sheetFormatPr baseColWidth="10" defaultColWidth="9" defaultRowHeight="14"/>
  <cols>
    <col min="1" max="1" width="17.1640625" style="2" customWidth="1"/>
    <col min="2" max="2" width="9.6640625" style="2"/>
    <col min="3" max="4" width="9" style="2"/>
    <col min="5" max="5" width="12.83203125" style="2"/>
    <col min="6" max="6" width="9" style="2"/>
    <col min="7" max="7" width="10" style="2" bestFit="1" customWidth="1"/>
    <col min="8" max="8" width="9" style="2"/>
    <col min="9" max="9" width="12.83203125" style="2"/>
    <col min="10" max="16384" width="9" style="2"/>
  </cols>
  <sheetData>
    <row r="1" spans="1:17" s="1" customFormat="1">
      <c r="A1" s="38" t="s">
        <v>10</v>
      </c>
      <c r="B1" s="49" t="s">
        <v>1</v>
      </c>
      <c r="C1" s="49"/>
      <c r="D1" s="49"/>
      <c r="E1" s="49"/>
      <c r="F1" s="50" t="s">
        <v>3</v>
      </c>
      <c r="G1" s="50"/>
      <c r="H1" s="50"/>
      <c r="I1" s="50"/>
      <c r="J1"/>
      <c r="K1"/>
      <c r="L1"/>
      <c r="M1"/>
      <c r="N1"/>
      <c r="O1"/>
      <c r="P1"/>
      <c r="Q1"/>
    </row>
    <row r="2" spans="1:17" s="1" customFormat="1">
      <c r="A2" s="38" t="s">
        <v>5</v>
      </c>
      <c r="B2" s="21" t="s">
        <v>6</v>
      </c>
      <c r="C2" s="21" t="s">
        <v>7</v>
      </c>
      <c r="D2" s="21" t="s">
        <v>8</v>
      </c>
      <c r="E2" s="8" t="s">
        <v>9</v>
      </c>
      <c r="F2" s="11" t="s">
        <v>6</v>
      </c>
      <c r="G2" s="11" t="s">
        <v>7</v>
      </c>
      <c r="H2" s="11" t="s">
        <v>8</v>
      </c>
      <c r="I2" s="7" t="s">
        <v>9</v>
      </c>
      <c r="J2"/>
      <c r="K2"/>
      <c r="L2"/>
      <c r="M2"/>
      <c r="N2"/>
      <c r="O2"/>
      <c r="P2"/>
      <c r="Q2"/>
    </row>
    <row r="3" spans="1:17">
      <c r="A3" s="3">
        <v>0</v>
      </c>
      <c r="B3" s="22">
        <v>2.8E-5</v>
      </c>
      <c r="C3" s="23">
        <v>2.0000000000000002E-5</v>
      </c>
      <c r="D3" s="23">
        <v>2.1999999999999999E-5</v>
      </c>
      <c r="E3" s="5">
        <f t="shared" ref="E3:E23" si="0">AVERAGE(B3:D3)</f>
        <v>2.3333333333333332E-5</v>
      </c>
      <c r="F3" s="27">
        <v>2.5999999999999998E-5</v>
      </c>
      <c r="G3" s="12">
        <v>2.5999999999999998E-5</v>
      </c>
      <c r="H3" s="12">
        <v>2.1999999999999999E-5</v>
      </c>
      <c r="I3" s="4">
        <f t="shared" ref="I3:I23" si="1">AVERAGE(F3:H3)</f>
        <v>2.4666666666666665E-5</v>
      </c>
      <c r="J3"/>
      <c r="K3"/>
      <c r="L3"/>
      <c r="M3"/>
      <c r="N3"/>
      <c r="O3"/>
      <c r="P3"/>
      <c r="Q3"/>
    </row>
    <row r="4" spans="1:17">
      <c r="A4" s="3">
        <v>50</v>
      </c>
      <c r="B4" s="24">
        <v>4.4985999999999998E-2</v>
      </c>
      <c r="C4" s="25">
        <v>5.4272000000000001E-2</v>
      </c>
      <c r="D4" s="25">
        <v>5.1201999999999998E-2</v>
      </c>
      <c r="E4" s="5">
        <f t="shared" si="0"/>
        <v>5.0153333333333328E-2</v>
      </c>
      <c r="F4" s="28">
        <v>3.8671999999999998E-2</v>
      </c>
      <c r="G4" s="13">
        <v>3.6917999999999999E-2</v>
      </c>
      <c r="H4" s="13">
        <v>4.3423999999999997E-2</v>
      </c>
      <c r="I4" s="4">
        <f t="shared" si="1"/>
        <v>3.9671333333333329E-2</v>
      </c>
      <c r="J4"/>
      <c r="K4"/>
      <c r="L4"/>
      <c r="M4"/>
      <c r="N4"/>
      <c r="O4"/>
      <c r="P4"/>
      <c r="Q4"/>
    </row>
    <row r="5" spans="1:17">
      <c r="A5" s="3">
        <v>100</v>
      </c>
      <c r="B5" s="24">
        <v>0.37096400000000002</v>
      </c>
      <c r="C5" s="25">
        <v>0.44175999999999999</v>
      </c>
      <c r="D5" s="25">
        <v>0.36453400000000002</v>
      </c>
      <c r="E5" s="5">
        <f t="shared" si="0"/>
        <v>0.3924193333333334</v>
      </c>
      <c r="F5" s="28">
        <v>0.23680000000000001</v>
      </c>
      <c r="G5" s="13">
        <v>0.30246800000000001</v>
      </c>
      <c r="H5" s="13">
        <v>0.243676</v>
      </c>
      <c r="I5" s="4">
        <f t="shared" si="1"/>
        <v>0.26098133333333334</v>
      </c>
      <c r="J5"/>
      <c r="K5"/>
      <c r="L5"/>
      <c r="M5"/>
      <c r="N5"/>
      <c r="O5"/>
      <c r="P5"/>
      <c r="Q5"/>
    </row>
    <row r="6" spans="1:17">
      <c r="A6" s="3">
        <v>150</v>
      </c>
      <c r="B6" s="24">
        <v>1.23583</v>
      </c>
      <c r="C6" s="25">
        <v>1.1564700000000001</v>
      </c>
      <c r="D6" s="25">
        <v>1.1747000000000001</v>
      </c>
      <c r="E6" s="5">
        <f t="shared" si="0"/>
        <v>1.1890000000000001</v>
      </c>
      <c r="F6" s="28">
        <v>0.79778199999999999</v>
      </c>
      <c r="G6" s="13">
        <v>0.73690599999999995</v>
      </c>
      <c r="H6" s="13">
        <v>0.76421600000000001</v>
      </c>
      <c r="I6" s="4">
        <f t="shared" si="1"/>
        <v>0.76630133333333339</v>
      </c>
      <c r="J6"/>
      <c r="K6"/>
      <c r="L6"/>
      <c r="M6"/>
      <c r="N6"/>
      <c r="O6"/>
      <c r="P6"/>
      <c r="Q6"/>
    </row>
    <row r="7" spans="1:17">
      <c r="A7" s="3">
        <v>200</v>
      </c>
      <c r="B7" s="24">
        <v>2.6108899999999999</v>
      </c>
      <c r="C7" s="25">
        <v>2.7930100000000002</v>
      </c>
      <c r="D7" s="25">
        <v>2.5676199999999998</v>
      </c>
      <c r="E7" s="5">
        <f t="shared" si="0"/>
        <v>2.6571733333333332</v>
      </c>
      <c r="F7" s="28">
        <v>1.6707799999999999</v>
      </c>
      <c r="G7" s="13">
        <v>1.6447000000000001</v>
      </c>
      <c r="H7" s="13">
        <v>1.6443700000000001</v>
      </c>
      <c r="I7" s="4">
        <f t="shared" si="1"/>
        <v>1.6532833333333334</v>
      </c>
      <c r="J7"/>
      <c r="K7"/>
      <c r="L7"/>
      <c r="M7"/>
      <c r="N7"/>
      <c r="O7"/>
      <c r="P7"/>
      <c r="Q7"/>
    </row>
    <row r="8" spans="1:17">
      <c r="A8" s="3">
        <v>250</v>
      </c>
      <c r="B8" s="24">
        <v>4.7053099999999999</v>
      </c>
      <c r="C8" s="25">
        <v>5.0419400000000003</v>
      </c>
      <c r="D8" s="25">
        <v>4.82301</v>
      </c>
      <c r="E8" s="5">
        <f t="shared" si="0"/>
        <v>4.8567533333333337</v>
      </c>
      <c r="F8" s="28">
        <v>3.11083</v>
      </c>
      <c r="G8" s="13">
        <v>3.0842200000000002</v>
      </c>
      <c r="H8" s="13">
        <v>3.2080000000000002</v>
      </c>
      <c r="I8" s="4">
        <f t="shared" si="1"/>
        <v>3.13435</v>
      </c>
      <c r="J8"/>
      <c r="K8"/>
      <c r="L8"/>
      <c r="M8"/>
      <c r="N8"/>
      <c r="O8"/>
      <c r="P8"/>
      <c r="Q8"/>
    </row>
    <row r="9" spans="1:17">
      <c r="A9" s="3">
        <v>300</v>
      </c>
      <c r="B9" s="24">
        <v>8.7837999999999994</v>
      </c>
      <c r="C9" s="25">
        <v>8.0810399999999998</v>
      </c>
      <c r="D9" s="25">
        <v>8.1856600000000004</v>
      </c>
      <c r="E9" s="5">
        <f t="shared" si="0"/>
        <v>8.3501666666666665</v>
      </c>
      <c r="F9" s="28">
        <v>6.0210400000000002</v>
      </c>
      <c r="G9" s="13">
        <v>4.9504400000000004</v>
      </c>
      <c r="H9" s="13">
        <v>5.0142499999999997</v>
      </c>
      <c r="I9" s="4">
        <f t="shared" si="1"/>
        <v>5.3285766666666667</v>
      </c>
      <c r="J9"/>
      <c r="K9"/>
      <c r="L9"/>
      <c r="M9"/>
      <c r="N9"/>
      <c r="O9"/>
      <c r="P9"/>
      <c r="Q9"/>
    </row>
    <row r="10" spans="1:17">
      <c r="A10" s="3">
        <v>350</v>
      </c>
      <c r="B10" s="24">
        <v>13.444900000000001</v>
      </c>
      <c r="C10" s="25">
        <v>13.6555</v>
      </c>
      <c r="D10" s="25">
        <v>13.2987</v>
      </c>
      <c r="E10" s="5">
        <f t="shared" si="0"/>
        <v>13.466366666666667</v>
      </c>
      <c r="F10" s="28">
        <v>9.2612400000000008</v>
      </c>
      <c r="G10" s="13">
        <v>8.5703399999999998</v>
      </c>
      <c r="H10" s="13">
        <v>7.9115399999999996</v>
      </c>
      <c r="I10" s="4">
        <f t="shared" si="1"/>
        <v>8.5810399999999998</v>
      </c>
      <c r="J10"/>
      <c r="K10"/>
      <c r="L10"/>
      <c r="M10"/>
      <c r="N10"/>
      <c r="O10"/>
      <c r="P10"/>
      <c r="Q10"/>
    </row>
    <row r="11" spans="1:17">
      <c r="A11" s="3">
        <v>400</v>
      </c>
      <c r="B11" s="24">
        <v>20.175799999999999</v>
      </c>
      <c r="C11" s="25">
        <v>18.371200000000002</v>
      </c>
      <c r="D11" s="25">
        <v>18.2119</v>
      </c>
      <c r="E11" s="5">
        <f t="shared" si="0"/>
        <v>18.919633333333334</v>
      </c>
      <c r="F11" s="28">
        <v>11.3803</v>
      </c>
      <c r="G11" s="13">
        <v>11.440200000000001</v>
      </c>
      <c r="H11" s="13">
        <v>11.905799999999999</v>
      </c>
      <c r="I11" s="4">
        <f t="shared" si="1"/>
        <v>11.575433333333335</v>
      </c>
      <c r="J11"/>
      <c r="K11"/>
      <c r="L11"/>
      <c r="M11"/>
      <c r="N11"/>
      <c r="O11"/>
      <c r="P11"/>
      <c r="Q11"/>
    </row>
    <row r="12" spans="1:17">
      <c r="A12" s="3">
        <v>450</v>
      </c>
      <c r="B12" s="24">
        <v>25.543299999999999</v>
      </c>
      <c r="C12" s="25">
        <v>26.432600000000001</v>
      </c>
      <c r="D12" s="25">
        <v>27.322099999999999</v>
      </c>
      <c r="E12" s="5">
        <f t="shared" si="0"/>
        <v>26.432666666666666</v>
      </c>
      <c r="F12" s="28">
        <v>16.232500000000002</v>
      </c>
      <c r="G12" s="13">
        <v>16.330200000000001</v>
      </c>
      <c r="H12" s="13">
        <v>16.640899999999998</v>
      </c>
      <c r="I12" s="4">
        <f t="shared" si="1"/>
        <v>16.401200000000003</v>
      </c>
      <c r="J12"/>
      <c r="K12"/>
      <c r="L12"/>
      <c r="M12"/>
      <c r="N12"/>
      <c r="O12"/>
      <c r="P12"/>
      <c r="Q12"/>
    </row>
    <row r="13" spans="1:17">
      <c r="A13" s="3">
        <v>500</v>
      </c>
      <c r="B13" s="24">
        <v>34.221800000000002</v>
      </c>
      <c r="C13" s="25">
        <v>35.452599999999997</v>
      </c>
      <c r="D13" s="25">
        <v>34.6036</v>
      </c>
      <c r="E13" s="5">
        <f t="shared" si="0"/>
        <v>34.759333333333331</v>
      </c>
      <c r="F13" s="28">
        <v>21.261500000000002</v>
      </c>
      <c r="G13" s="13">
        <v>21.188500000000001</v>
      </c>
      <c r="H13" s="13">
        <v>21.095600000000001</v>
      </c>
      <c r="I13" s="4">
        <f t="shared" si="1"/>
        <v>21.181866666666668</v>
      </c>
      <c r="J13"/>
      <c r="K13"/>
      <c r="L13"/>
      <c r="M13"/>
      <c r="N13"/>
      <c r="O13"/>
      <c r="P13"/>
      <c r="Q13"/>
    </row>
    <row r="14" spans="1:17">
      <c r="A14" s="3">
        <v>550</v>
      </c>
      <c r="B14" s="24">
        <v>45.675199999999997</v>
      </c>
      <c r="C14" s="25">
        <v>46.627800000000001</v>
      </c>
      <c r="D14" s="25">
        <v>46.150799999999997</v>
      </c>
      <c r="E14" s="5">
        <f t="shared" si="0"/>
        <v>46.151266666666665</v>
      </c>
      <c r="F14" s="28">
        <v>27.021599999999999</v>
      </c>
      <c r="G14" s="13">
        <v>28.3916</v>
      </c>
      <c r="H14" s="13">
        <v>28.142199999999999</v>
      </c>
      <c r="I14" s="4">
        <f t="shared" si="1"/>
        <v>27.851800000000001</v>
      </c>
      <c r="J14"/>
      <c r="K14"/>
      <c r="L14"/>
      <c r="M14"/>
      <c r="N14"/>
      <c r="O14"/>
      <c r="P14"/>
      <c r="Q14"/>
    </row>
    <row r="15" spans="1:17">
      <c r="A15" s="3">
        <v>600</v>
      </c>
      <c r="B15" s="24">
        <v>58.640500000000003</v>
      </c>
      <c r="C15" s="25">
        <v>59.366900000000001</v>
      </c>
      <c r="D15" s="25">
        <v>59.918599999999998</v>
      </c>
      <c r="E15" s="5">
        <f t="shared" si="0"/>
        <v>59.30866666666666</v>
      </c>
      <c r="F15" s="28">
        <v>32.153599999999997</v>
      </c>
      <c r="G15" s="13">
        <v>33.518999999999998</v>
      </c>
      <c r="H15" s="13">
        <v>33.287300000000002</v>
      </c>
      <c r="I15" s="4">
        <f t="shared" si="1"/>
        <v>32.98663333333333</v>
      </c>
      <c r="J15"/>
      <c r="K15"/>
      <c r="L15"/>
      <c r="M15"/>
      <c r="N15"/>
      <c r="O15"/>
      <c r="P15"/>
      <c r="Q15"/>
    </row>
    <row r="16" spans="1:17">
      <c r="A16" s="3">
        <v>650</v>
      </c>
      <c r="B16" s="24">
        <v>74.942899999999995</v>
      </c>
      <c r="C16" s="25">
        <v>74.647499999999994</v>
      </c>
      <c r="D16" s="25">
        <v>74.963899999999995</v>
      </c>
      <c r="E16" s="5">
        <f t="shared" si="0"/>
        <v>74.851433333333333</v>
      </c>
      <c r="F16" s="28">
        <v>40.781500000000001</v>
      </c>
      <c r="G16" s="13">
        <v>41.397199999999998</v>
      </c>
      <c r="H16" s="13">
        <v>41.697899999999997</v>
      </c>
      <c r="I16" s="4">
        <f t="shared" si="1"/>
        <v>41.292200000000001</v>
      </c>
      <c r="J16"/>
      <c r="K16"/>
      <c r="L16"/>
      <c r="M16"/>
      <c r="N16"/>
      <c r="O16"/>
      <c r="P16"/>
      <c r="Q16"/>
    </row>
    <row r="17" spans="1:17">
      <c r="A17" s="3">
        <v>700</v>
      </c>
      <c r="B17" s="24">
        <v>93.338099999999997</v>
      </c>
      <c r="C17" s="25">
        <v>94.683000000000007</v>
      </c>
      <c r="D17" s="25">
        <v>93.003600000000006</v>
      </c>
      <c r="E17" s="5">
        <f t="shared" si="0"/>
        <v>93.674899999999994</v>
      </c>
      <c r="F17" s="28">
        <v>48.449300000000001</v>
      </c>
      <c r="G17" s="13">
        <v>49.991300000000003</v>
      </c>
      <c r="H17" s="13">
        <v>48.265000000000001</v>
      </c>
      <c r="I17" s="4">
        <f t="shared" si="1"/>
        <v>48.90186666666667</v>
      </c>
      <c r="J17"/>
      <c r="K17"/>
      <c r="L17"/>
      <c r="M17"/>
      <c r="N17"/>
      <c r="O17"/>
      <c r="P17"/>
      <c r="Q17"/>
    </row>
    <row r="18" spans="1:17">
      <c r="A18" s="3">
        <v>750</v>
      </c>
      <c r="B18" s="24">
        <v>111.059</v>
      </c>
      <c r="C18" s="25">
        <v>113.825</v>
      </c>
      <c r="D18" s="25">
        <v>112.328</v>
      </c>
      <c r="E18" s="5">
        <f t="shared" si="0"/>
        <v>112.404</v>
      </c>
      <c r="F18" s="28">
        <v>58.158099999999997</v>
      </c>
      <c r="G18" s="13">
        <v>60.448399999999999</v>
      </c>
      <c r="H18" s="13">
        <v>59.819400000000002</v>
      </c>
      <c r="I18" s="4">
        <f t="shared" si="1"/>
        <v>59.475300000000004</v>
      </c>
      <c r="J18"/>
      <c r="K18"/>
      <c r="L18"/>
      <c r="M18"/>
      <c r="N18"/>
      <c r="O18"/>
      <c r="P18"/>
      <c r="Q18"/>
    </row>
    <row r="19" spans="1:17">
      <c r="A19" s="3">
        <v>800</v>
      </c>
      <c r="B19" s="24">
        <v>134.40799999999999</v>
      </c>
      <c r="C19" s="25">
        <v>138.274</v>
      </c>
      <c r="D19" s="25">
        <v>133.56399999999999</v>
      </c>
      <c r="E19" s="5">
        <f t="shared" si="0"/>
        <v>135.41533333333334</v>
      </c>
      <c r="F19" s="28">
        <v>69.873599999999996</v>
      </c>
      <c r="G19" s="13">
        <v>70.9084</v>
      </c>
      <c r="H19" s="13">
        <v>69.786000000000001</v>
      </c>
      <c r="I19" s="4">
        <f t="shared" si="1"/>
        <v>70.189333333333323</v>
      </c>
      <c r="J19"/>
      <c r="K19"/>
      <c r="L19"/>
      <c r="M19"/>
      <c r="N19"/>
      <c r="O19"/>
      <c r="P19"/>
      <c r="Q19"/>
    </row>
    <row r="20" spans="1:17">
      <c r="A20" s="3">
        <v>850</v>
      </c>
      <c r="B20" s="24">
        <v>157.547</v>
      </c>
      <c r="C20" s="25">
        <v>166.96</v>
      </c>
      <c r="D20" s="25">
        <v>162</v>
      </c>
      <c r="E20" s="5">
        <f t="shared" si="0"/>
        <v>162.16900000000001</v>
      </c>
      <c r="F20" s="28">
        <v>85.320999999999998</v>
      </c>
      <c r="G20" s="13">
        <v>83.9452</v>
      </c>
      <c r="H20" s="13">
        <v>85.996399999999994</v>
      </c>
      <c r="I20" s="4">
        <f t="shared" si="1"/>
        <v>85.087533333333326</v>
      </c>
      <c r="J20"/>
      <c r="K20"/>
      <c r="L20"/>
      <c r="M20"/>
      <c r="N20"/>
      <c r="O20"/>
      <c r="P20"/>
      <c r="Q20"/>
    </row>
    <row r="21" spans="1:17">
      <c r="A21" s="3">
        <v>900</v>
      </c>
      <c r="B21" s="24">
        <v>193.34100000000001</v>
      </c>
      <c r="C21" s="25">
        <v>187.71799999999999</v>
      </c>
      <c r="D21" s="25">
        <v>192.238</v>
      </c>
      <c r="E21" s="5">
        <f t="shared" si="0"/>
        <v>191.09900000000002</v>
      </c>
      <c r="F21" s="28">
        <v>98.035200000000003</v>
      </c>
      <c r="G21" s="13">
        <v>98.387500000000003</v>
      </c>
      <c r="H21" s="13">
        <v>97.069500000000005</v>
      </c>
      <c r="I21" s="4">
        <f t="shared" si="1"/>
        <v>97.830733333333342</v>
      </c>
      <c r="J21"/>
      <c r="K21"/>
      <c r="L21"/>
      <c r="M21"/>
      <c r="N21"/>
      <c r="O21"/>
      <c r="P21"/>
      <c r="Q21"/>
    </row>
    <row r="22" spans="1:17">
      <c r="A22" s="3">
        <v>950</v>
      </c>
      <c r="B22" s="24">
        <v>225.494</v>
      </c>
      <c r="C22" s="25">
        <v>228.524</v>
      </c>
      <c r="D22" s="25">
        <v>227.58799999999999</v>
      </c>
      <c r="E22" s="5">
        <f t="shared" si="0"/>
        <v>227.202</v>
      </c>
      <c r="F22" s="28">
        <v>113.601</v>
      </c>
      <c r="G22" s="13">
        <v>116.047</v>
      </c>
      <c r="H22" s="13">
        <v>113.271</v>
      </c>
      <c r="I22" s="4">
        <f t="shared" si="1"/>
        <v>114.30633333333333</v>
      </c>
      <c r="J22"/>
      <c r="K22"/>
      <c r="L22"/>
      <c r="M22"/>
      <c r="N22"/>
      <c r="O22"/>
      <c r="P22"/>
      <c r="Q22"/>
    </row>
    <row r="23" spans="1:17">
      <c r="A23" s="3">
        <v>1000</v>
      </c>
      <c r="B23" s="24">
        <v>267.51100000000002</v>
      </c>
      <c r="C23" s="25">
        <v>263.45100000000002</v>
      </c>
      <c r="D23" s="25">
        <v>257.22399999999999</v>
      </c>
      <c r="E23" s="5">
        <f t="shared" si="0"/>
        <v>262.72866666666664</v>
      </c>
      <c r="F23" s="28">
        <v>130.61500000000001</v>
      </c>
      <c r="G23" s="13">
        <v>162.95699999999999</v>
      </c>
      <c r="H23" s="13">
        <v>133.61699999999999</v>
      </c>
      <c r="I23" s="4">
        <f t="shared" si="1"/>
        <v>142.39633333333333</v>
      </c>
      <c r="J23"/>
      <c r="K23"/>
      <c r="L23"/>
      <c r="M23"/>
      <c r="N23"/>
      <c r="O23"/>
      <c r="P23"/>
      <c r="Q23"/>
    </row>
    <row r="24" spans="1:17">
      <c r="J24"/>
      <c r="K24"/>
      <c r="L24"/>
      <c r="M24"/>
      <c r="N24"/>
      <c r="O24"/>
      <c r="P24"/>
      <c r="Q24"/>
    </row>
    <row r="25" spans="1:17">
      <c r="A25" s="39" t="s">
        <v>11</v>
      </c>
      <c r="B25" s="51" t="s">
        <v>1</v>
      </c>
      <c r="C25" s="51"/>
      <c r="D25" s="51"/>
      <c r="E25" s="51"/>
      <c r="F25" s="52" t="s">
        <v>3</v>
      </c>
      <c r="G25" s="52"/>
      <c r="H25" s="52"/>
      <c r="I25" s="52"/>
      <c r="J25"/>
      <c r="K25"/>
      <c r="L25"/>
      <c r="M25"/>
      <c r="N25"/>
      <c r="O25"/>
      <c r="P25"/>
      <c r="Q25"/>
    </row>
    <row r="26" spans="1:17">
      <c r="A26" s="39" t="s">
        <v>5</v>
      </c>
      <c r="B26" s="31" t="s">
        <v>6</v>
      </c>
      <c r="C26" s="31" t="s">
        <v>7</v>
      </c>
      <c r="D26" s="31" t="s">
        <v>8</v>
      </c>
      <c r="E26" s="29" t="s">
        <v>9</v>
      </c>
      <c r="F26" s="14" t="s">
        <v>6</v>
      </c>
      <c r="G26" s="14" t="s">
        <v>7</v>
      </c>
      <c r="H26" s="14" t="s">
        <v>8</v>
      </c>
      <c r="I26" s="9" t="s">
        <v>9</v>
      </c>
    </row>
    <row r="27" spans="1:17">
      <c r="A27" s="6">
        <v>0</v>
      </c>
      <c r="B27" s="32">
        <v>2.0000000000000002E-5</v>
      </c>
      <c r="C27" s="33">
        <v>2.5999999999999998E-5</v>
      </c>
      <c r="D27" s="33">
        <v>2.1999999999999999E-5</v>
      </c>
      <c r="E27" s="30">
        <f t="shared" ref="E27:E47" si="2">AVERAGE(B27:D27)</f>
        <v>2.2666666666666668E-5</v>
      </c>
      <c r="F27" s="36">
        <v>2.4000000000000001E-5</v>
      </c>
      <c r="G27" s="15">
        <v>2.1999999999999999E-5</v>
      </c>
      <c r="H27" s="15">
        <v>2.1999999999999999E-5</v>
      </c>
      <c r="I27" s="10">
        <f t="shared" ref="I27:I47" si="3">AVERAGE(F27:H27)</f>
        <v>2.2666666666666668E-5</v>
      </c>
    </row>
    <row r="28" spans="1:17">
      <c r="A28" s="6">
        <v>50</v>
      </c>
      <c r="B28" s="34">
        <v>3.0980000000000001E-3</v>
      </c>
      <c r="C28" s="35">
        <v>5.836E-3</v>
      </c>
      <c r="D28" s="35">
        <v>5.9699999999999996E-3</v>
      </c>
      <c r="E28" s="30">
        <f t="shared" si="2"/>
        <v>4.9680000000000002E-3</v>
      </c>
      <c r="F28" s="37">
        <v>1.4059999999999999E-3</v>
      </c>
      <c r="G28" s="16">
        <v>3.5760000000000002E-3</v>
      </c>
      <c r="H28" s="16">
        <v>2.3040000000000001E-3</v>
      </c>
      <c r="I28" s="10">
        <f t="shared" si="3"/>
        <v>2.4286666666666671E-3</v>
      </c>
    </row>
    <row r="29" spans="1:17">
      <c r="A29" s="6">
        <v>100</v>
      </c>
      <c r="B29" s="34">
        <v>1.4454E-2</v>
      </c>
      <c r="C29" s="35">
        <v>1.6014E-2</v>
      </c>
      <c r="D29" s="35">
        <v>1.5973999999999999E-2</v>
      </c>
      <c r="E29" s="30">
        <f t="shared" si="2"/>
        <v>1.5480666666666665E-2</v>
      </c>
      <c r="F29" s="37">
        <v>8.352E-3</v>
      </c>
      <c r="G29" s="16">
        <v>8.626E-3</v>
      </c>
      <c r="H29" s="16">
        <v>7.0099999999999997E-3</v>
      </c>
      <c r="I29" s="10">
        <f t="shared" si="3"/>
        <v>7.9959999999999996E-3</v>
      </c>
    </row>
    <row r="30" spans="1:17">
      <c r="A30" s="6">
        <v>150</v>
      </c>
      <c r="B30" s="34">
        <v>3.27E-2</v>
      </c>
      <c r="C30" s="35">
        <v>3.6727999999999997E-2</v>
      </c>
      <c r="D30" s="35">
        <v>4.0076000000000001E-2</v>
      </c>
      <c r="E30" s="30">
        <f t="shared" si="2"/>
        <v>3.650133333333333E-2</v>
      </c>
      <c r="F30" s="37">
        <v>1.8166000000000002E-2</v>
      </c>
      <c r="G30" s="16">
        <v>2.3373999999999999E-2</v>
      </c>
      <c r="H30" s="16">
        <v>2.0396000000000001E-2</v>
      </c>
      <c r="I30" s="10">
        <f t="shared" si="3"/>
        <v>2.0645333333333335E-2</v>
      </c>
    </row>
    <row r="31" spans="1:17">
      <c r="A31" s="6">
        <v>200</v>
      </c>
      <c r="B31" s="34">
        <v>6.0394000000000003E-2</v>
      </c>
      <c r="C31" s="35">
        <v>6.1598E-2</v>
      </c>
      <c r="D31" s="35">
        <v>6.114E-2</v>
      </c>
      <c r="E31" s="30">
        <f t="shared" si="2"/>
        <v>6.1044000000000008E-2</v>
      </c>
      <c r="F31" s="37">
        <v>3.4096000000000001E-2</v>
      </c>
      <c r="G31" s="16">
        <v>4.8661999999999997E-2</v>
      </c>
      <c r="H31" s="16">
        <v>3.5684E-2</v>
      </c>
      <c r="I31" s="10">
        <f t="shared" si="3"/>
        <v>3.9480666666666664E-2</v>
      </c>
    </row>
    <row r="32" spans="1:17">
      <c r="A32" s="6">
        <v>250</v>
      </c>
      <c r="B32" s="34">
        <v>0.11165</v>
      </c>
      <c r="C32" s="35">
        <v>0.108678</v>
      </c>
      <c r="D32" s="35">
        <v>8.7800000000000003E-2</v>
      </c>
      <c r="E32" s="30">
        <f t="shared" si="2"/>
        <v>0.10270933333333333</v>
      </c>
      <c r="F32" s="37">
        <v>5.2963999999999997E-2</v>
      </c>
      <c r="G32" s="16">
        <v>5.4705999999999998E-2</v>
      </c>
      <c r="H32" s="16">
        <v>4.9813999999999997E-2</v>
      </c>
      <c r="I32" s="10">
        <f t="shared" si="3"/>
        <v>5.2494666666666662E-2</v>
      </c>
    </row>
    <row r="33" spans="1:9">
      <c r="A33" s="6">
        <v>300</v>
      </c>
      <c r="B33" s="34">
        <v>0.12476</v>
      </c>
      <c r="C33" s="35">
        <v>0.118918</v>
      </c>
      <c r="D33" s="35">
        <v>0.11883000000000001</v>
      </c>
      <c r="E33" s="30">
        <f t="shared" si="2"/>
        <v>0.120836</v>
      </c>
      <c r="F33" s="37">
        <v>8.9167999999999997E-2</v>
      </c>
      <c r="G33" s="16">
        <v>7.0566000000000004E-2</v>
      </c>
      <c r="H33" s="16">
        <v>7.6635999999999996E-2</v>
      </c>
      <c r="I33" s="10">
        <f t="shared" si="3"/>
        <v>7.8789999999999985E-2</v>
      </c>
    </row>
    <row r="34" spans="1:9">
      <c r="A34" s="6">
        <v>350</v>
      </c>
      <c r="B34" s="34">
        <v>0.24746000000000001</v>
      </c>
      <c r="C34" s="35">
        <v>0.15767</v>
      </c>
      <c r="D34" s="35">
        <v>0.15319199999999999</v>
      </c>
      <c r="E34" s="30">
        <f t="shared" si="2"/>
        <v>0.18610733333333332</v>
      </c>
      <c r="F34" s="37">
        <v>9.2936000000000005E-2</v>
      </c>
      <c r="G34" s="16">
        <v>0.100706</v>
      </c>
      <c r="H34" s="16">
        <v>8.5874000000000006E-2</v>
      </c>
      <c r="I34" s="10">
        <f t="shared" si="3"/>
        <v>9.3171999999999991E-2</v>
      </c>
    </row>
    <row r="35" spans="1:9">
      <c r="A35" s="6">
        <v>400</v>
      </c>
      <c r="B35" s="34">
        <v>0.19821800000000001</v>
      </c>
      <c r="C35" s="35">
        <v>0.20499999999999999</v>
      </c>
      <c r="D35" s="35">
        <v>0.204626</v>
      </c>
      <c r="E35" s="30">
        <f t="shared" si="2"/>
        <v>0.20261466666666664</v>
      </c>
      <c r="F35" s="37">
        <v>0.118176</v>
      </c>
      <c r="G35" s="16">
        <v>0.112304</v>
      </c>
      <c r="H35" s="16">
        <v>0.112078</v>
      </c>
      <c r="I35" s="10">
        <f t="shared" si="3"/>
        <v>0.11418600000000001</v>
      </c>
    </row>
    <row r="36" spans="1:9">
      <c r="A36" s="6">
        <v>450</v>
      </c>
      <c r="B36" s="34">
        <v>0.298176</v>
      </c>
      <c r="C36" s="35">
        <v>0.2235</v>
      </c>
      <c r="D36" s="35">
        <v>0.21426200000000001</v>
      </c>
      <c r="E36" s="30">
        <f t="shared" si="2"/>
        <v>0.24531266666666665</v>
      </c>
      <c r="F36" s="37">
        <v>0.122914</v>
      </c>
      <c r="G36" s="16">
        <v>0.12592999999999999</v>
      </c>
      <c r="H36" s="16">
        <v>0.12587999999999999</v>
      </c>
      <c r="I36" s="10">
        <f t="shared" si="3"/>
        <v>0.12490799999999998</v>
      </c>
    </row>
    <row r="37" spans="1:9">
      <c r="A37" s="6">
        <v>500</v>
      </c>
      <c r="B37" s="34">
        <v>0.29283399999999998</v>
      </c>
      <c r="C37" s="35">
        <v>0.29395399999999999</v>
      </c>
      <c r="D37" s="35">
        <v>0.27124799999999999</v>
      </c>
      <c r="E37" s="30">
        <f t="shared" si="2"/>
        <v>0.28601199999999999</v>
      </c>
      <c r="F37" s="37">
        <v>0.16808400000000001</v>
      </c>
      <c r="G37" s="16">
        <v>0.16677600000000001</v>
      </c>
      <c r="H37" s="16">
        <v>0.14612800000000001</v>
      </c>
      <c r="I37" s="10">
        <f t="shared" si="3"/>
        <v>0.16032933333333335</v>
      </c>
    </row>
    <row r="38" spans="1:9">
      <c r="A38" s="6">
        <v>550</v>
      </c>
      <c r="B38" s="34">
        <v>0.30591400000000002</v>
      </c>
      <c r="C38" s="35">
        <v>0.32347399999999998</v>
      </c>
      <c r="D38" s="35">
        <v>0.327484</v>
      </c>
      <c r="E38" s="30">
        <f t="shared" si="2"/>
        <v>0.31895733333333337</v>
      </c>
      <c r="F38" s="37">
        <v>0.171374</v>
      </c>
      <c r="G38" s="16">
        <v>0.16872799999999999</v>
      </c>
      <c r="H38" s="16">
        <v>0.18495600000000001</v>
      </c>
      <c r="I38" s="10">
        <f t="shared" si="3"/>
        <v>0.17501933333333333</v>
      </c>
    </row>
    <row r="39" spans="1:9">
      <c r="A39" s="6">
        <v>600</v>
      </c>
      <c r="B39" s="34">
        <v>0.38761400000000001</v>
      </c>
      <c r="C39" s="35">
        <v>0.39819399999999999</v>
      </c>
      <c r="D39" s="35">
        <v>0.40061000000000002</v>
      </c>
      <c r="E39" s="30">
        <f t="shared" si="2"/>
        <v>0.39547266666666675</v>
      </c>
      <c r="F39" s="37">
        <v>0.21438199999999999</v>
      </c>
      <c r="G39" s="16">
        <v>0.21079600000000001</v>
      </c>
      <c r="H39" s="16">
        <v>0.21165999999999999</v>
      </c>
      <c r="I39" s="10">
        <f t="shared" si="3"/>
        <v>0.21227933333333335</v>
      </c>
    </row>
    <row r="40" spans="1:9">
      <c r="A40" s="6">
        <v>650</v>
      </c>
      <c r="B40" s="34">
        <v>0.53605800000000003</v>
      </c>
      <c r="C40" s="35">
        <v>0.390486</v>
      </c>
      <c r="D40" s="35">
        <v>0.38082199999999999</v>
      </c>
      <c r="E40" s="30">
        <f t="shared" si="2"/>
        <v>0.43578866666666666</v>
      </c>
      <c r="F40" s="37">
        <v>0.239592</v>
      </c>
      <c r="G40" s="16">
        <v>0.22947200000000001</v>
      </c>
      <c r="H40" s="16">
        <v>0.216618</v>
      </c>
      <c r="I40" s="10">
        <f t="shared" si="3"/>
        <v>0.22856066666666666</v>
      </c>
    </row>
    <row r="41" spans="1:9">
      <c r="A41" s="6">
        <v>700</v>
      </c>
      <c r="B41" s="34">
        <v>0.50600400000000001</v>
      </c>
      <c r="C41" s="35">
        <v>0.46404000000000001</v>
      </c>
      <c r="D41" s="35">
        <v>0.474194</v>
      </c>
      <c r="E41" s="30">
        <f t="shared" si="2"/>
        <v>0.48141266666666666</v>
      </c>
      <c r="F41" s="37">
        <v>0.254332</v>
      </c>
      <c r="G41" s="16">
        <v>0.25734800000000002</v>
      </c>
      <c r="H41" s="16">
        <v>0.26308399999999998</v>
      </c>
      <c r="I41" s="10">
        <f t="shared" si="3"/>
        <v>0.25825466666666669</v>
      </c>
    </row>
    <row r="42" spans="1:9">
      <c r="A42" s="6">
        <v>750</v>
      </c>
      <c r="B42" s="34">
        <v>0.55837800000000004</v>
      </c>
      <c r="C42" s="35">
        <v>0.63871800000000001</v>
      </c>
      <c r="D42" s="35">
        <v>0.55096800000000001</v>
      </c>
      <c r="E42" s="30">
        <f t="shared" si="2"/>
        <v>0.58268800000000009</v>
      </c>
      <c r="F42" s="37">
        <v>0.27318999999999999</v>
      </c>
      <c r="G42" s="16">
        <v>0.31514399999999998</v>
      </c>
      <c r="H42" s="16">
        <v>0.27511799999999997</v>
      </c>
      <c r="I42" s="10">
        <f t="shared" si="3"/>
        <v>0.28781733333333331</v>
      </c>
    </row>
    <row r="43" spans="1:9">
      <c r="A43" s="6">
        <v>800</v>
      </c>
      <c r="B43" s="34">
        <v>0.66156400000000004</v>
      </c>
      <c r="C43" s="35">
        <v>0.69504600000000005</v>
      </c>
      <c r="D43" s="35">
        <v>0.740282</v>
      </c>
      <c r="E43" s="30">
        <f t="shared" si="2"/>
        <v>0.69896400000000003</v>
      </c>
      <c r="F43" s="37">
        <v>0.31794</v>
      </c>
      <c r="G43" s="16">
        <v>0.325818</v>
      </c>
      <c r="H43" s="16">
        <v>0.29415799999999998</v>
      </c>
      <c r="I43" s="10">
        <f t="shared" si="3"/>
        <v>0.31263866666666668</v>
      </c>
    </row>
    <row r="44" spans="1:9">
      <c r="A44" s="6">
        <v>850</v>
      </c>
      <c r="B44" s="34">
        <v>0.63495599999999996</v>
      </c>
      <c r="C44" s="35">
        <v>0.58996000000000004</v>
      </c>
      <c r="D44" s="35">
        <v>0.55683800000000006</v>
      </c>
      <c r="E44" s="30">
        <f t="shared" si="2"/>
        <v>0.59391799999999995</v>
      </c>
      <c r="F44" s="37">
        <v>0.36309399999999997</v>
      </c>
      <c r="G44" s="16">
        <v>0.323826</v>
      </c>
      <c r="H44" s="16">
        <v>0.35324800000000001</v>
      </c>
      <c r="I44" s="10">
        <f t="shared" si="3"/>
        <v>0.34672266666666668</v>
      </c>
    </row>
    <row r="45" spans="1:9">
      <c r="A45" s="6">
        <v>900</v>
      </c>
      <c r="B45" s="34">
        <v>0.60958999999999997</v>
      </c>
      <c r="C45" s="35">
        <v>0.62159200000000003</v>
      </c>
      <c r="D45" s="35">
        <v>0.58834799999999998</v>
      </c>
      <c r="E45" s="30">
        <f t="shared" si="2"/>
        <v>0.60650999999999999</v>
      </c>
      <c r="F45" s="37">
        <v>0.41973199999999999</v>
      </c>
      <c r="G45" s="16">
        <v>0.396706</v>
      </c>
      <c r="H45" s="16">
        <v>0.39633400000000002</v>
      </c>
      <c r="I45" s="10">
        <f t="shared" si="3"/>
        <v>0.4042573333333333</v>
      </c>
    </row>
    <row r="46" spans="1:9">
      <c r="A46" s="6">
        <v>950</v>
      </c>
      <c r="B46" s="34">
        <v>0.72816999999999998</v>
      </c>
      <c r="C46" s="35">
        <v>0.75153400000000004</v>
      </c>
      <c r="D46" s="35">
        <v>0.66976999999999998</v>
      </c>
      <c r="E46" s="30">
        <f t="shared" si="2"/>
        <v>0.71649133333333326</v>
      </c>
      <c r="F46" s="37">
        <v>0.42215999999999998</v>
      </c>
      <c r="G46" s="16">
        <v>0.40533400000000003</v>
      </c>
      <c r="H46" s="16">
        <v>0.38012600000000002</v>
      </c>
      <c r="I46" s="10">
        <f t="shared" si="3"/>
        <v>0.40253999999999995</v>
      </c>
    </row>
    <row r="47" spans="1:9">
      <c r="A47" s="6">
        <v>1000</v>
      </c>
      <c r="B47" s="34">
        <v>0.750552</v>
      </c>
      <c r="C47" s="35">
        <v>0.70805799999999997</v>
      </c>
      <c r="D47" s="35">
        <v>0.68262199999999995</v>
      </c>
      <c r="E47" s="30">
        <f t="shared" si="2"/>
        <v>0.71374400000000005</v>
      </c>
      <c r="F47" s="37">
        <v>0.45085599999999998</v>
      </c>
      <c r="G47" s="16">
        <v>0.433334</v>
      </c>
      <c r="H47" s="16">
        <v>0.54037000000000002</v>
      </c>
      <c r="I47" s="10">
        <f t="shared" si="3"/>
        <v>0.47485333333333335</v>
      </c>
    </row>
  </sheetData>
  <mergeCells count="4">
    <mergeCell ref="B1:E1"/>
    <mergeCell ref="F1:I1"/>
    <mergeCell ref="B25:E25"/>
    <mergeCell ref="F25:I25"/>
  </mergeCells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MultiMatrix</vt:lpstr>
      <vt:lpstr>Gauss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2021-11-05T00:53:00Z</dcterms:created>
  <dcterms:modified xsi:type="dcterms:W3CDTF">2022-10-18T15:05:48Z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1749CA8974E04E9B9BA1BEE935F8FFFC</vt:lpwstr>
  </property>
  <property fmtid="{D5CDD505-2E9C-101B-9397-08002B2CF9AE}" pid="3" name="KSOProductBuildVer">
    <vt:lpwstr>2052-11.1.0.10938</vt:lpwstr>
  </property>
</Properties>
</file>