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k\Desktop\HTML UoM\uploads\"/>
    </mc:Choice>
  </mc:AlternateContent>
  <xr:revisionPtr revIDLastSave="103" documentId="13_ncr:1_{CFC6916C-9E93-49EC-9966-1E62171EB903}" xr6:coauthVersionLast="47" xr6:coauthVersionMax="47" xr10:uidLastSave="{74E72523-311C-41F2-A92F-4607A642DE93}"/>
  <bookViews>
    <workbookView xWindow="5760" yWindow="3276" windowWidth="17280" windowHeight="8964" xr2:uid="{6BDB1C62-4AA4-4F6A-B4A1-D41DD1DD7AB2}"/>
  </bookViews>
  <sheets>
    <sheet name="Φύλλο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25" i="1"/>
  <c r="E25" i="1"/>
  <c r="F25" i="1"/>
  <c r="G25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17" i="1"/>
  <c r="E17" i="1"/>
  <c r="F17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<sst xmlns="http://schemas.openxmlformats.org/spreadsheetml/2006/main" count="6" uniqueCount="6">
  <si>
    <t>Week</t>
  </si>
  <si>
    <t>Nick</t>
  </si>
  <si>
    <t>Igor</t>
  </si>
  <si>
    <t>Igor-Nick</t>
  </si>
  <si>
    <t>Relative Score</t>
  </si>
  <si>
    <t>Signed Relative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</si>
</sst>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Signed Relative Score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Φύλλο1!$A$2:$A$27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Φύλλο1!$G$2:$G$27</c:f>
              <c:numCache>
                <c:formatCode>General</c:formatCode>
                <c:ptCount val="26"/>
                <c:pt idx="0">
                  <c:v>-20.589823945917505</c:v>
                </c:pt>
                <c:pt idx="1">
                  <c:v>-16.218604324326577</c:v>
                </c:pt>
                <c:pt idx="2">
                  <c:v>13.111635506338546</c:v>
                </c:pt>
                <c:pt idx="3">
                  <c:v>0.28768207245178085</c:v>
                </c:pt>
                <c:pt idx="4">
                  <c:v>-3.2167263056490811</c:v>
                </c:pt>
                <c:pt idx="5">
                  <c:v>-5.4067221270275821E-2</c:v>
                </c:pt>
                <c:pt idx="6">
                  <c:v>-0.21072103131565256</c:v>
                </c:pt>
                <c:pt idx="7">
                  <c:v>2.1704585113519923</c:v>
                </c:pt>
                <c:pt idx="8">
                  <c:v>0</c:v>
                </c:pt>
                <c:pt idx="9">
                  <c:v>-0.33998605592100933</c:v>
                </c:pt>
                <c:pt idx="10">
                  <c:v>-2.100732147152367</c:v>
                </c:pt>
                <c:pt idx="11">
                  <c:v>5.7158413839948623E-2</c:v>
                </c:pt>
                <c:pt idx="12">
                  <c:v>0.40546510810816438</c:v>
                </c:pt>
                <c:pt idx="13">
                  <c:v>0</c:v>
                </c:pt>
                <c:pt idx="14">
                  <c:v>-5.7158413839948637E-2</c:v>
                </c:pt>
                <c:pt idx="15">
                  <c:v>1.4384103622589042</c:v>
                </c:pt>
                <c:pt idx="16">
                  <c:v>1.3458889464848516</c:v>
                </c:pt>
                <c:pt idx="17">
                  <c:v>-5.1293294387550578E-2</c:v>
                </c:pt>
                <c:pt idx="18">
                  <c:v>-1.4384103622589044</c:v>
                </c:pt>
                <c:pt idx="19">
                  <c:v>0</c:v>
                </c:pt>
                <c:pt idx="20">
                  <c:v>2.1956029119852913</c:v>
                </c:pt>
                <c:pt idx="21">
                  <c:v>1.0730559463787175</c:v>
                </c:pt>
                <c:pt idx="22">
                  <c:v>-10.389077697249366</c:v>
                </c:pt>
                <c:pt idx="23">
                  <c:v>6.4538521137571164E-2</c:v>
                </c:pt>
                <c:pt idx="24">
                  <c:v>0.20016691711396525</c:v>
                </c:pt>
                <c:pt idx="25">
                  <c:v>6.4538521137571164E-2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53-461C-B8FF-8E45101EF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21464"/>
        <c:axId val="274022312"/>
      </c:lineChart>
      <c:catAx>
        <c:axId val="48402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22312"/>
        <c:crosses val="autoZero"/>
        <c:auto val="1"/>
        <c:lblAlgn val="ctr"/>
        <c:lblOffset val="100"/>
        <c:noMultiLvlLbl val="0"/>
      </c:catAx>
      <c:valAx>
        <c:axId val="27402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2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</xdr:row>
      <xdr:rowOff>28575</xdr:rowOff>
    </xdr:from>
    <xdr:to>
      <xdr:col>12</xdr:col>
      <xdr:colOff>466725</xdr:colOff>
      <xdr:row>16</xdr:row>
      <xdr:rowOff>57150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572F140-70A6-AB77-EA2B-86E7DA634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AC96-CC88-4C68-97FB-9F5E7C2DD6B6}">
  <dimension ref="A1:G31"/>
  <sheetViews>
    <sheetView tabSelected="1" workbookViewId="0">
      <selection activeCell="G29" sqref="G29"/>
    </sheetView>
  </sheetViews>
  <sheetFormatPr defaultRowHeight="14.45"/>
  <cols>
    <col min="4" max="4" width="8.42578125" bestFit="1" customWidth="1"/>
    <col min="5" max="5" width="19.85546875" bestFit="1" customWidth="1"/>
    <col min="6" max="6" width="9.7109375" bestFit="1" customWidth="1"/>
    <col min="7" max="7" width="27.7109375" customWidth="1"/>
    <col min="8" max="8" width="28.85546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>
      <c r="A2">
        <v>1</v>
      </c>
      <c r="B2">
        <v>13</v>
      </c>
      <c r="C2">
        <v>2</v>
      </c>
      <c r="D2">
        <f>C2-B2</f>
        <v>-11</v>
      </c>
      <c r="E2">
        <f>(C2-B2)*LN(C2/B2)</f>
        <v>20.589823945917505</v>
      </c>
      <c r="F2">
        <f>SIGN(D2)</f>
        <v>-1</v>
      </c>
      <c r="G2">
        <f>F2*E2</f>
        <v>-20.589823945917505</v>
      </c>
    </row>
    <row r="3" spans="1:7">
      <c r="A3">
        <v>2</v>
      </c>
      <c r="B3">
        <v>36</v>
      </c>
      <c r="C3">
        <v>16</v>
      </c>
      <c r="D3">
        <f t="shared" ref="D3:D16" si="0">C3-B3</f>
        <v>-20</v>
      </c>
      <c r="E3">
        <f t="shared" ref="E3:E16" si="1">(C3-B3)*LN(C3/B3)</f>
        <v>16.218604324326577</v>
      </c>
      <c r="F3">
        <f t="shared" ref="F3:F16" si="2">SIGN(D3)</f>
        <v>-1</v>
      </c>
      <c r="G3">
        <f t="shared" ref="G3:G16" si="3">F3*E3</f>
        <v>-16.218604324326577</v>
      </c>
    </row>
    <row r="4" spans="1:7">
      <c r="A4">
        <v>3</v>
      </c>
      <c r="B4">
        <v>27</v>
      </c>
      <c r="C4">
        <v>49</v>
      </c>
      <c r="D4">
        <f t="shared" si="0"/>
        <v>22</v>
      </c>
      <c r="E4">
        <f t="shared" si="1"/>
        <v>13.111635506338546</v>
      </c>
      <c r="F4">
        <f t="shared" si="2"/>
        <v>1</v>
      </c>
      <c r="G4">
        <f t="shared" si="3"/>
        <v>13.111635506338546</v>
      </c>
    </row>
    <row r="5" spans="1:7">
      <c r="A5">
        <v>4</v>
      </c>
      <c r="B5">
        <v>3</v>
      </c>
      <c r="C5">
        <v>4</v>
      </c>
      <c r="D5">
        <f t="shared" si="0"/>
        <v>1</v>
      </c>
      <c r="E5">
        <f t="shared" si="1"/>
        <v>0.28768207245178085</v>
      </c>
      <c r="F5">
        <f t="shared" si="2"/>
        <v>1</v>
      </c>
      <c r="G5">
        <f t="shared" si="3"/>
        <v>0.28768207245178085</v>
      </c>
    </row>
    <row r="6" spans="1:7">
      <c r="A6">
        <v>5</v>
      </c>
      <c r="B6">
        <v>19</v>
      </c>
      <c r="C6">
        <v>12</v>
      </c>
      <c r="D6">
        <f t="shared" si="0"/>
        <v>-7</v>
      </c>
      <c r="E6">
        <f t="shared" si="1"/>
        <v>3.2167263056490811</v>
      </c>
      <c r="F6">
        <f t="shared" si="2"/>
        <v>-1</v>
      </c>
      <c r="G6">
        <f t="shared" si="3"/>
        <v>-3.2167263056490811</v>
      </c>
    </row>
    <row r="7" spans="1:7">
      <c r="A7">
        <v>6</v>
      </c>
      <c r="B7">
        <v>19</v>
      </c>
      <c r="C7">
        <v>18</v>
      </c>
      <c r="D7">
        <f t="shared" si="0"/>
        <v>-1</v>
      </c>
      <c r="E7">
        <f t="shared" si="1"/>
        <v>5.4067221270275821E-2</v>
      </c>
      <c r="F7">
        <f t="shared" si="2"/>
        <v>-1</v>
      </c>
      <c r="G7">
        <f t="shared" si="3"/>
        <v>-5.4067221270275821E-2</v>
      </c>
    </row>
    <row r="8" spans="1:7">
      <c r="A8">
        <v>7</v>
      </c>
      <c r="B8">
        <v>20</v>
      </c>
      <c r="C8">
        <v>18</v>
      </c>
      <c r="D8">
        <f t="shared" si="0"/>
        <v>-2</v>
      </c>
      <c r="E8">
        <f t="shared" si="1"/>
        <v>0.21072103131565256</v>
      </c>
      <c r="F8">
        <f t="shared" si="2"/>
        <v>-1</v>
      </c>
      <c r="G8">
        <f t="shared" si="3"/>
        <v>-0.21072103131565256</v>
      </c>
    </row>
    <row r="9" spans="1:7">
      <c r="A9">
        <v>8</v>
      </c>
      <c r="B9">
        <v>33</v>
      </c>
      <c r="C9">
        <v>42</v>
      </c>
      <c r="D9">
        <f t="shared" si="0"/>
        <v>9</v>
      </c>
      <c r="E9">
        <f t="shared" si="1"/>
        <v>2.1704585113519923</v>
      </c>
      <c r="F9">
        <f t="shared" si="2"/>
        <v>1</v>
      </c>
      <c r="G9">
        <f t="shared" si="3"/>
        <v>2.1704585113519923</v>
      </c>
    </row>
    <row r="10" spans="1:7">
      <c r="A10">
        <v>9</v>
      </c>
      <c r="B10">
        <v>28</v>
      </c>
      <c r="C10">
        <v>28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</row>
    <row r="11" spans="1:7">
      <c r="A11">
        <v>10</v>
      </c>
      <c r="B11">
        <v>28</v>
      </c>
      <c r="C11">
        <v>25</v>
      </c>
      <c r="D11">
        <f t="shared" si="0"/>
        <v>-3</v>
      </c>
      <c r="E11">
        <f t="shared" si="1"/>
        <v>0.33998605592100933</v>
      </c>
      <c r="F11">
        <f t="shared" si="2"/>
        <v>-1</v>
      </c>
      <c r="G11">
        <f t="shared" si="3"/>
        <v>-0.33998605592100933</v>
      </c>
    </row>
    <row r="12" spans="1:7">
      <c r="A12">
        <v>11</v>
      </c>
      <c r="B12">
        <v>27</v>
      </c>
      <c r="C12">
        <v>20</v>
      </c>
      <c r="D12">
        <f t="shared" si="0"/>
        <v>-7</v>
      </c>
      <c r="E12">
        <f t="shared" si="1"/>
        <v>2.100732147152367</v>
      </c>
      <c r="F12">
        <f t="shared" si="2"/>
        <v>-1</v>
      </c>
      <c r="G12">
        <f t="shared" si="3"/>
        <v>-2.100732147152367</v>
      </c>
    </row>
    <row r="13" spans="1:7">
      <c r="A13">
        <v>12</v>
      </c>
      <c r="B13">
        <v>17</v>
      </c>
      <c r="C13">
        <v>18</v>
      </c>
      <c r="D13">
        <f t="shared" si="0"/>
        <v>1</v>
      </c>
      <c r="E13">
        <f t="shared" si="1"/>
        <v>5.7158413839948623E-2</v>
      </c>
      <c r="F13">
        <f t="shared" si="2"/>
        <v>1</v>
      </c>
      <c r="G13">
        <f t="shared" si="3"/>
        <v>5.7158413839948623E-2</v>
      </c>
    </row>
    <row r="14" spans="1:7">
      <c r="A14">
        <v>13</v>
      </c>
      <c r="B14">
        <v>2</v>
      </c>
      <c r="C14">
        <v>3</v>
      </c>
      <c r="D14">
        <f t="shared" si="0"/>
        <v>1</v>
      </c>
      <c r="E14">
        <f t="shared" si="1"/>
        <v>0.40546510810816438</v>
      </c>
      <c r="F14">
        <f t="shared" si="2"/>
        <v>1</v>
      </c>
      <c r="G14">
        <f t="shared" si="3"/>
        <v>0.40546510810816438</v>
      </c>
    </row>
    <row r="15" spans="1:7">
      <c r="A15">
        <v>14</v>
      </c>
      <c r="B15">
        <v>15</v>
      </c>
      <c r="C15">
        <v>15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0</v>
      </c>
    </row>
    <row r="16" spans="1:7">
      <c r="A16">
        <v>15</v>
      </c>
      <c r="B16">
        <v>18</v>
      </c>
      <c r="C16">
        <v>17</v>
      </c>
      <c r="D16">
        <f t="shared" si="0"/>
        <v>-1</v>
      </c>
      <c r="E16">
        <f t="shared" si="1"/>
        <v>5.7158413839948637E-2</v>
      </c>
      <c r="F16">
        <f t="shared" si="2"/>
        <v>-1</v>
      </c>
      <c r="G16">
        <f t="shared" si="3"/>
        <v>-5.7158413839948637E-2</v>
      </c>
    </row>
    <row r="17" spans="1:7">
      <c r="A17">
        <v>16</v>
      </c>
      <c r="B17">
        <v>15</v>
      </c>
      <c r="C17">
        <v>20</v>
      </c>
      <c r="D17">
        <f t="shared" ref="D17" si="4">C17-B17</f>
        <v>5</v>
      </c>
      <c r="E17">
        <f t="shared" ref="E17" si="5">(C17-B17)*LN(C17/B17)</f>
        <v>1.4384103622589042</v>
      </c>
      <c r="F17">
        <f t="shared" ref="F17" si="6">SIGN(D17)</f>
        <v>1</v>
      </c>
      <c r="G17">
        <f t="shared" ref="G17" si="7">F17*E17</f>
        <v>1.4384103622589042</v>
      </c>
    </row>
    <row r="18" spans="1:7">
      <c r="A18">
        <v>17</v>
      </c>
      <c r="B18">
        <v>10</v>
      </c>
      <c r="C18">
        <v>14</v>
      </c>
      <c r="D18">
        <f t="shared" ref="D18:D29" si="8">C18-B18</f>
        <v>4</v>
      </c>
      <c r="E18">
        <f t="shared" ref="E18:E29" si="9">(C18-B18)*LN(C18/B18)</f>
        <v>1.3458889464848516</v>
      </c>
      <c r="F18">
        <f t="shared" ref="F18:F29" si="10">SIGN(D18)</f>
        <v>1</v>
      </c>
      <c r="G18">
        <f t="shared" ref="G18:G29" si="11">F18*E18</f>
        <v>1.3458889464848516</v>
      </c>
    </row>
    <row r="19" spans="1:7">
      <c r="A19">
        <v>18</v>
      </c>
      <c r="B19">
        <v>20</v>
      </c>
      <c r="C19">
        <v>19</v>
      </c>
      <c r="D19">
        <f t="shared" si="8"/>
        <v>-1</v>
      </c>
      <c r="E19">
        <f t="shared" si="9"/>
        <v>5.1293294387550578E-2</v>
      </c>
      <c r="F19">
        <f t="shared" si="10"/>
        <v>-1</v>
      </c>
      <c r="G19">
        <f t="shared" si="11"/>
        <v>-5.1293294387550578E-2</v>
      </c>
    </row>
    <row r="20" spans="1:7">
      <c r="A20">
        <v>19</v>
      </c>
      <c r="B20">
        <v>20</v>
      </c>
      <c r="C20">
        <v>15</v>
      </c>
      <c r="D20">
        <f t="shared" si="8"/>
        <v>-5</v>
      </c>
      <c r="E20">
        <f t="shared" si="9"/>
        <v>1.4384103622589044</v>
      </c>
      <c r="F20">
        <f t="shared" si="10"/>
        <v>-1</v>
      </c>
      <c r="G20">
        <f t="shared" si="11"/>
        <v>-1.4384103622589044</v>
      </c>
    </row>
    <row r="21" spans="1:7">
      <c r="A21">
        <v>20</v>
      </c>
      <c r="B21">
        <v>35</v>
      </c>
      <c r="C21">
        <v>35</v>
      </c>
      <c r="D21">
        <f t="shared" si="8"/>
        <v>0</v>
      </c>
      <c r="E21">
        <f t="shared" si="9"/>
        <v>0</v>
      </c>
      <c r="F21">
        <f t="shared" si="10"/>
        <v>0</v>
      </c>
      <c r="G21">
        <f t="shared" si="11"/>
        <v>0</v>
      </c>
    </row>
    <row r="22" spans="1:7">
      <c r="A22">
        <v>21</v>
      </c>
      <c r="B22">
        <v>19</v>
      </c>
      <c r="C22">
        <v>26</v>
      </c>
      <c r="D22">
        <f t="shared" si="8"/>
        <v>7</v>
      </c>
      <c r="E22">
        <f t="shared" si="9"/>
        <v>2.1956029119852913</v>
      </c>
      <c r="F22">
        <f t="shared" si="10"/>
        <v>1</v>
      </c>
      <c r="G22">
        <f t="shared" si="11"/>
        <v>2.1956029119852913</v>
      </c>
    </row>
    <row r="23" spans="1:7">
      <c r="A23">
        <v>22</v>
      </c>
      <c r="B23">
        <v>13</v>
      </c>
      <c r="C23">
        <v>17</v>
      </c>
      <c r="D23">
        <f t="shared" si="8"/>
        <v>4</v>
      </c>
      <c r="E23">
        <f t="shared" si="9"/>
        <v>1.0730559463787175</v>
      </c>
      <c r="F23">
        <f t="shared" si="10"/>
        <v>1</v>
      </c>
      <c r="G23">
        <f t="shared" si="11"/>
        <v>1.0730559463787175</v>
      </c>
    </row>
    <row r="24" spans="1:7">
      <c r="A24">
        <v>23</v>
      </c>
      <c r="B24">
        <v>18</v>
      </c>
      <c r="C24">
        <v>7</v>
      </c>
      <c r="D24">
        <f t="shared" si="8"/>
        <v>-11</v>
      </c>
      <c r="E24">
        <f t="shared" si="9"/>
        <v>10.389077697249366</v>
      </c>
      <c r="F24">
        <f t="shared" si="10"/>
        <v>-1</v>
      </c>
      <c r="G24">
        <f t="shared" si="11"/>
        <v>-10.389077697249366</v>
      </c>
    </row>
    <row r="25" spans="1:7">
      <c r="A25">
        <v>24</v>
      </c>
      <c r="B25">
        <v>15</v>
      </c>
      <c r="C25">
        <v>16</v>
      </c>
      <c r="D25">
        <f t="shared" si="8"/>
        <v>1</v>
      </c>
      <c r="E25">
        <f t="shared" si="9"/>
        <v>6.4538521137571164E-2</v>
      </c>
      <c r="F25">
        <f t="shared" si="10"/>
        <v>1</v>
      </c>
      <c r="G25">
        <f t="shared" si="11"/>
        <v>6.4538521137571164E-2</v>
      </c>
    </row>
    <row r="26" spans="1:7">
      <c r="A26">
        <v>25</v>
      </c>
      <c r="B26">
        <v>19</v>
      </c>
      <c r="C26">
        <v>21</v>
      </c>
      <c r="D26">
        <f t="shared" si="8"/>
        <v>2</v>
      </c>
      <c r="E26">
        <f t="shared" si="9"/>
        <v>0.20016691711396525</v>
      </c>
      <c r="F26">
        <f t="shared" si="10"/>
        <v>1</v>
      </c>
      <c r="G26">
        <f t="shared" si="11"/>
        <v>0.20016691711396525</v>
      </c>
    </row>
    <row r="27" spans="1:7">
      <c r="A27">
        <v>26</v>
      </c>
      <c r="B27">
        <v>15</v>
      </c>
      <c r="C27">
        <v>16</v>
      </c>
      <c r="D27">
        <f t="shared" si="8"/>
        <v>1</v>
      </c>
      <c r="E27">
        <f t="shared" si="9"/>
        <v>6.4538521137571164E-2</v>
      </c>
      <c r="F27">
        <f t="shared" si="10"/>
        <v>1</v>
      </c>
      <c r="G27">
        <f t="shared" si="11"/>
        <v>6.4538521137571164E-2</v>
      </c>
    </row>
    <row r="28" spans="1:7">
      <c r="A28">
        <v>27</v>
      </c>
      <c r="B28">
        <v>17</v>
      </c>
      <c r="C28">
        <v>10</v>
      </c>
      <c r="D28">
        <f t="shared" si="8"/>
        <v>-7</v>
      </c>
      <c r="E28">
        <f t="shared" si="9"/>
        <v>3.7143977574351927</v>
      </c>
      <c r="F28">
        <f t="shared" si="10"/>
        <v>-1</v>
      </c>
      <c r="G28">
        <f t="shared" si="11"/>
        <v>-3.7143977574351927</v>
      </c>
    </row>
    <row r="29" spans="1:7">
      <c r="A29">
        <v>28</v>
      </c>
      <c r="B29">
        <v>34</v>
      </c>
      <c r="C29">
        <v>19</v>
      </c>
      <c r="D29">
        <f t="shared" si="8"/>
        <v>-15</v>
      </c>
      <c r="E29">
        <f t="shared" si="9"/>
        <v>8.7288231817458133</v>
      </c>
      <c r="F29">
        <f t="shared" si="10"/>
        <v>-1</v>
      </c>
      <c r="G29">
        <f t="shared" si="11"/>
        <v>-8.7288231817458133</v>
      </c>
    </row>
    <row r="30" spans="1:7">
      <c r="A30">
        <v>29</v>
      </c>
      <c r="D30">
        <f t="shared" ref="D30:D31" si="12">C30-B30</f>
        <v>0</v>
      </c>
      <c r="E30" t="e">
        <f t="shared" ref="E30:E31" si="13">(C30-B30)*LN(C30/B30)</f>
        <v>#DIV/0!</v>
      </c>
      <c r="F30">
        <f t="shared" ref="F30:F31" si="14">SIGN(D30)</f>
        <v>0</v>
      </c>
      <c r="G30" t="e">
        <f t="shared" ref="G30:G31" si="15">F30*E30</f>
        <v>#DIV/0!</v>
      </c>
    </row>
    <row r="31" spans="1:7">
      <c r="A31">
        <v>30</v>
      </c>
      <c r="D31">
        <f t="shared" si="12"/>
        <v>0</v>
      </c>
      <c r="E31" t="e">
        <f t="shared" si="13"/>
        <v>#DIV/0!</v>
      </c>
      <c r="F31">
        <f t="shared" si="14"/>
        <v>0</v>
      </c>
      <c r="G31" t="e">
        <f t="shared" si="15"/>
        <v>#DIV/0!</v>
      </c>
    </row>
  </sheetData>
  <pageMargins left="0.7" right="0.7" top="0.75" bottom="0.75" header="0.3" footer="0.3"/>
  <ignoredErrors>
    <ignoredError sqref="G24" evalErro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Kyparissas</dc:creator>
  <cp:keywords/>
  <dc:description/>
  <cp:lastModifiedBy>Nick Kyparissas</cp:lastModifiedBy>
  <cp:revision/>
  <dcterms:created xsi:type="dcterms:W3CDTF">2023-05-07T17:49:00Z</dcterms:created>
  <dcterms:modified xsi:type="dcterms:W3CDTF">2023-10-09T12:18:48Z</dcterms:modified>
  <cp:category/>
  <cp:contentStatus/>
</cp:coreProperties>
</file>