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lamkey\earth-analytics\LCRWS\data\"/>
    </mc:Choice>
  </mc:AlternateContent>
  <xr:revisionPtr revIDLastSave="0" documentId="8_{0EA8CE1E-C131-400B-A484-C36EEBE9A980}" xr6:coauthVersionLast="47" xr6:coauthVersionMax="47" xr10:uidLastSave="{00000000-0000-0000-0000-000000000000}"/>
  <bookViews>
    <workbookView xWindow="-120" yWindow="-120" windowWidth="25440" windowHeight="15390"/>
  </bookViews>
  <sheets>
    <sheet name="daily_averages_vermillion_river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N2" i="1"/>
  <c r="Q9" i="1"/>
  <c r="L4" i="1"/>
  <c r="M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M7" i="1" s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M8" i="1" s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M6" i="1" s="1"/>
  <c r="M1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2" i="1"/>
</calcChain>
</file>

<file path=xl/sharedStrings.xml><?xml version="1.0" encoding="utf-8"?>
<sst xmlns="http://schemas.openxmlformats.org/spreadsheetml/2006/main" count="18" uniqueCount="18">
  <si>
    <t>site_no</t>
  </si>
  <si>
    <t>month_nu</t>
  </si>
  <si>
    <t>day_nu</t>
  </si>
  <si>
    <t>begin_yr</t>
  </si>
  <si>
    <t>end_yr</t>
  </si>
  <si>
    <t>count_nu</t>
  </si>
  <si>
    <t>mean_va</t>
  </si>
  <si>
    <t>date</t>
  </si>
  <si>
    <t>stage_elv</t>
  </si>
  <si>
    <t>begin_node</t>
  </si>
  <si>
    <t>end_node</t>
  </si>
  <si>
    <t>distance</t>
  </si>
  <si>
    <t>slope</t>
  </si>
  <si>
    <t>node</t>
  </si>
  <si>
    <t>begin</t>
  </si>
  <si>
    <t>end</t>
  </si>
  <si>
    <t>from end node calcs for missouri river</t>
  </si>
  <si>
    <t>conversion_factor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</si>
</sst>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averages_missouri_river_near_maskel_2012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averages_missouri_river_n"/>
    </sheetNames>
    <sheetDataSet>
      <sheetData sheetId="0">
        <row r="207">
          <cell r="M207">
            <v>1118.6617999999999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"/>
  <sheetViews>
    <sheetView tabSelected="1" workbookViewId="0">
      <selection activeCell="Q11" sqref="Q11"/>
    </sheetView>
  </sheetViews>
  <sheetFormatPr defaultRowHeight="15" x14ac:dyDescent="0.25"/>
  <cols>
    <col min="8" max="8" width="10.7109375" bestFit="1" customWidth="1"/>
    <col min="10" max="10" width="11.5703125" bestFit="1" customWidth="1"/>
    <col min="11" max="11" width="10" bestFit="1" customWidth="1"/>
    <col min="14" max="14" width="17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</row>
    <row r="2" spans="1:17" x14ac:dyDescent="0.25">
      <c r="A2">
        <v>6479010</v>
      </c>
      <c r="B2">
        <v>1</v>
      </c>
      <c r="C2">
        <v>1</v>
      </c>
      <c r="D2">
        <v>2018</v>
      </c>
      <c r="E2">
        <v>2021</v>
      </c>
      <c r="F2">
        <v>4</v>
      </c>
      <c r="G2">
        <v>4.54</v>
      </c>
      <c r="H2" s="1">
        <f>DATE(2015,B2,C2)</f>
        <v>42005</v>
      </c>
      <c r="I2">
        <f>G2+1121.65</f>
        <v>1126.19</v>
      </c>
      <c r="J2">
        <f>I2-N2</f>
        <v>1122.8780000000002</v>
      </c>
      <c r="K2">
        <v>1116.7518</v>
      </c>
      <c r="L2">
        <v>4.1399999999999997</v>
      </c>
      <c r="M2">
        <v>0.8</v>
      </c>
      <c r="N2">
        <f>L2*M2</f>
        <v>3.3119999999999998</v>
      </c>
      <c r="O2" t="s">
        <v>14</v>
      </c>
    </row>
    <row r="3" spans="1:17" x14ac:dyDescent="0.25">
      <c r="A3">
        <v>6479010</v>
      </c>
      <c r="B3">
        <v>1</v>
      </c>
      <c r="C3">
        <v>2</v>
      </c>
      <c r="D3">
        <v>2018</v>
      </c>
      <c r="E3">
        <v>2021</v>
      </c>
      <c r="F3">
        <v>4</v>
      </c>
      <c r="G3">
        <v>4.63</v>
      </c>
      <c r="H3" s="1">
        <f t="shared" ref="H3:H66" si="0">DATE(2015,B3,C3)</f>
        <v>42006</v>
      </c>
      <c r="I3">
        <f t="shared" ref="I3:I66" si="1">G3+1121.65</f>
        <v>1126.2800000000002</v>
      </c>
      <c r="J3">
        <f t="shared" ref="J3:J66" si="2">I3-N3</f>
        <v>1126.2800000000002</v>
      </c>
      <c r="K3">
        <v>1116.8517999999999</v>
      </c>
      <c r="L3">
        <v>6.36</v>
      </c>
    </row>
    <row r="4" spans="1:17" x14ac:dyDescent="0.25">
      <c r="A4">
        <v>6479010</v>
      </c>
      <c r="B4">
        <v>1</v>
      </c>
      <c r="C4">
        <v>3</v>
      </c>
      <c r="D4">
        <v>2018</v>
      </c>
      <c r="E4">
        <v>2021</v>
      </c>
      <c r="F4">
        <v>4</v>
      </c>
      <c r="G4">
        <v>4.63</v>
      </c>
      <c r="H4" s="1">
        <f t="shared" si="0"/>
        <v>42007</v>
      </c>
      <c r="I4">
        <f t="shared" si="1"/>
        <v>1126.2800000000002</v>
      </c>
      <c r="J4">
        <f t="shared" si="2"/>
        <v>1126.2800000000002</v>
      </c>
      <c r="K4">
        <v>1117.0318</v>
      </c>
      <c r="L4">
        <f>L2+L3</f>
        <v>10.5</v>
      </c>
      <c r="O4" t="s">
        <v>15</v>
      </c>
      <c r="P4" t="s">
        <v>16</v>
      </c>
    </row>
    <row r="5" spans="1:17" x14ac:dyDescent="0.25">
      <c r="A5">
        <v>6479010</v>
      </c>
      <c r="B5">
        <v>1</v>
      </c>
      <c r="C5">
        <v>4</v>
      </c>
      <c r="D5">
        <v>2018</v>
      </c>
      <c r="E5">
        <v>2021</v>
      </c>
      <c r="F5">
        <v>4</v>
      </c>
      <c r="G5">
        <v>4.5199999999999996</v>
      </c>
      <c r="H5" s="1">
        <f t="shared" si="0"/>
        <v>42008</v>
      </c>
      <c r="I5">
        <f t="shared" si="1"/>
        <v>1126.17</v>
      </c>
      <c r="J5">
        <f t="shared" si="2"/>
        <v>1126.17</v>
      </c>
      <c r="K5">
        <v>1117.1617999999999</v>
      </c>
    </row>
    <row r="6" spans="1:17" x14ac:dyDescent="0.25">
      <c r="A6">
        <v>6479010</v>
      </c>
      <c r="B6">
        <v>1</v>
      </c>
      <c r="C6">
        <v>5</v>
      </c>
      <c r="D6">
        <v>2018</v>
      </c>
      <c r="E6">
        <v>2021</v>
      </c>
      <c r="F6">
        <v>4</v>
      </c>
      <c r="G6">
        <v>4.4800000000000004</v>
      </c>
      <c r="H6" s="1">
        <f t="shared" si="0"/>
        <v>42009</v>
      </c>
      <c r="I6">
        <f t="shared" si="1"/>
        <v>1126.1300000000001</v>
      </c>
      <c r="J6">
        <f t="shared" si="2"/>
        <v>1126.1300000000001</v>
      </c>
      <c r="K6">
        <v>1117.1817999999998</v>
      </c>
      <c r="M6">
        <f>(I2-1116.75)/L4</f>
        <v>0.8990476190476242</v>
      </c>
      <c r="Q6">
        <v>1118.1217999999999</v>
      </c>
    </row>
    <row r="7" spans="1:17" x14ac:dyDescent="0.25">
      <c r="A7">
        <v>6479010</v>
      </c>
      <c r="B7">
        <v>1</v>
      </c>
      <c r="C7">
        <v>6</v>
      </c>
      <c r="D7">
        <v>2018</v>
      </c>
      <c r="E7">
        <v>2021</v>
      </c>
      <c r="F7">
        <v>4</v>
      </c>
      <c r="G7">
        <v>4.3499999999999996</v>
      </c>
      <c r="H7" s="1">
        <f t="shared" si="0"/>
        <v>42010</v>
      </c>
      <c r="I7">
        <f t="shared" si="1"/>
        <v>1126</v>
      </c>
      <c r="J7">
        <f t="shared" si="2"/>
        <v>1126</v>
      </c>
      <c r="K7">
        <v>1116.9317999999998</v>
      </c>
      <c r="M7">
        <f>(I99-Q6)/L4</f>
        <v>1.1484000000000161</v>
      </c>
    </row>
    <row r="8" spans="1:17" x14ac:dyDescent="0.25">
      <c r="A8">
        <v>6479010</v>
      </c>
      <c r="B8">
        <v>1</v>
      </c>
      <c r="C8">
        <v>7</v>
      </c>
      <c r="D8">
        <v>2018</v>
      </c>
      <c r="E8">
        <v>2021</v>
      </c>
      <c r="F8">
        <v>4</v>
      </c>
      <c r="G8">
        <v>4.33</v>
      </c>
      <c r="H8" s="1">
        <f t="shared" si="0"/>
        <v>42011</v>
      </c>
      <c r="I8">
        <f t="shared" si="1"/>
        <v>1125.98</v>
      </c>
      <c r="J8">
        <f t="shared" si="2"/>
        <v>1125.98</v>
      </c>
      <c r="K8">
        <v>1117.0717999999999</v>
      </c>
      <c r="M8">
        <f>ABS(([1]daily_averages_missouri_river_n!$M$207-I208)/L4)</f>
        <v>0.84649523809526905</v>
      </c>
      <c r="Q8">
        <v>1119.0617999999999</v>
      </c>
    </row>
    <row r="9" spans="1:17" x14ac:dyDescent="0.25">
      <c r="A9">
        <v>6479010</v>
      </c>
      <c r="B9">
        <v>1</v>
      </c>
      <c r="C9">
        <v>8</v>
      </c>
      <c r="D9">
        <v>2018</v>
      </c>
      <c r="E9">
        <v>2021</v>
      </c>
      <c r="F9">
        <v>4</v>
      </c>
      <c r="G9">
        <v>4.3899999999999997</v>
      </c>
      <c r="H9" s="1">
        <f t="shared" si="0"/>
        <v>42012</v>
      </c>
      <c r="I9">
        <f t="shared" si="1"/>
        <v>1126.0400000000002</v>
      </c>
      <c r="J9">
        <f t="shared" si="2"/>
        <v>1126.0400000000002</v>
      </c>
      <c r="K9">
        <v>1117.2218</v>
      </c>
      <c r="M9">
        <f>(Q9-Q8)/L4</f>
        <v>0.24649523809525167</v>
      </c>
      <c r="Q9">
        <f t="shared" ref="Q9" si="3">O9+1121.65</f>
        <v>1121.6500000000001</v>
      </c>
    </row>
    <row r="10" spans="1:17" x14ac:dyDescent="0.25">
      <c r="A10">
        <v>6479010</v>
      </c>
      <c r="B10">
        <v>1</v>
      </c>
      <c r="C10">
        <v>9</v>
      </c>
      <c r="D10">
        <v>2018</v>
      </c>
      <c r="E10">
        <v>2021</v>
      </c>
      <c r="F10">
        <v>4</v>
      </c>
      <c r="G10">
        <v>4.41</v>
      </c>
      <c r="H10" s="1">
        <f t="shared" si="0"/>
        <v>42013</v>
      </c>
      <c r="I10">
        <f t="shared" si="1"/>
        <v>1126.0600000000002</v>
      </c>
      <c r="J10">
        <f t="shared" si="2"/>
        <v>1126.0600000000002</v>
      </c>
      <c r="K10">
        <v>1117.1918000000001</v>
      </c>
      <c r="M10">
        <f>AVERAGE(M6:M9)</f>
        <v>0.78510952380954036</v>
      </c>
    </row>
    <row r="11" spans="1:17" x14ac:dyDescent="0.25">
      <c r="A11">
        <v>6479010</v>
      </c>
      <c r="B11">
        <v>1</v>
      </c>
      <c r="C11">
        <v>10</v>
      </c>
      <c r="D11">
        <v>2018</v>
      </c>
      <c r="E11">
        <v>2021</v>
      </c>
      <c r="F11">
        <v>4</v>
      </c>
      <c r="G11">
        <v>4.46</v>
      </c>
      <c r="H11" s="1">
        <f t="shared" si="0"/>
        <v>42014</v>
      </c>
      <c r="I11">
        <f t="shared" si="1"/>
        <v>1126.1100000000001</v>
      </c>
      <c r="J11">
        <f t="shared" si="2"/>
        <v>1126.1100000000001</v>
      </c>
      <c r="K11">
        <v>1117.4418000000001</v>
      </c>
    </row>
    <row r="12" spans="1:17" x14ac:dyDescent="0.25">
      <c r="A12">
        <v>6479010</v>
      </c>
      <c r="B12">
        <v>1</v>
      </c>
      <c r="C12">
        <v>11</v>
      </c>
      <c r="D12">
        <v>2018</v>
      </c>
      <c r="E12">
        <v>2021</v>
      </c>
      <c r="F12">
        <v>4</v>
      </c>
      <c r="G12">
        <v>4.41</v>
      </c>
      <c r="H12" s="1">
        <f t="shared" si="0"/>
        <v>42015</v>
      </c>
      <c r="I12">
        <f t="shared" si="1"/>
        <v>1126.0600000000002</v>
      </c>
      <c r="J12">
        <f t="shared" si="2"/>
        <v>1126.0600000000002</v>
      </c>
      <c r="K12">
        <v>1116.9818</v>
      </c>
    </row>
    <row r="13" spans="1:17" x14ac:dyDescent="0.25">
      <c r="A13">
        <v>6479010</v>
      </c>
      <c r="B13">
        <v>1</v>
      </c>
      <c r="C13">
        <v>12</v>
      </c>
      <c r="D13">
        <v>2018</v>
      </c>
      <c r="E13">
        <v>2021</v>
      </c>
      <c r="F13">
        <v>4</v>
      </c>
      <c r="G13">
        <v>4.57</v>
      </c>
      <c r="H13" s="1">
        <f t="shared" si="0"/>
        <v>42016</v>
      </c>
      <c r="I13">
        <f t="shared" si="1"/>
        <v>1126.22</v>
      </c>
      <c r="J13">
        <f t="shared" si="2"/>
        <v>1126.22</v>
      </c>
      <c r="K13">
        <v>1116.7918</v>
      </c>
    </row>
    <row r="14" spans="1:17" x14ac:dyDescent="0.25">
      <c r="A14">
        <v>6479010</v>
      </c>
      <c r="B14">
        <v>1</v>
      </c>
      <c r="C14">
        <v>13</v>
      </c>
      <c r="D14">
        <v>2018</v>
      </c>
      <c r="E14">
        <v>2021</v>
      </c>
      <c r="F14">
        <v>4</v>
      </c>
      <c r="G14">
        <v>4.46</v>
      </c>
      <c r="H14" s="1">
        <f t="shared" si="0"/>
        <v>42017</v>
      </c>
      <c r="I14">
        <f t="shared" si="1"/>
        <v>1126.1100000000001</v>
      </c>
      <c r="J14">
        <f t="shared" si="2"/>
        <v>1126.1100000000001</v>
      </c>
      <c r="K14">
        <v>1116.8617999999999</v>
      </c>
    </row>
    <row r="15" spans="1:17" x14ac:dyDescent="0.25">
      <c r="A15">
        <v>6479010</v>
      </c>
      <c r="B15">
        <v>1</v>
      </c>
      <c r="C15">
        <v>14</v>
      </c>
      <c r="D15">
        <v>2018</v>
      </c>
      <c r="E15">
        <v>2021</v>
      </c>
      <c r="F15">
        <v>4</v>
      </c>
      <c r="G15">
        <v>4.28</v>
      </c>
      <c r="H15" s="1">
        <f t="shared" si="0"/>
        <v>42018</v>
      </c>
      <c r="I15">
        <f t="shared" si="1"/>
        <v>1125.93</v>
      </c>
      <c r="J15">
        <f t="shared" si="2"/>
        <v>1125.93</v>
      </c>
      <c r="K15">
        <v>1117.0218</v>
      </c>
    </row>
    <row r="16" spans="1:17" x14ac:dyDescent="0.25">
      <c r="A16">
        <v>6479010</v>
      </c>
      <c r="B16">
        <v>1</v>
      </c>
      <c r="C16">
        <v>15</v>
      </c>
      <c r="D16">
        <v>2018</v>
      </c>
      <c r="E16">
        <v>2021</v>
      </c>
      <c r="F16">
        <v>4</v>
      </c>
      <c r="G16">
        <v>4.2</v>
      </c>
      <c r="H16" s="1">
        <f t="shared" si="0"/>
        <v>42019</v>
      </c>
      <c r="I16">
        <f t="shared" si="1"/>
        <v>1125.8500000000001</v>
      </c>
      <c r="J16">
        <f t="shared" si="2"/>
        <v>1125.8500000000001</v>
      </c>
      <c r="K16">
        <v>1116.9818</v>
      </c>
    </row>
    <row r="17" spans="1:11" x14ac:dyDescent="0.25">
      <c r="A17">
        <v>6479010</v>
      </c>
      <c r="B17">
        <v>1</v>
      </c>
      <c r="C17">
        <v>16</v>
      </c>
      <c r="D17">
        <v>2018</v>
      </c>
      <c r="E17">
        <v>2021</v>
      </c>
      <c r="F17">
        <v>4</v>
      </c>
      <c r="G17">
        <v>4.49</v>
      </c>
      <c r="H17" s="1">
        <f t="shared" si="0"/>
        <v>42020</v>
      </c>
      <c r="I17">
        <f t="shared" si="1"/>
        <v>1126.1400000000001</v>
      </c>
      <c r="J17">
        <f t="shared" si="2"/>
        <v>1126.1400000000001</v>
      </c>
      <c r="K17">
        <v>1116.8517999999999</v>
      </c>
    </row>
    <row r="18" spans="1:11" x14ac:dyDescent="0.25">
      <c r="A18">
        <v>6479010</v>
      </c>
      <c r="B18">
        <v>1</v>
      </c>
      <c r="C18">
        <v>17</v>
      </c>
      <c r="D18">
        <v>2018</v>
      </c>
      <c r="E18">
        <v>2021</v>
      </c>
      <c r="F18">
        <v>4</v>
      </c>
      <c r="G18">
        <v>4.49</v>
      </c>
      <c r="H18" s="1">
        <f t="shared" si="0"/>
        <v>42021</v>
      </c>
      <c r="I18">
        <f t="shared" si="1"/>
        <v>1126.1400000000001</v>
      </c>
      <c r="J18">
        <f t="shared" si="2"/>
        <v>1126.1400000000001</v>
      </c>
      <c r="K18">
        <v>1116.7318</v>
      </c>
    </row>
    <row r="19" spans="1:11" x14ac:dyDescent="0.25">
      <c r="A19">
        <v>6479010</v>
      </c>
      <c r="B19">
        <v>1</v>
      </c>
      <c r="C19">
        <v>18</v>
      </c>
      <c r="D19">
        <v>2018</v>
      </c>
      <c r="E19">
        <v>2021</v>
      </c>
      <c r="F19">
        <v>4</v>
      </c>
      <c r="G19">
        <v>4.43</v>
      </c>
      <c r="H19" s="1">
        <f t="shared" si="0"/>
        <v>42022</v>
      </c>
      <c r="I19">
        <f t="shared" si="1"/>
        <v>1126.0800000000002</v>
      </c>
      <c r="J19">
        <f t="shared" si="2"/>
        <v>1126.0800000000002</v>
      </c>
      <c r="K19">
        <v>1116.8717999999999</v>
      </c>
    </row>
    <row r="20" spans="1:11" x14ac:dyDescent="0.25">
      <c r="A20">
        <v>6479010</v>
      </c>
      <c r="B20">
        <v>1</v>
      </c>
      <c r="C20">
        <v>19</v>
      </c>
      <c r="D20">
        <v>2018</v>
      </c>
      <c r="E20">
        <v>2021</v>
      </c>
      <c r="F20">
        <v>4</v>
      </c>
      <c r="G20">
        <v>4.34</v>
      </c>
      <c r="H20" s="1">
        <f t="shared" si="0"/>
        <v>42023</v>
      </c>
      <c r="I20">
        <f t="shared" si="1"/>
        <v>1125.99</v>
      </c>
      <c r="J20">
        <f t="shared" si="2"/>
        <v>1125.99</v>
      </c>
      <c r="K20">
        <v>1116.6017999999999</v>
      </c>
    </row>
    <row r="21" spans="1:11" x14ac:dyDescent="0.25">
      <c r="A21">
        <v>6479010</v>
      </c>
      <c r="B21">
        <v>1</v>
      </c>
      <c r="C21">
        <v>20</v>
      </c>
      <c r="D21">
        <v>2018</v>
      </c>
      <c r="E21">
        <v>2021</v>
      </c>
      <c r="F21">
        <v>4</v>
      </c>
      <c r="G21">
        <v>4.47</v>
      </c>
      <c r="H21" s="1">
        <f t="shared" si="0"/>
        <v>42024</v>
      </c>
      <c r="I21">
        <f t="shared" si="1"/>
        <v>1126.1200000000001</v>
      </c>
      <c r="J21">
        <f t="shared" si="2"/>
        <v>1126.1200000000001</v>
      </c>
      <c r="K21">
        <v>1116.6117999999999</v>
      </c>
    </row>
    <row r="22" spans="1:11" x14ac:dyDescent="0.25">
      <c r="A22">
        <v>6479010</v>
      </c>
      <c r="B22">
        <v>1</v>
      </c>
      <c r="C22">
        <v>21</v>
      </c>
      <c r="D22">
        <v>2018</v>
      </c>
      <c r="E22">
        <v>2021</v>
      </c>
      <c r="F22">
        <v>4</v>
      </c>
      <c r="G22">
        <v>4.5199999999999996</v>
      </c>
      <c r="H22" s="1">
        <f t="shared" si="0"/>
        <v>42025</v>
      </c>
      <c r="I22">
        <f t="shared" si="1"/>
        <v>1126.17</v>
      </c>
      <c r="J22">
        <f t="shared" si="2"/>
        <v>1126.17</v>
      </c>
      <c r="K22">
        <v>1116.5518</v>
      </c>
    </row>
    <row r="23" spans="1:11" x14ac:dyDescent="0.25">
      <c r="A23">
        <v>6479010</v>
      </c>
      <c r="B23">
        <v>1</v>
      </c>
      <c r="C23">
        <v>22</v>
      </c>
      <c r="D23">
        <v>2018</v>
      </c>
      <c r="E23">
        <v>2021</v>
      </c>
      <c r="F23">
        <v>4</v>
      </c>
      <c r="G23">
        <v>4.55</v>
      </c>
      <c r="H23" s="1">
        <f t="shared" si="0"/>
        <v>42026</v>
      </c>
      <c r="I23">
        <f t="shared" si="1"/>
        <v>1126.2</v>
      </c>
      <c r="J23">
        <f t="shared" si="2"/>
        <v>1126.2</v>
      </c>
      <c r="K23">
        <v>1116.7418</v>
      </c>
    </row>
    <row r="24" spans="1:11" x14ac:dyDescent="0.25">
      <c r="A24">
        <v>6479010</v>
      </c>
      <c r="B24">
        <v>1</v>
      </c>
      <c r="C24">
        <v>23</v>
      </c>
      <c r="D24">
        <v>2018</v>
      </c>
      <c r="E24">
        <v>2021</v>
      </c>
      <c r="F24">
        <v>4</v>
      </c>
      <c r="G24">
        <v>4.43</v>
      </c>
      <c r="H24" s="1">
        <f t="shared" si="0"/>
        <v>42027</v>
      </c>
      <c r="I24">
        <f t="shared" si="1"/>
        <v>1126.0800000000002</v>
      </c>
      <c r="J24">
        <f t="shared" si="2"/>
        <v>1126.0800000000002</v>
      </c>
      <c r="K24">
        <v>1116.6517999999999</v>
      </c>
    </row>
    <row r="25" spans="1:11" x14ac:dyDescent="0.25">
      <c r="A25">
        <v>6479010</v>
      </c>
      <c r="B25">
        <v>1</v>
      </c>
      <c r="C25">
        <v>24</v>
      </c>
      <c r="D25">
        <v>2018</v>
      </c>
      <c r="E25">
        <v>2021</v>
      </c>
      <c r="F25">
        <v>4</v>
      </c>
      <c r="G25">
        <v>4.43</v>
      </c>
      <c r="H25" s="1">
        <f t="shared" si="0"/>
        <v>42028</v>
      </c>
      <c r="I25">
        <f t="shared" si="1"/>
        <v>1126.0800000000002</v>
      </c>
      <c r="J25">
        <f t="shared" si="2"/>
        <v>1126.0800000000002</v>
      </c>
      <c r="K25">
        <v>1116.7418</v>
      </c>
    </row>
    <row r="26" spans="1:11" x14ac:dyDescent="0.25">
      <c r="A26">
        <v>6479010</v>
      </c>
      <c r="B26">
        <v>1</v>
      </c>
      <c r="C26">
        <v>25</v>
      </c>
      <c r="D26">
        <v>2018</v>
      </c>
      <c r="E26">
        <v>2021</v>
      </c>
      <c r="F26">
        <v>4</v>
      </c>
      <c r="G26">
        <v>4.51</v>
      </c>
      <c r="H26" s="1">
        <f t="shared" si="0"/>
        <v>42029</v>
      </c>
      <c r="I26">
        <f t="shared" si="1"/>
        <v>1126.1600000000001</v>
      </c>
      <c r="J26">
        <f t="shared" si="2"/>
        <v>1126.1600000000001</v>
      </c>
      <c r="K26">
        <v>1116.7118</v>
      </c>
    </row>
    <row r="27" spans="1:11" x14ac:dyDescent="0.25">
      <c r="A27">
        <v>6479010</v>
      </c>
      <c r="B27">
        <v>1</v>
      </c>
      <c r="C27">
        <v>26</v>
      </c>
      <c r="D27">
        <v>2018</v>
      </c>
      <c r="E27">
        <v>2021</v>
      </c>
      <c r="F27">
        <v>4</v>
      </c>
      <c r="G27">
        <v>4.5199999999999996</v>
      </c>
      <c r="H27" s="1">
        <f t="shared" si="0"/>
        <v>42030</v>
      </c>
      <c r="I27">
        <f t="shared" si="1"/>
        <v>1126.17</v>
      </c>
      <c r="J27">
        <f t="shared" si="2"/>
        <v>1126.17</v>
      </c>
      <c r="K27">
        <v>1116.6617999999999</v>
      </c>
    </row>
    <row r="28" spans="1:11" x14ac:dyDescent="0.25">
      <c r="A28">
        <v>6479010</v>
      </c>
      <c r="B28">
        <v>1</v>
      </c>
      <c r="C28">
        <v>27</v>
      </c>
      <c r="D28">
        <v>2018</v>
      </c>
      <c r="E28">
        <v>2021</v>
      </c>
      <c r="F28">
        <v>4</v>
      </c>
      <c r="G28">
        <v>4.3</v>
      </c>
      <c r="H28" s="1">
        <f t="shared" si="0"/>
        <v>42031</v>
      </c>
      <c r="I28">
        <f t="shared" si="1"/>
        <v>1125.95</v>
      </c>
      <c r="J28">
        <f t="shared" si="2"/>
        <v>1125.95</v>
      </c>
      <c r="K28">
        <v>1116.4718</v>
      </c>
    </row>
    <row r="29" spans="1:11" x14ac:dyDescent="0.25">
      <c r="A29">
        <v>6479010</v>
      </c>
      <c r="B29">
        <v>1</v>
      </c>
      <c r="C29">
        <v>28</v>
      </c>
      <c r="D29">
        <v>2018</v>
      </c>
      <c r="E29">
        <v>2021</v>
      </c>
      <c r="F29">
        <v>4</v>
      </c>
      <c r="G29">
        <v>4.05</v>
      </c>
      <c r="H29" s="1">
        <f t="shared" si="0"/>
        <v>42032</v>
      </c>
      <c r="I29">
        <f t="shared" si="1"/>
        <v>1125.7</v>
      </c>
      <c r="J29">
        <f t="shared" si="2"/>
        <v>1125.7</v>
      </c>
      <c r="K29">
        <v>1116.5617999999999</v>
      </c>
    </row>
    <row r="30" spans="1:11" x14ac:dyDescent="0.25">
      <c r="A30">
        <v>6479010</v>
      </c>
      <c r="B30">
        <v>1</v>
      </c>
      <c r="C30">
        <v>29</v>
      </c>
      <c r="D30">
        <v>2018</v>
      </c>
      <c r="E30">
        <v>2021</v>
      </c>
      <c r="F30">
        <v>4</v>
      </c>
      <c r="G30">
        <v>3.93</v>
      </c>
      <c r="H30" s="1">
        <f t="shared" si="0"/>
        <v>42033</v>
      </c>
      <c r="I30">
        <f t="shared" si="1"/>
        <v>1125.5800000000002</v>
      </c>
      <c r="J30">
        <f t="shared" si="2"/>
        <v>1125.5800000000002</v>
      </c>
      <c r="K30">
        <v>1116.5318</v>
      </c>
    </row>
    <row r="31" spans="1:11" x14ac:dyDescent="0.25">
      <c r="A31">
        <v>6479010</v>
      </c>
      <c r="B31">
        <v>1</v>
      </c>
      <c r="C31">
        <v>30</v>
      </c>
      <c r="D31">
        <v>2018</v>
      </c>
      <c r="E31">
        <v>2021</v>
      </c>
      <c r="F31">
        <v>4</v>
      </c>
      <c r="G31">
        <v>3.89</v>
      </c>
      <c r="H31" s="1">
        <f t="shared" si="0"/>
        <v>42034</v>
      </c>
      <c r="I31">
        <f t="shared" si="1"/>
        <v>1125.5400000000002</v>
      </c>
      <c r="J31">
        <f t="shared" si="2"/>
        <v>1125.5400000000002</v>
      </c>
      <c r="K31">
        <v>1116.5118</v>
      </c>
    </row>
    <row r="32" spans="1:11" x14ac:dyDescent="0.25">
      <c r="A32">
        <v>6479010</v>
      </c>
      <c r="B32">
        <v>1</v>
      </c>
      <c r="C32">
        <v>31</v>
      </c>
      <c r="D32">
        <v>2018</v>
      </c>
      <c r="E32">
        <v>2021</v>
      </c>
      <c r="F32">
        <v>4</v>
      </c>
      <c r="G32">
        <v>3.87</v>
      </c>
      <c r="H32" s="1">
        <f t="shared" si="0"/>
        <v>42035</v>
      </c>
      <c r="I32">
        <f t="shared" si="1"/>
        <v>1125.52</v>
      </c>
      <c r="J32">
        <f t="shared" si="2"/>
        <v>1125.52</v>
      </c>
      <c r="K32">
        <v>1116.4718</v>
      </c>
    </row>
    <row r="33" spans="1:11" x14ac:dyDescent="0.25">
      <c r="A33">
        <v>6479010</v>
      </c>
      <c r="B33">
        <v>2</v>
      </c>
      <c r="C33">
        <v>1</v>
      </c>
      <c r="D33">
        <v>2018</v>
      </c>
      <c r="E33">
        <v>2021</v>
      </c>
      <c r="F33">
        <v>4</v>
      </c>
      <c r="G33">
        <v>3.86</v>
      </c>
      <c r="H33" s="1">
        <f t="shared" si="0"/>
        <v>42036</v>
      </c>
      <c r="I33">
        <f t="shared" si="1"/>
        <v>1125.51</v>
      </c>
      <c r="J33">
        <f t="shared" si="2"/>
        <v>1125.51</v>
      </c>
      <c r="K33">
        <v>1116.5018</v>
      </c>
    </row>
    <row r="34" spans="1:11" x14ac:dyDescent="0.25">
      <c r="A34">
        <v>6479010</v>
      </c>
      <c r="B34">
        <v>2</v>
      </c>
      <c r="C34">
        <v>2</v>
      </c>
      <c r="D34">
        <v>2018</v>
      </c>
      <c r="E34">
        <v>2021</v>
      </c>
      <c r="F34">
        <v>4</v>
      </c>
      <c r="G34">
        <v>3.99</v>
      </c>
      <c r="H34" s="1">
        <f t="shared" si="0"/>
        <v>42037</v>
      </c>
      <c r="I34">
        <f t="shared" si="1"/>
        <v>1125.6400000000001</v>
      </c>
      <c r="J34">
        <f t="shared" si="2"/>
        <v>1125.6400000000001</v>
      </c>
      <c r="K34">
        <v>1116.5218</v>
      </c>
    </row>
    <row r="35" spans="1:11" x14ac:dyDescent="0.25">
      <c r="A35">
        <v>6479010</v>
      </c>
      <c r="B35">
        <v>2</v>
      </c>
      <c r="C35">
        <v>3</v>
      </c>
      <c r="D35">
        <v>2018</v>
      </c>
      <c r="E35">
        <v>2021</v>
      </c>
      <c r="F35">
        <v>4</v>
      </c>
      <c r="G35">
        <v>3.93</v>
      </c>
      <c r="H35" s="1">
        <f t="shared" si="0"/>
        <v>42038</v>
      </c>
      <c r="I35">
        <f t="shared" si="1"/>
        <v>1125.5800000000002</v>
      </c>
      <c r="J35">
        <f t="shared" si="2"/>
        <v>1125.5800000000002</v>
      </c>
      <c r="K35">
        <v>1116.4718</v>
      </c>
    </row>
    <row r="36" spans="1:11" x14ac:dyDescent="0.25">
      <c r="A36">
        <v>6479010</v>
      </c>
      <c r="B36">
        <v>2</v>
      </c>
      <c r="C36">
        <v>4</v>
      </c>
      <c r="D36">
        <v>2018</v>
      </c>
      <c r="E36">
        <v>2021</v>
      </c>
      <c r="F36">
        <v>4</v>
      </c>
      <c r="G36">
        <v>3.99</v>
      </c>
      <c r="H36" s="1">
        <f t="shared" si="0"/>
        <v>42039</v>
      </c>
      <c r="I36">
        <f t="shared" si="1"/>
        <v>1125.6400000000001</v>
      </c>
      <c r="J36">
        <f t="shared" si="2"/>
        <v>1125.6400000000001</v>
      </c>
      <c r="K36">
        <v>1116.3117999999999</v>
      </c>
    </row>
    <row r="37" spans="1:11" x14ac:dyDescent="0.25">
      <c r="A37">
        <v>6479010</v>
      </c>
      <c r="B37">
        <v>2</v>
      </c>
      <c r="C37">
        <v>5</v>
      </c>
      <c r="D37">
        <v>2018</v>
      </c>
      <c r="E37">
        <v>2021</v>
      </c>
      <c r="F37">
        <v>4</v>
      </c>
      <c r="G37">
        <v>4.13</v>
      </c>
      <c r="H37" s="1">
        <f t="shared" si="0"/>
        <v>42040</v>
      </c>
      <c r="I37">
        <f t="shared" si="1"/>
        <v>1125.7800000000002</v>
      </c>
      <c r="J37">
        <f t="shared" si="2"/>
        <v>1125.7800000000002</v>
      </c>
      <c r="K37">
        <v>1116.3217999999999</v>
      </c>
    </row>
    <row r="38" spans="1:11" x14ac:dyDescent="0.25">
      <c r="A38">
        <v>6479010</v>
      </c>
      <c r="B38">
        <v>2</v>
      </c>
      <c r="C38">
        <v>6</v>
      </c>
      <c r="D38">
        <v>2018</v>
      </c>
      <c r="E38">
        <v>2021</v>
      </c>
      <c r="F38">
        <v>4</v>
      </c>
      <c r="G38">
        <v>4.17</v>
      </c>
      <c r="H38" s="1">
        <f t="shared" si="0"/>
        <v>42041</v>
      </c>
      <c r="I38">
        <f t="shared" si="1"/>
        <v>1125.8200000000002</v>
      </c>
      <c r="J38">
        <f t="shared" si="2"/>
        <v>1125.8200000000002</v>
      </c>
      <c r="K38">
        <v>1116.4117999999999</v>
      </c>
    </row>
    <row r="39" spans="1:11" x14ac:dyDescent="0.25">
      <c r="A39">
        <v>6479010</v>
      </c>
      <c r="B39">
        <v>2</v>
      </c>
      <c r="C39">
        <v>7</v>
      </c>
      <c r="D39">
        <v>2018</v>
      </c>
      <c r="E39">
        <v>2021</v>
      </c>
      <c r="F39">
        <v>4</v>
      </c>
      <c r="G39">
        <v>4.12</v>
      </c>
      <c r="H39" s="1">
        <f t="shared" si="0"/>
        <v>42042</v>
      </c>
      <c r="I39">
        <f t="shared" si="1"/>
        <v>1125.77</v>
      </c>
      <c r="J39">
        <f t="shared" si="2"/>
        <v>1125.77</v>
      </c>
      <c r="K39">
        <v>1116.4618</v>
      </c>
    </row>
    <row r="40" spans="1:11" x14ac:dyDescent="0.25">
      <c r="A40">
        <v>6479010</v>
      </c>
      <c r="B40">
        <v>2</v>
      </c>
      <c r="C40">
        <v>8</v>
      </c>
      <c r="D40">
        <v>2018</v>
      </c>
      <c r="E40">
        <v>2021</v>
      </c>
      <c r="F40">
        <v>4</v>
      </c>
      <c r="G40">
        <v>4.1900000000000004</v>
      </c>
      <c r="H40" s="1">
        <f t="shared" si="0"/>
        <v>42043</v>
      </c>
      <c r="I40">
        <f t="shared" si="1"/>
        <v>1125.8400000000001</v>
      </c>
      <c r="J40">
        <f t="shared" si="2"/>
        <v>1125.8400000000001</v>
      </c>
      <c r="K40">
        <v>1116.5118</v>
      </c>
    </row>
    <row r="41" spans="1:11" x14ac:dyDescent="0.25">
      <c r="A41">
        <v>6479010</v>
      </c>
      <c r="B41">
        <v>2</v>
      </c>
      <c r="C41">
        <v>9</v>
      </c>
      <c r="D41">
        <v>2018</v>
      </c>
      <c r="E41">
        <v>2021</v>
      </c>
      <c r="F41">
        <v>4</v>
      </c>
      <c r="G41">
        <v>4.0199999999999996</v>
      </c>
      <c r="H41" s="1">
        <f t="shared" si="0"/>
        <v>42044</v>
      </c>
      <c r="I41">
        <f t="shared" si="1"/>
        <v>1125.67</v>
      </c>
      <c r="J41">
        <f t="shared" si="2"/>
        <v>1125.67</v>
      </c>
      <c r="K41">
        <v>1116.5318</v>
      </c>
    </row>
    <row r="42" spans="1:11" x14ac:dyDescent="0.25">
      <c r="A42">
        <v>6479010</v>
      </c>
      <c r="B42">
        <v>2</v>
      </c>
      <c r="C42">
        <v>10</v>
      </c>
      <c r="D42">
        <v>2018</v>
      </c>
      <c r="E42">
        <v>2021</v>
      </c>
      <c r="F42">
        <v>4</v>
      </c>
      <c r="G42">
        <v>3.9</v>
      </c>
      <c r="H42" s="1">
        <f t="shared" si="0"/>
        <v>42045</v>
      </c>
      <c r="I42">
        <f t="shared" si="1"/>
        <v>1125.5500000000002</v>
      </c>
      <c r="J42">
        <f t="shared" si="2"/>
        <v>1125.5500000000002</v>
      </c>
      <c r="K42">
        <v>1116.5418</v>
      </c>
    </row>
    <row r="43" spans="1:11" x14ac:dyDescent="0.25">
      <c r="A43">
        <v>6479010</v>
      </c>
      <c r="B43">
        <v>2</v>
      </c>
      <c r="C43">
        <v>11</v>
      </c>
      <c r="D43">
        <v>2018</v>
      </c>
      <c r="E43">
        <v>2021</v>
      </c>
      <c r="F43">
        <v>4</v>
      </c>
      <c r="G43">
        <v>3.88</v>
      </c>
      <c r="H43" s="1">
        <f t="shared" si="0"/>
        <v>42046</v>
      </c>
      <c r="I43">
        <f t="shared" si="1"/>
        <v>1125.5300000000002</v>
      </c>
      <c r="J43">
        <f t="shared" si="2"/>
        <v>1125.5300000000002</v>
      </c>
      <c r="K43">
        <v>1116.5418</v>
      </c>
    </row>
    <row r="44" spans="1:11" x14ac:dyDescent="0.25">
      <c r="A44">
        <v>6479010</v>
      </c>
      <c r="B44">
        <v>2</v>
      </c>
      <c r="C44">
        <v>12</v>
      </c>
      <c r="D44">
        <v>2018</v>
      </c>
      <c r="E44">
        <v>2020</v>
      </c>
      <c r="F44">
        <v>3</v>
      </c>
      <c r="G44">
        <v>4.22</v>
      </c>
      <c r="H44" s="1">
        <f t="shared" si="0"/>
        <v>42047</v>
      </c>
      <c r="I44">
        <f t="shared" si="1"/>
        <v>1125.8700000000001</v>
      </c>
      <c r="J44">
        <f t="shared" si="2"/>
        <v>1125.8700000000001</v>
      </c>
      <c r="K44">
        <v>1116.4718</v>
      </c>
    </row>
    <row r="45" spans="1:11" x14ac:dyDescent="0.25">
      <c r="A45">
        <v>6479010</v>
      </c>
      <c r="B45">
        <v>2</v>
      </c>
      <c r="C45">
        <v>13</v>
      </c>
      <c r="D45">
        <v>2018</v>
      </c>
      <c r="E45">
        <v>2021</v>
      </c>
      <c r="F45">
        <v>3</v>
      </c>
      <c r="G45">
        <v>3.4</v>
      </c>
      <c r="H45" s="1">
        <f t="shared" si="0"/>
        <v>42048</v>
      </c>
      <c r="I45">
        <f t="shared" si="1"/>
        <v>1125.0500000000002</v>
      </c>
      <c r="J45">
        <f t="shared" si="2"/>
        <v>1125.0500000000002</v>
      </c>
      <c r="K45">
        <v>1116.4618</v>
      </c>
    </row>
    <row r="46" spans="1:11" x14ac:dyDescent="0.25">
      <c r="A46">
        <v>6479010</v>
      </c>
      <c r="B46">
        <v>2</v>
      </c>
      <c r="C46">
        <v>14</v>
      </c>
      <c r="D46">
        <v>2018</v>
      </c>
      <c r="E46">
        <v>2021</v>
      </c>
      <c r="F46">
        <v>4</v>
      </c>
      <c r="G46">
        <v>3.88</v>
      </c>
      <c r="H46" s="1">
        <f t="shared" si="0"/>
        <v>42049</v>
      </c>
      <c r="I46">
        <f t="shared" si="1"/>
        <v>1125.5300000000002</v>
      </c>
      <c r="J46">
        <f t="shared" si="2"/>
        <v>1125.5300000000002</v>
      </c>
      <c r="K46">
        <v>1116.4518</v>
      </c>
    </row>
    <row r="47" spans="1:11" x14ac:dyDescent="0.25">
      <c r="A47">
        <v>6479010</v>
      </c>
      <c r="B47">
        <v>2</v>
      </c>
      <c r="C47">
        <v>15</v>
      </c>
      <c r="D47">
        <v>2018</v>
      </c>
      <c r="E47">
        <v>2021</v>
      </c>
      <c r="F47">
        <v>4</v>
      </c>
      <c r="G47">
        <v>3.82</v>
      </c>
      <c r="H47" s="1">
        <f t="shared" si="0"/>
        <v>42050</v>
      </c>
      <c r="I47">
        <f t="shared" si="1"/>
        <v>1125.47</v>
      </c>
      <c r="J47">
        <f t="shared" si="2"/>
        <v>1125.47</v>
      </c>
      <c r="K47">
        <v>1116.3717999999999</v>
      </c>
    </row>
    <row r="48" spans="1:11" x14ac:dyDescent="0.25">
      <c r="A48">
        <v>6479010</v>
      </c>
      <c r="B48">
        <v>2</v>
      </c>
      <c r="C48">
        <v>16</v>
      </c>
      <c r="D48">
        <v>2018</v>
      </c>
      <c r="E48">
        <v>2021</v>
      </c>
      <c r="F48">
        <v>4</v>
      </c>
      <c r="G48">
        <v>3.79</v>
      </c>
      <c r="H48" s="1">
        <f t="shared" si="0"/>
        <v>42051</v>
      </c>
      <c r="I48">
        <f t="shared" si="1"/>
        <v>1125.44</v>
      </c>
      <c r="J48">
        <f t="shared" si="2"/>
        <v>1125.44</v>
      </c>
      <c r="K48">
        <v>1116.4017999999999</v>
      </c>
    </row>
    <row r="49" spans="1:11" x14ac:dyDescent="0.25">
      <c r="A49">
        <v>6479010</v>
      </c>
      <c r="B49">
        <v>2</v>
      </c>
      <c r="C49">
        <v>17</v>
      </c>
      <c r="D49">
        <v>2018</v>
      </c>
      <c r="E49">
        <v>2021</v>
      </c>
      <c r="F49">
        <v>4</v>
      </c>
      <c r="G49">
        <v>3.71</v>
      </c>
      <c r="H49" s="1">
        <f t="shared" si="0"/>
        <v>42052</v>
      </c>
      <c r="I49">
        <f t="shared" si="1"/>
        <v>1125.3600000000001</v>
      </c>
      <c r="J49">
        <f t="shared" si="2"/>
        <v>1125.3600000000001</v>
      </c>
      <c r="K49">
        <v>1116.3917999999999</v>
      </c>
    </row>
    <row r="50" spans="1:11" x14ac:dyDescent="0.25">
      <c r="A50">
        <v>6479010</v>
      </c>
      <c r="B50">
        <v>2</v>
      </c>
      <c r="C50">
        <v>18</v>
      </c>
      <c r="D50">
        <v>2018</v>
      </c>
      <c r="E50">
        <v>2021</v>
      </c>
      <c r="F50">
        <v>4</v>
      </c>
      <c r="G50">
        <v>3.6</v>
      </c>
      <c r="H50" s="1">
        <f t="shared" si="0"/>
        <v>42053</v>
      </c>
      <c r="I50">
        <f t="shared" si="1"/>
        <v>1125.25</v>
      </c>
      <c r="J50">
        <f t="shared" si="2"/>
        <v>1125.25</v>
      </c>
      <c r="K50">
        <v>1116.3517999999999</v>
      </c>
    </row>
    <row r="51" spans="1:11" x14ac:dyDescent="0.25">
      <c r="A51">
        <v>6479010</v>
      </c>
      <c r="B51">
        <v>2</v>
      </c>
      <c r="C51">
        <v>19</v>
      </c>
      <c r="D51">
        <v>2018</v>
      </c>
      <c r="E51">
        <v>2021</v>
      </c>
      <c r="F51">
        <v>4</v>
      </c>
      <c r="G51">
        <v>3.59</v>
      </c>
      <c r="H51" s="1">
        <f t="shared" si="0"/>
        <v>42054</v>
      </c>
      <c r="I51">
        <f t="shared" si="1"/>
        <v>1125.24</v>
      </c>
      <c r="J51">
        <f t="shared" si="2"/>
        <v>1125.24</v>
      </c>
      <c r="K51">
        <v>1116.3917999999999</v>
      </c>
    </row>
    <row r="52" spans="1:11" x14ac:dyDescent="0.25">
      <c r="A52">
        <v>6479010</v>
      </c>
      <c r="B52">
        <v>2</v>
      </c>
      <c r="C52">
        <v>20</v>
      </c>
      <c r="D52">
        <v>2018</v>
      </c>
      <c r="E52">
        <v>2021</v>
      </c>
      <c r="F52">
        <v>4</v>
      </c>
      <c r="G52">
        <v>3.78</v>
      </c>
      <c r="H52" s="1">
        <f t="shared" si="0"/>
        <v>42055</v>
      </c>
      <c r="I52">
        <f t="shared" si="1"/>
        <v>1125.43</v>
      </c>
      <c r="J52">
        <f t="shared" si="2"/>
        <v>1125.43</v>
      </c>
      <c r="K52">
        <v>1116.4117999999999</v>
      </c>
    </row>
    <row r="53" spans="1:11" x14ac:dyDescent="0.25">
      <c r="A53">
        <v>6479010</v>
      </c>
      <c r="B53">
        <v>2</v>
      </c>
      <c r="C53">
        <v>21</v>
      </c>
      <c r="D53">
        <v>2018</v>
      </c>
      <c r="E53">
        <v>2021</v>
      </c>
      <c r="F53">
        <v>4</v>
      </c>
      <c r="G53">
        <v>3.69</v>
      </c>
      <c r="H53" s="1">
        <f t="shared" si="0"/>
        <v>42056</v>
      </c>
      <c r="I53">
        <f t="shared" si="1"/>
        <v>1125.3400000000001</v>
      </c>
      <c r="J53">
        <f t="shared" si="2"/>
        <v>1125.3400000000001</v>
      </c>
      <c r="K53">
        <v>1116.3917999999999</v>
      </c>
    </row>
    <row r="54" spans="1:11" x14ac:dyDescent="0.25">
      <c r="A54">
        <v>6479010</v>
      </c>
      <c r="B54">
        <v>2</v>
      </c>
      <c r="C54">
        <v>22</v>
      </c>
      <c r="D54">
        <v>2018</v>
      </c>
      <c r="E54">
        <v>2021</v>
      </c>
      <c r="F54">
        <v>4</v>
      </c>
      <c r="G54">
        <v>3.51</v>
      </c>
      <c r="H54" s="1">
        <f t="shared" si="0"/>
        <v>42057</v>
      </c>
      <c r="I54">
        <f t="shared" si="1"/>
        <v>1125.1600000000001</v>
      </c>
      <c r="J54">
        <f t="shared" si="2"/>
        <v>1125.1600000000001</v>
      </c>
      <c r="K54">
        <v>1116.3617999999999</v>
      </c>
    </row>
    <row r="55" spans="1:11" x14ac:dyDescent="0.25">
      <c r="A55">
        <v>6479010</v>
      </c>
      <c r="B55">
        <v>2</v>
      </c>
      <c r="C55">
        <v>23</v>
      </c>
      <c r="D55">
        <v>2018</v>
      </c>
      <c r="E55">
        <v>2021</v>
      </c>
      <c r="F55">
        <v>4</v>
      </c>
      <c r="G55">
        <v>3.49</v>
      </c>
      <c r="H55" s="1">
        <f t="shared" si="0"/>
        <v>42058</v>
      </c>
      <c r="I55">
        <f t="shared" si="1"/>
        <v>1125.1400000000001</v>
      </c>
      <c r="J55">
        <f t="shared" si="2"/>
        <v>1125.1400000000001</v>
      </c>
      <c r="K55">
        <v>1116.3117999999999</v>
      </c>
    </row>
    <row r="56" spans="1:11" x14ac:dyDescent="0.25">
      <c r="A56">
        <v>6479010</v>
      </c>
      <c r="B56">
        <v>2</v>
      </c>
      <c r="C56">
        <v>24</v>
      </c>
      <c r="D56">
        <v>2018</v>
      </c>
      <c r="E56">
        <v>2021</v>
      </c>
      <c r="F56">
        <v>4</v>
      </c>
      <c r="G56">
        <v>3.74</v>
      </c>
      <c r="H56" s="1">
        <f t="shared" si="0"/>
        <v>42059</v>
      </c>
      <c r="I56">
        <f t="shared" si="1"/>
        <v>1125.3900000000001</v>
      </c>
      <c r="J56">
        <f t="shared" si="2"/>
        <v>1125.3900000000001</v>
      </c>
      <c r="K56">
        <v>1116.2418</v>
      </c>
    </row>
    <row r="57" spans="1:11" x14ac:dyDescent="0.25">
      <c r="A57">
        <v>6479010</v>
      </c>
      <c r="B57">
        <v>2</v>
      </c>
      <c r="C57">
        <v>25</v>
      </c>
      <c r="D57">
        <v>2018</v>
      </c>
      <c r="E57">
        <v>2021</v>
      </c>
      <c r="F57">
        <v>4</v>
      </c>
      <c r="G57">
        <v>3.92</v>
      </c>
      <c r="H57" s="1">
        <f t="shared" si="0"/>
        <v>42060</v>
      </c>
      <c r="I57">
        <f t="shared" si="1"/>
        <v>1125.5700000000002</v>
      </c>
      <c r="J57">
        <f t="shared" si="2"/>
        <v>1125.5700000000002</v>
      </c>
      <c r="K57">
        <v>1116.1918000000001</v>
      </c>
    </row>
    <row r="58" spans="1:11" x14ac:dyDescent="0.25">
      <c r="A58">
        <v>6479010</v>
      </c>
      <c r="B58">
        <v>2</v>
      </c>
      <c r="C58">
        <v>26</v>
      </c>
      <c r="D58">
        <v>2018</v>
      </c>
      <c r="E58">
        <v>2021</v>
      </c>
      <c r="F58">
        <v>4</v>
      </c>
      <c r="G58">
        <v>3.93</v>
      </c>
      <c r="H58" s="1">
        <f t="shared" si="0"/>
        <v>42061</v>
      </c>
      <c r="I58">
        <f t="shared" si="1"/>
        <v>1125.5800000000002</v>
      </c>
      <c r="J58">
        <f t="shared" si="2"/>
        <v>1125.5800000000002</v>
      </c>
      <c r="K58">
        <v>1116.2018</v>
      </c>
    </row>
    <row r="59" spans="1:11" x14ac:dyDescent="0.25">
      <c r="A59">
        <v>6479010</v>
      </c>
      <c r="B59">
        <v>2</v>
      </c>
      <c r="C59">
        <v>27</v>
      </c>
      <c r="D59">
        <v>2018</v>
      </c>
      <c r="E59">
        <v>2021</v>
      </c>
      <c r="F59">
        <v>4</v>
      </c>
      <c r="G59">
        <v>3.96</v>
      </c>
      <c r="H59" s="1">
        <f t="shared" si="0"/>
        <v>42062</v>
      </c>
      <c r="I59">
        <f t="shared" si="1"/>
        <v>1125.6100000000001</v>
      </c>
      <c r="J59">
        <f t="shared" si="2"/>
        <v>1125.6100000000001</v>
      </c>
      <c r="K59">
        <v>1116.2518</v>
      </c>
    </row>
    <row r="60" spans="1:11" x14ac:dyDescent="0.25">
      <c r="A60">
        <v>6479010</v>
      </c>
      <c r="B60">
        <v>2</v>
      </c>
      <c r="C60">
        <v>28</v>
      </c>
      <c r="D60">
        <v>2018</v>
      </c>
      <c r="E60">
        <v>2021</v>
      </c>
      <c r="F60">
        <v>4</v>
      </c>
      <c r="G60">
        <v>4.0199999999999996</v>
      </c>
      <c r="H60" s="1">
        <f t="shared" si="0"/>
        <v>42063</v>
      </c>
      <c r="I60">
        <f t="shared" si="1"/>
        <v>1125.67</v>
      </c>
      <c r="J60">
        <f t="shared" si="2"/>
        <v>1125.67</v>
      </c>
      <c r="K60">
        <v>1116.1918000000001</v>
      </c>
    </row>
    <row r="61" spans="1:11" x14ac:dyDescent="0.25">
      <c r="A61">
        <v>6479010</v>
      </c>
      <c r="B61">
        <v>2</v>
      </c>
      <c r="C61">
        <v>29</v>
      </c>
      <c r="D61">
        <v>2020</v>
      </c>
      <c r="E61">
        <v>2020</v>
      </c>
      <c r="F61">
        <v>1</v>
      </c>
      <c r="G61">
        <v>6.64</v>
      </c>
      <c r="H61" s="1">
        <f t="shared" si="0"/>
        <v>42064</v>
      </c>
      <c r="I61">
        <f t="shared" si="1"/>
        <v>1128.2900000000002</v>
      </c>
      <c r="J61">
        <f t="shared" si="2"/>
        <v>1128.2900000000002</v>
      </c>
      <c r="K61">
        <v>1116.1918000000001</v>
      </c>
    </row>
    <row r="62" spans="1:11" x14ac:dyDescent="0.25">
      <c r="A62">
        <v>6479010</v>
      </c>
      <c r="B62">
        <v>3</v>
      </c>
      <c r="C62">
        <v>1</v>
      </c>
      <c r="D62">
        <v>2018</v>
      </c>
      <c r="E62">
        <v>2021</v>
      </c>
      <c r="F62">
        <v>4</v>
      </c>
      <c r="G62">
        <v>4.03</v>
      </c>
      <c r="H62" s="1">
        <f t="shared" si="0"/>
        <v>42064</v>
      </c>
      <c r="I62">
        <f t="shared" si="1"/>
        <v>1125.68</v>
      </c>
      <c r="J62">
        <f t="shared" si="2"/>
        <v>1125.68</v>
      </c>
      <c r="K62">
        <v>1116.3117999999999</v>
      </c>
    </row>
    <row r="63" spans="1:11" x14ac:dyDescent="0.25">
      <c r="A63">
        <v>6479010</v>
      </c>
      <c r="B63">
        <v>3</v>
      </c>
      <c r="C63">
        <v>2</v>
      </c>
      <c r="D63">
        <v>2018</v>
      </c>
      <c r="E63">
        <v>2021</v>
      </c>
      <c r="F63">
        <v>4</v>
      </c>
      <c r="G63">
        <v>4.1900000000000004</v>
      </c>
      <c r="H63" s="1">
        <f t="shared" si="0"/>
        <v>42065</v>
      </c>
      <c r="I63">
        <f t="shared" si="1"/>
        <v>1125.8400000000001</v>
      </c>
      <c r="J63">
        <f t="shared" si="2"/>
        <v>1125.8400000000001</v>
      </c>
      <c r="K63">
        <v>1116.6317999999999</v>
      </c>
    </row>
    <row r="64" spans="1:11" x14ac:dyDescent="0.25">
      <c r="A64">
        <v>6479010</v>
      </c>
      <c r="B64">
        <v>3</v>
      </c>
      <c r="C64">
        <v>3</v>
      </c>
      <c r="D64">
        <v>2018</v>
      </c>
      <c r="E64">
        <v>2021</v>
      </c>
      <c r="F64">
        <v>4</v>
      </c>
      <c r="G64">
        <v>4.71</v>
      </c>
      <c r="H64" s="1">
        <f t="shared" si="0"/>
        <v>42066</v>
      </c>
      <c r="I64">
        <f t="shared" si="1"/>
        <v>1126.3600000000001</v>
      </c>
      <c r="J64">
        <f t="shared" si="2"/>
        <v>1126.3600000000001</v>
      </c>
      <c r="K64">
        <v>1116.6517999999999</v>
      </c>
    </row>
    <row r="65" spans="1:11" x14ac:dyDescent="0.25">
      <c r="A65">
        <v>6479010</v>
      </c>
      <c r="B65">
        <v>3</v>
      </c>
      <c r="C65">
        <v>4</v>
      </c>
      <c r="D65">
        <v>2018</v>
      </c>
      <c r="E65">
        <v>2021</v>
      </c>
      <c r="F65">
        <v>4</v>
      </c>
      <c r="G65">
        <v>5.29</v>
      </c>
      <c r="H65" s="1">
        <f t="shared" si="0"/>
        <v>42067</v>
      </c>
      <c r="I65">
        <f t="shared" si="1"/>
        <v>1126.94</v>
      </c>
      <c r="J65">
        <f t="shared" si="2"/>
        <v>1126.94</v>
      </c>
      <c r="K65">
        <v>1116.5118</v>
      </c>
    </row>
    <row r="66" spans="1:11" x14ac:dyDescent="0.25">
      <c r="A66">
        <v>6479010</v>
      </c>
      <c r="B66">
        <v>3</v>
      </c>
      <c r="C66">
        <v>5</v>
      </c>
      <c r="D66">
        <v>2018</v>
      </c>
      <c r="E66">
        <v>2021</v>
      </c>
      <c r="F66">
        <v>4</v>
      </c>
      <c r="G66">
        <v>6.07</v>
      </c>
      <c r="H66" s="1">
        <f t="shared" si="0"/>
        <v>42068</v>
      </c>
      <c r="I66">
        <f t="shared" si="1"/>
        <v>1127.72</v>
      </c>
      <c r="J66">
        <f t="shared" si="2"/>
        <v>1127.72</v>
      </c>
      <c r="K66">
        <v>1116.3317999999999</v>
      </c>
    </row>
    <row r="67" spans="1:11" x14ac:dyDescent="0.25">
      <c r="A67">
        <v>6479010</v>
      </c>
      <c r="B67">
        <v>3</v>
      </c>
      <c r="C67">
        <v>6</v>
      </c>
      <c r="D67">
        <v>2018</v>
      </c>
      <c r="E67">
        <v>2021</v>
      </c>
      <c r="F67">
        <v>4</v>
      </c>
      <c r="G67">
        <v>6.13</v>
      </c>
      <c r="H67" s="1">
        <f t="shared" ref="H67:H130" si="4">DATE(2015,B67,C67)</f>
        <v>42069</v>
      </c>
      <c r="I67">
        <f t="shared" ref="I67:I130" si="5">G67+1121.65</f>
        <v>1127.7800000000002</v>
      </c>
      <c r="J67">
        <f t="shared" ref="J67:J130" si="6">I67-N67</f>
        <v>1127.7800000000002</v>
      </c>
      <c r="K67">
        <v>1116.2318</v>
      </c>
    </row>
    <row r="68" spans="1:11" x14ac:dyDescent="0.25">
      <c r="A68">
        <v>6479010</v>
      </c>
      <c r="B68">
        <v>3</v>
      </c>
      <c r="C68">
        <v>7</v>
      </c>
      <c r="D68">
        <v>2018</v>
      </c>
      <c r="E68">
        <v>2021</v>
      </c>
      <c r="F68">
        <v>4</v>
      </c>
      <c r="G68">
        <v>6.06</v>
      </c>
      <c r="H68" s="1">
        <f t="shared" si="4"/>
        <v>42070</v>
      </c>
      <c r="I68">
        <f t="shared" si="5"/>
        <v>1127.71</v>
      </c>
      <c r="J68">
        <f t="shared" si="6"/>
        <v>1127.71</v>
      </c>
      <c r="K68">
        <v>1116.1817999999998</v>
      </c>
    </row>
    <row r="69" spans="1:11" x14ac:dyDescent="0.25">
      <c r="A69">
        <v>6479010</v>
      </c>
      <c r="B69">
        <v>3</v>
      </c>
      <c r="C69">
        <v>8</v>
      </c>
      <c r="D69">
        <v>2018</v>
      </c>
      <c r="E69">
        <v>2021</v>
      </c>
      <c r="F69">
        <v>4</v>
      </c>
      <c r="G69">
        <v>6.07</v>
      </c>
      <c r="H69" s="1">
        <f t="shared" si="4"/>
        <v>42071</v>
      </c>
      <c r="I69">
        <f t="shared" si="5"/>
        <v>1127.72</v>
      </c>
      <c r="J69">
        <f t="shared" si="6"/>
        <v>1127.72</v>
      </c>
      <c r="K69">
        <v>1116.2118</v>
      </c>
    </row>
    <row r="70" spans="1:11" x14ac:dyDescent="0.25">
      <c r="A70">
        <v>6479010</v>
      </c>
      <c r="B70">
        <v>3</v>
      </c>
      <c r="C70">
        <v>9</v>
      </c>
      <c r="D70">
        <v>2018</v>
      </c>
      <c r="E70">
        <v>2021</v>
      </c>
      <c r="F70">
        <v>4</v>
      </c>
      <c r="G70">
        <v>6.03</v>
      </c>
      <c r="H70" s="1">
        <f t="shared" si="4"/>
        <v>42072</v>
      </c>
      <c r="I70">
        <f t="shared" si="5"/>
        <v>1127.68</v>
      </c>
      <c r="J70">
        <f t="shared" si="6"/>
        <v>1127.68</v>
      </c>
      <c r="K70">
        <v>1116.2018</v>
      </c>
    </row>
    <row r="71" spans="1:11" x14ac:dyDescent="0.25">
      <c r="A71">
        <v>6479010</v>
      </c>
      <c r="B71">
        <v>3</v>
      </c>
      <c r="C71">
        <v>10</v>
      </c>
      <c r="D71">
        <v>2018</v>
      </c>
      <c r="E71">
        <v>2021</v>
      </c>
      <c r="F71">
        <v>4</v>
      </c>
      <c r="G71">
        <v>5.88</v>
      </c>
      <c r="H71" s="1">
        <f t="shared" si="4"/>
        <v>42073</v>
      </c>
      <c r="I71">
        <f t="shared" si="5"/>
        <v>1127.5300000000002</v>
      </c>
      <c r="J71">
        <f t="shared" si="6"/>
        <v>1127.5300000000002</v>
      </c>
      <c r="K71">
        <v>1116.1817999999998</v>
      </c>
    </row>
    <row r="72" spans="1:11" x14ac:dyDescent="0.25">
      <c r="A72">
        <v>6479010</v>
      </c>
      <c r="B72">
        <v>3</v>
      </c>
      <c r="C72">
        <v>11</v>
      </c>
      <c r="D72">
        <v>2018</v>
      </c>
      <c r="E72">
        <v>2021</v>
      </c>
      <c r="F72">
        <v>4</v>
      </c>
      <c r="G72">
        <v>6.05</v>
      </c>
      <c r="H72" s="1">
        <f t="shared" si="4"/>
        <v>42074</v>
      </c>
      <c r="I72">
        <f t="shared" si="5"/>
        <v>1127.7</v>
      </c>
      <c r="J72">
        <f t="shared" si="6"/>
        <v>1127.7</v>
      </c>
      <c r="K72">
        <v>1116.0917999999999</v>
      </c>
    </row>
    <row r="73" spans="1:11" x14ac:dyDescent="0.25">
      <c r="A73">
        <v>6479010</v>
      </c>
      <c r="B73">
        <v>3</v>
      </c>
      <c r="C73">
        <v>12</v>
      </c>
      <c r="D73">
        <v>2018</v>
      </c>
      <c r="E73">
        <v>2021</v>
      </c>
      <c r="F73">
        <v>3</v>
      </c>
      <c r="G73">
        <v>4.47</v>
      </c>
      <c r="H73" s="1">
        <f t="shared" si="4"/>
        <v>42075</v>
      </c>
      <c r="I73">
        <f t="shared" si="5"/>
        <v>1126.1200000000001</v>
      </c>
      <c r="J73">
        <f t="shared" si="6"/>
        <v>1126.1200000000001</v>
      </c>
      <c r="K73">
        <v>1116.3417999999999</v>
      </c>
    </row>
    <row r="74" spans="1:11" x14ac:dyDescent="0.25">
      <c r="A74">
        <v>6479010</v>
      </c>
      <c r="B74">
        <v>3</v>
      </c>
      <c r="C74">
        <v>13</v>
      </c>
      <c r="D74">
        <v>2018</v>
      </c>
      <c r="E74">
        <v>2021</v>
      </c>
      <c r="F74">
        <v>4</v>
      </c>
      <c r="G74">
        <v>8.25</v>
      </c>
      <c r="H74" s="1">
        <f t="shared" si="4"/>
        <v>42076</v>
      </c>
      <c r="I74">
        <f t="shared" si="5"/>
        <v>1129.9000000000001</v>
      </c>
      <c r="J74">
        <f t="shared" si="6"/>
        <v>1129.9000000000001</v>
      </c>
      <c r="K74">
        <v>1116.7618</v>
      </c>
    </row>
    <row r="75" spans="1:11" x14ac:dyDescent="0.25">
      <c r="A75">
        <v>6479010</v>
      </c>
      <c r="B75">
        <v>3</v>
      </c>
      <c r="C75">
        <v>14</v>
      </c>
      <c r="D75">
        <v>2018</v>
      </c>
      <c r="E75">
        <v>2021</v>
      </c>
      <c r="F75">
        <v>4</v>
      </c>
      <c r="G75">
        <v>9.99</v>
      </c>
      <c r="H75" s="1">
        <f t="shared" si="4"/>
        <v>42077</v>
      </c>
      <c r="I75">
        <f t="shared" si="5"/>
        <v>1131.6400000000001</v>
      </c>
      <c r="J75">
        <f t="shared" si="6"/>
        <v>1131.6400000000001</v>
      </c>
      <c r="K75">
        <v>1116.8517999999999</v>
      </c>
    </row>
    <row r="76" spans="1:11" x14ac:dyDescent="0.25">
      <c r="A76">
        <v>6479010</v>
      </c>
      <c r="B76">
        <v>3</v>
      </c>
      <c r="C76">
        <v>15</v>
      </c>
      <c r="D76">
        <v>2018</v>
      </c>
      <c r="E76">
        <v>2021</v>
      </c>
      <c r="F76">
        <v>4</v>
      </c>
      <c r="G76">
        <v>10.15</v>
      </c>
      <c r="H76" s="1">
        <f t="shared" si="4"/>
        <v>42078</v>
      </c>
      <c r="I76">
        <f t="shared" si="5"/>
        <v>1131.8000000000002</v>
      </c>
      <c r="J76">
        <f t="shared" si="6"/>
        <v>1131.8000000000002</v>
      </c>
      <c r="K76">
        <v>1116.8217999999999</v>
      </c>
    </row>
    <row r="77" spans="1:11" x14ac:dyDescent="0.25">
      <c r="A77">
        <v>6479010</v>
      </c>
      <c r="B77">
        <v>3</v>
      </c>
      <c r="C77">
        <v>16</v>
      </c>
      <c r="D77">
        <v>2018</v>
      </c>
      <c r="E77">
        <v>2021</v>
      </c>
      <c r="F77">
        <v>4</v>
      </c>
      <c r="G77">
        <v>12.83</v>
      </c>
      <c r="H77" s="1">
        <f t="shared" si="4"/>
        <v>42079</v>
      </c>
      <c r="I77">
        <f t="shared" si="5"/>
        <v>1134.48</v>
      </c>
      <c r="J77">
        <f t="shared" si="6"/>
        <v>1134.48</v>
      </c>
      <c r="K77">
        <v>1116.8517999999999</v>
      </c>
    </row>
    <row r="78" spans="1:11" x14ac:dyDescent="0.25">
      <c r="A78">
        <v>6479010</v>
      </c>
      <c r="B78">
        <v>3</v>
      </c>
      <c r="C78">
        <v>17</v>
      </c>
      <c r="D78">
        <v>2018</v>
      </c>
      <c r="E78">
        <v>2021</v>
      </c>
      <c r="F78">
        <v>4</v>
      </c>
      <c r="G78">
        <v>13.31</v>
      </c>
      <c r="H78" s="1">
        <f t="shared" si="4"/>
        <v>42080</v>
      </c>
      <c r="I78">
        <f t="shared" si="5"/>
        <v>1134.96</v>
      </c>
      <c r="J78">
        <f t="shared" si="6"/>
        <v>1134.96</v>
      </c>
      <c r="K78">
        <v>1117.0917999999999</v>
      </c>
    </row>
    <row r="79" spans="1:11" x14ac:dyDescent="0.25">
      <c r="A79">
        <v>6479010</v>
      </c>
      <c r="B79">
        <v>3</v>
      </c>
      <c r="C79">
        <v>18</v>
      </c>
      <c r="D79">
        <v>2018</v>
      </c>
      <c r="E79">
        <v>2021</v>
      </c>
      <c r="F79">
        <v>4</v>
      </c>
      <c r="G79">
        <v>13.18</v>
      </c>
      <c r="H79" s="1">
        <f t="shared" si="4"/>
        <v>42081</v>
      </c>
      <c r="I79">
        <f t="shared" si="5"/>
        <v>1134.8300000000002</v>
      </c>
      <c r="J79">
        <f t="shared" si="6"/>
        <v>1134.8300000000002</v>
      </c>
      <c r="K79">
        <v>1117.1918000000001</v>
      </c>
    </row>
    <row r="80" spans="1:11" x14ac:dyDescent="0.25">
      <c r="A80">
        <v>6479010</v>
      </c>
      <c r="B80">
        <v>3</v>
      </c>
      <c r="C80">
        <v>19</v>
      </c>
      <c r="D80">
        <v>2018</v>
      </c>
      <c r="E80">
        <v>2021</v>
      </c>
      <c r="F80">
        <v>4</v>
      </c>
      <c r="G80">
        <v>12.98</v>
      </c>
      <c r="H80" s="1">
        <f t="shared" si="4"/>
        <v>42082</v>
      </c>
      <c r="I80">
        <f t="shared" si="5"/>
        <v>1134.6300000000001</v>
      </c>
      <c r="J80">
        <f t="shared" si="6"/>
        <v>1134.6300000000001</v>
      </c>
      <c r="K80">
        <v>1117.0917999999999</v>
      </c>
    </row>
    <row r="81" spans="1:11" x14ac:dyDescent="0.25">
      <c r="A81">
        <v>6479010</v>
      </c>
      <c r="B81">
        <v>3</v>
      </c>
      <c r="C81">
        <v>20</v>
      </c>
      <c r="D81">
        <v>2018</v>
      </c>
      <c r="E81">
        <v>2021</v>
      </c>
      <c r="F81">
        <v>4</v>
      </c>
      <c r="G81">
        <v>12.83</v>
      </c>
      <c r="H81" s="1">
        <f t="shared" si="4"/>
        <v>42083</v>
      </c>
      <c r="I81">
        <f t="shared" si="5"/>
        <v>1134.48</v>
      </c>
      <c r="J81">
        <f t="shared" si="6"/>
        <v>1134.48</v>
      </c>
      <c r="K81">
        <v>1117.1117999999999</v>
      </c>
    </row>
    <row r="82" spans="1:11" x14ac:dyDescent="0.25">
      <c r="A82">
        <v>6479010</v>
      </c>
      <c r="B82">
        <v>3</v>
      </c>
      <c r="C82">
        <v>21</v>
      </c>
      <c r="D82">
        <v>2018</v>
      </c>
      <c r="E82">
        <v>2021</v>
      </c>
      <c r="F82">
        <v>4</v>
      </c>
      <c r="G82">
        <v>12.54</v>
      </c>
      <c r="H82" s="1">
        <f t="shared" si="4"/>
        <v>42084</v>
      </c>
      <c r="I82">
        <f t="shared" si="5"/>
        <v>1134.19</v>
      </c>
      <c r="J82">
        <f t="shared" si="6"/>
        <v>1134.19</v>
      </c>
      <c r="K82">
        <v>1117.2918</v>
      </c>
    </row>
    <row r="83" spans="1:11" x14ac:dyDescent="0.25">
      <c r="A83">
        <v>6479010</v>
      </c>
      <c r="B83">
        <v>3</v>
      </c>
      <c r="C83">
        <v>22</v>
      </c>
      <c r="D83">
        <v>2018</v>
      </c>
      <c r="E83">
        <v>2021</v>
      </c>
      <c r="F83">
        <v>4</v>
      </c>
      <c r="G83">
        <v>12.27</v>
      </c>
      <c r="H83" s="1">
        <f t="shared" si="4"/>
        <v>42085</v>
      </c>
      <c r="I83">
        <f t="shared" si="5"/>
        <v>1133.92</v>
      </c>
      <c r="J83">
        <f t="shared" si="6"/>
        <v>1133.92</v>
      </c>
      <c r="K83">
        <v>1117.4418000000001</v>
      </c>
    </row>
    <row r="84" spans="1:11" x14ac:dyDescent="0.25">
      <c r="A84">
        <v>6479010</v>
      </c>
      <c r="B84">
        <v>3</v>
      </c>
      <c r="C84">
        <v>23</v>
      </c>
      <c r="D84">
        <v>2018</v>
      </c>
      <c r="E84">
        <v>2021</v>
      </c>
      <c r="F84">
        <v>4</v>
      </c>
      <c r="G84">
        <v>11.97</v>
      </c>
      <c r="H84" s="1">
        <f t="shared" si="4"/>
        <v>42086</v>
      </c>
      <c r="I84">
        <f t="shared" si="5"/>
        <v>1133.6200000000001</v>
      </c>
      <c r="J84">
        <f t="shared" si="6"/>
        <v>1133.6200000000001</v>
      </c>
      <c r="K84">
        <v>1117.6017999999999</v>
      </c>
    </row>
    <row r="85" spans="1:11" x14ac:dyDescent="0.25">
      <c r="A85">
        <v>6479010</v>
      </c>
      <c r="B85">
        <v>3</v>
      </c>
      <c r="C85">
        <v>24</v>
      </c>
      <c r="D85">
        <v>2018</v>
      </c>
      <c r="E85">
        <v>2021</v>
      </c>
      <c r="F85">
        <v>4</v>
      </c>
      <c r="G85">
        <v>11.85</v>
      </c>
      <c r="H85" s="1">
        <f t="shared" si="4"/>
        <v>42087</v>
      </c>
      <c r="I85">
        <f t="shared" si="5"/>
        <v>1133.5</v>
      </c>
      <c r="J85">
        <f t="shared" si="6"/>
        <v>1133.5</v>
      </c>
      <c r="K85">
        <v>1117.7518</v>
      </c>
    </row>
    <row r="86" spans="1:11" x14ac:dyDescent="0.25">
      <c r="A86">
        <v>6479010</v>
      </c>
      <c r="B86">
        <v>3</v>
      </c>
      <c r="C86">
        <v>25</v>
      </c>
      <c r="D86">
        <v>2018</v>
      </c>
      <c r="E86">
        <v>2021</v>
      </c>
      <c r="F86">
        <v>4</v>
      </c>
      <c r="G86">
        <v>11.99</v>
      </c>
      <c r="H86" s="1">
        <f t="shared" si="4"/>
        <v>42088</v>
      </c>
      <c r="I86">
        <f t="shared" si="5"/>
        <v>1133.6400000000001</v>
      </c>
      <c r="J86">
        <f t="shared" si="6"/>
        <v>1133.6400000000001</v>
      </c>
      <c r="K86">
        <v>1117.8417999999999</v>
      </c>
    </row>
    <row r="87" spans="1:11" x14ac:dyDescent="0.25">
      <c r="A87">
        <v>6479010</v>
      </c>
      <c r="B87">
        <v>3</v>
      </c>
      <c r="C87">
        <v>26</v>
      </c>
      <c r="D87">
        <v>2018</v>
      </c>
      <c r="E87">
        <v>2021</v>
      </c>
      <c r="F87">
        <v>4</v>
      </c>
      <c r="G87">
        <v>11.97</v>
      </c>
      <c r="H87" s="1">
        <f t="shared" si="4"/>
        <v>42089</v>
      </c>
      <c r="I87">
        <f t="shared" si="5"/>
        <v>1133.6200000000001</v>
      </c>
      <c r="J87">
        <f t="shared" si="6"/>
        <v>1133.6200000000001</v>
      </c>
      <c r="K87">
        <v>1117.8817999999999</v>
      </c>
    </row>
    <row r="88" spans="1:11" x14ac:dyDescent="0.25">
      <c r="A88">
        <v>6479010</v>
      </c>
      <c r="B88">
        <v>3</v>
      </c>
      <c r="C88">
        <v>27</v>
      </c>
      <c r="D88">
        <v>2018</v>
      </c>
      <c r="E88">
        <v>2021</v>
      </c>
      <c r="F88">
        <v>4</v>
      </c>
      <c r="G88">
        <v>11.82</v>
      </c>
      <c r="H88" s="1">
        <f t="shared" si="4"/>
        <v>42090</v>
      </c>
      <c r="I88">
        <f t="shared" si="5"/>
        <v>1133.47</v>
      </c>
      <c r="J88">
        <f t="shared" si="6"/>
        <v>1133.47</v>
      </c>
      <c r="K88">
        <v>1117.8917999999999</v>
      </c>
    </row>
    <row r="89" spans="1:11" x14ac:dyDescent="0.25">
      <c r="A89">
        <v>6479010</v>
      </c>
      <c r="B89">
        <v>3</v>
      </c>
      <c r="C89">
        <v>28</v>
      </c>
      <c r="D89">
        <v>2018</v>
      </c>
      <c r="E89">
        <v>2021</v>
      </c>
      <c r="F89">
        <v>4</v>
      </c>
      <c r="G89">
        <v>11.65</v>
      </c>
      <c r="H89" s="1">
        <f t="shared" si="4"/>
        <v>42091</v>
      </c>
      <c r="I89">
        <f t="shared" si="5"/>
        <v>1133.3000000000002</v>
      </c>
      <c r="J89">
        <f t="shared" si="6"/>
        <v>1133.3000000000002</v>
      </c>
      <c r="K89">
        <v>1117.9418000000001</v>
      </c>
    </row>
    <row r="90" spans="1:11" x14ac:dyDescent="0.25">
      <c r="A90">
        <v>6479010</v>
      </c>
      <c r="B90">
        <v>3</v>
      </c>
      <c r="C90">
        <v>29</v>
      </c>
      <c r="D90">
        <v>2018</v>
      </c>
      <c r="E90">
        <v>2021</v>
      </c>
      <c r="F90">
        <v>4</v>
      </c>
      <c r="G90">
        <v>11.74</v>
      </c>
      <c r="H90" s="1">
        <f t="shared" si="4"/>
        <v>42092</v>
      </c>
      <c r="I90">
        <f t="shared" si="5"/>
        <v>1133.3900000000001</v>
      </c>
      <c r="J90">
        <f t="shared" si="6"/>
        <v>1133.3900000000001</v>
      </c>
      <c r="K90">
        <v>1117.9418000000001</v>
      </c>
    </row>
    <row r="91" spans="1:11" x14ac:dyDescent="0.25">
      <c r="A91">
        <v>6479010</v>
      </c>
      <c r="B91">
        <v>3</v>
      </c>
      <c r="C91">
        <v>30</v>
      </c>
      <c r="D91">
        <v>2018</v>
      </c>
      <c r="E91">
        <v>2021</v>
      </c>
      <c r="F91">
        <v>4</v>
      </c>
      <c r="G91">
        <v>11.15</v>
      </c>
      <c r="H91" s="1">
        <f t="shared" si="4"/>
        <v>42093</v>
      </c>
      <c r="I91">
        <f t="shared" si="5"/>
        <v>1132.8000000000002</v>
      </c>
      <c r="J91">
        <f t="shared" si="6"/>
        <v>1132.8000000000002</v>
      </c>
      <c r="K91">
        <v>1117.9718</v>
      </c>
    </row>
    <row r="92" spans="1:11" x14ac:dyDescent="0.25">
      <c r="A92">
        <v>6479010</v>
      </c>
      <c r="B92">
        <v>3</v>
      </c>
      <c r="C92">
        <v>31</v>
      </c>
      <c r="D92">
        <v>2018</v>
      </c>
      <c r="E92">
        <v>2021</v>
      </c>
      <c r="F92">
        <v>4</v>
      </c>
      <c r="G92">
        <v>10.65</v>
      </c>
      <c r="H92" s="1">
        <f t="shared" si="4"/>
        <v>42094</v>
      </c>
      <c r="I92">
        <f t="shared" si="5"/>
        <v>1132.3000000000002</v>
      </c>
      <c r="J92">
        <f t="shared" si="6"/>
        <v>1132.3000000000002</v>
      </c>
      <c r="K92">
        <v>1117.9818</v>
      </c>
    </row>
    <row r="93" spans="1:11" x14ac:dyDescent="0.25">
      <c r="A93">
        <v>6479010</v>
      </c>
      <c r="B93">
        <v>4</v>
      </c>
      <c r="C93">
        <v>1</v>
      </c>
      <c r="D93">
        <v>2018</v>
      </c>
      <c r="E93">
        <v>2021</v>
      </c>
      <c r="F93">
        <v>4</v>
      </c>
      <c r="G93">
        <v>10.32</v>
      </c>
      <c r="H93" s="1">
        <f t="shared" si="4"/>
        <v>42095</v>
      </c>
      <c r="I93">
        <f t="shared" si="5"/>
        <v>1131.97</v>
      </c>
      <c r="J93">
        <f t="shared" si="6"/>
        <v>1131.97</v>
      </c>
      <c r="K93">
        <v>1117.9618</v>
      </c>
    </row>
    <row r="94" spans="1:11" x14ac:dyDescent="0.25">
      <c r="A94">
        <v>6479010</v>
      </c>
      <c r="B94">
        <v>4</v>
      </c>
      <c r="C94">
        <v>2</v>
      </c>
      <c r="D94">
        <v>2018</v>
      </c>
      <c r="E94">
        <v>2021</v>
      </c>
      <c r="F94">
        <v>4</v>
      </c>
      <c r="G94">
        <v>10.039999999999999</v>
      </c>
      <c r="H94" s="1">
        <f t="shared" si="4"/>
        <v>42096</v>
      </c>
      <c r="I94">
        <f t="shared" si="5"/>
        <v>1131.69</v>
      </c>
      <c r="J94">
        <f t="shared" si="6"/>
        <v>1131.69</v>
      </c>
      <c r="K94">
        <v>1117.9718</v>
      </c>
    </row>
    <row r="95" spans="1:11" x14ac:dyDescent="0.25">
      <c r="A95">
        <v>6479010</v>
      </c>
      <c r="B95">
        <v>4</v>
      </c>
      <c r="C95">
        <v>3</v>
      </c>
      <c r="D95">
        <v>2018</v>
      </c>
      <c r="E95">
        <v>2021</v>
      </c>
      <c r="F95">
        <v>4</v>
      </c>
      <c r="G95">
        <v>9.7200000000000006</v>
      </c>
      <c r="H95" s="1">
        <f t="shared" si="4"/>
        <v>42097</v>
      </c>
      <c r="I95">
        <f t="shared" si="5"/>
        <v>1131.3700000000001</v>
      </c>
      <c r="J95">
        <f t="shared" si="6"/>
        <v>1131.3700000000001</v>
      </c>
      <c r="K95">
        <v>1117.9918</v>
      </c>
    </row>
    <row r="96" spans="1:11" x14ac:dyDescent="0.25">
      <c r="A96">
        <v>6479010</v>
      </c>
      <c r="B96">
        <v>4</v>
      </c>
      <c r="C96">
        <v>4</v>
      </c>
      <c r="D96">
        <v>2018</v>
      </c>
      <c r="E96">
        <v>2021</v>
      </c>
      <c r="F96">
        <v>4</v>
      </c>
      <c r="G96">
        <v>9.42</v>
      </c>
      <c r="H96" s="1">
        <f t="shared" si="4"/>
        <v>42098</v>
      </c>
      <c r="I96">
        <f t="shared" si="5"/>
        <v>1131.0700000000002</v>
      </c>
      <c r="J96">
        <f t="shared" si="6"/>
        <v>1131.0700000000002</v>
      </c>
      <c r="K96">
        <v>1118.0318</v>
      </c>
    </row>
    <row r="97" spans="1:11" x14ac:dyDescent="0.25">
      <c r="A97">
        <v>6479010</v>
      </c>
      <c r="B97">
        <v>4</v>
      </c>
      <c r="C97">
        <v>5</v>
      </c>
      <c r="D97">
        <v>2018</v>
      </c>
      <c r="E97">
        <v>2021</v>
      </c>
      <c r="F97">
        <v>4</v>
      </c>
      <c r="G97">
        <v>9.08</v>
      </c>
      <c r="H97" s="1">
        <f t="shared" si="4"/>
        <v>42099</v>
      </c>
      <c r="I97">
        <f t="shared" si="5"/>
        <v>1130.73</v>
      </c>
      <c r="J97">
        <f t="shared" si="6"/>
        <v>1130.73</v>
      </c>
      <c r="K97">
        <v>1118.0817999999999</v>
      </c>
    </row>
    <row r="98" spans="1:11" x14ac:dyDescent="0.25">
      <c r="A98">
        <v>6479010</v>
      </c>
      <c r="B98">
        <v>4</v>
      </c>
      <c r="C98">
        <v>6</v>
      </c>
      <c r="D98">
        <v>2018</v>
      </c>
      <c r="E98">
        <v>2021</v>
      </c>
      <c r="F98">
        <v>4</v>
      </c>
      <c r="G98">
        <v>8.7799999999999994</v>
      </c>
      <c r="H98" s="1">
        <f t="shared" si="4"/>
        <v>42100</v>
      </c>
      <c r="I98">
        <f t="shared" si="5"/>
        <v>1130.43</v>
      </c>
      <c r="J98">
        <f t="shared" si="6"/>
        <v>1130.43</v>
      </c>
      <c r="K98">
        <v>1118.1217999999999</v>
      </c>
    </row>
    <row r="99" spans="1:11" x14ac:dyDescent="0.25">
      <c r="A99">
        <v>6479010</v>
      </c>
      <c r="B99">
        <v>4</v>
      </c>
      <c r="C99">
        <v>7</v>
      </c>
      <c r="D99">
        <v>2018</v>
      </c>
      <c r="E99">
        <v>2021</v>
      </c>
      <c r="F99">
        <v>4</v>
      </c>
      <c r="G99">
        <v>8.5299999999999994</v>
      </c>
      <c r="H99" s="1">
        <f t="shared" si="4"/>
        <v>42101</v>
      </c>
      <c r="I99">
        <f t="shared" si="5"/>
        <v>1130.18</v>
      </c>
      <c r="J99">
        <f t="shared" si="6"/>
        <v>1130.18</v>
      </c>
      <c r="K99">
        <v>1118.1517999999999</v>
      </c>
    </row>
    <row r="100" spans="1:11" x14ac:dyDescent="0.25">
      <c r="A100">
        <v>6479010</v>
      </c>
      <c r="B100">
        <v>4</v>
      </c>
      <c r="C100">
        <v>8</v>
      </c>
      <c r="D100">
        <v>2018</v>
      </c>
      <c r="E100">
        <v>2021</v>
      </c>
      <c r="F100">
        <v>4</v>
      </c>
      <c r="G100">
        <v>8.44</v>
      </c>
      <c r="H100" s="1">
        <f t="shared" si="4"/>
        <v>42102</v>
      </c>
      <c r="I100">
        <f t="shared" si="5"/>
        <v>1130.0900000000001</v>
      </c>
      <c r="J100">
        <f t="shared" si="6"/>
        <v>1130.0900000000001</v>
      </c>
      <c r="K100">
        <v>1118.1817999999998</v>
      </c>
    </row>
    <row r="101" spans="1:11" x14ac:dyDescent="0.25">
      <c r="A101">
        <v>6479010</v>
      </c>
      <c r="B101">
        <v>4</v>
      </c>
      <c r="C101">
        <v>9</v>
      </c>
      <c r="D101">
        <v>2018</v>
      </c>
      <c r="E101">
        <v>2021</v>
      </c>
      <c r="F101">
        <v>4</v>
      </c>
      <c r="G101">
        <v>8.5399999999999991</v>
      </c>
      <c r="H101" s="1">
        <f t="shared" si="4"/>
        <v>42103</v>
      </c>
      <c r="I101">
        <f t="shared" si="5"/>
        <v>1130.19</v>
      </c>
      <c r="J101">
        <f t="shared" si="6"/>
        <v>1130.19</v>
      </c>
      <c r="K101">
        <v>1118.0917999999999</v>
      </c>
    </row>
    <row r="102" spans="1:11" x14ac:dyDescent="0.25">
      <c r="A102">
        <v>6479010</v>
      </c>
      <c r="B102">
        <v>4</v>
      </c>
      <c r="C102">
        <v>10</v>
      </c>
      <c r="D102">
        <v>2018</v>
      </c>
      <c r="E102">
        <v>2021</v>
      </c>
      <c r="F102">
        <v>4</v>
      </c>
      <c r="G102">
        <v>8.56</v>
      </c>
      <c r="H102" s="1">
        <f t="shared" si="4"/>
        <v>42104</v>
      </c>
      <c r="I102">
        <f t="shared" si="5"/>
        <v>1130.21</v>
      </c>
      <c r="J102">
        <f t="shared" si="6"/>
        <v>1130.21</v>
      </c>
      <c r="K102">
        <v>1118.0617999999999</v>
      </c>
    </row>
    <row r="103" spans="1:11" x14ac:dyDescent="0.25">
      <c r="A103">
        <v>6479010</v>
      </c>
      <c r="B103">
        <v>4</v>
      </c>
      <c r="C103">
        <v>11</v>
      </c>
      <c r="D103">
        <v>2018</v>
      </c>
      <c r="E103">
        <v>2021</v>
      </c>
      <c r="F103">
        <v>4</v>
      </c>
      <c r="G103">
        <v>8.93</v>
      </c>
      <c r="H103" s="1">
        <f t="shared" si="4"/>
        <v>42105</v>
      </c>
      <c r="I103">
        <f t="shared" si="5"/>
        <v>1130.5800000000002</v>
      </c>
      <c r="J103">
        <f t="shared" si="6"/>
        <v>1130.5800000000002</v>
      </c>
      <c r="K103">
        <v>1118.0518</v>
      </c>
    </row>
    <row r="104" spans="1:11" x14ac:dyDescent="0.25">
      <c r="A104">
        <v>6479010</v>
      </c>
      <c r="B104">
        <v>4</v>
      </c>
      <c r="C104">
        <v>12</v>
      </c>
      <c r="D104">
        <v>2018</v>
      </c>
      <c r="E104">
        <v>2021</v>
      </c>
      <c r="F104">
        <v>4</v>
      </c>
      <c r="G104">
        <v>9.2899999999999991</v>
      </c>
      <c r="H104" s="1">
        <f t="shared" si="4"/>
        <v>42106</v>
      </c>
      <c r="I104">
        <f t="shared" si="5"/>
        <v>1130.94</v>
      </c>
      <c r="J104">
        <f t="shared" si="6"/>
        <v>1130.94</v>
      </c>
      <c r="K104">
        <v>1118.1017999999999</v>
      </c>
    </row>
    <row r="105" spans="1:11" x14ac:dyDescent="0.25">
      <c r="A105">
        <v>6479010</v>
      </c>
      <c r="B105">
        <v>4</v>
      </c>
      <c r="C105">
        <v>13</v>
      </c>
      <c r="D105">
        <v>2018</v>
      </c>
      <c r="E105">
        <v>2021</v>
      </c>
      <c r="F105">
        <v>4</v>
      </c>
      <c r="G105">
        <v>9.31</v>
      </c>
      <c r="H105" s="1">
        <f t="shared" si="4"/>
        <v>42107</v>
      </c>
      <c r="I105">
        <f t="shared" si="5"/>
        <v>1130.96</v>
      </c>
      <c r="J105">
        <f t="shared" si="6"/>
        <v>1130.96</v>
      </c>
      <c r="K105">
        <v>1118.0518</v>
      </c>
    </row>
    <row r="106" spans="1:11" x14ac:dyDescent="0.25">
      <c r="A106">
        <v>6479010</v>
      </c>
      <c r="B106">
        <v>4</v>
      </c>
      <c r="C106">
        <v>14</v>
      </c>
      <c r="D106">
        <v>2018</v>
      </c>
      <c r="E106">
        <v>2021</v>
      </c>
      <c r="F106">
        <v>4</v>
      </c>
      <c r="G106">
        <v>9.49</v>
      </c>
      <c r="H106" s="1">
        <f t="shared" si="4"/>
        <v>42108</v>
      </c>
      <c r="I106">
        <f t="shared" si="5"/>
        <v>1131.1400000000001</v>
      </c>
      <c r="J106">
        <f t="shared" si="6"/>
        <v>1131.1400000000001</v>
      </c>
      <c r="K106">
        <v>1118.0717999999999</v>
      </c>
    </row>
    <row r="107" spans="1:11" x14ac:dyDescent="0.25">
      <c r="A107">
        <v>6479010</v>
      </c>
      <c r="B107">
        <v>4</v>
      </c>
      <c r="C107">
        <v>15</v>
      </c>
      <c r="D107">
        <v>2018</v>
      </c>
      <c r="E107">
        <v>2021</v>
      </c>
      <c r="F107">
        <v>4</v>
      </c>
      <c r="G107">
        <v>9.6199999999999992</v>
      </c>
      <c r="H107" s="1">
        <f t="shared" si="4"/>
        <v>42109</v>
      </c>
      <c r="I107">
        <f t="shared" si="5"/>
        <v>1131.27</v>
      </c>
      <c r="J107">
        <f t="shared" si="6"/>
        <v>1131.27</v>
      </c>
      <c r="K107">
        <v>1118.0817999999999</v>
      </c>
    </row>
    <row r="108" spans="1:11" x14ac:dyDescent="0.25">
      <c r="A108">
        <v>6479010</v>
      </c>
      <c r="B108">
        <v>4</v>
      </c>
      <c r="C108">
        <v>16</v>
      </c>
      <c r="D108">
        <v>2018</v>
      </c>
      <c r="E108">
        <v>2021</v>
      </c>
      <c r="F108">
        <v>4</v>
      </c>
      <c r="G108">
        <v>9.65</v>
      </c>
      <c r="H108" s="1">
        <f t="shared" si="4"/>
        <v>42110</v>
      </c>
      <c r="I108">
        <f t="shared" si="5"/>
        <v>1131.3000000000002</v>
      </c>
      <c r="J108">
        <f t="shared" si="6"/>
        <v>1131.3000000000002</v>
      </c>
      <c r="K108">
        <v>1118.0518</v>
      </c>
    </row>
    <row r="109" spans="1:11" x14ac:dyDescent="0.25">
      <c r="A109">
        <v>6479010</v>
      </c>
      <c r="B109">
        <v>4</v>
      </c>
      <c r="C109">
        <v>17</v>
      </c>
      <c r="D109">
        <v>2018</v>
      </c>
      <c r="E109">
        <v>2021</v>
      </c>
      <c r="F109">
        <v>4</v>
      </c>
      <c r="G109">
        <v>9.5399999999999991</v>
      </c>
      <c r="H109" s="1">
        <f t="shared" si="4"/>
        <v>42111</v>
      </c>
      <c r="I109">
        <f t="shared" si="5"/>
        <v>1131.19</v>
      </c>
      <c r="J109">
        <f t="shared" si="6"/>
        <v>1131.19</v>
      </c>
      <c r="K109">
        <v>1118.0118</v>
      </c>
    </row>
    <row r="110" spans="1:11" x14ac:dyDescent="0.25">
      <c r="A110">
        <v>6479010</v>
      </c>
      <c r="B110">
        <v>4</v>
      </c>
      <c r="C110">
        <v>18</v>
      </c>
      <c r="D110">
        <v>2018</v>
      </c>
      <c r="E110">
        <v>2021</v>
      </c>
      <c r="F110">
        <v>4</v>
      </c>
      <c r="G110">
        <v>9.61</v>
      </c>
      <c r="H110" s="1">
        <f t="shared" si="4"/>
        <v>42112</v>
      </c>
      <c r="I110">
        <f t="shared" si="5"/>
        <v>1131.26</v>
      </c>
      <c r="J110">
        <f t="shared" si="6"/>
        <v>1131.26</v>
      </c>
      <c r="K110">
        <v>1117.9718</v>
      </c>
    </row>
    <row r="111" spans="1:11" x14ac:dyDescent="0.25">
      <c r="A111">
        <v>6479010</v>
      </c>
      <c r="B111">
        <v>4</v>
      </c>
      <c r="C111">
        <v>19</v>
      </c>
      <c r="D111">
        <v>2018</v>
      </c>
      <c r="E111">
        <v>2021</v>
      </c>
      <c r="F111">
        <v>4</v>
      </c>
      <c r="G111">
        <v>9.76</v>
      </c>
      <c r="H111" s="1">
        <f t="shared" si="4"/>
        <v>42113</v>
      </c>
      <c r="I111">
        <f t="shared" si="5"/>
        <v>1131.4100000000001</v>
      </c>
      <c r="J111">
        <f t="shared" si="6"/>
        <v>1131.4100000000001</v>
      </c>
      <c r="K111">
        <v>1117.9518</v>
      </c>
    </row>
    <row r="112" spans="1:11" x14ac:dyDescent="0.25">
      <c r="A112">
        <v>6479010</v>
      </c>
      <c r="B112">
        <v>4</v>
      </c>
      <c r="C112">
        <v>20</v>
      </c>
      <c r="D112">
        <v>2018</v>
      </c>
      <c r="E112">
        <v>2021</v>
      </c>
      <c r="F112">
        <v>4</v>
      </c>
      <c r="G112">
        <v>9.94</v>
      </c>
      <c r="H112" s="1">
        <f t="shared" si="4"/>
        <v>42114</v>
      </c>
      <c r="I112">
        <f t="shared" si="5"/>
        <v>1131.5900000000001</v>
      </c>
      <c r="J112">
        <f t="shared" si="6"/>
        <v>1131.5900000000001</v>
      </c>
      <c r="K112">
        <v>1117.9418000000001</v>
      </c>
    </row>
    <row r="113" spans="1:11" x14ac:dyDescent="0.25">
      <c r="A113">
        <v>6479010</v>
      </c>
      <c r="B113">
        <v>4</v>
      </c>
      <c r="C113">
        <v>21</v>
      </c>
      <c r="D113">
        <v>2018</v>
      </c>
      <c r="E113">
        <v>2021</v>
      </c>
      <c r="F113">
        <v>4</v>
      </c>
      <c r="G113">
        <v>10.15</v>
      </c>
      <c r="H113" s="1">
        <f t="shared" si="4"/>
        <v>42115</v>
      </c>
      <c r="I113">
        <f t="shared" si="5"/>
        <v>1131.8000000000002</v>
      </c>
      <c r="J113">
        <f t="shared" si="6"/>
        <v>1131.8000000000002</v>
      </c>
      <c r="K113">
        <v>1117.9017999999999</v>
      </c>
    </row>
    <row r="114" spans="1:11" x14ac:dyDescent="0.25">
      <c r="A114">
        <v>6479010</v>
      </c>
      <c r="B114">
        <v>4</v>
      </c>
      <c r="C114">
        <v>22</v>
      </c>
      <c r="D114">
        <v>2018</v>
      </c>
      <c r="E114">
        <v>2021</v>
      </c>
      <c r="F114">
        <v>4</v>
      </c>
      <c r="G114">
        <v>10.3</v>
      </c>
      <c r="H114" s="1">
        <f t="shared" si="4"/>
        <v>42116</v>
      </c>
      <c r="I114">
        <f t="shared" si="5"/>
        <v>1131.95</v>
      </c>
      <c r="J114">
        <f t="shared" si="6"/>
        <v>1131.95</v>
      </c>
      <c r="K114">
        <v>1117.9117999999999</v>
      </c>
    </row>
    <row r="115" spans="1:11" x14ac:dyDescent="0.25">
      <c r="A115">
        <v>6479010</v>
      </c>
      <c r="B115">
        <v>4</v>
      </c>
      <c r="C115">
        <v>23</v>
      </c>
      <c r="D115">
        <v>2018</v>
      </c>
      <c r="E115">
        <v>2021</v>
      </c>
      <c r="F115">
        <v>4</v>
      </c>
      <c r="G115">
        <v>10.32</v>
      </c>
      <c r="H115" s="1">
        <f t="shared" si="4"/>
        <v>42117</v>
      </c>
      <c r="I115">
        <f t="shared" si="5"/>
        <v>1131.97</v>
      </c>
      <c r="J115">
        <f t="shared" si="6"/>
        <v>1131.97</v>
      </c>
      <c r="K115">
        <v>1117.9217999999998</v>
      </c>
    </row>
    <row r="116" spans="1:11" x14ac:dyDescent="0.25">
      <c r="A116">
        <v>6479010</v>
      </c>
      <c r="B116">
        <v>4</v>
      </c>
      <c r="C116">
        <v>24</v>
      </c>
      <c r="D116">
        <v>2018</v>
      </c>
      <c r="E116">
        <v>2021</v>
      </c>
      <c r="F116">
        <v>4</v>
      </c>
      <c r="G116">
        <v>10.210000000000001</v>
      </c>
      <c r="H116" s="1">
        <f t="shared" si="4"/>
        <v>42118</v>
      </c>
      <c r="I116">
        <f t="shared" si="5"/>
        <v>1131.8600000000001</v>
      </c>
      <c r="J116">
        <f t="shared" si="6"/>
        <v>1131.8600000000001</v>
      </c>
      <c r="K116">
        <v>1117.9317999999998</v>
      </c>
    </row>
    <row r="117" spans="1:11" x14ac:dyDescent="0.25">
      <c r="A117">
        <v>6479010</v>
      </c>
      <c r="B117">
        <v>4</v>
      </c>
      <c r="C117">
        <v>25</v>
      </c>
      <c r="D117">
        <v>2018</v>
      </c>
      <c r="E117">
        <v>2021</v>
      </c>
      <c r="F117">
        <v>3</v>
      </c>
      <c r="G117">
        <v>10.52</v>
      </c>
      <c r="H117" s="1">
        <f t="shared" si="4"/>
        <v>42119</v>
      </c>
      <c r="I117">
        <f t="shared" si="5"/>
        <v>1132.17</v>
      </c>
      <c r="J117">
        <f t="shared" si="6"/>
        <v>1132.17</v>
      </c>
      <c r="K117">
        <v>1117.9317999999998</v>
      </c>
    </row>
    <row r="118" spans="1:11" x14ac:dyDescent="0.25">
      <c r="A118">
        <v>6479010</v>
      </c>
      <c r="B118">
        <v>4</v>
      </c>
      <c r="C118">
        <v>26</v>
      </c>
      <c r="D118">
        <v>2018</v>
      </c>
      <c r="E118">
        <v>2021</v>
      </c>
      <c r="F118">
        <v>3</v>
      </c>
      <c r="G118">
        <v>10.4</v>
      </c>
      <c r="H118" s="1">
        <f t="shared" si="4"/>
        <v>42120</v>
      </c>
      <c r="I118">
        <f t="shared" si="5"/>
        <v>1132.0500000000002</v>
      </c>
      <c r="J118">
        <f t="shared" si="6"/>
        <v>1132.0500000000002</v>
      </c>
      <c r="K118">
        <v>1117.9518</v>
      </c>
    </row>
    <row r="119" spans="1:11" x14ac:dyDescent="0.25">
      <c r="A119">
        <v>6479010</v>
      </c>
      <c r="B119">
        <v>4</v>
      </c>
      <c r="C119">
        <v>27</v>
      </c>
      <c r="D119">
        <v>2018</v>
      </c>
      <c r="E119">
        <v>2021</v>
      </c>
      <c r="F119">
        <v>3</v>
      </c>
      <c r="G119">
        <v>10.23</v>
      </c>
      <c r="H119" s="1">
        <f t="shared" si="4"/>
        <v>42121</v>
      </c>
      <c r="I119">
        <f t="shared" si="5"/>
        <v>1131.8800000000001</v>
      </c>
      <c r="J119">
        <f t="shared" si="6"/>
        <v>1131.8800000000001</v>
      </c>
      <c r="K119">
        <v>1117.9618</v>
      </c>
    </row>
    <row r="120" spans="1:11" x14ac:dyDescent="0.25">
      <c r="A120">
        <v>6479010</v>
      </c>
      <c r="B120">
        <v>4</v>
      </c>
      <c r="C120">
        <v>28</v>
      </c>
      <c r="D120">
        <v>2018</v>
      </c>
      <c r="E120">
        <v>2021</v>
      </c>
      <c r="F120">
        <v>3</v>
      </c>
      <c r="G120">
        <v>9.98</v>
      </c>
      <c r="H120" s="1">
        <f t="shared" si="4"/>
        <v>42122</v>
      </c>
      <c r="I120">
        <f t="shared" si="5"/>
        <v>1131.6300000000001</v>
      </c>
      <c r="J120">
        <f t="shared" si="6"/>
        <v>1131.6300000000001</v>
      </c>
      <c r="K120">
        <v>1117.9918</v>
      </c>
    </row>
    <row r="121" spans="1:11" x14ac:dyDescent="0.25">
      <c r="A121">
        <v>6479010</v>
      </c>
      <c r="B121">
        <v>4</v>
      </c>
      <c r="C121">
        <v>29</v>
      </c>
      <c r="D121">
        <v>2018</v>
      </c>
      <c r="E121">
        <v>2021</v>
      </c>
      <c r="F121">
        <v>3</v>
      </c>
      <c r="G121">
        <v>9.57</v>
      </c>
      <c r="H121" s="1">
        <f t="shared" si="4"/>
        <v>42123</v>
      </c>
      <c r="I121">
        <f t="shared" si="5"/>
        <v>1131.22</v>
      </c>
      <c r="J121">
        <f t="shared" si="6"/>
        <v>1131.22</v>
      </c>
      <c r="K121">
        <v>1118.0418</v>
      </c>
    </row>
    <row r="122" spans="1:11" x14ac:dyDescent="0.25">
      <c r="A122">
        <v>6479010</v>
      </c>
      <c r="B122">
        <v>4</v>
      </c>
      <c r="C122">
        <v>30</v>
      </c>
      <c r="D122">
        <v>2018</v>
      </c>
      <c r="E122">
        <v>2021</v>
      </c>
      <c r="F122">
        <v>4</v>
      </c>
      <c r="G122">
        <v>8.65</v>
      </c>
      <c r="H122" s="1">
        <f t="shared" si="4"/>
        <v>42124</v>
      </c>
      <c r="I122">
        <f t="shared" si="5"/>
        <v>1130.3000000000002</v>
      </c>
      <c r="J122">
        <f t="shared" si="6"/>
        <v>1130.3000000000002</v>
      </c>
      <c r="K122">
        <v>1118.0518</v>
      </c>
    </row>
    <row r="123" spans="1:11" x14ac:dyDescent="0.25">
      <c r="A123">
        <v>6479010</v>
      </c>
      <c r="B123">
        <v>5</v>
      </c>
      <c r="C123">
        <v>1</v>
      </c>
      <c r="D123">
        <v>2018</v>
      </c>
      <c r="E123">
        <v>2021</v>
      </c>
      <c r="F123">
        <v>4</v>
      </c>
      <c r="G123">
        <v>8.3800000000000008</v>
      </c>
      <c r="H123" s="1">
        <f t="shared" si="4"/>
        <v>42125</v>
      </c>
      <c r="I123">
        <f t="shared" si="5"/>
        <v>1130.0300000000002</v>
      </c>
      <c r="J123">
        <f t="shared" si="6"/>
        <v>1130.0300000000002</v>
      </c>
      <c r="K123">
        <v>1118.0218</v>
      </c>
    </row>
    <row r="124" spans="1:11" x14ac:dyDescent="0.25">
      <c r="A124">
        <v>6479010</v>
      </c>
      <c r="B124">
        <v>5</v>
      </c>
      <c r="C124">
        <v>2</v>
      </c>
      <c r="D124">
        <v>2018</v>
      </c>
      <c r="E124">
        <v>2021</v>
      </c>
      <c r="F124">
        <v>4</v>
      </c>
      <c r="G124">
        <v>8.19</v>
      </c>
      <c r="H124" s="1">
        <f t="shared" si="4"/>
        <v>42126</v>
      </c>
      <c r="I124">
        <f t="shared" si="5"/>
        <v>1129.8400000000001</v>
      </c>
      <c r="J124">
        <f t="shared" si="6"/>
        <v>1129.8400000000001</v>
      </c>
      <c r="K124">
        <v>1118.0318</v>
      </c>
    </row>
    <row r="125" spans="1:11" x14ac:dyDescent="0.25">
      <c r="A125">
        <v>6479010</v>
      </c>
      <c r="B125">
        <v>5</v>
      </c>
      <c r="C125">
        <v>3</v>
      </c>
      <c r="D125">
        <v>2018</v>
      </c>
      <c r="E125">
        <v>2021</v>
      </c>
      <c r="F125">
        <v>4</v>
      </c>
      <c r="G125">
        <v>8.01</v>
      </c>
      <c r="H125" s="1">
        <f t="shared" si="4"/>
        <v>42127</v>
      </c>
      <c r="I125">
        <f t="shared" si="5"/>
        <v>1129.6600000000001</v>
      </c>
      <c r="J125">
        <f t="shared" si="6"/>
        <v>1129.6600000000001</v>
      </c>
      <c r="K125">
        <v>1117.9818</v>
      </c>
    </row>
    <row r="126" spans="1:11" x14ac:dyDescent="0.25">
      <c r="A126">
        <v>6479010</v>
      </c>
      <c r="B126">
        <v>5</v>
      </c>
      <c r="C126">
        <v>4</v>
      </c>
      <c r="D126">
        <v>2018</v>
      </c>
      <c r="E126">
        <v>2021</v>
      </c>
      <c r="F126">
        <v>4</v>
      </c>
      <c r="G126">
        <v>7.87</v>
      </c>
      <c r="H126" s="1">
        <f t="shared" si="4"/>
        <v>42128</v>
      </c>
      <c r="I126">
        <f t="shared" si="5"/>
        <v>1129.52</v>
      </c>
      <c r="J126">
        <f t="shared" si="6"/>
        <v>1129.52</v>
      </c>
      <c r="K126">
        <v>1117.9217999999998</v>
      </c>
    </row>
    <row r="127" spans="1:11" x14ac:dyDescent="0.25">
      <c r="A127">
        <v>6479010</v>
      </c>
      <c r="B127">
        <v>5</v>
      </c>
      <c r="C127">
        <v>5</v>
      </c>
      <c r="D127">
        <v>2018</v>
      </c>
      <c r="E127">
        <v>2021</v>
      </c>
      <c r="F127">
        <v>4</v>
      </c>
      <c r="G127">
        <v>7.75</v>
      </c>
      <c r="H127" s="1">
        <f t="shared" si="4"/>
        <v>42129</v>
      </c>
      <c r="I127">
        <f t="shared" si="5"/>
        <v>1129.4000000000001</v>
      </c>
      <c r="J127">
        <f t="shared" si="6"/>
        <v>1129.4000000000001</v>
      </c>
      <c r="K127">
        <v>1117.9317999999998</v>
      </c>
    </row>
    <row r="128" spans="1:11" x14ac:dyDescent="0.25">
      <c r="A128">
        <v>6479010</v>
      </c>
      <c r="B128">
        <v>5</v>
      </c>
      <c r="C128">
        <v>6</v>
      </c>
      <c r="D128">
        <v>2018</v>
      </c>
      <c r="E128">
        <v>2021</v>
      </c>
      <c r="F128">
        <v>4</v>
      </c>
      <c r="G128">
        <v>7.6</v>
      </c>
      <c r="H128" s="1">
        <f t="shared" si="4"/>
        <v>42130</v>
      </c>
      <c r="I128">
        <f t="shared" si="5"/>
        <v>1129.25</v>
      </c>
      <c r="J128">
        <f t="shared" si="6"/>
        <v>1129.25</v>
      </c>
      <c r="K128">
        <v>1117.9618</v>
      </c>
    </row>
    <row r="129" spans="1:11" x14ac:dyDescent="0.25">
      <c r="A129">
        <v>6479010</v>
      </c>
      <c r="B129">
        <v>5</v>
      </c>
      <c r="C129">
        <v>7</v>
      </c>
      <c r="D129">
        <v>2018</v>
      </c>
      <c r="E129">
        <v>2021</v>
      </c>
      <c r="F129">
        <v>4</v>
      </c>
      <c r="G129">
        <v>7.42</v>
      </c>
      <c r="H129" s="1">
        <f t="shared" si="4"/>
        <v>42131</v>
      </c>
      <c r="I129">
        <f t="shared" si="5"/>
        <v>1129.0700000000002</v>
      </c>
      <c r="J129">
        <f t="shared" si="6"/>
        <v>1129.0700000000002</v>
      </c>
      <c r="K129">
        <v>1118.0917999999999</v>
      </c>
    </row>
    <row r="130" spans="1:11" x14ac:dyDescent="0.25">
      <c r="A130">
        <v>6479010</v>
      </c>
      <c r="B130">
        <v>5</v>
      </c>
      <c r="C130">
        <v>8</v>
      </c>
      <c r="D130">
        <v>2018</v>
      </c>
      <c r="E130">
        <v>2021</v>
      </c>
      <c r="F130">
        <v>4</v>
      </c>
      <c r="G130">
        <v>7.29</v>
      </c>
      <c r="H130" s="1">
        <f t="shared" si="4"/>
        <v>42132</v>
      </c>
      <c r="I130">
        <f t="shared" si="5"/>
        <v>1128.94</v>
      </c>
      <c r="J130">
        <f t="shared" si="6"/>
        <v>1128.94</v>
      </c>
      <c r="K130">
        <v>1118.1017999999999</v>
      </c>
    </row>
    <row r="131" spans="1:11" x14ac:dyDescent="0.25">
      <c r="A131">
        <v>6479010</v>
      </c>
      <c r="B131">
        <v>5</v>
      </c>
      <c r="C131">
        <v>9</v>
      </c>
      <c r="D131">
        <v>2018</v>
      </c>
      <c r="E131">
        <v>2021</v>
      </c>
      <c r="F131">
        <v>4</v>
      </c>
      <c r="G131">
        <v>7.37</v>
      </c>
      <c r="H131" s="1">
        <f t="shared" ref="H131:H194" si="7">DATE(2015,B131,C131)</f>
        <v>42133</v>
      </c>
      <c r="I131">
        <f t="shared" ref="I131:I194" si="8">G131+1121.65</f>
        <v>1129.02</v>
      </c>
      <c r="J131">
        <f t="shared" ref="J131:J194" si="9">I131-N131</f>
        <v>1129.02</v>
      </c>
      <c r="K131">
        <v>1118.0917999999999</v>
      </c>
    </row>
    <row r="132" spans="1:11" x14ac:dyDescent="0.25">
      <c r="A132">
        <v>6479010</v>
      </c>
      <c r="B132">
        <v>5</v>
      </c>
      <c r="C132">
        <v>10</v>
      </c>
      <c r="D132">
        <v>2018</v>
      </c>
      <c r="E132">
        <v>2021</v>
      </c>
      <c r="F132">
        <v>4</v>
      </c>
      <c r="G132">
        <v>7.25</v>
      </c>
      <c r="H132" s="1">
        <f t="shared" si="7"/>
        <v>42134</v>
      </c>
      <c r="I132">
        <f t="shared" si="8"/>
        <v>1128.9000000000001</v>
      </c>
      <c r="J132">
        <f t="shared" si="9"/>
        <v>1128.9000000000001</v>
      </c>
      <c r="K132">
        <v>1118.1817999999998</v>
      </c>
    </row>
    <row r="133" spans="1:11" x14ac:dyDescent="0.25">
      <c r="A133">
        <v>6479010</v>
      </c>
      <c r="B133">
        <v>5</v>
      </c>
      <c r="C133">
        <v>11</v>
      </c>
      <c r="D133">
        <v>2018</v>
      </c>
      <c r="E133">
        <v>2021</v>
      </c>
      <c r="F133">
        <v>4</v>
      </c>
      <c r="G133">
        <v>7.24</v>
      </c>
      <c r="H133" s="1">
        <f t="shared" si="7"/>
        <v>42135</v>
      </c>
      <c r="I133">
        <f t="shared" si="8"/>
        <v>1128.8900000000001</v>
      </c>
      <c r="J133">
        <f t="shared" si="9"/>
        <v>1128.8900000000001</v>
      </c>
      <c r="K133">
        <v>1118.3018</v>
      </c>
    </row>
    <row r="134" spans="1:11" x14ac:dyDescent="0.25">
      <c r="A134">
        <v>6479010</v>
      </c>
      <c r="B134">
        <v>5</v>
      </c>
      <c r="C134">
        <v>12</v>
      </c>
      <c r="D134">
        <v>2018</v>
      </c>
      <c r="E134">
        <v>2021</v>
      </c>
      <c r="F134">
        <v>4</v>
      </c>
      <c r="G134">
        <v>7.37</v>
      </c>
      <c r="H134" s="1">
        <f t="shared" si="7"/>
        <v>42136</v>
      </c>
      <c r="I134">
        <f t="shared" si="8"/>
        <v>1129.02</v>
      </c>
      <c r="J134">
        <f t="shared" si="9"/>
        <v>1129.02</v>
      </c>
      <c r="K134">
        <v>1118.2918</v>
      </c>
    </row>
    <row r="135" spans="1:11" x14ac:dyDescent="0.25">
      <c r="A135">
        <v>6479010</v>
      </c>
      <c r="B135">
        <v>5</v>
      </c>
      <c r="C135">
        <v>13</v>
      </c>
      <c r="D135">
        <v>2018</v>
      </c>
      <c r="E135">
        <v>2021</v>
      </c>
      <c r="F135">
        <v>4</v>
      </c>
      <c r="G135">
        <v>7.7</v>
      </c>
      <c r="H135" s="1">
        <f t="shared" si="7"/>
        <v>42137</v>
      </c>
      <c r="I135">
        <f t="shared" si="8"/>
        <v>1129.3500000000001</v>
      </c>
      <c r="J135">
        <f t="shared" si="9"/>
        <v>1129.3500000000001</v>
      </c>
      <c r="K135">
        <v>1118.3217999999999</v>
      </c>
    </row>
    <row r="136" spans="1:11" x14ac:dyDescent="0.25">
      <c r="A136">
        <v>6479010</v>
      </c>
      <c r="B136">
        <v>5</v>
      </c>
      <c r="C136">
        <v>14</v>
      </c>
      <c r="D136">
        <v>2018</v>
      </c>
      <c r="E136">
        <v>2021</v>
      </c>
      <c r="F136">
        <v>4</v>
      </c>
      <c r="G136">
        <v>7.88</v>
      </c>
      <c r="H136" s="1">
        <f t="shared" si="7"/>
        <v>42138</v>
      </c>
      <c r="I136">
        <f t="shared" si="8"/>
        <v>1129.5300000000002</v>
      </c>
      <c r="J136">
        <f t="shared" si="9"/>
        <v>1129.5300000000002</v>
      </c>
      <c r="K136">
        <v>1118.3018</v>
      </c>
    </row>
    <row r="137" spans="1:11" x14ac:dyDescent="0.25">
      <c r="A137">
        <v>6479010</v>
      </c>
      <c r="B137">
        <v>5</v>
      </c>
      <c r="C137">
        <v>15</v>
      </c>
      <c r="D137">
        <v>2018</v>
      </c>
      <c r="E137">
        <v>2021</v>
      </c>
      <c r="F137">
        <v>4</v>
      </c>
      <c r="G137">
        <v>7.87</v>
      </c>
      <c r="H137" s="1">
        <f t="shared" si="7"/>
        <v>42139</v>
      </c>
      <c r="I137">
        <f t="shared" si="8"/>
        <v>1129.52</v>
      </c>
      <c r="J137">
        <f t="shared" si="9"/>
        <v>1129.52</v>
      </c>
      <c r="K137">
        <v>1118.2418</v>
      </c>
    </row>
    <row r="138" spans="1:11" x14ac:dyDescent="0.25">
      <c r="A138">
        <v>6479010</v>
      </c>
      <c r="B138">
        <v>5</v>
      </c>
      <c r="C138">
        <v>16</v>
      </c>
      <c r="D138">
        <v>2018</v>
      </c>
      <c r="E138">
        <v>2021</v>
      </c>
      <c r="F138">
        <v>4</v>
      </c>
      <c r="G138">
        <v>7.79</v>
      </c>
      <c r="H138" s="1">
        <f t="shared" si="7"/>
        <v>42140</v>
      </c>
      <c r="I138">
        <f t="shared" si="8"/>
        <v>1129.44</v>
      </c>
      <c r="J138">
        <f t="shared" si="9"/>
        <v>1129.44</v>
      </c>
      <c r="K138">
        <v>1118.3117999999999</v>
      </c>
    </row>
    <row r="139" spans="1:11" x14ac:dyDescent="0.25">
      <c r="A139">
        <v>6479010</v>
      </c>
      <c r="B139">
        <v>5</v>
      </c>
      <c r="C139">
        <v>17</v>
      </c>
      <c r="D139">
        <v>2018</v>
      </c>
      <c r="E139">
        <v>2021</v>
      </c>
      <c r="F139">
        <v>4</v>
      </c>
      <c r="G139">
        <v>7.63</v>
      </c>
      <c r="H139" s="1">
        <f t="shared" si="7"/>
        <v>42141</v>
      </c>
      <c r="I139">
        <f t="shared" si="8"/>
        <v>1129.2800000000002</v>
      </c>
      <c r="J139">
        <f t="shared" si="9"/>
        <v>1129.2800000000002</v>
      </c>
      <c r="K139">
        <v>1118.2718</v>
      </c>
    </row>
    <row r="140" spans="1:11" x14ac:dyDescent="0.25">
      <c r="A140">
        <v>6479010</v>
      </c>
      <c r="B140">
        <v>5</v>
      </c>
      <c r="C140">
        <v>18</v>
      </c>
      <c r="D140">
        <v>2018</v>
      </c>
      <c r="E140">
        <v>2021</v>
      </c>
      <c r="F140">
        <v>4</v>
      </c>
      <c r="G140">
        <v>7.54</v>
      </c>
      <c r="H140" s="1">
        <f t="shared" si="7"/>
        <v>42142</v>
      </c>
      <c r="I140">
        <f t="shared" si="8"/>
        <v>1129.19</v>
      </c>
      <c r="J140">
        <f t="shared" si="9"/>
        <v>1129.19</v>
      </c>
      <c r="K140">
        <v>1118.2718</v>
      </c>
    </row>
    <row r="141" spans="1:11" x14ac:dyDescent="0.25">
      <c r="A141">
        <v>6479010</v>
      </c>
      <c r="B141">
        <v>5</v>
      </c>
      <c r="C141">
        <v>19</v>
      </c>
      <c r="D141">
        <v>2018</v>
      </c>
      <c r="E141">
        <v>2021</v>
      </c>
      <c r="F141">
        <v>4</v>
      </c>
      <c r="G141">
        <v>7.42</v>
      </c>
      <c r="H141" s="1">
        <f t="shared" si="7"/>
        <v>42143</v>
      </c>
      <c r="I141">
        <f t="shared" si="8"/>
        <v>1129.0700000000002</v>
      </c>
      <c r="J141">
        <f t="shared" si="9"/>
        <v>1129.0700000000002</v>
      </c>
      <c r="K141">
        <v>1118.2918</v>
      </c>
    </row>
    <row r="142" spans="1:11" x14ac:dyDescent="0.25">
      <c r="A142">
        <v>6479010</v>
      </c>
      <c r="B142">
        <v>5</v>
      </c>
      <c r="C142">
        <v>20</v>
      </c>
      <c r="D142">
        <v>2018</v>
      </c>
      <c r="E142">
        <v>2021</v>
      </c>
      <c r="F142">
        <v>4</v>
      </c>
      <c r="G142">
        <v>7.31</v>
      </c>
      <c r="H142" s="1">
        <f t="shared" si="7"/>
        <v>42144</v>
      </c>
      <c r="I142">
        <f t="shared" si="8"/>
        <v>1128.96</v>
      </c>
      <c r="J142">
        <f t="shared" si="9"/>
        <v>1128.96</v>
      </c>
      <c r="K142">
        <v>1118.2418</v>
      </c>
    </row>
    <row r="143" spans="1:11" x14ac:dyDescent="0.25">
      <c r="A143">
        <v>6479010</v>
      </c>
      <c r="B143">
        <v>5</v>
      </c>
      <c r="C143">
        <v>21</v>
      </c>
      <c r="D143">
        <v>2018</v>
      </c>
      <c r="E143">
        <v>2021</v>
      </c>
      <c r="F143">
        <v>4</v>
      </c>
      <c r="G143">
        <v>7.27</v>
      </c>
      <c r="H143" s="1">
        <f t="shared" si="7"/>
        <v>42145</v>
      </c>
      <c r="I143">
        <f t="shared" si="8"/>
        <v>1128.92</v>
      </c>
      <c r="J143">
        <f t="shared" si="9"/>
        <v>1128.92</v>
      </c>
      <c r="K143">
        <v>1118.2718</v>
      </c>
    </row>
    <row r="144" spans="1:11" x14ac:dyDescent="0.25">
      <c r="A144">
        <v>6479010</v>
      </c>
      <c r="B144">
        <v>5</v>
      </c>
      <c r="C144">
        <v>22</v>
      </c>
      <c r="D144">
        <v>2018</v>
      </c>
      <c r="E144">
        <v>2021</v>
      </c>
      <c r="F144">
        <v>4</v>
      </c>
      <c r="G144">
        <v>7.33</v>
      </c>
      <c r="H144" s="1">
        <f t="shared" si="7"/>
        <v>42146</v>
      </c>
      <c r="I144">
        <f t="shared" si="8"/>
        <v>1128.98</v>
      </c>
      <c r="J144">
        <f t="shared" si="9"/>
        <v>1128.98</v>
      </c>
      <c r="K144">
        <v>1118.3717999999999</v>
      </c>
    </row>
    <row r="145" spans="1:11" x14ac:dyDescent="0.25">
      <c r="A145">
        <v>6479010</v>
      </c>
      <c r="B145">
        <v>5</v>
      </c>
      <c r="C145">
        <v>23</v>
      </c>
      <c r="D145">
        <v>2018</v>
      </c>
      <c r="E145">
        <v>2021</v>
      </c>
      <c r="F145">
        <v>4</v>
      </c>
      <c r="G145">
        <v>7.28</v>
      </c>
      <c r="H145" s="1">
        <f t="shared" si="7"/>
        <v>42147</v>
      </c>
      <c r="I145">
        <f t="shared" si="8"/>
        <v>1128.93</v>
      </c>
      <c r="J145">
        <f t="shared" si="9"/>
        <v>1128.93</v>
      </c>
      <c r="K145">
        <v>1118.4418000000001</v>
      </c>
    </row>
    <row r="146" spans="1:11" x14ac:dyDescent="0.25">
      <c r="A146">
        <v>6479010</v>
      </c>
      <c r="B146">
        <v>5</v>
      </c>
      <c r="C146">
        <v>24</v>
      </c>
      <c r="D146">
        <v>2018</v>
      </c>
      <c r="E146">
        <v>2021</v>
      </c>
      <c r="F146">
        <v>4</v>
      </c>
      <c r="G146">
        <v>7.51</v>
      </c>
      <c r="H146" s="1">
        <f t="shared" si="7"/>
        <v>42148</v>
      </c>
      <c r="I146">
        <f t="shared" si="8"/>
        <v>1129.1600000000001</v>
      </c>
      <c r="J146">
        <f t="shared" si="9"/>
        <v>1129.1600000000001</v>
      </c>
      <c r="K146">
        <v>1118.4918</v>
      </c>
    </row>
    <row r="147" spans="1:11" x14ac:dyDescent="0.25">
      <c r="A147">
        <v>6479010</v>
      </c>
      <c r="B147">
        <v>5</v>
      </c>
      <c r="C147">
        <v>25</v>
      </c>
      <c r="D147">
        <v>2018</v>
      </c>
      <c r="E147">
        <v>2021</v>
      </c>
      <c r="F147">
        <v>4</v>
      </c>
      <c r="G147">
        <v>7.65</v>
      </c>
      <c r="H147" s="1">
        <f t="shared" si="7"/>
        <v>42149</v>
      </c>
      <c r="I147">
        <f t="shared" si="8"/>
        <v>1129.3000000000002</v>
      </c>
      <c r="J147">
        <f t="shared" si="9"/>
        <v>1129.3000000000002</v>
      </c>
      <c r="K147">
        <v>1118.5917999999999</v>
      </c>
    </row>
    <row r="148" spans="1:11" x14ac:dyDescent="0.25">
      <c r="A148">
        <v>6479010</v>
      </c>
      <c r="B148">
        <v>5</v>
      </c>
      <c r="C148">
        <v>26</v>
      </c>
      <c r="D148">
        <v>2018</v>
      </c>
      <c r="E148">
        <v>2021</v>
      </c>
      <c r="F148">
        <v>4</v>
      </c>
      <c r="G148">
        <v>7.88</v>
      </c>
      <c r="H148" s="1">
        <f t="shared" si="7"/>
        <v>42150</v>
      </c>
      <c r="I148">
        <f t="shared" si="8"/>
        <v>1129.5300000000002</v>
      </c>
      <c r="J148">
        <f t="shared" si="9"/>
        <v>1129.5300000000002</v>
      </c>
      <c r="K148">
        <v>1118.5917999999999</v>
      </c>
    </row>
    <row r="149" spans="1:11" x14ac:dyDescent="0.25">
      <c r="A149">
        <v>6479010</v>
      </c>
      <c r="B149">
        <v>5</v>
      </c>
      <c r="C149">
        <v>27</v>
      </c>
      <c r="D149">
        <v>2018</v>
      </c>
      <c r="E149">
        <v>2021</v>
      </c>
      <c r="F149">
        <v>4</v>
      </c>
      <c r="G149">
        <v>7.93</v>
      </c>
      <c r="H149" s="1">
        <f t="shared" si="7"/>
        <v>42151</v>
      </c>
      <c r="I149">
        <f t="shared" si="8"/>
        <v>1129.5800000000002</v>
      </c>
      <c r="J149">
        <f t="shared" si="9"/>
        <v>1129.5800000000002</v>
      </c>
      <c r="K149">
        <v>1118.5318</v>
      </c>
    </row>
    <row r="150" spans="1:11" x14ac:dyDescent="0.25">
      <c r="A150">
        <v>6479010</v>
      </c>
      <c r="B150">
        <v>5</v>
      </c>
      <c r="C150">
        <v>28</v>
      </c>
      <c r="D150">
        <v>2018</v>
      </c>
      <c r="E150">
        <v>2021</v>
      </c>
      <c r="F150">
        <v>4</v>
      </c>
      <c r="G150">
        <v>8</v>
      </c>
      <c r="H150" s="1">
        <f t="shared" si="7"/>
        <v>42152</v>
      </c>
      <c r="I150">
        <f t="shared" si="8"/>
        <v>1129.6500000000001</v>
      </c>
      <c r="J150">
        <f t="shared" si="9"/>
        <v>1129.6500000000001</v>
      </c>
      <c r="K150">
        <v>1118.5218</v>
      </c>
    </row>
    <row r="151" spans="1:11" x14ac:dyDescent="0.25">
      <c r="A151">
        <v>6479010</v>
      </c>
      <c r="B151">
        <v>5</v>
      </c>
      <c r="C151">
        <v>29</v>
      </c>
      <c r="D151">
        <v>2018</v>
      </c>
      <c r="E151">
        <v>2021</v>
      </c>
      <c r="F151">
        <v>4</v>
      </c>
      <c r="G151">
        <v>8.2200000000000006</v>
      </c>
      <c r="H151" s="1">
        <f t="shared" si="7"/>
        <v>42153</v>
      </c>
      <c r="I151">
        <f t="shared" si="8"/>
        <v>1129.8700000000001</v>
      </c>
      <c r="J151">
        <f t="shared" si="9"/>
        <v>1129.8700000000001</v>
      </c>
      <c r="K151">
        <v>1118.5318</v>
      </c>
    </row>
    <row r="152" spans="1:11" x14ac:dyDescent="0.25">
      <c r="A152">
        <v>6479010</v>
      </c>
      <c r="B152">
        <v>5</v>
      </c>
      <c r="C152">
        <v>30</v>
      </c>
      <c r="D152">
        <v>2018</v>
      </c>
      <c r="E152">
        <v>2021</v>
      </c>
      <c r="F152">
        <v>4</v>
      </c>
      <c r="G152">
        <v>8.77</v>
      </c>
      <c r="H152" s="1">
        <f t="shared" si="7"/>
        <v>42154</v>
      </c>
      <c r="I152">
        <f t="shared" si="8"/>
        <v>1130.42</v>
      </c>
      <c r="J152">
        <f t="shared" si="9"/>
        <v>1130.42</v>
      </c>
      <c r="K152">
        <v>1118.5318</v>
      </c>
    </row>
    <row r="153" spans="1:11" x14ac:dyDescent="0.25">
      <c r="A153">
        <v>6479010</v>
      </c>
      <c r="B153">
        <v>5</v>
      </c>
      <c r="C153">
        <v>31</v>
      </c>
      <c r="D153">
        <v>2018</v>
      </c>
      <c r="E153">
        <v>2021</v>
      </c>
      <c r="F153">
        <v>4</v>
      </c>
      <c r="G153">
        <v>9.27</v>
      </c>
      <c r="H153" s="1">
        <f t="shared" si="7"/>
        <v>42155</v>
      </c>
      <c r="I153">
        <f t="shared" si="8"/>
        <v>1130.92</v>
      </c>
      <c r="J153">
        <f t="shared" si="9"/>
        <v>1130.92</v>
      </c>
      <c r="K153">
        <v>1118.5318</v>
      </c>
    </row>
    <row r="154" spans="1:11" x14ac:dyDescent="0.25">
      <c r="A154">
        <v>6479010</v>
      </c>
      <c r="B154">
        <v>6</v>
      </c>
      <c r="C154">
        <v>1</v>
      </c>
      <c r="D154">
        <v>2018</v>
      </c>
      <c r="E154">
        <v>2021</v>
      </c>
      <c r="F154">
        <v>4</v>
      </c>
      <c r="G154">
        <v>9.19</v>
      </c>
      <c r="H154" s="1">
        <f t="shared" si="7"/>
        <v>42156</v>
      </c>
      <c r="I154">
        <f t="shared" si="8"/>
        <v>1130.8400000000001</v>
      </c>
      <c r="J154">
        <f t="shared" si="9"/>
        <v>1130.8400000000001</v>
      </c>
      <c r="K154">
        <v>1118.5218</v>
      </c>
    </row>
    <row r="155" spans="1:11" x14ac:dyDescent="0.25">
      <c r="A155">
        <v>6479010</v>
      </c>
      <c r="B155">
        <v>6</v>
      </c>
      <c r="C155">
        <v>2</v>
      </c>
      <c r="D155">
        <v>2018</v>
      </c>
      <c r="E155">
        <v>2021</v>
      </c>
      <c r="F155">
        <v>4</v>
      </c>
      <c r="G155">
        <v>9.15</v>
      </c>
      <c r="H155" s="1">
        <f t="shared" si="7"/>
        <v>42157</v>
      </c>
      <c r="I155">
        <f t="shared" si="8"/>
        <v>1130.8000000000002</v>
      </c>
      <c r="J155">
        <f t="shared" si="9"/>
        <v>1130.8000000000002</v>
      </c>
      <c r="K155">
        <v>1118.4818</v>
      </c>
    </row>
    <row r="156" spans="1:11" x14ac:dyDescent="0.25">
      <c r="A156">
        <v>6479010</v>
      </c>
      <c r="B156">
        <v>6</v>
      </c>
      <c r="C156">
        <v>3</v>
      </c>
      <c r="D156">
        <v>2018</v>
      </c>
      <c r="E156">
        <v>2021</v>
      </c>
      <c r="F156">
        <v>4</v>
      </c>
      <c r="G156">
        <v>9.14</v>
      </c>
      <c r="H156" s="1">
        <f t="shared" si="7"/>
        <v>42158</v>
      </c>
      <c r="I156">
        <f t="shared" si="8"/>
        <v>1130.7900000000002</v>
      </c>
      <c r="J156">
        <f t="shared" si="9"/>
        <v>1130.7900000000002</v>
      </c>
      <c r="K156">
        <v>1118.4718</v>
      </c>
    </row>
    <row r="157" spans="1:11" x14ac:dyDescent="0.25">
      <c r="A157">
        <v>6479010</v>
      </c>
      <c r="B157">
        <v>6</v>
      </c>
      <c r="C157">
        <v>4</v>
      </c>
      <c r="D157">
        <v>2018</v>
      </c>
      <c r="E157">
        <v>2021</v>
      </c>
      <c r="F157">
        <v>4</v>
      </c>
      <c r="G157">
        <v>8.77</v>
      </c>
      <c r="H157" s="1">
        <f t="shared" si="7"/>
        <v>42159</v>
      </c>
      <c r="I157">
        <f t="shared" si="8"/>
        <v>1130.42</v>
      </c>
      <c r="J157">
        <f t="shared" si="9"/>
        <v>1130.42</v>
      </c>
      <c r="K157">
        <v>1118.4718</v>
      </c>
    </row>
    <row r="158" spans="1:11" x14ac:dyDescent="0.25">
      <c r="A158">
        <v>6479010</v>
      </c>
      <c r="B158">
        <v>6</v>
      </c>
      <c r="C158">
        <v>5</v>
      </c>
      <c r="D158">
        <v>2018</v>
      </c>
      <c r="E158">
        <v>2021</v>
      </c>
      <c r="F158">
        <v>4</v>
      </c>
      <c r="G158">
        <v>8.23</v>
      </c>
      <c r="H158" s="1">
        <f t="shared" si="7"/>
        <v>42160</v>
      </c>
      <c r="I158">
        <f t="shared" si="8"/>
        <v>1129.8800000000001</v>
      </c>
      <c r="J158">
        <f t="shared" si="9"/>
        <v>1129.8800000000001</v>
      </c>
      <c r="K158">
        <v>1118.4418000000001</v>
      </c>
    </row>
    <row r="159" spans="1:11" x14ac:dyDescent="0.25">
      <c r="A159">
        <v>6479010</v>
      </c>
      <c r="B159">
        <v>6</v>
      </c>
      <c r="C159">
        <v>6</v>
      </c>
      <c r="D159">
        <v>2018</v>
      </c>
      <c r="E159">
        <v>2021</v>
      </c>
      <c r="F159">
        <v>4</v>
      </c>
      <c r="G159">
        <v>7.78</v>
      </c>
      <c r="H159" s="1">
        <f t="shared" si="7"/>
        <v>42161</v>
      </c>
      <c r="I159">
        <f t="shared" si="8"/>
        <v>1129.43</v>
      </c>
      <c r="J159">
        <f t="shared" si="9"/>
        <v>1129.43</v>
      </c>
      <c r="K159">
        <v>1118.4618</v>
      </c>
    </row>
    <row r="160" spans="1:11" x14ac:dyDescent="0.25">
      <c r="A160">
        <v>6479010</v>
      </c>
      <c r="B160">
        <v>6</v>
      </c>
      <c r="C160">
        <v>7</v>
      </c>
      <c r="D160">
        <v>2018</v>
      </c>
      <c r="E160">
        <v>2021</v>
      </c>
      <c r="F160">
        <v>4</v>
      </c>
      <c r="G160">
        <v>7.45</v>
      </c>
      <c r="H160" s="1">
        <f t="shared" si="7"/>
        <v>42162</v>
      </c>
      <c r="I160">
        <f t="shared" si="8"/>
        <v>1129.1000000000001</v>
      </c>
      <c r="J160">
        <f t="shared" si="9"/>
        <v>1129.1000000000001</v>
      </c>
      <c r="K160">
        <v>1118.5617999999999</v>
      </c>
    </row>
    <row r="161" spans="1:11" x14ac:dyDescent="0.25">
      <c r="A161">
        <v>6479010</v>
      </c>
      <c r="B161">
        <v>6</v>
      </c>
      <c r="C161">
        <v>8</v>
      </c>
      <c r="D161">
        <v>2018</v>
      </c>
      <c r="E161">
        <v>2021</v>
      </c>
      <c r="F161">
        <v>4</v>
      </c>
      <c r="G161">
        <v>7.18</v>
      </c>
      <c r="H161" s="1">
        <f t="shared" si="7"/>
        <v>42163</v>
      </c>
      <c r="I161">
        <f t="shared" si="8"/>
        <v>1128.8300000000002</v>
      </c>
      <c r="J161">
        <f t="shared" si="9"/>
        <v>1128.8300000000002</v>
      </c>
      <c r="K161">
        <v>1118.5118</v>
      </c>
    </row>
    <row r="162" spans="1:11" x14ac:dyDescent="0.25">
      <c r="A162">
        <v>6479010</v>
      </c>
      <c r="B162">
        <v>6</v>
      </c>
      <c r="C162">
        <v>9</v>
      </c>
      <c r="D162">
        <v>2018</v>
      </c>
      <c r="E162">
        <v>2021</v>
      </c>
      <c r="F162">
        <v>4</v>
      </c>
      <c r="G162">
        <v>6.9</v>
      </c>
      <c r="H162" s="1">
        <f t="shared" si="7"/>
        <v>42164</v>
      </c>
      <c r="I162">
        <f t="shared" si="8"/>
        <v>1128.5500000000002</v>
      </c>
      <c r="J162">
        <f t="shared" si="9"/>
        <v>1128.5500000000002</v>
      </c>
      <c r="K162">
        <v>1118.5917999999999</v>
      </c>
    </row>
    <row r="163" spans="1:11" x14ac:dyDescent="0.25">
      <c r="A163">
        <v>6479010</v>
      </c>
      <c r="B163">
        <v>6</v>
      </c>
      <c r="C163">
        <v>10</v>
      </c>
      <c r="D163">
        <v>2018</v>
      </c>
      <c r="E163">
        <v>2021</v>
      </c>
      <c r="F163">
        <v>4</v>
      </c>
      <c r="G163">
        <v>6.54</v>
      </c>
      <c r="H163" s="1">
        <f t="shared" si="7"/>
        <v>42165</v>
      </c>
      <c r="I163">
        <f t="shared" si="8"/>
        <v>1128.19</v>
      </c>
      <c r="J163">
        <f t="shared" si="9"/>
        <v>1128.19</v>
      </c>
      <c r="K163">
        <v>1118.6717999999998</v>
      </c>
    </row>
    <row r="164" spans="1:11" x14ac:dyDescent="0.25">
      <c r="A164">
        <v>6479010</v>
      </c>
      <c r="B164">
        <v>6</v>
      </c>
      <c r="C164">
        <v>11</v>
      </c>
      <c r="D164">
        <v>2018</v>
      </c>
      <c r="E164">
        <v>2021</v>
      </c>
      <c r="F164">
        <v>4</v>
      </c>
      <c r="G164">
        <v>6.69</v>
      </c>
      <c r="H164" s="1">
        <f t="shared" si="7"/>
        <v>42166</v>
      </c>
      <c r="I164">
        <f t="shared" si="8"/>
        <v>1128.3400000000001</v>
      </c>
      <c r="J164">
        <f t="shared" si="9"/>
        <v>1128.3400000000001</v>
      </c>
      <c r="K164">
        <v>1118.5917999999999</v>
      </c>
    </row>
    <row r="165" spans="1:11" x14ac:dyDescent="0.25">
      <c r="A165">
        <v>6479010</v>
      </c>
      <c r="B165">
        <v>6</v>
      </c>
      <c r="C165">
        <v>12</v>
      </c>
      <c r="D165">
        <v>2018</v>
      </c>
      <c r="E165">
        <v>2021</v>
      </c>
      <c r="F165">
        <v>4</v>
      </c>
      <c r="G165">
        <v>6.72</v>
      </c>
      <c r="H165" s="1">
        <f t="shared" si="7"/>
        <v>42167</v>
      </c>
      <c r="I165">
        <f t="shared" si="8"/>
        <v>1128.3700000000001</v>
      </c>
      <c r="J165">
        <f t="shared" si="9"/>
        <v>1128.3700000000001</v>
      </c>
      <c r="K165">
        <v>1118.6217999999999</v>
      </c>
    </row>
    <row r="166" spans="1:11" x14ac:dyDescent="0.25">
      <c r="A166">
        <v>6479010</v>
      </c>
      <c r="B166">
        <v>6</v>
      </c>
      <c r="C166">
        <v>13</v>
      </c>
      <c r="D166">
        <v>2018</v>
      </c>
      <c r="E166">
        <v>2021</v>
      </c>
      <c r="F166">
        <v>4</v>
      </c>
      <c r="G166">
        <v>6.25</v>
      </c>
      <c r="H166" s="1">
        <f t="shared" si="7"/>
        <v>42168</v>
      </c>
      <c r="I166">
        <f t="shared" si="8"/>
        <v>1127.9000000000001</v>
      </c>
      <c r="J166">
        <f t="shared" si="9"/>
        <v>1127.9000000000001</v>
      </c>
      <c r="K166">
        <v>1118.6817999999998</v>
      </c>
    </row>
    <row r="167" spans="1:11" x14ac:dyDescent="0.25">
      <c r="A167">
        <v>6479010</v>
      </c>
      <c r="B167">
        <v>6</v>
      </c>
      <c r="C167">
        <v>14</v>
      </c>
      <c r="D167">
        <v>2018</v>
      </c>
      <c r="E167">
        <v>2021</v>
      </c>
      <c r="F167">
        <v>4</v>
      </c>
      <c r="G167">
        <v>5.77</v>
      </c>
      <c r="H167" s="1">
        <f t="shared" si="7"/>
        <v>42169</v>
      </c>
      <c r="I167">
        <f t="shared" si="8"/>
        <v>1127.42</v>
      </c>
      <c r="J167">
        <f t="shared" si="9"/>
        <v>1127.42</v>
      </c>
      <c r="K167">
        <v>1118.6417999999999</v>
      </c>
    </row>
    <row r="168" spans="1:11" x14ac:dyDescent="0.25">
      <c r="A168">
        <v>6479010</v>
      </c>
      <c r="B168">
        <v>6</v>
      </c>
      <c r="C168">
        <v>15</v>
      </c>
      <c r="D168">
        <v>2018</v>
      </c>
      <c r="E168">
        <v>2021</v>
      </c>
      <c r="F168">
        <v>4</v>
      </c>
      <c r="G168">
        <v>5.44</v>
      </c>
      <c r="H168" s="1">
        <f t="shared" si="7"/>
        <v>42170</v>
      </c>
      <c r="I168">
        <f t="shared" si="8"/>
        <v>1127.0900000000001</v>
      </c>
      <c r="J168">
        <f t="shared" si="9"/>
        <v>1127.0900000000001</v>
      </c>
      <c r="K168">
        <v>1118.5917999999999</v>
      </c>
    </row>
    <row r="169" spans="1:11" x14ac:dyDescent="0.25">
      <c r="A169">
        <v>6479010</v>
      </c>
      <c r="B169">
        <v>6</v>
      </c>
      <c r="C169">
        <v>16</v>
      </c>
      <c r="D169">
        <v>2018</v>
      </c>
      <c r="E169">
        <v>2021</v>
      </c>
      <c r="F169">
        <v>4</v>
      </c>
      <c r="G169">
        <v>5.21</v>
      </c>
      <c r="H169" s="1">
        <f t="shared" si="7"/>
        <v>42171</v>
      </c>
      <c r="I169">
        <f t="shared" si="8"/>
        <v>1126.8600000000001</v>
      </c>
      <c r="J169">
        <f t="shared" si="9"/>
        <v>1126.8600000000001</v>
      </c>
      <c r="K169">
        <v>1118.6817999999998</v>
      </c>
    </row>
    <row r="170" spans="1:11" x14ac:dyDescent="0.25">
      <c r="A170">
        <v>6479010</v>
      </c>
      <c r="B170">
        <v>6</v>
      </c>
      <c r="C170">
        <v>17</v>
      </c>
      <c r="D170">
        <v>2018</v>
      </c>
      <c r="E170">
        <v>2021</v>
      </c>
      <c r="F170">
        <v>4</v>
      </c>
      <c r="G170">
        <v>5.05</v>
      </c>
      <c r="H170" s="1">
        <f t="shared" si="7"/>
        <v>42172</v>
      </c>
      <c r="I170">
        <f t="shared" si="8"/>
        <v>1126.7</v>
      </c>
      <c r="J170">
        <f t="shared" si="9"/>
        <v>1126.7</v>
      </c>
      <c r="K170">
        <v>1118.5018</v>
      </c>
    </row>
    <row r="171" spans="1:11" x14ac:dyDescent="0.25">
      <c r="A171">
        <v>6479010</v>
      </c>
      <c r="B171">
        <v>6</v>
      </c>
      <c r="C171">
        <v>18</v>
      </c>
      <c r="D171">
        <v>2018</v>
      </c>
      <c r="E171">
        <v>2021</v>
      </c>
      <c r="F171">
        <v>4</v>
      </c>
      <c r="G171">
        <v>5.36</v>
      </c>
      <c r="H171" s="1">
        <f t="shared" si="7"/>
        <v>42173</v>
      </c>
      <c r="I171">
        <f t="shared" si="8"/>
        <v>1127.01</v>
      </c>
      <c r="J171">
        <f t="shared" si="9"/>
        <v>1127.01</v>
      </c>
      <c r="K171">
        <v>1118.2818</v>
      </c>
    </row>
    <row r="172" spans="1:11" x14ac:dyDescent="0.25">
      <c r="A172">
        <v>6479010</v>
      </c>
      <c r="B172">
        <v>6</v>
      </c>
      <c r="C172">
        <v>19</v>
      </c>
      <c r="D172">
        <v>2018</v>
      </c>
      <c r="E172">
        <v>2021</v>
      </c>
      <c r="F172">
        <v>4</v>
      </c>
      <c r="G172">
        <v>5.53</v>
      </c>
      <c r="H172" s="1">
        <f t="shared" si="7"/>
        <v>42174</v>
      </c>
      <c r="I172">
        <f t="shared" si="8"/>
        <v>1127.18</v>
      </c>
      <c r="J172">
        <f t="shared" si="9"/>
        <v>1127.18</v>
      </c>
      <c r="K172">
        <v>1118.2318</v>
      </c>
    </row>
    <row r="173" spans="1:11" x14ac:dyDescent="0.25">
      <c r="A173">
        <v>6479010</v>
      </c>
      <c r="B173">
        <v>6</v>
      </c>
      <c r="C173">
        <v>20</v>
      </c>
      <c r="D173">
        <v>2018</v>
      </c>
      <c r="E173">
        <v>2021</v>
      </c>
      <c r="F173">
        <v>4</v>
      </c>
      <c r="G173">
        <v>5.99</v>
      </c>
      <c r="H173" s="1">
        <f t="shared" si="7"/>
        <v>42175</v>
      </c>
      <c r="I173">
        <f t="shared" si="8"/>
        <v>1127.6400000000001</v>
      </c>
      <c r="J173">
        <f t="shared" si="9"/>
        <v>1127.6400000000001</v>
      </c>
      <c r="K173">
        <v>1118.2418</v>
      </c>
    </row>
    <row r="174" spans="1:11" x14ac:dyDescent="0.25">
      <c r="A174">
        <v>6479010</v>
      </c>
      <c r="B174">
        <v>6</v>
      </c>
      <c r="C174">
        <v>21</v>
      </c>
      <c r="D174">
        <v>2018</v>
      </c>
      <c r="E174">
        <v>2021</v>
      </c>
      <c r="F174">
        <v>4</v>
      </c>
      <c r="G174">
        <v>8.39</v>
      </c>
      <c r="H174" s="1">
        <f t="shared" si="7"/>
        <v>42176</v>
      </c>
      <c r="I174">
        <f t="shared" si="8"/>
        <v>1130.0400000000002</v>
      </c>
      <c r="J174">
        <f t="shared" si="9"/>
        <v>1130.0400000000002</v>
      </c>
      <c r="K174">
        <v>1118.2018</v>
      </c>
    </row>
    <row r="175" spans="1:11" x14ac:dyDescent="0.25">
      <c r="A175">
        <v>6479010</v>
      </c>
      <c r="B175">
        <v>6</v>
      </c>
      <c r="C175">
        <v>22</v>
      </c>
      <c r="D175">
        <v>2018</v>
      </c>
      <c r="E175">
        <v>2021</v>
      </c>
      <c r="F175">
        <v>4</v>
      </c>
      <c r="G175">
        <v>8.84</v>
      </c>
      <c r="H175" s="1">
        <f t="shared" si="7"/>
        <v>42177</v>
      </c>
      <c r="I175">
        <f t="shared" si="8"/>
        <v>1130.49</v>
      </c>
      <c r="J175">
        <f t="shared" si="9"/>
        <v>1130.49</v>
      </c>
      <c r="K175">
        <v>1118.0917999999999</v>
      </c>
    </row>
    <row r="176" spans="1:11" x14ac:dyDescent="0.25">
      <c r="A176">
        <v>6479010</v>
      </c>
      <c r="B176">
        <v>6</v>
      </c>
      <c r="C176">
        <v>23</v>
      </c>
      <c r="D176">
        <v>2018</v>
      </c>
      <c r="E176">
        <v>2021</v>
      </c>
      <c r="F176">
        <v>4</v>
      </c>
      <c r="G176">
        <v>8.89</v>
      </c>
      <c r="H176" s="1">
        <f t="shared" si="7"/>
        <v>42178</v>
      </c>
      <c r="I176">
        <f t="shared" si="8"/>
        <v>1130.5400000000002</v>
      </c>
      <c r="J176">
        <f t="shared" si="9"/>
        <v>1130.5400000000002</v>
      </c>
      <c r="K176">
        <v>1118.0917999999999</v>
      </c>
    </row>
    <row r="177" spans="1:11" x14ac:dyDescent="0.25">
      <c r="A177">
        <v>6479010</v>
      </c>
      <c r="B177">
        <v>6</v>
      </c>
      <c r="C177">
        <v>24</v>
      </c>
      <c r="D177">
        <v>2018</v>
      </c>
      <c r="E177">
        <v>2021</v>
      </c>
      <c r="F177">
        <v>4</v>
      </c>
      <c r="G177">
        <v>8.91</v>
      </c>
      <c r="H177" s="1">
        <f t="shared" si="7"/>
        <v>42179</v>
      </c>
      <c r="I177">
        <f t="shared" si="8"/>
        <v>1130.5600000000002</v>
      </c>
      <c r="J177">
        <f t="shared" si="9"/>
        <v>1130.5600000000002</v>
      </c>
      <c r="K177">
        <v>1118.1117999999999</v>
      </c>
    </row>
    <row r="178" spans="1:11" x14ac:dyDescent="0.25">
      <c r="A178">
        <v>6479010</v>
      </c>
      <c r="B178">
        <v>6</v>
      </c>
      <c r="C178">
        <v>25</v>
      </c>
      <c r="D178">
        <v>2018</v>
      </c>
      <c r="E178">
        <v>2021</v>
      </c>
      <c r="F178">
        <v>4</v>
      </c>
      <c r="G178">
        <v>8.9</v>
      </c>
      <c r="H178" s="1">
        <f t="shared" si="7"/>
        <v>42180</v>
      </c>
      <c r="I178">
        <f t="shared" si="8"/>
        <v>1130.5500000000002</v>
      </c>
      <c r="J178">
        <f t="shared" si="9"/>
        <v>1130.5500000000002</v>
      </c>
      <c r="K178">
        <v>1118.2418</v>
      </c>
    </row>
    <row r="179" spans="1:11" x14ac:dyDescent="0.25">
      <c r="A179">
        <v>6479010</v>
      </c>
      <c r="B179">
        <v>6</v>
      </c>
      <c r="C179">
        <v>26</v>
      </c>
      <c r="D179">
        <v>2018</v>
      </c>
      <c r="E179">
        <v>2021</v>
      </c>
      <c r="F179">
        <v>4</v>
      </c>
      <c r="G179">
        <v>9.01</v>
      </c>
      <c r="H179" s="1">
        <f t="shared" si="7"/>
        <v>42181</v>
      </c>
      <c r="I179">
        <f t="shared" si="8"/>
        <v>1130.6600000000001</v>
      </c>
      <c r="J179">
        <f t="shared" si="9"/>
        <v>1130.6600000000001</v>
      </c>
      <c r="K179">
        <v>1118.2118</v>
      </c>
    </row>
    <row r="180" spans="1:11" x14ac:dyDescent="0.25">
      <c r="A180">
        <v>6479010</v>
      </c>
      <c r="B180">
        <v>6</v>
      </c>
      <c r="C180">
        <v>27</v>
      </c>
      <c r="D180">
        <v>2018</v>
      </c>
      <c r="E180">
        <v>2021</v>
      </c>
      <c r="F180">
        <v>4</v>
      </c>
      <c r="G180">
        <v>9.73</v>
      </c>
      <c r="H180" s="1">
        <f t="shared" si="7"/>
        <v>42182</v>
      </c>
      <c r="I180">
        <f t="shared" si="8"/>
        <v>1131.3800000000001</v>
      </c>
      <c r="J180">
        <f t="shared" si="9"/>
        <v>1131.3800000000001</v>
      </c>
      <c r="K180">
        <v>1118.2118</v>
      </c>
    </row>
    <row r="181" spans="1:11" x14ac:dyDescent="0.25">
      <c r="A181">
        <v>6479010</v>
      </c>
      <c r="B181">
        <v>6</v>
      </c>
      <c r="C181">
        <v>28</v>
      </c>
      <c r="D181">
        <v>2018</v>
      </c>
      <c r="E181">
        <v>2021</v>
      </c>
      <c r="F181">
        <v>4</v>
      </c>
      <c r="G181">
        <v>10.37</v>
      </c>
      <c r="H181" s="1">
        <f t="shared" si="7"/>
        <v>42183</v>
      </c>
      <c r="I181">
        <f t="shared" si="8"/>
        <v>1132.02</v>
      </c>
      <c r="J181">
        <f t="shared" si="9"/>
        <v>1132.02</v>
      </c>
      <c r="K181">
        <v>1118.2218</v>
      </c>
    </row>
    <row r="182" spans="1:11" x14ac:dyDescent="0.25">
      <c r="A182">
        <v>6479010</v>
      </c>
      <c r="B182">
        <v>6</v>
      </c>
      <c r="C182">
        <v>29</v>
      </c>
      <c r="D182">
        <v>2018</v>
      </c>
      <c r="E182">
        <v>2021</v>
      </c>
      <c r="F182">
        <v>4</v>
      </c>
      <c r="G182">
        <v>10.48</v>
      </c>
      <c r="H182" s="1">
        <f t="shared" si="7"/>
        <v>42184</v>
      </c>
      <c r="I182">
        <f t="shared" si="8"/>
        <v>1132.1300000000001</v>
      </c>
      <c r="J182">
        <f t="shared" si="9"/>
        <v>1132.1300000000001</v>
      </c>
      <c r="K182">
        <v>1118.2318</v>
      </c>
    </row>
    <row r="183" spans="1:11" x14ac:dyDescent="0.25">
      <c r="A183">
        <v>6479010</v>
      </c>
      <c r="B183">
        <v>6</v>
      </c>
      <c r="C183">
        <v>30</v>
      </c>
      <c r="D183">
        <v>2018</v>
      </c>
      <c r="E183">
        <v>2021</v>
      </c>
      <c r="F183">
        <v>4</v>
      </c>
      <c r="G183">
        <v>10.43</v>
      </c>
      <c r="H183" s="1">
        <f t="shared" si="7"/>
        <v>42185</v>
      </c>
      <c r="I183">
        <f t="shared" si="8"/>
        <v>1132.0800000000002</v>
      </c>
      <c r="J183">
        <f t="shared" si="9"/>
        <v>1132.0800000000002</v>
      </c>
      <c r="K183">
        <v>1118.2618</v>
      </c>
    </row>
    <row r="184" spans="1:11" x14ac:dyDescent="0.25">
      <c r="A184">
        <v>6479010</v>
      </c>
      <c r="B184">
        <v>7</v>
      </c>
      <c r="C184">
        <v>1</v>
      </c>
      <c r="D184">
        <v>2018</v>
      </c>
      <c r="E184">
        <v>2021</v>
      </c>
      <c r="F184">
        <v>4</v>
      </c>
      <c r="G184">
        <v>10.07</v>
      </c>
      <c r="H184" s="1">
        <f t="shared" si="7"/>
        <v>42186</v>
      </c>
      <c r="I184">
        <f t="shared" si="8"/>
        <v>1131.72</v>
      </c>
      <c r="J184">
        <f t="shared" si="9"/>
        <v>1131.72</v>
      </c>
      <c r="K184">
        <v>1118.2818</v>
      </c>
    </row>
    <row r="185" spans="1:11" x14ac:dyDescent="0.25">
      <c r="A185">
        <v>6479010</v>
      </c>
      <c r="B185">
        <v>7</v>
      </c>
      <c r="C185">
        <v>2</v>
      </c>
      <c r="D185">
        <v>2018</v>
      </c>
      <c r="E185">
        <v>2021</v>
      </c>
      <c r="F185">
        <v>4</v>
      </c>
      <c r="G185">
        <v>9.51</v>
      </c>
      <c r="H185" s="1">
        <f t="shared" si="7"/>
        <v>42187</v>
      </c>
      <c r="I185">
        <f t="shared" si="8"/>
        <v>1131.1600000000001</v>
      </c>
      <c r="J185">
        <f t="shared" si="9"/>
        <v>1131.1600000000001</v>
      </c>
      <c r="K185">
        <v>1118.3217999999999</v>
      </c>
    </row>
    <row r="186" spans="1:11" x14ac:dyDescent="0.25">
      <c r="A186">
        <v>6479010</v>
      </c>
      <c r="B186">
        <v>7</v>
      </c>
      <c r="C186">
        <v>3</v>
      </c>
      <c r="D186">
        <v>2018</v>
      </c>
      <c r="E186">
        <v>2020</v>
      </c>
      <c r="F186">
        <v>3</v>
      </c>
      <c r="G186">
        <v>11.49</v>
      </c>
      <c r="H186" s="1">
        <f t="shared" si="7"/>
        <v>42188</v>
      </c>
      <c r="I186">
        <f t="shared" si="8"/>
        <v>1133.1400000000001</v>
      </c>
      <c r="J186">
        <f t="shared" si="9"/>
        <v>1133.1400000000001</v>
      </c>
      <c r="K186">
        <v>1118.3717999999999</v>
      </c>
    </row>
    <row r="187" spans="1:11" x14ac:dyDescent="0.25">
      <c r="A187">
        <v>6479010</v>
      </c>
      <c r="B187">
        <v>7</v>
      </c>
      <c r="C187">
        <v>4</v>
      </c>
      <c r="D187">
        <v>2018</v>
      </c>
      <c r="E187">
        <v>2021</v>
      </c>
      <c r="F187">
        <v>4</v>
      </c>
      <c r="G187">
        <v>8.7200000000000006</v>
      </c>
      <c r="H187" s="1">
        <f t="shared" si="7"/>
        <v>42189</v>
      </c>
      <c r="I187">
        <f t="shared" si="8"/>
        <v>1130.3700000000001</v>
      </c>
      <c r="J187">
        <f t="shared" si="9"/>
        <v>1130.3700000000001</v>
      </c>
      <c r="K187">
        <v>1118.4718</v>
      </c>
    </row>
    <row r="188" spans="1:11" x14ac:dyDescent="0.25">
      <c r="A188">
        <v>6479010</v>
      </c>
      <c r="B188">
        <v>7</v>
      </c>
      <c r="C188">
        <v>5</v>
      </c>
      <c r="D188">
        <v>2018</v>
      </c>
      <c r="E188">
        <v>2021</v>
      </c>
      <c r="F188">
        <v>4</v>
      </c>
      <c r="G188">
        <v>8.42</v>
      </c>
      <c r="H188" s="1">
        <f t="shared" si="7"/>
        <v>42190</v>
      </c>
      <c r="I188">
        <f t="shared" si="8"/>
        <v>1130.0700000000002</v>
      </c>
      <c r="J188">
        <f t="shared" si="9"/>
        <v>1130.0700000000002</v>
      </c>
      <c r="K188">
        <v>1118.4918</v>
      </c>
    </row>
    <row r="189" spans="1:11" x14ac:dyDescent="0.25">
      <c r="A189">
        <v>6479010</v>
      </c>
      <c r="B189">
        <v>7</v>
      </c>
      <c r="C189">
        <v>6</v>
      </c>
      <c r="D189">
        <v>2018</v>
      </c>
      <c r="E189">
        <v>2021</v>
      </c>
      <c r="F189">
        <v>4</v>
      </c>
      <c r="G189">
        <v>8.25</v>
      </c>
      <c r="H189" s="1">
        <f t="shared" si="7"/>
        <v>42191</v>
      </c>
      <c r="I189">
        <f t="shared" si="8"/>
        <v>1129.9000000000001</v>
      </c>
      <c r="J189">
        <f t="shared" si="9"/>
        <v>1129.9000000000001</v>
      </c>
      <c r="K189">
        <v>1118.5218</v>
      </c>
    </row>
    <row r="190" spans="1:11" x14ac:dyDescent="0.25">
      <c r="A190">
        <v>6479010</v>
      </c>
      <c r="B190">
        <v>7</v>
      </c>
      <c r="C190">
        <v>7</v>
      </c>
      <c r="D190">
        <v>2018</v>
      </c>
      <c r="E190">
        <v>2020</v>
      </c>
      <c r="F190">
        <v>3</v>
      </c>
      <c r="G190">
        <v>10.14</v>
      </c>
      <c r="H190" s="1">
        <f t="shared" si="7"/>
        <v>42192</v>
      </c>
      <c r="I190">
        <f t="shared" si="8"/>
        <v>1131.7900000000002</v>
      </c>
      <c r="J190">
        <f t="shared" si="9"/>
        <v>1131.7900000000002</v>
      </c>
      <c r="K190">
        <v>1118.5617999999999</v>
      </c>
    </row>
    <row r="191" spans="1:11" x14ac:dyDescent="0.25">
      <c r="A191">
        <v>6479010</v>
      </c>
      <c r="B191">
        <v>7</v>
      </c>
      <c r="C191">
        <v>8</v>
      </c>
      <c r="D191">
        <v>2018</v>
      </c>
      <c r="E191">
        <v>2020</v>
      </c>
      <c r="F191">
        <v>3</v>
      </c>
      <c r="G191">
        <v>9.86</v>
      </c>
      <c r="H191" s="1">
        <f t="shared" si="7"/>
        <v>42193</v>
      </c>
      <c r="I191">
        <f t="shared" si="8"/>
        <v>1131.51</v>
      </c>
      <c r="J191">
        <f t="shared" si="9"/>
        <v>1131.51</v>
      </c>
      <c r="K191">
        <v>1118.5917999999999</v>
      </c>
    </row>
    <row r="192" spans="1:11" x14ac:dyDescent="0.25">
      <c r="A192">
        <v>6479010</v>
      </c>
      <c r="B192">
        <v>7</v>
      </c>
      <c r="C192">
        <v>9</v>
      </c>
      <c r="D192">
        <v>2018</v>
      </c>
      <c r="E192">
        <v>2021</v>
      </c>
      <c r="F192">
        <v>4</v>
      </c>
      <c r="G192">
        <v>7.73</v>
      </c>
      <c r="H192" s="1">
        <f t="shared" si="7"/>
        <v>42194</v>
      </c>
      <c r="I192">
        <f t="shared" si="8"/>
        <v>1129.3800000000001</v>
      </c>
      <c r="J192">
        <f t="shared" si="9"/>
        <v>1129.3800000000001</v>
      </c>
      <c r="K192">
        <v>1118.5418</v>
      </c>
    </row>
    <row r="193" spans="1:11" x14ac:dyDescent="0.25">
      <c r="A193">
        <v>6479010</v>
      </c>
      <c r="B193">
        <v>7</v>
      </c>
      <c r="C193">
        <v>10</v>
      </c>
      <c r="D193">
        <v>2018</v>
      </c>
      <c r="E193">
        <v>2021</v>
      </c>
      <c r="F193">
        <v>4</v>
      </c>
      <c r="G193">
        <v>7.66</v>
      </c>
      <c r="H193" s="1">
        <f t="shared" si="7"/>
        <v>42195</v>
      </c>
      <c r="I193">
        <f t="shared" si="8"/>
        <v>1129.3100000000002</v>
      </c>
      <c r="J193">
        <f t="shared" si="9"/>
        <v>1129.3100000000002</v>
      </c>
      <c r="K193">
        <v>1118.5617999999999</v>
      </c>
    </row>
    <row r="194" spans="1:11" x14ac:dyDescent="0.25">
      <c r="A194">
        <v>6479010</v>
      </c>
      <c r="B194">
        <v>7</v>
      </c>
      <c r="C194">
        <v>11</v>
      </c>
      <c r="D194">
        <v>2018</v>
      </c>
      <c r="E194">
        <v>2021</v>
      </c>
      <c r="F194">
        <v>4</v>
      </c>
      <c r="G194">
        <v>7.29</v>
      </c>
      <c r="H194" s="1">
        <f t="shared" si="7"/>
        <v>42196</v>
      </c>
      <c r="I194">
        <f t="shared" si="8"/>
        <v>1128.94</v>
      </c>
      <c r="J194">
        <f t="shared" si="9"/>
        <v>1128.94</v>
      </c>
      <c r="K194">
        <v>1118.5817999999999</v>
      </c>
    </row>
    <row r="195" spans="1:11" x14ac:dyDescent="0.25">
      <c r="A195">
        <v>6479010</v>
      </c>
      <c r="B195">
        <v>7</v>
      </c>
      <c r="C195">
        <v>12</v>
      </c>
      <c r="D195">
        <v>2018</v>
      </c>
      <c r="E195">
        <v>2021</v>
      </c>
      <c r="F195">
        <v>4</v>
      </c>
      <c r="G195">
        <v>7.06</v>
      </c>
      <c r="H195" s="1">
        <f t="shared" ref="H195:H258" si="10">DATE(2015,B195,C195)</f>
        <v>42197</v>
      </c>
      <c r="I195">
        <f t="shared" ref="I195:I258" si="11">G195+1121.65</f>
        <v>1128.71</v>
      </c>
      <c r="J195">
        <f t="shared" ref="J195:J258" si="12">I195-N195</f>
        <v>1128.71</v>
      </c>
      <c r="K195">
        <v>1118.6017999999999</v>
      </c>
    </row>
    <row r="196" spans="1:11" x14ac:dyDescent="0.25">
      <c r="A196">
        <v>6479010</v>
      </c>
      <c r="B196">
        <v>7</v>
      </c>
      <c r="C196">
        <v>13</v>
      </c>
      <c r="D196">
        <v>2018</v>
      </c>
      <c r="E196">
        <v>2021</v>
      </c>
      <c r="F196">
        <v>3</v>
      </c>
      <c r="G196">
        <v>8.19</v>
      </c>
      <c r="H196" s="1">
        <f t="shared" si="10"/>
        <v>42198</v>
      </c>
      <c r="I196">
        <f t="shared" si="11"/>
        <v>1129.8400000000001</v>
      </c>
      <c r="J196">
        <f t="shared" si="12"/>
        <v>1129.8400000000001</v>
      </c>
      <c r="K196">
        <v>1118.5917999999999</v>
      </c>
    </row>
    <row r="197" spans="1:11" x14ac:dyDescent="0.25">
      <c r="A197">
        <v>6479010</v>
      </c>
      <c r="B197">
        <v>7</v>
      </c>
      <c r="C197">
        <v>14</v>
      </c>
      <c r="D197">
        <v>2018</v>
      </c>
      <c r="E197">
        <v>2021</v>
      </c>
      <c r="F197">
        <v>3</v>
      </c>
      <c r="G197">
        <v>8.2100000000000009</v>
      </c>
      <c r="H197" s="1">
        <f t="shared" si="10"/>
        <v>42199</v>
      </c>
      <c r="I197">
        <f t="shared" si="11"/>
        <v>1129.8600000000001</v>
      </c>
      <c r="J197">
        <f t="shared" si="12"/>
        <v>1129.8600000000001</v>
      </c>
      <c r="K197">
        <v>1118.5917999999999</v>
      </c>
    </row>
    <row r="198" spans="1:11" x14ac:dyDescent="0.25">
      <c r="A198">
        <v>6479010</v>
      </c>
      <c r="B198">
        <v>7</v>
      </c>
      <c r="C198">
        <v>15</v>
      </c>
      <c r="D198">
        <v>2018</v>
      </c>
      <c r="E198">
        <v>2019</v>
      </c>
      <c r="F198">
        <v>2</v>
      </c>
      <c r="G198">
        <v>10.43</v>
      </c>
      <c r="H198" s="1">
        <f t="shared" si="10"/>
        <v>42200</v>
      </c>
      <c r="I198">
        <f t="shared" si="11"/>
        <v>1132.0800000000002</v>
      </c>
      <c r="J198">
        <f t="shared" si="12"/>
        <v>1132.0800000000002</v>
      </c>
      <c r="K198">
        <v>1118.6117999999999</v>
      </c>
    </row>
    <row r="199" spans="1:11" x14ac:dyDescent="0.25">
      <c r="A199">
        <v>6479010</v>
      </c>
      <c r="B199">
        <v>7</v>
      </c>
      <c r="C199">
        <v>16</v>
      </c>
      <c r="D199">
        <v>2018</v>
      </c>
      <c r="E199">
        <v>2021</v>
      </c>
      <c r="F199">
        <v>3</v>
      </c>
      <c r="G199">
        <v>7.35</v>
      </c>
      <c r="H199" s="1">
        <f t="shared" si="10"/>
        <v>42201</v>
      </c>
      <c r="I199">
        <f t="shared" si="11"/>
        <v>1129</v>
      </c>
      <c r="J199">
        <f t="shared" si="12"/>
        <v>1129</v>
      </c>
      <c r="K199">
        <v>1118.7418</v>
      </c>
    </row>
    <row r="200" spans="1:11" x14ac:dyDescent="0.25">
      <c r="A200">
        <v>6479010</v>
      </c>
      <c r="B200">
        <v>7</v>
      </c>
      <c r="C200">
        <v>17</v>
      </c>
      <c r="D200">
        <v>2018</v>
      </c>
      <c r="E200">
        <v>2021</v>
      </c>
      <c r="F200">
        <v>3</v>
      </c>
      <c r="G200">
        <v>7.26</v>
      </c>
      <c r="H200" s="1">
        <f t="shared" si="10"/>
        <v>42202</v>
      </c>
      <c r="I200">
        <f t="shared" si="11"/>
        <v>1128.9100000000001</v>
      </c>
      <c r="J200">
        <f t="shared" si="12"/>
        <v>1128.9100000000001</v>
      </c>
      <c r="K200">
        <v>1118.7718</v>
      </c>
    </row>
    <row r="201" spans="1:11" x14ac:dyDescent="0.25">
      <c r="A201">
        <v>6479010</v>
      </c>
      <c r="B201">
        <v>7</v>
      </c>
      <c r="C201">
        <v>18</v>
      </c>
      <c r="D201">
        <v>2018</v>
      </c>
      <c r="E201">
        <v>2021</v>
      </c>
      <c r="F201">
        <v>3</v>
      </c>
      <c r="G201">
        <v>7.28</v>
      </c>
      <c r="H201" s="1">
        <f t="shared" si="10"/>
        <v>42203</v>
      </c>
      <c r="I201">
        <f t="shared" si="11"/>
        <v>1128.93</v>
      </c>
      <c r="J201">
        <f t="shared" si="12"/>
        <v>1128.93</v>
      </c>
      <c r="K201">
        <v>1118.7218</v>
      </c>
    </row>
    <row r="202" spans="1:11" x14ac:dyDescent="0.25">
      <c r="A202">
        <v>6479010</v>
      </c>
      <c r="B202">
        <v>7</v>
      </c>
      <c r="C202">
        <v>19</v>
      </c>
      <c r="D202">
        <v>2018</v>
      </c>
      <c r="E202">
        <v>2021</v>
      </c>
      <c r="F202">
        <v>3</v>
      </c>
      <c r="G202">
        <v>7.18</v>
      </c>
      <c r="H202" s="1">
        <f t="shared" si="10"/>
        <v>42204</v>
      </c>
      <c r="I202">
        <f t="shared" si="11"/>
        <v>1128.8300000000002</v>
      </c>
      <c r="J202">
        <f t="shared" si="12"/>
        <v>1128.8300000000002</v>
      </c>
      <c r="K202">
        <v>1118.6918000000001</v>
      </c>
    </row>
    <row r="203" spans="1:11" x14ac:dyDescent="0.25">
      <c r="A203">
        <v>6479010</v>
      </c>
      <c r="B203">
        <v>7</v>
      </c>
      <c r="C203">
        <v>20</v>
      </c>
      <c r="D203">
        <v>2018</v>
      </c>
      <c r="E203">
        <v>2021</v>
      </c>
      <c r="F203">
        <v>3</v>
      </c>
      <c r="G203">
        <v>7.02</v>
      </c>
      <c r="H203" s="1">
        <f t="shared" si="10"/>
        <v>42205</v>
      </c>
      <c r="I203">
        <f t="shared" si="11"/>
        <v>1128.67</v>
      </c>
      <c r="J203">
        <f t="shared" si="12"/>
        <v>1128.67</v>
      </c>
      <c r="K203">
        <v>1118.6918000000001</v>
      </c>
    </row>
    <row r="204" spans="1:11" x14ac:dyDescent="0.25">
      <c r="A204">
        <v>6479010</v>
      </c>
      <c r="B204">
        <v>7</v>
      </c>
      <c r="C204">
        <v>21</v>
      </c>
      <c r="D204">
        <v>2018</v>
      </c>
      <c r="E204">
        <v>2021</v>
      </c>
      <c r="F204">
        <v>2</v>
      </c>
      <c r="G204">
        <v>4.79</v>
      </c>
      <c r="H204" s="1">
        <f t="shared" si="10"/>
        <v>42206</v>
      </c>
      <c r="I204">
        <f t="shared" si="11"/>
        <v>1126.44</v>
      </c>
      <c r="J204">
        <f t="shared" si="12"/>
        <v>1126.44</v>
      </c>
      <c r="K204">
        <v>1118.7418</v>
      </c>
    </row>
    <row r="205" spans="1:11" x14ac:dyDescent="0.25">
      <c r="A205">
        <v>6479010</v>
      </c>
      <c r="B205">
        <v>7</v>
      </c>
      <c r="C205">
        <v>22</v>
      </c>
      <c r="D205">
        <v>2018</v>
      </c>
      <c r="E205">
        <v>2018</v>
      </c>
      <c r="F205">
        <v>1</v>
      </c>
      <c r="G205">
        <v>7.19</v>
      </c>
      <c r="H205" s="1">
        <f t="shared" si="10"/>
        <v>42207</v>
      </c>
      <c r="I205">
        <f t="shared" si="11"/>
        <v>1128.8400000000001</v>
      </c>
      <c r="J205">
        <f t="shared" si="12"/>
        <v>1128.8400000000001</v>
      </c>
      <c r="K205">
        <v>1118.7418</v>
      </c>
    </row>
    <row r="206" spans="1:11" x14ac:dyDescent="0.25">
      <c r="A206">
        <v>6479010</v>
      </c>
      <c r="B206">
        <v>7</v>
      </c>
      <c r="C206">
        <v>23</v>
      </c>
      <c r="D206">
        <v>2018</v>
      </c>
      <c r="E206">
        <v>2019</v>
      </c>
      <c r="F206">
        <v>2</v>
      </c>
      <c r="G206">
        <v>8.8800000000000008</v>
      </c>
      <c r="H206" s="1">
        <f t="shared" si="10"/>
        <v>42208</v>
      </c>
      <c r="I206">
        <f t="shared" si="11"/>
        <v>1130.5300000000002</v>
      </c>
      <c r="J206">
        <f t="shared" si="12"/>
        <v>1130.5300000000002</v>
      </c>
      <c r="K206">
        <v>1118.6617999999999</v>
      </c>
    </row>
    <row r="207" spans="1:11" x14ac:dyDescent="0.25">
      <c r="A207">
        <v>6479010</v>
      </c>
      <c r="B207">
        <v>7</v>
      </c>
      <c r="C207">
        <v>24</v>
      </c>
      <c r="D207">
        <v>2018</v>
      </c>
      <c r="E207">
        <v>2021</v>
      </c>
      <c r="F207">
        <v>3</v>
      </c>
      <c r="G207">
        <v>6.22</v>
      </c>
      <c r="H207" s="1">
        <f t="shared" si="10"/>
        <v>42209</v>
      </c>
      <c r="I207">
        <f t="shared" si="11"/>
        <v>1127.8700000000001</v>
      </c>
      <c r="J207">
        <f t="shared" si="12"/>
        <v>1127.8700000000001</v>
      </c>
      <c r="K207">
        <v>1118.6617999999999</v>
      </c>
    </row>
    <row r="208" spans="1:11" x14ac:dyDescent="0.25">
      <c r="A208">
        <v>6479010</v>
      </c>
      <c r="B208">
        <v>7</v>
      </c>
      <c r="C208">
        <v>25</v>
      </c>
      <c r="D208">
        <v>2018</v>
      </c>
      <c r="E208">
        <v>2021</v>
      </c>
      <c r="F208">
        <v>3</v>
      </c>
      <c r="G208">
        <v>5.9</v>
      </c>
      <c r="H208" s="1">
        <f t="shared" si="10"/>
        <v>42210</v>
      </c>
      <c r="I208">
        <f t="shared" si="11"/>
        <v>1127.5500000000002</v>
      </c>
      <c r="J208">
        <f t="shared" si="12"/>
        <v>1127.5500000000002</v>
      </c>
      <c r="K208">
        <v>1118.7318</v>
      </c>
    </row>
    <row r="209" spans="1:11" x14ac:dyDescent="0.25">
      <c r="A209">
        <v>6479010</v>
      </c>
      <c r="B209">
        <v>7</v>
      </c>
      <c r="C209">
        <v>26</v>
      </c>
      <c r="D209">
        <v>2018</v>
      </c>
      <c r="E209">
        <v>2021</v>
      </c>
      <c r="F209">
        <v>3</v>
      </c>
      <c r="G209">
        <v>5.62</v>
      </c>
      <c r="H209" s="1">
        <f t="shared" si="10"/>
        <v>42211</v>
      </c>
      <c r="I209">
        <f t="shared" si="11"/>
        <v>1127.27</v>
      </c>
      <c r="J209">
        <f t="shared" si="12"/>
        <v>1127.27</v>
      </c>
      <c r="K209">
        <v>1118.6817999999998</v>
      </c>
    </row>
    <row r="210" spans="1:11" x14ac:dyDescent="0.25">
      <c r="A210">
        <v>6479010</v>
      </c>
      <c r="B210">
        <v>7</v>
      </c>
      <c r="C210">
        <v>27</v>
      </c>
      <c r="D210">
        <v>2018</v>
      </c>
      <c r="E210">
        <v>2021</v>
      </c>
      <c r="F210">
        <v>3</v>
      </c>
      <c r="G210">
        <v>5.39</v>
      </c>
      <c r="H210" s="1">
        <f t="shared" si="10"/>
        <v>42212</v>
      </c>
      <c r="I210">
        <f t="shared" si="11"/>
        <v>1127.0400000000002</v>
      </c>
      <c r="J210">
        <f t="shared" si="12"/>
        <v>1127.0400000000002</v>
      </c>
      <c r="K210">
        <v>1118.6817999999998</v>
      </c>
    </row>
    <row r="211" spans="1:11" x14ac:dyDescent="0.25">
      <c r="A211">
        <v>6479010</v>
      </c>
      <c r="B211">
        <v>7</v>
      </c>
      <c r="C211">
        <v>28</v>
      </c>
      <c r="D211">
        <v>2018</v>
      </c>
      <c r="E211">
        <v>2021</v>
      </c>
      <c r="F211">
        <v>3</v>
      </c>
      <c r="G211">
        <v>5.19</v>
      </c>
      <c r="H211" s="1">
        <f t="shared" si="10"/>
        <v>42213</v>
      </c>
      <c r="I211">
        <f t="shared" si="11"/>
        <v>1126.8400000000001</v>
      </c>
      <c r="J211">
        <f t="shared" si="12"/>
        <v>1126.8400000000001</v>
      </c>
      <c r="K211">
        <v>1118.6918000000001</v>
      </c>
    </row>
    <row r="212" spans="1:11" x14ac:dyDescent="0.25">
      <c r="A212">
        <v>6479010</v>
      </c>
      <c r="B212">
        <v>7</v>
      </c>
      <c r="C212">
        <v>29</v>
      </c>
      <c r="D212">
        <v>2018</v>
      </c>
      <c r="E212">
        <v>2021</v>
      </c>
      <c r="F212">
        <v>3</v>
      </c>
      <c r="G212">
        <v>5.0599999999999996</v>
      </c>
      <c r="H212" s="1">
        <f t="shared" si="10"/>
        <v>42214</v>
      </c>
      <c r="I212">
        <f t="shared" si="11"/>
        <v>1126.71</v>
      </c>
      <c r="J212">
        <f t="shared" si="12"/>
        <v>1126.71</v>
      </c>
      <c r="K212">
        <v>1118.7018</v>
      </c>
    </row>
    <row r="213" spans="1:11" x14ac:dyDescent="0.25">
      <c r="A213">
        <v>6479010</v>
      </c>
      <c r="B213">
        <v>7</v>
      </c>
      <c r="C213">
        <v>30</v>
      </c>
      <c r="D213">
        <v>2018</v>
      </c>
      <c r="E213">
        <v>2021</v>
      </c>
      <c r="F213">
        <v>2</v>
      </c>
      <c r="G213">
        <v>3.48</v>
      </c>
      <c r="H213" s="1">
        <f t="shared" si="10"/>
        <v>42215</v>
      </c>
      <c r="I213">
        <f t="shared" si="11"/>
        <v>1125.1300000000001</v>
      </c>
      <c r="J213">
        <f t="shared" si="12"/>
        <v>1125.1300000000001</v>
      </c>
      <c r="K213">
        <v>1118.7018</v>
      </c>
    </row>
    <row r="214" spans="1:11" x14ac:dyDescent="0.25">
      <c r="A214">
        <v>6479010</v>
      </c>
      <c r="B214">
        <v>7</v>
      </c>
      <c r="C214">
        <v>31</v>
      </c>
      <c r="D214">
        <v>2018</v>
      </c>
      <c r="E214">
        <v>2020</v>
      </c>
      <c r="F214">
        <v>2</v>
      </c>
      <c r="G214">
        <v>4.32</v>
      </c>
      <c r="H214" s="1">
        <f t="shared" si="10"/>
        <v>42216</v>
      </c>
      <c r="I214">
        <f t="shared" si="11"/>
        <v>1125.97</v>
      </c>
      <c r="J214">
        <f t="shared" si="12"/>
        <v>1125.97</v>
      </c>
      <c r="K214">
        <v>1118.6717999999998</v>
      </c>
    </row>
    <row r="215" spans="1:11" x14ac:dyDescent="0.25">
      <c r="A215">
        <v>6479010</v>
      </c>
      <c r="B215">
        <v>8</v>
      </c>
      <c r="C215">
        <v>1</v>
      </c>
      <c r="D215">
        <v>2018</v>
      </c>
      <c r="E215">
        <v>2020</v>
      </c>
      <c r="F215">
        <v>3</v>
      </c>
      <c r="G215">
        <v>5.58</v>
      </c>
      <c r="H215" s="1">
        <f t="shared" si="10"/>
        <v>42217</v>
      </c>
      <c r="I215">
        <f t="shared" si="11"/>
        <v>1127.23</v>
      </c>
      <c r="J215">
        <f t="shared" si="12"/>
        <v>1127.23</v>
      </c>
      <c r="K215">
        <v>1118.7018</v>
      </c>
    </row>
    <row r="216" spans="1:11" x14ac:dyDescent="0.25">
      <c r="A216">
        <v>6479010</v>
      </c>
      <c r="B216">
        <v>8</v>
      </c>
      <c r="C216">
        <v>2</v>
      </c>
      <c r="D216">
        <v>2018</v>
      </c>
      <c r="E216">
        <v>2021</v>
      </c>
      <c r="F216">
        <v>4</v>
      </c>
      <c r="G216">
        <v>4.58</v>
      </c>
      <c r="H216" s="1">
        <f t="shared" si="10"/>
        <v>42218</v>
      </c>
      <c r="I216">
        <f t="shared" si="11"/>
        <v>1126.23</v>
      </c>
      <c r="J216">
        <f t="shared" si="12"/>
        <v>1126.23</v>
      </c>
      <c r="K216">
        <v>1118.6717999999998</v>
      </c>
    </row>
    <row r="217" spans="1:11" x14ac:dyDescent="0.25">
      <c r="A217">
        <v>6479010</v>
      </c>
      <c r="B217">
        <v>8</v>
      </c>
      <c r="C217">
        <v>3</v>
      </c>
      <c r="D217">
        <v>2018</v>
      </c>
      <c r="E217">
        <v>2021</v>
      </c>
      <c r="F217">
        <v>4</v>
      </c>
      <c r="G217">
        <v>4.59</v>
      </c>
      <c r="H217" s="1">
        <f t="shared" si="10"/>
        <v>42219</v>
      </c>
      <c r="I217">
        <f t="shared" si="11"/>
        <v>1126.24</v>
      </c>
      <c r="J217">
        <f t="shared" si="12"/>
        <v>1126.24</v>
      </c>
      <c r="K217">
        <v>1118.6617999999999</v>
      </c>
    </row>
    <row r="218" spans="1:11" x14ac:dyDescent="0.25">
      <c r="A218">
        <v>6479010</v>
      </c>
      <c r="B218">
        <v>8</v>
      </c>
      <c r="C218">
        <v>4</v>
      </c>
      <c r="D218">
        <v>2018</v>
      </c>
      <c r="E218">
        <v>2021</v>
      </c>
      <c r="F218">
        <v>4</v>
      </c>
      <c r="G218">
        <v>4.63</v>
      </c>
      <c r="H218" s="1">
        <f t="shared" si="10"/>
        <v>42220</v>
      </c>
      <c r="I218">
        <f t="shared" si="11"/>
        <v>1126.2800000000002</v>
      </c>
      <c r="J218">
        <f t="shared" si="12"/>
        <v>1126.2800000000002</v>
      </c>
      <c r="K218">
        <v>1118.6817999999998</v>
      </c>
    </row>
    <row r="219" spans="1:11" x14ac:dyDescent="0.25">
      <c r="A219">
        <v>6479010</v>
      </c>
      <c r="B219">
        <v>8</v>
      </c>
      <c r="C219">
        <v>5</v>
      </c>
      <c r="D219">
        <v>2018</v>
      </c>
      <c r="E219">
        <v>2021</v>
      </c>
      <c r="F219">
        <v>4</v>
      </c>
      <c r="G219">
        <v>4.7300000000000004</v>
      </c>
      <c r="H219" s="1">
        <f t="shared" si="10"/>
        <v>42221</v>
      </c>
      <c r="I219">
        <f t="shared" si="11"/>
        <v>1126.3800000000001</v>
      </c>
      <c r="J219">
        <f t="shared" si="12"/>
        <v>1126.3800000000001</v>
      </c>
      <c r="K219">
        <v>1118.6717999999998</v>
      </c>
    </row>
    <row r="220" spans="1:11" x14ac:dyDescent="0.25">
      <c r="A220">
        <v>6479010</v>
      </c>
      <c r="B220">
        <v>8</v>
      </c>
      <c r="C220">
        <v>6</v>
      </c>
      <c r="D220">
        <v>2018</v>
      </c>
      <c r="E220">
        <v>2021</v>
      </c>
      <c r="F220">
        <v>4</v>
      </c>
      <c r="G220">
        <v>4.83</v>
      </c>
      <c r="H220" s="1">
        <f t="shared" si="10"/>
        <v>42222</v>
      </c>
      <c r="I220">
        <f t="shared" si="11"/>
        <v>1126.48</v>
      </c>
      <c r="J220">
        <f t="shared" si="12"/>
        <v>1126.48</v>
      </c>
      <c r="K220">
        <v>1118.6717999999998</v>
      </c>
    </row>
    <row r="221" spans="1:11" x14ac:dyDescent="0.25">
      <c r="A221">
        <v>6479010</v>
      </c>
      <c r="B221">
        <v>8</v>
      </c>
      <c r="C221">
        <v>7</v>
      </c>
      <c r="D221">
        <v>2018</v>
      </c>
      <c r="E221">
        <v>2021</v>
      </c>
      <c r="F221">
        <v>4</v>
      </c>
      <c r="G221">
        <v>4.84</v>
      </c>
      <c r="H221" s="1">
        <f t="shared" si="10"/>
        <v>42223</v>
      </c>
      <c r="I221">
        <f t="shared" si="11"/>
        <v>1126.49</v>
      </c>
      <c r="J221">
        <f t="shared" si="12"/>
        <v>1126.49</v>
      </c>
      <c r="K221">
        <v>1118.6517999999999</v>
      </c>
    </row>
    <row r="222" spans="1:11" x14ac:dyDescent="0.25">
      <c r="A222">
        <v>6479010</v>
      </c>
      <c r="B222">
        <v>8</v>
      </c>
      <c r="C222">
        <v>8</v>
      </c>
      <c r="D222">
        <v>2018</v>
      </c>
      <c r="E222">
        <v>2021</v>
      </c>
      <c r="F222">
        <v>4</v>
      </c>
      <c r="G222">
        <v>5.05</v>
      </c>
      <c r="H222" s="1">
        <f t="shared" si="10"/>
        <v>42224</v>
      </c>
      <c r="I222">
        <f t="shared" si="11"/>
        <v>1126.7</v>
      </c>
      <c r="J222">
        <f t="shared" si="12"/>
        <v>1126.7</v>
      </c>
      <c r="K222">
        <v>1118.6717999999998</v>
      </c>
    </row>
    <row r="223" spans="1:11" x14ac:dyDescent="0.25">
      <c r="A223">
        <v>6479010</v>
      </c>
      <c r="B223">
        <v>8</v>
      </c>
      <c r="C223">
        <v>9</v>
      </c>
      <c r="D223">
        <v>2018</v>
      </c>
      <c r="E223">
        <v>2021</v>
      </c>
      <c r="F223">
        <v>4</v>
      </c>
      <c r="G223">
        <v>5.13</v>
      </c>
      <c r="H223" s="1">
        <f t="shared" si="10"/>
        <v>42225</v>
      </c>
      <c r="I223">
        <f t="shared" si="11"/>
        <v>1126.7800000000002</v>
      </c>
      <c r="J223">
        <f t="shared" si="12"/>
        <v>1126.7800000000002</v>
      </c>
      <c r="K223">
        <v>1118.6617999999999</v>
      </c>
    </row>
    <row r="224" spans="1:11" x14ac:dyDescent="0.25">
      <c r="A224">
        <v>6479010</v>
      </c>
      <c r="B224">
        <v>8</v>
      </c>
      <c r="C224">
        <v>10</v>
      </c>
      <c r="D224">
        <v>2018</v>
      </c>
      <c r="E224">
        <v>2021</v>
      </c>
      <c r="F224">
        <v>4</v>
      </c>
      <c r="G224">
        <v>4.97</v>
      </c>
      <c r="H224" s="1">
        <f t="shared" si="10"/>
        <v>42226</v>
      </c>
      <c r="I224">
        <f t="shared" si="11"/>
        <v>1126.6200000000001</v>
      </c>
      <c r="J224">
        <f t="shared" si="12"/>
        <v>1126.6200000000001</v>
      </c>
      <c r="K224">
        <v>1118.6617999999999</v>
      </c>
    </row>
    <row r="225" spans="1:11" x14ac:dyDescent="0.25">
      <c r="A225">
        <v>6479010</v>
      </c>
      <c r="B225">
        <v>8</v>
      </c>
      <c r="C225">
        <v>11</v>
      </c>
      <c r="D225">
        <v>2018</v>
      </c>
      <c r="E225">
        <v>2021</v>
      </c>
      <c r="F225">
        <v>4</v>
      </c>
      <c r="G225">
        <v>4.75</v>
      </c>
      <c r="H225" s="1">
        <f t="shared" si="10"/>
        <v>42227</v>
      </c>
      <c r="I225">
        <f t="shared" si="11"/>
        <v>1126.4000000000001</v>
      </c>
      <c r="J225">
        <f t="shared" si="12"/>
        <v>1126.4000000000001</v>
      </c>
      <c r="K225">
        <v>1118.6617999999999</v>
      </c>
    </row>
    <row r="226" spans="1:11" x14ac:dyDescent="0.25">
      <c r="A226">
        <v>6479010</v>
      </c>
      <c r="B226">
        <v>8</v>
      </c>
      <c r="C226">
        <v>12</v>
      </c>
      <c r="D226">
        <v>2018</v>
      </c>
      <c r="E226">
        <v>2021</v>
      </c>
      <c r="F226">
        <v>4</v>
      </c>
      <c r="G226">
        <v>4.5599999999999996</v>
      </c>
      <c r="H226" s="1">
        <f t="shared" si="10"/>
        <v>42228</v>
      </c>
      <c r="I226">
        <f t="shared" si="11"/>
        <v>1126.21</v>
      </c>
      <c r="J226">
        <f t="shared" si="12"/>
        <v>1126.21</v>
      </c>
      <c r="K226">
        <v>1118.6717999999998</v>
      </c>
    </row>
    <row r="227" spans="1:11" x14ac:dyDescent="0.25">
      <c r="A227">
        <v>6479010</v>
      </c>
      <c r="B227">
        <v>8</v>
      </c>
      <c r="C227">
        <v>13</v>
      </c>
      <c r="D227">
        <v>2018</v>
      </c>
      <c r="E227">
        <v>2021</v>
      </c>
      <c r="F227">
        <v>4</v>
      </c>
      <c r="G227">
        <v>4.41</v>
      </c>
      <c r="H227" s="1">
        <f t="shared" si="10"/>
        <v>42229</v>
      </c>
      <c r="I227">
        <f t="shared" si="11"/>
        <v>1126.0600000000002</v>
      </c>
      <c r="J227">
        <f t="shared" si="12"/>
        <v>1126.0600000000002</v>
      </c>
      <c r="K227">
        <v>1118.7118</v>
      </c>
    </row>
    <row r="228" spans="1:11" x14ac:dyDescent="0.25">
      <c r="A228">
        <v>6479010</v>
      </c>
      <c r="B228">
        <v>8</v>
      </c>
      <c r="C228">
        <v>14</v>
      </c>
      <c r="D228">
        <v>2018</v>
      </c>
      <c r="E228">
        <v>2021</v>
      </c>
      <c r="F228">
        <v>3</v>
      </c>
      <c r="G228">
        <v>3.34</v>
      </c>
      <c r="H228" s="1">
        <f t="shared" si="10"/>
        <v>42230</v>
      </c>
      <c r="I228">
        <f t="shared" si="11"/>
        <v>1124.99</v>
      </c>
      <c r="J228">
        <f t="shared" si="12"/>
        <v>1124.99</v>
      </c>
      <c r="K228">
        <v>1118.7118</v>
      </c>
    </row>
    <row r="229" spans="1:11" x14ac:dyDescent="0.25">
      <c r="A229">
        <v>6479010</v>
      </c>
      <c r="B229">
        <v>8</v>
      </c>
      <c r="C229">
        <v>15</v>
      </c>
      <c r="D229">
        <v>2018</v>
      </c>
      <c r="E229">
        <v>2021</v>
      </c>
      <c r="F229">
        <v>4</v>
      </c>
      <c r="G229">
        <v>4.21</v>
      </c>
      <c r="H229" s="1">
        <f t="shared" si="10"/>
        <v>42231</v>
      </c>
      <c r="I229">
        <f t="shared" si="11"/>
        <v>1125.8600000000001</v>
      </c>
      <c r="J229">
        <f t="shared" si="12"/>
        <v>1125.8600000000001</v>
      </c>
      <c r="K229">
        <v>1118.7318</v>
      </c>
    </row>
    <row r="230" spans="1:11" x14ac:dyDescent="0.25">
      <c r="A230">
        <v>6479010</v>
      </c>
      <c r="B230">
        <v>8</v>
      </c>
      <c r="C230">
        <v>16</v>
      </c>
      <c r="D230">
        <v>2018</v>
      </c>
      <c r="E230">
        <v>2021</v>
      </c>
      <c r="F230">
        <v>4</v>
      </c>
      <c r="G230">
        <v>4.16</v>
      </c>
      <c r="H230" s="1">
        <f t="shared" si="10"/>
        <v>42232</v>
      </c>
      <c r="I230">
        <f t="shared" si="11"/>
        <v>1125.8100000000002</v>
      </c>
      <c r="J230">
        <f t="shared" si="12"/>
        <v>1125.8100000000002</v>
      </c>
      <c r="K230">
        <v>1118.7018</v>
      </c>
    </row>
    <row r="231" spans="1:11" x14ac:dyDescent="0.25">
      <c r="A231">
        <v>6479010</v>
      </c>
      <c r="B231">
        <v>8</v>
      </c>
      <c r="C231">
        <v>17</v>
      </c>
      <c r="D231">
        <v>2018</v>
      </c>
      <c r="E231">
        <v>2021</v>
      </c>
      <c r="F231">
        <v>4</v>
      </c>
      <c r="G231">
        <v>4.08</v>
      </c>
      <c r="H231" s="1">
        <f t="shared" si="10"/>
        <v>42233</v>
      </c>
      <c r="I231">
        <f t="shared" si="11"/>
        <v>1125.73</v>
      </c>
      <c r="J231">
        <f t="shared" si="12"/>
        <v>1125.73</v>
      </c>
      <c r="K231">
        <v>1118.6617999999999</v>
      </c>
    </row>
    <row r="232" spans="1:11" x14ac:dyDescent="0.25">
      <c r="A232">
        <v>6479010</v>
      </c>
      <c r="B232">
        <v>8</v>
      </c>
      <c r="C232">
        <v>18</v>
      </c>
      <c r="D232">
        <v>2018</v>
      </c>
      <c r="E232">
        <v>2021</v>
      </c>
      <c r="F232">
        <v>4</v>
      </c>
      <c r="G232">
        <v>4.17</v>
      </c>
      <c r="H232" s="1">
        <f t="shared" si="10"/>
        <v>42234</v>
      </c>
      <c r="I232">
        <f t="shared" si="11"/>
        <v>1125.8200000000002</v>
      </c>
      <c r="J232">
        <f t="shared" si="12"/>
        <v>1125.8200000000002</v>
      </c>
      <c r="K232">
        <v>1118.6517999999999</v>
      </c>
    </row>
    <row r="233" spans="1:11" x14ac:dyDescent="0.25">
      <c r="A233">
        <v>6479010</v>
      </c>
      <c r="B233">
        <v>8</v>
      </c>
      <c r="C233">
        <v>19</v>
      </c>
      <c r="D233">
        <v>2018</v>
      </c>
      <c r="E233">
        <v>2021</v>
      </c>
      <c r="F233">
        <v>4</v>
      </c>
      <c r="G233">
        <v>4.3</v>
      </c>
      <c r="H233" s="1">
        <f t="shared" si="10"/>
        <v>42235</v>
      </c>
      <c r="I233">
        <f t="shared" si="11"/>
        <v>1125.95</v>
      </c>
      <c r="J233">
        <f t="shared" si="12"/>
        <v>1125.95</v>
      </c>
      <c r="K233">
        <v>1118.6717999999998</v>
      </c>
    </row>
    <row r="234" spans="1:11" x14ac:dyDescent="0.25">
      <c r="A234">
        <v>6479010</v>
      </c>
      <c r="B234">
        <v>8</v>
      </c>
      <c r="C234">
        <v>20</v>
      </c>
      <c r="D234">
        <v>2018</v>
      </c>
      <c r="E234">
        <v>2021</v>
      </c>
      <c r="F234">
        <v>4</v>
      </c>
      <c r="G234">
        <v>4.28</v>
      </c>
      <c r="H234" s="1">
        <f t="shared" si="10"/>
        <v>42236</v>
      </c>
      <c r="I234">
        <f t="shared" si="11"/>
        <v>1125.93</v>
      </c>
      <c r="J234">
        <f t="shared" si="12"/>
        <v>1125.93</v>
      </c>
      <c r="K234">
        <v>1118.7018</v>
      </c>
    </row>
    <row r="235" spans="1:11" x14ac:dyDescent="0.25">
      <c r="A235">
        <v>6479010</v>
      </c>
      <c r="B235">
        <v>8</v>
      </c>
      <c r="C235">
        <v>21</v>
      </c>
      <c r="D235">
        <v>2018</v>
      </c>
      <c r="E235">
        <v>2021</v>
      </c>
      <c r="F235">
        <v>4</v>
      </c>
      <c r="G235">
        <v>4.16</v>
      </c>
      <c r="H235" s="1">
        <f t="shared" si="10"/>
        <v>42237</v>
      </c>
      <c r="I235">
        <f t="shared" si="11"/>
        <v>1125.8100000000002</v>
      </c>
      <c r="J235">
        <f t="shared" si="12"/>
        <v>1125.8100000000002</v>
      </c>
      <c r="K235">
        <v>1118.7218</v>
      </c>
    </row>
    <row r="236" spans="1:11" x14ac:dyDescent="0.25">
      <c r="A236">
        <v>6479010</v>
      </c>
      <c r="B236">
        <v>8</v>
      </c>
      <c r="C236">
        <v>22</v>
      </c>
      <c r="D236">
        <v>2018</v>
      </c>
      <c r="E236">
        <v>2021</v>
      </c>
      <c r="F236">
        <v>4</v>
      </c>
      <c r="G236">
        <v>4.09</v>
      </c>
      <c r="H236" s="1">
        <f t="shared" si="10"/>
        <v>42238</v>
      </c>
      <c r="I236">
        <f t="shared" si="11"/>
        <v>1125.74</v>
      </c>
      <c r="J236">
        <f t="shared" si="12"/>
        <v>1125.74</v>
      </c>
      <c r="K236">
        <v>1118.7418</v>
      </c>
    </row>
    <row r="237" spans="1:11" x14ac:dyDescent="0.25">
      <c r="A237">
        <v>6479010</v>
      </c>
      <c r="B237">
        <v>8</v>
      </c>
      <c r="C237">
        <v>23</v>
      </c>
      <c r="D237">
        <v>2018</v>
      </c>
      <c r="E237">
        <v>2021</v>
      </c>
      <c r="F237">
        <v>4</v>
      </c>
      <c r="G237">
        <v>4.0199999999999996</v>
      </c>
      <c r="H237" s="1">
        <f t="shared" si="10"/>
        <v>42239</v>
      </c>
      <c r="I237">
        <f t="shared" si="11"/>
        <v>1125.67</v>
      </c>
      <c r="J237">
        <f t="shared" si="12"/>
        <v>1125.67</v>
      </c>
      <c r="K237">
        <v>1118.7618</v>
      </c>
    </row>
    <row r="238" spans="1:11" x14ac:dyDescent="0.25">
      <c r="A238">
        <v>6479010</v>
      </c>
      <c r="B238">
        <v>8</v>
      </c>
      <c r="C238">
        <v>24</v>
      </c>
      <c r="D238">
        <v>2018</v>
      </c>
      <c r="E238">
        <v>2020</v>
      </c>
      <c r="F238">
        <v>3</v>
      </c>
      <c r="G238">
        <v>4.83</v>
      </c>
      <c r="H238" s="1">
        <f t="shared" si="10"/>
        <v>42240</v>
      </c>
      <c r="I238">
        <f t="shared" si="11"/>
        <v>1126.48</v>
      </c>
      <c r="J238">
        <f t="shared" si="12"/>
        <v>1126.48</v>
      </c>
      <c r="K238">
        <v>1118.8117999999999</v>
      </c>
    </row>
    <row r="239" spans="1:11" x14ac:dyDescent="0.25">
      <c r="A239">
        <v>6479010</v>
      </c>
      <c r="B239">
        <v>8</v>
      </c>
      <c r="C239">
        <v>25</v>
      </c>
      <c r="D239">
        <v>2018</v>
      </c>
      <c r="E239">
        <v>2021</v>
      </c>
      <c r="F239">
        <v>4</v>
      </c>
      <c r="G239">
        <v>3.88</v>
      </c>
      <c r="H239" s="1">
        <f t="shared" si="10"/>
        <v>42241</v>
      </c>
      <c r="I239">
        <f t="shared" si="11"/>
        <v>1125.5300000000002</v>
      </c>
      <c r="J239">
        <f t="shared" si="12"/>
        <v>1125.5300000000002</v>
      </c>
      <c r="K239">
        <v>1118.8317999999999</v>
      </c>
    </row>
    <row r="240" spans="1:11" x14ac:dyDescent="0.25">
      <c r="A240">
        <v>6479010</v>
      </c>
      <c r="B240">
        <v>8</v>
      </c>
      <c r="C240">
        <v>26</v>
      </c>
      <c r="D240">
        <v>2018</v>
      </c>
      <c r="E240">
        <v>2021</v>
      </c>
      <c r="F240">
        <v>4</v>
      </c>
      <c r="G240">
        <v>3.82</v>
      </c>
      <c r="H240" s="1">
        <f t="shared" si="10"/>
        <v>42242</v>
      </c>
      <c r="I240">
        <f t="shared" si="11"/>
        <v>1125.47</v>
      </c>
      <c r="J240">
        <f t="shared" si="12"/>
        <v>1125.47</v>
      </c>
      <c r="K240">
        <v>1118.8317999999999</v>
      </c>
    </row>
    <row r="241" spans="1:11" x14ac:dyDescent="0.25">
      <c r="A241">
        <v>6479010</v>
      </c>
      <c r="B241">
        <v>8</v>
      </c>
      <c r="C241">
        <v>27</v>
      </c>
      <c r="D241">
        <v>2018</v>
      </c>
      <c r="E241">
        <v>2021</v>
      </c>
      <c r="F241">
        <v>4</v>
      </c>
      <c r="G241">
        <v>3.81</v>
      </c>
      <c r="H241" s="1">
        <f t="shared" si="10"/>
        <v>42243</v>
      </c>
      <c r="I241">
        <f t="shared" si="11"/>
        <v>1125.46</v>
      </c>
      <c r="J241">
        <f t="shared" si="12"/>
        <v>1125.46</v>
      </c>
      <c r="K241">
        <v>1118.8217999999999</v>
      </c>
    </row>
    <row r="242" spans="1:11" x14ac:dyDescent="0.25">
      <c r="A242">
        <v>6479010</v>
      </c>
      <c r="B242">
        <v>8</v>
      </c>
      <c r="C242">
        <v>28</v>
      </c>
      <c r="D242">
        <v>2018</v>
      </c>
      <c r="E242">
        <v>2021</v>
      </c>
      <c r="F242">
        <v>4</v>
      </c>
      <c r="G242">
        <v>3.83</v>
      </c>
      <c r="H242" s="1">
        <f t="shared" si="10"/>
        <v>42244</v>
      </c>
      <c r="I242">
        <f t="shared" si="11"/>
        <v>1125.48</v>
      </c>
      <c r="J242">
        <f t="shared" si="12"/>
        <v>1125.48</v>
      </c>
      <c r="K242">
        <v>1118.8417999999999</v>
      </c>
    </row>
    <row r="243" spans="1:11" x14ac:dyDescent="0.25">
      <c r="A243">
        <v>6479010</v>
      </c>
      <c r="B243">
        <v>8</v>
      </c>
      <c r="C243">
        <v>29</v>
      </c>
      <c r="D243">
        <v>2018</v>
      </c>
      <c r="E243">
        <v>2021</v>
      </c>
      <c r="F243">
        <v>4</v>
      </c>
      <c r="G243">
        <v>3.96</v>
      </c>
      <c r="H243" s="1">
        <f t="shared" si="10"/>
        <v>42245</v>
      </c>
      <c r="I243">
        <f t="shared" si="11"/>
        <v>1125.6100000000001</v>
      </c>
      <c r="J243">
        <f t="shared" si="12"/>
        <v>1125.6100000000001</v>
      </c>
      <c r="K243">
        <v>1118.8917999999999</v>
      </c>
    </row>
    <row r="244" spans="1:11" x14ac:dyDescent="0.25">
      <c r="A244">
        <v>6479010</v>
      </c>
      <c r="B244">
        <v>8</v>
      </c>
      <c r="C244">
        <v>30</v>
      </c>
      <c r="D244">
        <v>2018</v>
      </c>
      <c r="E244">
        <v>2020</v>
      </c>
      <c r="F244">
        <v>3</v>
      </c>
      <c r="G244">
        <v>4.8499999999999996</v>
      </c>
      <c r="H244" s="1">
        <f t="shared" si="10"/>
        <v>42246</v>
      </c>
      <c r="I244">
        <f t="shared" si="11"/>
        <v>1126.5</v>
      </c>
      <c r="J244">
        <f t="shared" si="12"/>
        <v>1126.5</v>
      </c>
      <c r="K244">
        <v>1118.8917999999999</v>
      </c>
    </row>
    <row r="245" spans="1:11" x14ac:dyDescent="0.25">
      <c r="A245">
        <v>6479010</v>
      </c>
      <c r="B245">
        <v>8</v>
      </c>
      <c r="C245">
        <v>31</v>
      </c>
      <c r="D245">
        <v>2018</v>
      </c>
      <c r="E245">
        <v>2020</v>
      </c>
      <c r="F245">
        <v>3</v>
      </c>
      <c r="G245">
        <v>4.8499999999999996</v>
      </c>
      <c r="H245" s="1">
        <f t="shared" si="10"/>
        <v>42247</v>
      </c>
      <c r="I245">
        <f t="shared" si="11"/>
        <v>1126.5</v>
      </c>
      <c r="J245">
        <f t="shared" si="12"/>
        <v>1126.5</v>
      </c>
      <c r="K245">
        <v>1118.9017999999999</v>
      </c>
    </row>
    <row r="246" spans="1:11" x14ac:dyDescent="0.25">
      <c r="A246">
        <v>6479010</v>
      </c>
      <c r="B246">
        <v>9</v>
      </c>
      <c r="C246">
        <v>1</v>
      </c>
      <c r="D246">
        <v>2018</v>
      </c>
      <c r="E246">
        <v>2020</v>
      </c>
      <c r="F246">
        <v>3</v>
      </c>
      <c r="G246">
        <v>4.8</v>
      </c>
      <c r="H246" s="1">
        <f t="shared" si="10"/>
        <v>42248</v>
      </c>
      <c r="I246">
        <f t="shared" si="11"/>
        <v>1126.45</v>
      </c>
      <c r="J246">
        <f t="shared" si="12"/>
        <v>1126.45</v>
      </c>
      <c r="K246">
        <v>1118.9217999999998</v>
      </c>
    </row>
    <row r="247" spans="1:11" x14ac:dyDescent="0.25">
      <c r="A247">
        <v>6479010</v>
      </c>
      <c r="B247">
        <v>9</v>
      </c>
      <c r="C247">
        <v>2</v>
      </c>
      <c r="D247">
        <v>2018</v>
      </c>
      <c r="E247">
        <v>2021</v>
      </c>
      <c r="F247">
        <v>4</v>
      </c>
      <c r="G247">
        <v>4.34</v>
      </c>
      <c r="H247" s="1">
        <f t="shared" si="10"/>
        <v>42249</v>
      </c>
      <c r="I247">
        <f t="shared" si="11"/>
        <v>1125.99</v>
      </c>
      <c r="J247">
        <f t="shared" si="12"/>
        <v>1125.99</v>
      </c>
      <c r="K247">
        <v>1118.9217999999998</v>
      </c>
    </row>
    <row r="248" spans="1:11" x14ac:dyDescent="0.25">
      <c r="A248">
        <v>6479010</v>
      </c>
      <c r="B248">
        <v>9</v>
      </c>
      <c r="C248">
        <v>3</v>
      </c>
      <c r="D248">
        <v>2018</v>
      </c>
      <c r="E248">
        <v>2021</v>
      </c>
      <c r="F248">
        <v>4</v>
      </c>
      <c r="G248">
        <v>4.32</v>
      </c>
      <c r="H248" s="1">
        <f t="shared" si="10"/>
        <v>42250</v>
      </c>
      <c r="I248">
        <f t="shared" si="11"/>
        <v>1125.97</v>
      </c>
      <c r="J248">
        <f t="shared" si="12"/>
        <v>1125.97</v>
      </c>
      <c r="K248">
        <v>1118.9418000000001</v>
      </c>
    </row>
    <row r="249" spans="1:11" x14ac:dyDescent="0.25">
      <c r="A249">
        <v>6479010</v>
      </c>
      <c r="B249">
        <v>9</v>
      </c>
      <c r="C249">
        <v>4</v>
      </c>
      <c r="D249">
        <v>2018</v>
      </c>
      <c r="E249">
        <v>2021</v>
      </c>
      <c r="F249">
        <v>4</v>
      </c>
      <c r="G249">
        <v>4.2</v>
      </c>
      <c r="H249" s="1">
        <f t="shared" si="10"/>
        <v>42251</v>
      </c>
      <c r="I249">
        <f t="shared" si="11"/>
        <v>1125.8500000000001</v>
      </c>
      <c r="J249">
        <f t="shared" si="12"/>
        <v>1125.8500000000001</v>
      </c>
      <c r="K249">
        <v>1118.6517999999999</v>
      </c>
    </row>
    <row r="250" spans="1:11" x14ac:dyDescent="0.25">
      <c r="A250">
        <v>6479010</v>
      </c>
      <c r="B250">
        <v>9</v>
      </c>
      <c r="C250">
        <v>5</v>
      </c>
      <c r="D250">
        <v>2018</v>
      </c>
      <c r="E250">
        <v>2021</v>
      </c>
      <c r="F250">
        <v>4</v>
      </c>
      <c r="G250">
        <v>4.09</v>
      </c>
      <c r="H250" s="1">
        <f t="shared" si="10"/>
        <v>42252</v>
      </c>
      <c r="I250">
        <f t="shared" si="11"/>
        <v>1125.74</v>
      </c>
      <c r="J250">
        <f t="shared" si="12"/>
        <v>1125.74</v>
      </c>
      <c r="K250">
        <v>1118.6817999999998</v>
      </c>
    </row>
    <row r="251" spans="1:11" x14ac:dyDescent="0.25">
      <c r="A251">
        <v>6479010</v>
      </c>
      <c r="B251">
        <v>9</v>
      </c>
      <c r="C251">
        <v>6</v>
      </c>
      <c r="D251">
        <v>2018</v>
      </c>
      <c r="E251">
        <v>2020</v>
      </c>
      <c r="F251">
        <v>3</v>
      </c>
      <c r="G251">
        <v>4.53</v>
      </c>
      <c r="H251" s="1">
        <f t="shared" si="10"/>
        <v>42253</v>
      </c>
      <c r="I251">
        <f t="shared" si="11"/>
        <v>1126.18</v>
      </c>
      <c r="J251">
        <f t="shared" si="12"/>
        <v>1126.18</v>
      </c>
      <c r="K251">
        <v>1118.7618</v>
      </c>
    </row>
    <row r="252" spans="1:11" x14ac:dyDescent="0.25">
      <c r="A252">
        <v>6479010</v>
      </c>
      <c r="B252">
        <v>9</v>
      </c>
      <c r="C252">
        <v>7</v>
      </c>
      <c r="D252">
        <v>2018</v>
      </c>
      <c r="E252">
        <v>2021</v>
      </c>
      <c r="F252">
        <v>4</v>
      </c>
      <c r="G252">
        <v>3.92</v>
      </c>
      <c r="H252" s="1">
        <f t="shared" si="10"/>
        <v>42254</v>
      </c>
      <c r="I252">
        <f t="shared" si="11"/>
        <v>1125.5700000000002</v>
      </c>
      <c r="J252">
        <f t="shared" si="12"/>
        <v>1125.5700000000002</v>
      </c>
      <c r="K252">
        <v>1118.7118</v>
      </c>
    </row>
    <row r="253" spans="1:11" x14ac:dyDescent="0.25">
      <c r="A253">
        <v>6479010</v>
      </c>
      <c r="B253">
        <v>9</v>
      </c>
      <c r="C253">
        <v>8</v>
      </c>
      <c r="D253">
        <v>2018</v>
      </c>
      <c r="E253">
        <v>2021</v>
      </c>
      <c r="F253">
        <v>4</v>
      </c>
      <c r="G253">
        <v>3.85</v>
      </c>
      <c r="H253" s="1">
        <f t="shared" si="10"/>
        <v>42255</v>
      </c>
      <c r="I253">
        <f t="shared" si="11"/>
        <v>1125.5</v>
      </c>
      <c r="J253">
        <f t="shared" si="12"/>
        <v>1125.5</v>
      </c>
      <c r="K253">
        <v>1118.6417999999999</v>
      </c>
    </row>
    <row r="254" spans="1:11" x14ac:dyDescent="0.25">
      <c r="A254">
        <v>6479010</v>
      </c>
      <c r="B254">
        <v>9</v>
      </c>
      <c r="C254">
        <v>9</v>
      </c>
      <c r="D254">
        <v>2018</v>
      </c>
      <c r="E254">
        <v>2021</v>
      </c>
      <c r="F254">
        <v>4</v>
      </c>
      <c r="G254">
        <v>3.79</v>
      </c>
      <c r="H254" s="1">
        <f t="shared" si="10"/>
        <v>42256</v>
      </c>
      <c r="I254">
        <f t="shared" si="11"/>
        <v>1125.44</v>
      </c>
      <c r="J254">
        <f t="shared" si="12"/>
        <v>1125.44</v>
      </c>
      <c r="K254">
        <v>1118.6317999999999</v>
      </c>
    </row>
    <row r="255" spans="1:11" x14ac:dyDescent="0.25">
      <c r="A255">
        <v>6479010</v>
      </c>
      <c r="B255">
        <v>9</v>
      </c>
      <c r="C255">
        <v>10</v>
      </c>
      <c r="D255">
        <v>2018</v>
      </c>
      <c r="E255">
        <v>2021</v>
      </c>
      <c r="F255">
        <v>4</v>
      </c>
      <c r="G255">
        <v>3.75</v>
      </c>
      <c r="H255" s="1">
        <f t="shared" si="10"/>
        <v>42257</v>
      </c>
      <c r="I255">
        <f t="shared" si="11"/>
        <v>1125.4000000000001</v>
      </c>
      <c r="J255">
        <f t="shared" si="12"/>
        <v>1125.4000000000001</v>
      </c>
      <c r="K255">
        <v>1118.6617999999999</v>
      </c>
    </row>
    <row r="256" spans="1:11" x14ac:dyDescent="0.25">
      <c r="A256">
        <v>6479010</v>
      </c>
      <c r="B256">
        <v>9</v>
      </c>
      <c r="C256">
        <v>11</v>
      </c>
      <c r="D256">
        <v>2018</v>
      </c>
      <c r="E256">
        <v>2021</v>
      </c>
      <c r="F256">
        <v>4</v>
      </c>
      <c r="G256">
        <v>3.89</v>
      </c>
      <c r="H256" s="1">
        <f t="shared" si="10"/>
        <v>42258</v>
      </c>
      <c r="I256">
        <f t="shared" si="11"/>
        <v>1125.5400000000002</v>
      </c>
      <c r="J256">
        <f t="shared" si="12"/>
        <v>1125.5400000000002</v>
      </c>
      <c r="K256">
        <v>1119.0717999999999</v>
      </c>
    </row>
    <row r="257" spans="1:11" x14ac:dyDescent="0.25">
      <c r="A257">
        <v>6479010</v>
      </c>
      <c r="B257">
        <v>9</v>
      </c>
      <c r="C257">
        <v>12</v>
      </c>
      <c r="D257">
        <v>2018</v>
      </c>
      <c r="E257">
        <v>2021</v>
      </c>
      <c r="F257">
        <v>4</v>
      </c>
      <c r="G257">
        <v>4.43</v>
      </c>
      <c r="H257" s="1">
        <f t="shared" si="10"/>
        <v>42259</v>
      </c>
      <c r="I257">
        <f t="shared" si="11"/>
        <v>1126.0800000000002</v>
      </c>
      <c r="J257">
        <f t="shared" si="12"/>
        <v>1126.0800000000002</v>
      </c>
      <c r="K257">
        <v>1119.1317999999999</v>
      </c>
    </row>
    <row r="258" spans="1:11" x14ac:dyDescent="0.25">
      <c r="A258">
        <v>6479010</v>
      </c>
      <c r="B258">
        <v>9</v>
      </c>
      <c r="C258">
        <v>13</v>
      </c>
      <c r="D258">
        <v>2018</v>
      </c>
      <c r="E258">
        <v>2021</v>
      </c>
      <c r="F258">
        <v>4</v>
      </c>
      <c r="G258">
        <v>4.6100000000000003</v>
      </c>
      <c r="H258" s="1">
        <f t="shared" si="10"/>
        <v>42260</v>
      </c>
      <c r="I258">
        <f t="shared" si="11"/>
        <v>1126.26</v>
      </c>
      <c r="J258">
        <f t="shared" si="12"/>
        <v>1126.26</v>
      </c>
      <c r="K258">
        <v>1119.2518</v>
      </c>
    </row>
    <row r="259" spans="1:11" x14ac:dyDescent="0.25">
      <c r="A259">
        <v>6479010</v>
      </c>
      <c r="B259">
        <v>9</v>
      </c>
      <c r="C259">
        <v>14</v>
      </c>
      <c r="D259">
        <v>2018</v>
      </c>
      <c r="E259">
        <v>2021</v>
      </c>
      <c r="F259">
        <v>4</v>
      </c>
      <c r="G259">
        <v>4.82</v>
      </c>
      <c r="H259" s="1">
        <f t="shared" ref="H259:H322" si="13">DATE(2015,B259,C259)</f>
        <v>42261</v>
      </c>
      <c r="I259">
        <f t="shared" ref="I259:I322" si="14">G259+1121.65</f>
        <v>1126.47</v>
      </c>
      <c r="J259">
        <f t="shared" ref="J259:J322" si="15">I259-N259</f>
        <v>1126.47</v>
      </c>
      <c r="K259">
        <v>1119.3817999999999</v>
      </c>
    </row>
    <row r="260" spans="1:11" x14ac:dyDescent="0.25">
      <c r="A260">
        <v>6479010</v>
      </c>
      <c r="B260">
        <v>9</v>
      </c>
      <c r="C260">
        <v>15</v>
      </c>
      <c r="D260">
        <v>2018</v>
      </c>
      <c r="E260">
        <v>2021</v>
      </c>
      <c r="F260">
        <v>4</v>
      </c>
      <c r="G260">
        <v>4.96</v>
      </c>
      <c r="H260" s="1">
        <f t="shared" si="13"/>
        <v>42262</v>
      </c>
      <c r="I260">
        <f t="shared" si="14"/>
        <v>1126.6100000000001</v>
      </c>
      <c r="J260">
        <f t="shared" si="15"/>
        <v>1126.6100000000001</v>
      </c>
      <c r="K260">
        <v>1119.3617999999999</v>
      </c>
    </row>
    <row r="261" spans="1:11" x14ac:dyDescent="0.25">
      <c r="A261">
        <v>6479010</v>
      </c>
      <c r="B261">
        <v>9</v>
      </c>
      <c r="C261">
        <v>16</v>
      </c>
      <c r="D261">
        <v>2018</v>
      </c>
      <c r="E261">
        <v>2021</v>
      </c>
      <c r="F261">
        <v>4</v>
      </c>
      <c r="G261">
        <v>5.26</v>
      </c>
      <c r="H261" s="1">
        <f t="shared" si="13"/>
        <v>42263</v>
      </c>
      <c r="I261">
        <f t="shared" si="14"/>
        <v>1126.9100000000001</v>
      </c>
      <c r="J261">
        <f t="shared" si="15"/>
        <v>1126.9100000000001</v>
      </c>
      <c r="K261">
        <v>1119.2218</v>
      </c>
    </row>
    <row r="262" spans="1:11" x14ac:dyDescent="0.25">
      <c r="A262">
        <v>6479010</v>
      </c>
      <c r="B262">
        <v>9</v>
      </c>
      <c r="C262">
        <v>17</v>
      </c>
      <c r="D262">
        <v>2018</v>
      </c>
      <c r="E262">
        <v>2021</v>
      </c>
      <c r="F262">
        <v>4</v>
      </c>
      <c r="G262">
        <v>5.97</v>
      </c>
      <c r="H262" s="1">
        <f t="shared" si="13"/>
        <v>42264</v>
      </c>
      <c r="I262">
        <f t="shared" si="14"/>
        <v>1127.6200000000001</v>
      </c>
      <c r="J262">
        <f t="shared" si="15"/>
        <v>1127.6200000000001</v>
      </c>
      <c r="K262">
        <v>1119.2118</v>
      </c>
    </row>
    <row r="263" spans="1:11" x14ac:dyDescent="0.25">
      <c r="A263">
        <v>6479010</v>
      </c>
      <c r="B263">
        <v>9</v>
      </c>
      <c r="C263">
        <v>18</v>
      </c>
      <c r="D263">
        <v>2018</v>
      </c>
      <c r="E263">
        <v>2021</v>
      </c>
      <c r="F263">
        <v>4</v>
      </c>
      <c r="G263">
        <v>7.26</v>
      </c>
      <c r="H263" s="1">
        <f t="shared" si="13"/>
        <v>42265</v>
      </c>
      <c r="I263">
        <f t="shared" si="14"/>
        <v>1128.9100000000001</v>
      </c>
      <c r="J263">
        <f t="shared" si="15"/>
        <v>1128.9100000000001</v>
      </c>
      <c r="K263">
        <v>1119.2018</v>
      </c>
    </row>
    <row r="264" spans="1:11" x14ac:dyDescent="0.25">
      <c r="A264">
        <v>6479010</v>
      </c>
      <c r="B264">
        <v>9</v>
      </c>
      <c r="C264">
        <v>19</v>
      </c>
      <c r="D264">
        <v>2018</v>
      </c>
      <c r="E264">
        <v>2021</v>
      </c>
      <c r="F264">
        <v>4</v>
      </c>
      <c r="G264">
        <v>7.87</v>
      </c>
      <c r="H264" s="1">
        <f t="shared" si="13"/>
        <v>42266</v>
      </c>
      <c r="I264">
        <f t="shared" si="14"/>
        <v>1129.52</v>
      </c>
      <c r="J264">
        <f t="shared" si="15"/>
        <v>1129.52</v>
      </c>
      <c r="K264">
        <v>1119.2118</v>
      </c>
    </row>
    <row r="265" spans="1:11" x14ac:dyDescent="0.25">
      <c r="A265">
        <v>6479010</v>
      </c>
      <c r="B265">
        <v>9</v>
      </c>
      <c r="C265">
        <v>20</v>
      </c>
      <c r="D265">
        <v>2018</v>
      </c>
      <c r="E265">
        <v>2021</v>
      </c>
      <c r="F265">
        <v>4</v>
      </c>
      <c r="G265">
        <v>8.74</v>
      </c>
      <c r="H265" s="1">
        <f t="shared" si="13"/>
        <v>42267</v>
      </c>
      <c r="I265">
        <f t="shared" si="14"/>
        <v>1130.3900000000001</v>
      </c>
      <c r="J265">
        <f t="shared" si="15"/>
        <v>1130.3900000000001</v>
      </c>
      <c r="K265">
        <v>1119.1717999999998</v>
      </c>
    </row>
    <row r="266" spans="1:11" x14ac:dyDescent="0.25">
      <c r="A266">
        <v>6479010</v>
      </c>
      <c r="B266">
        <v>9</v>
      </c>
      <c r="C266">
        <v>21</v>
      </c>
      <c r="D266">
        <v>2018</v>
      </c>
      <c r="E266">
        <v>2021</v>
      </c>
      <c r="F266">
        <v>4</v>
      </c>
      <c r="G266">
        <v>9.4499999999999993</v>
      </c>
      <c r="H266" s="1">
        <f t="shared" si="13"/>
        <v>42268</v>
      </c>
      <c r="I266">
        <f t="shared" si="14"/>
        <v>1131.1000000000001</v>
      </c>
      <c r="J266">
        <f t="shared" si="15"/>
        <v>1131.1000000000001</v>
      </c>
      <c r="K266">
        <v>1119.1617999999999</v>
      </c>
    </row>
    <row r="267" spans="1:11" x14ac:dyDescent="0.25">
      <c r="A267">
        <v>6479010</v>
      </c>
      <c r="B267">
        <v>9</v>
      </c>
      <c r="C267">
        <v>22</v>
      </c>
      <c r="D267">
        <v>2018</v>
      </c>
      <c r="E267">
        <v>2021</v>
      </c>
      <c r="F267">
        <v>4</v>
      </c>
      <c r="G267">
        <v>9.18</v>
      </c>
      <c r="H267" s="1">
        <f t="shared" si="13"/>
        <v>42269</v>
      </c>
      <c r="I267">
        <f t="shared" si="14"/>
        <v>1130.8300000000002</v>
      </c>
      <c r="J267">
        <f t="shared" si="15"/>
        <v>1130.8300000000002</v>
      </c>
      <c r="K267">
        <v>1119.1217999999999</v>
      </c>
    </row>
    <row r="268" spans="1:11" x14ac:dyDescent="0.25">
      <c r="A268">
        <v>6479010</v>
      </c>
      <c r="B268">
        <v>9</v>
      </c>
      <c r="C268">
        <v>23</v>
      </c>
      <c r="D268">
        <v>2018</v>
      </c>
      <c r="E268">
        <v>2021</v>
      </c>
      <c r="F268">
        <v>4</v>
      </c>
      <c r="G268">
        <v>8.9700000000000006</v>
      </c>
      <c r="H268" s="1">
        <f t="shared" si="13"/>
        <v>42270</v>
      </c>
      <c r="I268">
        <f t="shared" si="14"/>
        <v>1130.6200000000001</v>
      </c>
      <c r="J268">
        <f t="shared" si="15"/>
        <v>1130.6200000000001</v>
      </c>
      <c r="K268">
        <v>1119.1117999999999</v>
      </c>
    </row>
    <row r="269" spans="1:11" x14ac:dyDescent="0.25">
      <c r="A269">
        <v>6479010</v>
      </c>
      <c r="B269">
        <v>9</v>
      </c>
      <c r="C269">
        <v>24</v>
      </c>
      <c r="D269">
        <v>2018</v>
      </c>
      <c r="E269">
        <v>2021</v>
      </c>
      <c r="F269">
        <v>4</v>
      </c>
      <c r="G269">
        <v>8.91</v>
      </c>
      <c r="H269" s="1">
        <f t="shared" si="13"/>
        <v>42271</v>
      </c>
      <c r="I269">
        <f t="shared" si="14"/>
        <v>1130.5600000000002</v>
      </c>
      <c r="J269">
        <f t="shared" si="15"/>
        <v>1130.5600000000002</v>
      </c>
      <c r="K269">
        <v>1119.0817999999999</v>
      </c>
    </row>
    <row r="270" spans="1:11" x14ac:dyDescent="0.25">
      <c r="A270">
        <v>6479010</v>
      </c>
      <c r="B270">
        <v>9</v>
      </c>
      <c r="C270">
        <v>25</v>
      </c>
      <c r="D270">
        <v>2018</v>
      </c>
      <c r="E270">
        <v>2021</v>
      </c>
      <c r="F270">
        <v>4</v>
      </c>
      <c r="G270">
        <v>8.9700000000000006</v>
      </c>
      <c r="H270" s="1">
        <f t="shared" si="13"/>
        <v>42272</v>
      </c>
      <c r="I270">
        <f t="shared" si="14"/>
        <v>1130.6200000000001</v>
      </c>
      <c r="J270">
        <f t="shared" si="15"/>
        <v>1130.6200000000001</v>
      </c>
      <c r="K270">
        <v>1119.0518</v>
      </c>
    </row>
    <row r="271" spans="1:11" x14ac:dyDescent="0.25">
      <c r="A271">
        <v>6479010</v>
      </c>
      <c r="B271">
        <v>9</v>
      </c>
      <c r="C271">
        <v>26</v>
      </c>
      <c r="D271">
        <v>2018</v>
      </c>
      <c r="E271">
        <v>2020</v>
      </c>
      <c r="F271">
        <v>3</v>
      </c>
      <c r="G271">
        <v>11.41</v>
      </c>
      <c r="H271" s="1">
        <f t="shared" si="13"/>
        <v>42273</v>
      </c>
      <c r="I271">
        <f t="shared" si="14"/>
        <v>1133.0600000000002</v>
      </c>
      <c r="J271">
        <f t="shared" si="15"/>
        <v>1133.0600000000002</v>
      </c>
      <c r="K271">
        <v>1119.0717999999999</v>
      </c>
    </row>
    <row r="272" spans="1:11" x14ac:dyDescent="0.25">
      <c r="A272">
        <v>6479010</v>
      </c>
      <c r="B272">
        <v>9</v>
      </c>
      <c r="C272">
        <v>27</v>
      </c>
      <c r="D272">
        <v>2018</v>
      </c>
      <c r="E272">
        <v>2021</v>
      </c>
      <c r="F272">
        <v>4</v>
      </c>
      <c r="G272">
        <v>8.98</v>
      </c>
      <c r="H272" s="1">
        <f t="shared" si="13"/>
        <v>42274</v>
      </c>
      <c r="I272">
        <f t="shared" si="14"/>
        <v>1130.6300000000001</v>
      </c>
      <c r="J272">
        <f t="shared" si="15"/>
        <v>1130.6300000000001</v>
      </c>
      <c r="K272">
        <v>1119.0717999999999</v>
      </c>
    </row>
    <row r="273" spans="1:11" x14ac:dyDescent="0.25">
      <c r="A273">
        <v>6479010</v>
      </c>
      <c r="B273">
        <v>9</v>
      </c>
      <c r="C273">
        <v>28</v>
      </c>
      <c r="D273">
        <v>2018</v>
      </c>
      <c r="E273">
        <v>2021</v>
      </c>
      <c r="F273">
        <v>4</v>
      </c>
      <c r="G273">
        <v>8.9600000000000009</v>
      </c>
      <c r="H273" s="1">
        <f t="shared" si="13"/>
        <v>42275</v>
      </c>
      <c r="I273">
        <f t="shared" si="14"/>
        <v>1130.6100000000001</v>
      </c>
      <c r="J273">
        <f t="shared" si="15"/>
        <v>1130.6100000000001</v>
      </c>
      <c r="K273">
        <v>1119.0518</v>
      </c>
    </row>
    <row r="274" spans="1:11" x14ac:dyDescent="0.25">
      <c r="A274">
        <v>6479010</v>
      </c>
      <c r="B274">
        <v>9</v>
      </c>
      <c r="C274">
        <v>29</v>
      </c>
      <c r="D274">
        <v>2018</v>
      </c>
      <c r="E274">
        <v>2021</v>
      </c>
      <c r="F274">
        <v>4</v>
      </c>
      <c r="G274">
        <v>8.8000000000000007</v>
      </c>
      <c r="H274" s="1">
        <f t="shared" si="13"/>
        <v>42276</v>
      </c>
      <c r="I274">
        <f t="shared" si="14"/>
        <v>1130.45</v>
      </c>
      <c r="J274">
        <f t="shared" si="15"/>
        <v>1130.45</v>
      </c>
      <c r="K274">
        <v>1119.0118</v>
      </c>
    </row>
    <row r="275" spans="1:11" x14ac:dyDescent="0.25">
      <c r="A275">
        <v>6479010</v>
      </c>
      <c r="B275">
        <v>9</v>
      </c>
      <c r="C275">
        <v>30</v>
      </c>
      <c r="D275">
        <v>2018</v>
      </c>
      <c r="E275">
        <v>2021</v>
      </c>
      <c r="F275">
        <v>4</v>
      </c>
      <c r="G275">
        <v>8.48</v>
      </c>
      <c r="H275" s="1">
        <f t="shared" si="13"/>
        <v>42277</v>
      </c>
      <c r="I275">
        <f t="shared" si="14"/>
        <v>1130.1300000000001</v>
      </c>
      <c r="J275">
        <f t="shared" si="15"/>
        <v>1130.1300000000001</v>
      </c>
      <c r="K275">
        <v>1119.0218</v>
      </c>
    </row>
    <row r="276" spans="1:11" x14ac:dyDescent="0.25">
      <c r="A276">
        <v>6479010</v>
      </c>
      <c r="B276">
        <v>10</v>
      </c>
      <c r="C276">
        <v>1</v>
      </c>
      <c r="D276">
        <v>2019</v>
      </c>
      <c r="E276">
        <v>2022</v>
      </c>
      <c r="F276">
        <v>4</v>
      </c>
      <c r="G276">
        <v>8.1999999999999993</v>
      </c>
      <c r="H276" s="1">
        <f t="shared" si="13"/>
        <v>42278</v>
      </c>
      <c r="I276">
        <f t="shared" si="14"/>
        <v>1129.8500000000001</v>
      </c>
      <c r="J276">
        <f t="shared" si="15"/>
        <v>1129.8500000000001</v>
      </c>
      <c r="K276">
        <v>1119.0018</v>
      </c>
    </row>
    <row r="277" spans="1:11" x14ac:dyDescent="0.25">
      <c r="A277">
        <v>6479010</v>
      </c>
      <c r="B277">
        <v>10</v>
      </c>
      <c r="C277">
        <v>2</v>
      </c>
      <c r="D277">
        <v>2019</v>
      </c>
      <c r="E277">
        <v>2022</v>
      </c>
      <c r="F277">
        <v>4</v>
      </c>
      <c r="G277">
        <v>7.91</v>
      </c>
      <c r="H277" s="1">
        <f t="shared" si="13"/>
        <v>42279</v>
      </c>
      <c r="I277">
        <f t="shared" si="14"/>
        <v>1129.5600000000002</v>
      </c>
      <c r="J277">
        <f t="shared" si="15"/>
        <v>1129.5600000000002</v>
      </c>
      <c r="K277">
        <v>1119.0418</v>
      </c>
    </row>
    <row r="278" spans="1:11" x14ac:dyDescent="0.25">
      <c r="A278">
        <v>6479010</v>
      </c>
      <c r="B278">
        <v>10</v>
      </c>
      <c r="C278">
        <v>3</v>
      </c>
      <c r="D278">
        <v>2019</v>
      </c>
      <c r="E278">
        <v>2022</v>
      </c>
      <c r="F278">
        <v>4</v>
      </c>
      <c r="G278">
        <v>7.6</v>
      </c>
      <c r="H278" s="1">
        <f t="shared" si="13"/>
        <v>42280</v>
      </c>
      <c r="I278">
        <f t="shared" si="14"/>
        <v>1129.25</v>
      </c>
      <c r="J278">
        <f t="shared" si="15"/>
        <v>1129.25</v>
      </c>
      <c r="K278">
        <v>1119.0817999999999</v>
      </c>
    </row>
    <row r="279" spans="1:11" x14ac:dyDescent="0.25">
      <c r="A279">
        <v>6479010</v>
      </c>
      <c r="B279">
        <v>10</v>
      </c>
      <c r="C279">
        <v>4</v>
      </c>
      <c r="D279">
        <v>2019</v>
      </c>
      <c r="E279">
        <v>2022</v>
      </c>
      <c r="F279">
        <v>4</v>
      </c>
      <c r="G279">
        <v>7.26</v>
      </c>
      <c r="H279" s="1">
        <f t="shared" si="13"/>
        <v>42281</v>
      </c>
      <c r="I279">
        <f t="shared" si="14"/>
        <v>1128.9100000000001</v>
      </c>
      <c r="J279">
        <f t="shared" si="15"/>
        <v>1128.9100000000001</v>
      </c>
      <c r="K279">
        <v>1119.0218</v>
      </c>
    </row>
    <row r="280" spans="1:11" x14ac:dyDescent="0.25">
      <c r="A280">
        <v>6479010</v>
      </c>
      <c r="B280">
        <v>10</v>
      </c>
      <c r="C280">
        <v>5</v>
      </c>
      <c r="D280">
        <v>2019</v>
      </c>
      <c r="E280">
        <v>2022</v>
      </c>
      <c r="F280">
        <v>4</v>
      </c>
      <c r="G280">
        <v>7.02</v>
      </c>
      <c r="H280" s="1">
        <f t="shared" si="13"/>
        <v>42282</v>
      </c>
      <c r="I280">
        <f t="shared" si="14"/>
        <v>1128.67</v>
      </c>
      <c r="J280">
        <f t="shared" si="15"/>
        <v>1128.67</v>
      </c>
      <c r="K280">
        <v>1118.9718</v>
      </c>
    </row>
    <row r="281" spans="1:11" x14ac:dyDescent="0.25">
      <c r="A281">
        <v>6479010</v>
      </c>
      <c r="B281">
        <v>10</v>
      </c>
      <c r="C281">
        <v>6</v>
      </c>
      <c r="D281">
        <v>2019</v>
      </c>
      <c r="E281">
        <v>2022</v>
      </c>
      <c r="F281">
        <v>4</v>
      </c>
      <c r="G281">
        <v>6.78</v>
      </c>
      <c r="H281" s="1">
        <f t="shared" si="13"/>
        <v>42283</v>
      </c>
      <c r="I281">
        <f t="shared" si="14"/>
        <v>1128.43</v>
      </c>
      <c r="J281">
        <f t="shared" si="15"/>
        <v>1128.43</v>
      </c>
      <c r="K281">
        <v>1119.0118</v>
      </c>
    </row>
    <row r="282" spans="1:11" x14ac:dyDescent="0.25">
      <c r="A282">
        <v>6479010</v>
      </c>
      <c r="B282">
        <v>10</v>
      </c>
      <c r="C282">
        <v>7</v>
      </c>
      <c r="D282">
        <v>2019</v>
      </c>
      <c r="E282">
        <v>2022</v>
      </c>
      <c r="F282">
        <v>4</v>
      </c>
      <c r="G282">
        <v>6.46</v>
      </c>
      <c r="H282" s="1">
        <f t="shared" si="13"/>
        <v>42284</v>
      </c>
      <c r="I282">
        <f t="shared" si="14"/>
        <v>1128.1100000000001</v>
      </c>
      <c r="J282">
        <f t="shared" si="15"/>
        <v>1128.1100000000001</v>
      </c>
      <c r="K282">
        <v>1119.0118</v>
      </c>
    </row>
    <row r="283" spans="1:11" x14ac:dyDescent="0.25">
      <c r="A283">
        <v>6479010</v>
      </c>
      <c r="B283">
        <v>10</v>
      </c>
      <c r="C283">
        <v>8</v>
      </c>
      <c r="D283">
        <v>2019</v>
      </c>
      <c r="E283">
        <v>2022</v>
      </c>
      <c r="F283">
        <v>4</v>
      </c>
      <c r="G283">
        <v>6.25</v>
      </c>
      <c r="H283" s="1">
        <f t="shared" si="13"/>
        <v>42285</v>
      </c>
      <c r="I283">
        <f t="shared" si="14"/>
        <v>1127.9000000000001</v>
      </c>
      <c r="J283">
        <f t="shared" si="15"/>
        <v>1127.9000000000001</v>
      </c>
      <c r="K283">
        <v>1118.9718</v>
      </c>
    </row>
    <row r="284" spans="1:11" x14ac:dyDescent="0.25">
      <c r="A284">
        <v>6479010</v>
      </c>
      <c r="B284">
        <v>10</v>
      </c>
      <c r="C284">
        <v>9</v>
      </c>
      <c r="D284">
        <v>2019</v>
      </c>
      <c r="E284">
        <v>2021</v>
      </c>
      <c r="F284">
        <v>3</v>
      </c>
      <c r="G284">
        <v>7.56</v>
      </c>
      <c r="H284" s="1">
        <f t="shared" si="13"/>
        <v>42286</v>
      </c>
      <c r="I284">
        <f t="shared" si="14"/>
        <v>1129.21</v>
      </c>
      <c r="J284">
        <f t="shared" si="15"/>
        <v>1129.21</v>
      </c>
      <c r="K284">
        <v>1118.9618</v>
      </c>
    </row>
    <row r="285" spans="1:11" x14ac:dyDescent="0.25">
      <c r="A285">
        <v>6479010</v>
      </c>
      <c r="B285">
        <v>10</v>
      </c>
      <c r="C285">
        <v>10</v>
      </c>
      <c r="D285">
        <v>2019</v>
      </c>
      <c r="E285">
        <v>2021</v>
      </c>
      <c r="F285">
        <v>3</v>
      </c>
      <c r="G285">
        <v>8.5500000000000007</v>
      </c>
      <c r="H285" s="1">
        <f t="shared" si="13"/>
        <v>42287</v>
      </c>
      <c r="I285">
        <f t="shared" si="14"/>
        <v>1130.2</v>
      </c>
      <c r="J285">
        <f t="shared" si="15"/>
        <v>1130.2</v>
      </c>
      <c r="K285">
        <v>1118.9918</v>
      </c>
    </row>
    <row r="286" spans="1:11" x14ac:dyDescent="0.25">
      <c r="A286">
        <v>6479010</v>
      </c>
      <c r="B286">
        <v>10</v>
      </c>
      <c r="C286">
        <v>11</v>
      </c>
      <c r="D286">
        <v>2019</v>
      </c>
      <c r="E286">
        <v>2021</v>
      </c>
      <c r="F286">
        <v>3</v>
      </c>
      <c r="G286">
        <v>8.52</v>
      </c>
      <c r="H286" s="1">
        <f t="shared" si="13"/>
        <v>42288</v>
      </c>
      <c r="I286">
        <f t="shared" si="14"/>
        <v>1130.17</v>
      </c>
      <c r="J286">
        <f t="shared" si="15"/>
        <v>1130.17</v>
      </c>
      <c r="K286">
        <v>1119.0518</v>
      </c>
    </row>
    <row r="287" spans="1:11" x14ac:dyDescent="0.25">
      <c r="A287">
        <v>6479010</v>
      </c>
      <c r="B287">
        <v>10</v>
      </c>
      <c r="C287">
        <v>12</v>
      </c>
      <c r="D287">
        <v>2019</v>
      </c>
      <c r="E287">
        <v>2021</v>
      </c>
      <c r="F287">
        <v>3</v>
      </c>
      <c r="G287">
        <v>8.39</v>
      </c>
      <c r="H287" s="1">
        <f t="shared" si="13"/>
        <v>42289</v>
      </c>
      <c r="I287">
        <f t="shared" si="14"/>
        <v>1130.0400000000002</v>
      </c>
      <c r="J287">
        <f t="shared" si="15"/>
        <v>1130.0400000000002</v>
      </c>
      <c r="K287">
        <v>1119.1117999999999</v>
      </c>
    </row>
    <row r="288" spans="1:11" x14ac:dyDescent="0.25">
      <c r="A288">
        <v>6479010</v>
      </c>
      <c r="B288">
        <v>10</v>
      </c>
      <c r="C288">
        <v>13</v>
      </c>
      <c r="D288">
        <v>2019</v>
      </c>
      <c r="E288">
        <v>2022</v>
      </c>
      <c r="F288">
        <v>4</v>
      </c>
      <c r="G288">
        <v>6.75</v>
      </c>
      <c r="H288" s="1">
        <f t="shared" si="13"/>
        <v>42290</v>
      </c>
      <c r="I288">
        <f t="shared" si="14"/>
        <v>1128.4000000000001</v>
      </c>
      <c r="J288">
        <f t="shared" si="15"/>
        <v>1128.4000000000001</v>
      </c>
      <c r="K288">
        <v>1119.1517999999999</v>
      </c>
    </row>
    <row r="289" spans="1:11" x14ac:dyDescent="0.25">
      <c r="A289">
        <v>6479010</v>
      </c>
      <c r="B289">
        <v>10</v>
      </c>
      <c r="C289">
        <v>14</v>
      </c>
      <c r="D289">
        <v>2019</v>
      </c>
      <c r="E289">
        <v>2022</v>
      </c>
      <c r="F289">
        <v>4</v>
      </c>
      <c r="G289">
        <v>6.74</v>
      </c>
      <c r="H289" s="1">
        <f t="shared" si="13"/>
        <v>42291</v>
      </c>
      <c r="I289">
        <f t="shared" si="14"/>
        <v>1128.3900000000001</v>
      </c>
      <c r="J289">
        <f t="shared" si="15"/>
        <v>1128.3900000000001</v>
      </c>
      <c r="K289">
        <v>1119.1417999999999</v>
      </c>
    </row>
    <row r="290" spans="1:11" x14ac:dyDescent="0.25">
      <c r="A290">
        <v>6479010</v>
      </c>
      <c r="B290">
        <v>10</v>
      </c>
      <c r="C290">
        <v>15</v>
      </c>
      <c r="D290">
        <v>2019</v>
      </c>
      <c r="E290">
        <v>2022</v>
      </c>
      <c r="F290">
        <v>4</v>
      </c>
      <c r="G290">
        <v>6.78</v>
      </c>
      <c r="H290" s="1">
        <f t="shared" si="13"/>
        <v>42292</v>
      </c>
      <c r="I290">
        <f t="shared" si="14"/>
        <v>1128.43</v>
      </c>
      <c r="J290">
        <f t="shared" si="15"/>
        <v>1128.43</v>
      </c>
      <c r="K290">
        <v>1119.0717999999999</v>
      </c>
    </row>
    <row r="291" spans="1:11" x14ac:dyDescent="0.25">
      <c r="A291">
        <v>6479010</v>
      </c>
      <c r="B291">
        <v>10</v>
      </c>
      <c r="C291">
        <v>16</v>
      </c>
      <c r="D291">
        <v>2019</v>
      </c>
      <c r="E291">
        <v>2022</v>
      </c>
      <c r="F291">
        <v>4</v>
      </c>
      <c r="G291">
        <v>6.84</v>
      </c>
      <c r="H291" s="1">
        <f t="shared" si="13"/>
        <v>42293</v>
      </c>
      <c r="I291">
        <f t="shared" si="14"/>
        <v>1128.49</v>
      </c>
      <c r="J291">
        <f t="shared" si="15"/>
        <v>1128.49</v>
      </c>
      <c r="K291">
        <v>1119.0518</v>
      </c>
    </row>
    <row r="292" spans="1:11" x14ac:dyDescent="0.25">
      <c r="A292">
        <v>6479010</v>
      </c>
      <c r="B292">
        <v>10</v>
      </c>
      <c r="C292">
        <v>17</v>
      </c>
      <c r="D292">
        <v>2019</v>
      </c>
      <c r="E292">
        <v>2022</v>
      </c>
      <c r="F292">
        <v>4</v>
      </c>
      <c r="G292">
        <v>6.88</v>
      </c>
      <c r="H292" s="1">
        <f t="shared" si="13"/>
        <v>42294</v>
      </c>
      <c r="I292">
        <f t="shared" si="14"/>
        <v>1128.5300000000002</v>
      </c>
      <c r="J292">
        <f t="shared" si="15"/>
        <v>1128.5300000000002</v>
      </c>
      <c r="K292">
        <v>1119.0717999999999</v>
      </c>
    </row>
    <row r="293" spans="1:11" x14ac:dyDescent="0.25">
      <c r="A293">
        <v>6479010</v>
      </c>
      <c r="B293">
        <v>10</v>
      </c>
      <c r="C293">
        <v>18</v>
      </c>
      <c r="D293">
        <v>2019</v>
      </c>
      <c r="E293">
        <v>2022</v>
      </c>
      <c r="F293">
        <v>4</v>
      </c>
      <c r="G293">
        <v>6.88</v>
      </c>
      <c r="H293" s="1">
        <f t="shared" si="13"/>
        <v>42295</v>
      </c>
      <c r="I293">
        <f t="shared" si="14"/>
        <v>1128.5300000000002</v>
      </c>
      <c r="J293">
        <f t="shared" si="15"/>
        <v>1128.5300000000002</v>
      </c>
      <c r="K293">
        <v>1119.0817999999999</v>
      </c>
    </row>
    <row r="294" spans="1:11" x14ac:dyDescent="0.25">
      <c r="A294">
        <v>6479010</v>
      </c>
      <c r="B294">
        <v>10</v>
      </c>
      <c r="C294">
        <v>19</v>
      </c>
      <c r="D294">
        <v>2019</v>
      </c>
      <c r="E294">
        <v>2022</v>
      </c>
      <c r="F294">
        <v>4</v>
      </c>
      <c r="G294">
        <v>6.81</v>
      </c>
      <c r="H294" s="1">
        <f t="shared" si="13"/>
        <v>42296</v>
      </c>
      <c r="I294">
        <f t="shared" si="14"/>
        <v>1128.46</v>
      </c>
      <c r="J294">
        <f t="shared" si="15"/>
        <v>1128.46</v>
      </c>
      <c r="K294">
        <v>1119.0917999999999</v>
      </c>
    </row>
    <row r="295" spans="1:11" x14ac:dyDescent="0.25">
      <c r="A295">
        <v>6479010</v>
      </c>
      <c r="B295">
        <v>10</v>
      </c>
      <c r="C295">
        <v>20</v>
      </c>
      <c r="D295">
        <v>2019</v>
      </c>
      <c r="E295">
        <v>2022</v>
      </c>
      <c r="F295">
        <v>4</v>
      </c>
      <c r="G295">
        <v>6.7</v>
      </c>
      <c r="H295" s="1">
        <f t="shared" si="13"/>
        <v>42297</v>
      </c>
      <c r="I295">
        <f t="shared" si="14"/>
        <v>1128.3500000000001</v>
      </c>
      <c r="J295">
        <f t="shared" si="15"/>
        <v>1128.3500000000001</v>
      </c>
      <c r="K295">
        <v>1119.1017999999999</v>
      </c>
    </row>
    <row r="296" spans="1:11" x14ac:dyDescent="0.25">
      <c r="A296">
        <v>6479010</v>
      </c>
      <c r="B296">
        <v>10</v>
      </c>
      <c r="C296">
        <v>21</v>
      </c>
      <c r="D296">
        <v>2019</v>
      </c>
      <c r="E296">
        <v>2021</v>
      </c>
      <c r="F296">
        <v>3</v>
      </c>
      <c r="G296">
        <v>8.09</v>
      </c>
      <c r="H296" s="1">
        <f t="shared" si="13"/>
        <v>42298</v>
      </c>
      <c r="I296">
        <f t="shared" si="14"/>
        <v>1129.74</v>
      </c>
      <c r="J296">
        <f t="shared" si="15"/>
        <v>1129.74</v>
      </c>
      <c r="K296">
        <v>1119.1417999999999</v>
      </c>
    </row>
    <row r="297" spans="1:11" x14ac:dyDescent="0.25">
      <c r="A297">
        <v>6479010</v>
      </c>
      <c r="B297">
        <v>10</v>
      </c>
      <c r="C297">
        <v>22</v>
      </c>
      <c r="D297">
        <v>2019</v>
      </c>
      <c r="E297">
        <v>2021</v>
      </c>
      <c r="F297">
        <v>3</v>
      </c>
      <c r="G297">
        <v>7.84</v>
      </c>
      <c r="H297" s="1">
        <f t="shared" si="13"/>
        <v>42299</v>
      </c>
      <c r="I297">
        <f t="shared" si="14"/>
        <v>1129.49</v>
      </c>
      <c r="J297">
        <f t="shared" si="15"/>
        <v>1129.49</v>
      </c>
      <c r="K297">
        <v>1119.1717999999998</v>
      </c>
    </row>
    <row r="298" spans="1:11" x14ac:dyDescent="0.25">
      <c r="A298">
        <v>6479010</v>
      </c>
      <c r="B298">
        <v>10</v>
      </c>
      <c r="C298">
        <v>23</v>
      </c>
      <c r="D298">
        <v>2019</v>
      </c>
      <c r="E298">
        <v>2021</v>
      </c>
      <c r="F298">
        <v>3</v>
      </c>
      <c r="G298">
        <v>7.55</v>
      </c>
      <c r="H298" s="1">
        <f t="shared" si="13"/>
        <v>42300</v>
      </c>
      <c r="I298">
        <f t="shared" si="14"/>
        <v>1129.2</v>
      </c>
      <c r="J298">
        <f t="shared" si="15"/>
        <v>1129.2</v>
      </c>
      <c r="K298">
        <v>1119.1817999999998</v>
      </c>
    </row>
    <row r="299" spans="1:11" x14ac:dyDescent="0.25">
      <c r="A299">
        <v>6479010</v>
      </c>
      <c r="B299">
        <v>10</v>
      </c>
      <c r="C299">
        <v>24</v>
      </c>
      <c r="D299">
        <v>2019</v>
      </c>
      <c r="E299">
        <v>2021</v>
      </c>
      <c r="F299">
        <v>3</v>
      </c>
      <c r="G299">
        <v>7.21</v>
      </c>
      <c r="H299" s="1">
        <f t="shared" si="13"/>
        <v>42301</v>
      </c>
      <c r="I299">
        <f t="shared" si="14"/>
        <v>1128.8600000000001</v>
      </c>
      <c r="J299">
        <f t="shared" si="15"/>
        <v>1128.8600000000001</v>
      </c>
      <c r="K299">
        <v>1119.2018</v>
      </c>
    </row>
    <row r="300" spans="1:11" x14ac:dyDescent="0.25">
      <c r="A300">
        <v>6479010</v>
      </c>
      <c r="B300">
        <v>10</v>
      </c>
      <c r="C300">
        <v>25</v>
      </c>
      <c r="D300">
        <v>2019</v>
      </c>
      <c r="E300">
        <v>2021</v>
      </c>
      <c r="F300">
        <v>3</v>
      </c>
      <c r="G300">
        <v>6.96</v>
      </c>
      <c r="H300" s="1">
        <f t="shared" si="13"/>
        <v>42302</v>
      </c>
      <c r="I300">
        <f t="shared" si="14"/>
        <v>1128.6100000000001</v>
      </c>
      <c r="J300">
        <f t="shared" si="15"/>
        <v>1128.6100000000001</v>
      </c>
      <c r="K300">
        <v>1119.2118</v>
      </c>
    </row>
    <row r="301" spans="1:11" x14ac:dyDescent="0.25">
      <c r="A301">
        <v>6479010</v>
      </c>
      <c r="B301">
        <v>10</v>
      </c>
      <c r="C301">
        <v>26</v>
      </c>
      <c r="D301">
        <v>2019</v>
      </c>
      <c r="E301">
        <v>2021</v>
      </c>
      <c r="F301">
        <v>3</v>
      </c>
      <c r="G301">
        <v>6.81</v>
      </c>
      <c r="H301" s="1">
        <f t="shared" si="13"/>
        <v>42303</v>
      </c>
      <c r="I301">
        <f t="shared" si="14"/>
        <v>1128.46</v>
      </c>
      <c r="J301">
        <f t="shared" si="15"/>
        <v>1128.46</v>
      </c>
      <c r="K301">
        <v>1119.2118</v>
      </c>
    </row>
    <row r="302" spans="1:11" x14ac:dyDescent="0.25">
      <c r="A302">
        <v>6479010</v>
      </c>
      <c r="B302">
        <v>10</v>
      </c>
      <c r="C302">
        <v>27</v>
      </c>
      <c r="D302">
        <v>2019</v>
      </c>
      <c r="E302">
        <v>2021</v>
      </c>
      <c r="F302">
        <v>3</v>
      </c>
      <c r="G302">
        <v>6.65</v>
      </c>
      <c r="H302" s="1">
        <f t="shared" si="13"/>
        <v>42304</v>
      </c>
      <c r="I302">
        <f t="shared" si="14"/>
        <v>1128.3000000000002</v>
      </c>
      <c r="J302">
        <f t="shared" si="15"/>
        <v>1128.3000000000002</v>
      </c>
      <c r="K302">
        <v>1119.2018</v>
      </c>
    </row>
    <row r="303" spans="1:11" x14ac:dyDescent="0.25">
      <c r="A303">
        <v>6479010</v>
      </c>
      <c r="B303">
        <v>10</v>
      </c>
      <c r="C303">
        <v>28</v>
      </c>
      <c r="D303">
        <v>2019</v>
      </c>
      <c r="E303">
        <v>2021</v>
      </c>
      <c r="F303">
        <v>3</v>
      </c>
      <c r="G303">
        <v>6.57</v>
      </c>
      <c r="H303" s="1">
        <f t="shared" si="13"/>
        <v>42305</v>
      </c>
      <c r="I303">
        <f t="shared" si="14"/>
        <v>1128.22</v>
      </c>
      <c r="J303">
        <f t="shared" si="15"/>
        <v>1128.22</v>
      </c>
      <c r="K303">
        <v>1119.2018</v>
      </c>
    </row>
    <row r="304" spans="1:11" x14ac:dyDescent="0.25">
      <c r="A304">
        <v>6479010</v>
      </c>
      <c r="B304">
        <v>10</v>
      </c>
      <c r="C304">
        <v>29</v>
      </c>
      <c r="D304">
        <v>2019</v>
      </c>
      <c r="E304">
        <v>2021</v>
      </c>
      <c r="F304">
        <v>3</v>
      </c>
      <c r="G304">
        <v>6.48</v>
      </c>
      <c r="H304" s="1">
        <f t="shared" si="13"/>
        <v>42306</v>
      </c>
      <c r="I304">
        <f t="shared" si="14"/>
        <v>1128.1300000000001</v>
      </c>
      <c r="J304">
        <f t="shared" si="15"/>
        <v>1128.1300000000001</v>
      </c>
      <c r="K304">
        <v>1119.2118</v>
      </c>
    </row>
    <row r="305" spans="1:11" x14ac:dyDescent="0.25">
      <c r="A305">
        <v>6479010</v>
      </c>
      <c r="B305">
        <v>10</v>
      </c>
      <c r="C305">
        <v>30</v>
      </c>
      <c r="D305">
        <v>2019</v>
      </c>
      <c r="E305">
        <v>2021</v>
      </c>
      <c r="F305">
        <v>3</v>
      </c>
      <c r="G305">
        <v>6.43</v>
      </c>
      <c r="H305" s="1">
        <f t="shared" si="13"/>
        <v>42307</v>
      </c>
      <c r="I305">
        <f t="shared" si="14"/>
        <v>1128.0800000000002</v>
      </c>
      <c r="J305">
        <f t="shared" si="15"/>
        <v>1128.0800000000002</v>
      </c>
      <c r="K305">
        <v>1119.2118</v>
      </c>
    </row>
    <row r="306" spans="1:11" x14ac:dyDescent="0.25">
      <c r="A306">
        <v>6479010</v>
      </c>
      <c r="B306">
        <v>10</v>
      </c>
      <c r="C306">
        <v>31</v>
      </c>
      <c r="D306">
        <v>2019</v>
      </c>
      <c r="E306">
        <v>2021</v>
      </c>
      <c r="F306">
        <v>3</v>
      </c>
      <c r="G306">
        <v>6.29</v>
      </c>
      <c r="H306" s="1">
        <f t="shared" si="13"/>
        <v>42308</v>
      </c>
      <c r="I306">
        <f t="shared" si="14"/>
        <v>1127.94</v>
      </c>
      <c r="J306">
        <f t="shared" si="15"/>
        <v>1127.94</v>
      </c>
      <c r="K306">
        <v>1119.2018</v>
      </c>
    </row>
    <row r="307" spans="1:11" x14ac:dyDescent="0.25">
      <c r="A307">
        <v>6479010</v>
      </c>
      <c r="B307">
        <v>11</v>
      </c>
      <c r="C307">
        <v>1</v>
      </c>
      <c r="D307">
        <v>2019</v>
      </c>
      <c r="E307">
        <v>2021</v>
      </c>
      <c r="F307">
        <v>3</v>
      </c>
      <c r="G307">
        <v>6.18</v>
      </c>
      <c r="H307" s="1">
        <f t="shared" si="13"/>
        <v>42309</v>
      </c>
      <c r="I307">
        <f t="shared" si="14"/>
        <v>1127.8300000000002</v>
      </c>
      <c r="J307">
        <f t="shared" si="15"/>
        <v>1127.8300000000002</v>
      </c>
      <c r="K307">
        <v>1119.1517999999999</v>
      </c>
    </row>
    <row r="308" spans="1:11" x14ac:dyDescent="0.25">
      <c r="A308">
        <v>6479010</v>
      </c>
      <c r="B308">
        <v>11</v>
      </c>
      <c r="C308">
        <v>2</v>
      </c>
      <c r="D308">
        <v>2019</v>
      </c>
      <c r="E308">
        <v>2021</v>
      </c>
      <c r="F308">
        <v>3</v>
      </c>
      <c r="G308">
        <v>6.13</v>
      </c>
      <c r="H308" s="1">
        <f t="shared" si="13"/>
        <v>42310</v>
      </c>
      <c r="I308">
        <f t="shared" si="14"/>
        <v>1127.7800000000002</v>
      </c>
      <c r="J308">
        <f t="shared" si="15"/>
        <v>1127.7800000000002</v>
      </c>
      <c r="K308">
        <v>1119.1417999999999</v>
      </c>
    </row>
    <row r="309" spans="1:11" x14ac:dyDescent="0.25">
      <c r="A309">
        <v>6479010</v>
      </c>
      <c r="B309">
        <v>11</v>
      </c>
      <c r="C309">
        <v>3</v>
      </c>
      <c r="D309">
        <v>2019</v>
      </c>
      <c r="E309">
        <v>2021</v>
      </c>
      <c r="F309">
        <v>3</v>
      </c>
      <c r="G309">
        <v>6.08</v>
      </c>
      <c r="H309" s="1">
        <f t="shared" si="13"/>
        <v>42311</v>
      </c>
      <c r="I309">
        <f t="shared" si="14"/>
        <v>1127.73</v>
      </c>
      <c r="J309">
        <f t="shared" si="15"/>
        <v>1127.73</v>
      </c>
      <c r="K309">
        <v>1119.1517999999999</v>
      </c>
    </row>
    <row r="310" spans="1:11" x14ac:dyDescent="0.25">
      <c r="A310">
        <v>6479010</v>
      </c>
      <c r="B310">
        <v>11</v>
      </c>
      <c r="C310">
        <v>4</v>
      </c>
      <c r="D310">
        <v>2019</v>
      </c>
      <c r="E310">
        <v>2021</v>
      </c>
      <c r="F310">
        <v>3</v>
      </c>
      <c r="G310">
        <v>6.07</v>
      </c>
      <c r="H310" s="1">
        <f t="shared" si="13"/>
        <v>42312</v>
      </c>
      <c r="I310">
        <f t="shared" si="14"/>
        <v>1127.72</v>
      </c>
      <c r="J310">
        <f t="shared" si="15"/>
        <v>1127.72</v>
      </c>
      <c r="K310">
        <v>1119.1617999999999</v>
      </c>
    </row>
    <row r="311" spans="1:11" x14ac:dyDescent="0.25">
      <c r="A311">
        <v>6479010</v>
      </c>
      <c r="B311">
        <v>11</v>
      </c>
      <c r="C311">
        <v>5</v>
      </c>
      <c r="D311">
        <v>2019</v>
      </c>
      <c r="E311">
        <v>2021</v>
      </c>
      <c r="F311">
        <v>3</v>
      </c>
      <c r="G311">
        <v>6.09</v>
      </c>
      <c r="H311" s="1">
        <f t="shared" si="13"/>
        <v>42313</v>
      </c>
      <c r="I311">
        <f t="shared" si="14"/>
        <v>1127.74</v>
      </c>
      <c r="J311">
        <f t="shared" si="15"/>
        <v>1127.74</v>
      </c>
      <c r="K311">
        <v>1119.1617999999999</v>
      </c>
    </row>
    <row r="312" spans="1:11" x14ac:dyDescent="0.25">
      <c r="A312">
        <v>6479010</v>
      </c>
      <c r="B312">
        <v>11</v>
      </c>
      <c r="C312">
        <v>6</v>
      </c>
      <c r="D312">
        <v>2019</v>
      </c>
      <c r="E312">
        <v>2021</v>
      </c>
      <c r="F312">
        <v>3</v>
      </c>
      <c r="G312">
        <v>6.32</v>
      </c>
      <c r="H312" s="1">
        <f t="shared" si="13"/>
        <v>42314</v>
      </c>
      <c r="I312">
        <f t="shared" si="14"/>
        <v>1127.97</v>
      </c>
      <c r="J312">
        <f t="shared" si="15"/>
        <v>1127.97</v>
      </c>
      <c r="K312">
        <v>1119.1217999999999</v>
      </c>
    </row>
    <row r="313" spans="1:11" x14ac:dyDescent="0.25">
      <c r="A313">
        <v>6479010</v>
      </c>
      <c r="B313">
        <v>11</v>
      </c>
      <c r="C313">
        <v>7</v>
      </c>
      <c r="D313">
        <v>2019</v>
      </c>
      <c r="E313">
        <v>2021</v>
      </c>
      <c r="F313">
        <v>3</v>
      </c>
      <c r="G313">
        <v>6.43</v>
      </c>
      <c r="H313" s="1">
        <f t="shared" si="13"/>
        <v>42315</v>
      </c>
      <c r="I313">
        <f t="shared" si="14"/>
        <v>1128.0800000000002</v>
      </c>
      <c r="J313">
        <f t="shared" si="15"/>
        <v>1128.0800000000002</v>
      </c>
      <c r="K313">
        <v>1119.0817999999999</v>
      </c>
    </row>
    <row r="314" spans="1:11" x14ac:dyDescent="0.25">
      <c r="A314">
        <v>6479010</v>
      </c>
      <c r="B314">
        <v>11</v>
      </c>
      <c r="C314">
        <v>8</v>
      </c>
      <c r="D314">
        <v>2019</v>
      </c>
      <c r="E314">
        <v>2021</v>
      </c>
      <c r="F314">
        <v>3</v>
      </c>
      <c r="G314">
        <v>6.39</v>
      </c>
      <c r="H314" s="1">
        <f t="shared" si="13"/>
        <v>42316</v>
      </c>
      <c r="I314">
        <f t="shared" si="14"/>
        <v>1128.0400000000002</v>
      </c>
      <c r="J314">
        <f t="shared" si="15"/>
        <v>1128.0400000000002</v>
      </c>
      <c r="K314">
        <v>1119.0617999999999</v>
      </c>
    </row>
    <row r="315" spans="1:11" x14ac:dyDescent="0.25">
      <c r="A315">
        <v>6479010</v>
      </c>
      <c r="B315">
        <v>11</v>
      </c>
      <c r="C315">
        <v>9</v>
      </c>
      <c r="D315">
        <v>2019</v>
      </c>
      <c r="E315">
        <v>2021</v>
      </c>
      <c r="F315">
        <v>3</v>
      </c>
      <c r="G315">
        <v>6.26</v>
      </c>
      <c r="H315" s="1">
        <f t="shared" si="13"/>
        <v>42317</v>
      </c>
      <c r="I315">
        <f t="shared" si="14"/>
        <v>1127.9100000000001</v>
      </c>
      <c r="J315">
        <f t="shared" si="15"/>
        <v>1127.9100000000001</v>
      </c>
      <c r="K315">
        <v>1119.0218</v>
      </c>
    </row>
    <row r="316" spans="1:11" x14ac:dyDescent="0.25">
      <c r="A316">
        <v>6479010</v>
      </c>
      <c r="B316">
        <v>11</v>
      </c>
      <c r="C316">
        <v>10</v>
      </c>
      <c r="D316">
        <v>2019</v>
      </c>
      <c r="E316">
        <v>2021</v>
      </c>
      <c r="F316">
        <v>3</v>
      </c>
      <c r="G316">
        <v>6.08</v>
      </c>
      <c r="H316" s="1">
        <f t="shared" si="13"/>
        <v>42318</v>
      </c>
      <c r="I316">
        <f t="shared" si="14"/>
        <v>1127.73</v>
      </c>
      <c r="J316">
        <f t="shared" si="15"/>
        <v>1127.73</v>
      </c>
      <c r="K316">
        <v>1119.0418</v>
      </c>
    </row>
    <row r="317" spans="1:11" x14ac:dyDescent="0.25">
      <c r="A317">
        <v>6479010</v>
      </c>
      <c r="B317">
        <v>11</v>
      </c>
      <c r="C317">
        <v>11</v>
      </c>
      <c r="D317">
        <v>2019</v>
      </c>
      <c r="E317">
        <v>2021</v>
      </c>
      <c r="F317">
        <v>3</v>
      </c>
      <c r="G317">
        <v>5.94</v>
      </c>
      <c r="H317" s="1">
        <f t="shared" si="13"/>
        <v>42319</v>
      </c>
      <c r="I317">
        <f t="shared" si="14"/>
        <v>1127.5900000000001</v>
      </c>
      <c r="J317">
        <f t="shared" si="15"/>
        <v>1127.5900000000001</v>
      </c>
      <c r="K317">
        <v>1119.0118</v>
      </c>
    </row>
    <row r="318" spans="1:11" x14ac:dyDescent="0.25">
      <c r="A318">
        <v>6479010</v>
      </c>
      <c r="B318">
        <v>11</v>
      </c>
      <c r="C318">
        <v>12</v>
      </c>
      <c r="D318">
        <v>2019</v>
      </c>
      <c r="E318">
        <v>2021</v>
      </c>
      <c r="F318">
        <v>3</v>
      </c>
      <c r="G318">
        <v>5.85</v>
      </c>
      <c r="H318" s="1">
        <f t="shared" si="13"/>
        <v>42320</v>
      </c>
      <c r="I318">
        <f t="shared" si="14"/>
        <v>1127.5</v>
      </c>
      <c r="J318">
        <f t="shared" si="15"/>
        <v>1127.5</v>
      </c>
      <c r="K318">
        <v>1118.9618</v>
      </c>
    </row>
    <row r="319" spans="1:11" x14ac:dyDescent="0.25">
      <c r="A319">
        <v>6479010</v>
      </c>
      <c r="B319">
        <v>11</v>
      </c>
      <c r="C319">
        <v>13</v>
      </c>
      <c r="D319">
        <v>2019</v>
      </c>
      <c r="E319">
        <v>2021</v>
      </c>
      <c r="F319">
        <v>3</v>
      </c>
      <c r="G319">
        <v>5.6</v>
      </c>
      <c r="H319" s="1">
        <f t="shared" si="13"/>
        <v>42321</v>
      </c>
      <c r="I319">
        <f t="shared" si="14"/>
        <v>1127.25</v>
      </c>
      <c r="J319">
        <f t="shared" si="15"/>
        <v>1127.25</v>
      </c>
      <c r="K319">
        <v>1118.9618</v>
      </c>
    </row>
    <row r="320" spans="1:11" x14ac:dyDescent="0.25">
      <c r="A320">
        <v>6479010</v>
      </c>
      <c r="B320">
        <v>11</v>
      </c>
      <c r="C320">
        <v>14</v>
      </c>
      <c r="D320">
        <v>2019</v>
      </c>
      <c r="E320">
        <v>2021</v>
      </c>
      <c r="F320">
        <v>3</v>
      </c>
      <c r="G320">
        <v>5.46</v>
      </c>
      <c r="H320" s="1">
        <f t="shared" si="13"/>
        <v>42322</v>
      </c>
      <c r="I320">
        <f t="shared" si="14"/>
        <v>1127.1100000000001</v>
      </c>
      <c r="J320">
        <f t="shared" si="15"/>
        <v>1127.1100000000001</v>
      </c>
      <c r="K320">
        <v>1118.9618</v>
      </c>
    </row>
    <row r="321" spans="1:11" x14ac:dyDescent="0.25">
      <c r="A321">
        <v>6479010</v>
      </c>
      <c r="B321">
        <v>11</v>
      </c>
      <c r="C321">
        <v>15</v>
      </c>
      <c r="D321">
        <v>2019</v>
      </c>
      <c r="E321">
        <v>2021</v>
      </c>
      <c r="F321">
        <v>3</v>
      </c>
      <c r="G321">
        <v>5.6</v>
      </c>
      <c r="H321" s="1">
        <f t="shared" si="13"/>
        <v>42323</v>
      </c>
      <c r="I321">
        <f t="shared" si="14"/>
        <v>1127.25</v>
      </c>
      <c r="J321">
        <f t="shared" si="15"/>
        <v>1127.25</v>
      </c>
      <c r="K321">
        <v>1118.9718</v>
      </c>
    </row>
    <row r="322" spans="1:11" x14ac:dyDescent="0.25">
      <c r="A322">
        <v>6479010</v>
      </c>
      <c r="B322">
        <v>11</v>
      </c>
      <c r="C322">
        <v>16</v>
      </c>
      <c r="D322">
        <v>2019</v>
      </c>
      <c r="E322">
        <v>2021</v>
      </c>
      <c r="F322">
        <v>3</v>
      </c>
      <c r="G322">
        <v>5.72</v>
      </c>
      <c r="H322" s="1">
        <f t="shared" si="13"/>
        <v>42324</v>
      </c>
      <c r="I322">
        <f t="shared" si="14"/>
        <v>1127.3700000000001</v>
      </c>
      <c r="J322">
        <f t="shared" si="15"/>
        <v>1127.3700000000001</v>
      </c>
      <c r="K322">
        <v>1118.9918</v>
      </c>
    </row>
    <row r="323" spans="1:11" x14ac:dyDescent="0.25">
      <c r="A323">
        <v>6479010</v>
      </c>
      <c r="B323">
        <v>11</v>
      </c>
      <c r="C323">
        <v>17</v>
      </c>
      <c r="D323">
        <v>2019</v>
      </c>
      <c r="E323">
        <v>2021</v>
      </c>
      <c r="F323">
        <v>3</v>
      </c>
      <c r="G323">
        <v>5.62</v>
      </c>
      <c r="H323" s="1">
        <f t="shared" ref="H323:H367" si="16">DATE(2015,B323,C323)</f>
        <v>42325</v>
      </c>
      <c r="I323">
        <f t="shared" ref="I323:I367" si="17">G323+1121.65</f>
        <v>1127.27</v>
      </c>
      <c r="J323">
        <f t="shared" ref="J323:J367" si="18">I323-N323</f>
        <v>1127.27</v>
      </c>
      <c r="K323">
        <v>1118.9818</v>
      </c>
    </row>
    <row r="324" spans="1:11" x14ac:dyDescent="0.25">
      <c r="A324">
        <v>6479010</v>
      </c>
      <c r="B324">
        <v>11</v>
      </c>
      <c r="C324">
        <v>18</v>
      </c>
      <c r="D324">
        <v>2019</v>
      </c>
      <c r="E324">
        <v>2021</v>
      </c>
      <c r="F324">
        <v>3</v>
      </c>
      <c r="G324">
        <v>5.64</v>
      </c>
      <c r="H324" s="1">
        <f t="shared" si="16"/>
        <v>42326</v>
      </c>
      <c r="I324">
        <f t="shared" si="17"/>
        <v>1127.2900000000002</v>
      </c>
      <c r="J324">
        <f t="shared" si="18"/>
        <v>1127.2900000000002</v>
      </c>
      <c r="K324">
        <v>1118.9518</v>
      </c>
    </row>
    <row r="325" spans="1:11" x14ac:dyDescent="0.25">
      <c r="A325">
        <v>6479010</v>
      </c>
      <c r="B325">
        <v>11</v>
      </c>
      <c r="C325">
        <v>19</v>
      </c>
      <c r="D325">
        <v>2019</v>
      </c>
      <c r="E325">
        <v>2021</v>
      </c>
      <c r="F325">
        <v>3</v>
      </c>
      <c r="G325">
        <v>5.65</v>
      </c>
      <c r="H325" s="1">
        <f t="shared" si="16"/>
        <v>42327</v>
      </c>
      <c r="I325">
        <f t="shared" si="17"/>
        <v>1127.3000000000002</v>
      </c>
      <c r="J325">
        <f t="shared" si="18"/>
        <v>1127.3000000000002</v>
      </c>
      <c r="K325">
        <v>1118.9818</v>
      </c>
    </row>
    <row r="326" spans="1:11" x14ac:dyDescent="0.25">
      <c r="A326">
        <v>6479010</v>
      </c>
      <c r="B326">
        <v>11</v>
      </c>
      <c r="C326">
        <v>20</v>
      </c>
      <c r="D326">
        <v>2019</v>
      </c>
      <c r="E326">
        <v>2021</v>
      </c>
      <c r="F326">
        <v>3</v>
      </c>
      <c r="G326">
        <v>5.65</v>
      </c>
      <c r="H326" s="1">
        <f t="shared" si="16"/>
        <v>42328</v>
      </c>
      <c r="I326">
        <f t="shared" si="17"/>
        <v>1127.3000000000002</v>
      </c>
      <c r="J326">
        <f t="shared" si="18"/>
        <v>1127.3000000000002</v>
      </c>
      <c r="K326">
        <v>1118.9618</v>
      </c>
    </row>
    <row r="327" spans="1:11" x14ac:dyDescent="0.25">
      <c r="A327">
        <v>6479010</v>
      </c>
      <c r="B327">
        <v>11</v>
      </c>
      <c r="C327">
        <v>21</v>
      </c>
      <c r="D327">
        <v>2019</v>
      </c>
      <c r="E327">
        <v>2021</v>
      </c>
      <c r="F327">
        <v>3</v>
      </c>
      <c r="G327">
        <v>5.6</v>
      </c>
      <c r="H327" s="1">
        <f t="shared" si="16"/>
        <v>42329</v>
      </c>
      <c r="I327">
        <f t="shared" si="17"/>
        <v>1127.25</v>
      </c>
      <c r="J327">
        <f t="shared" si="18"/>
        <v>1127.25</v>
      </c>
      <c r="K327">
        <v>1118.9017999999999</v>
      </c>
    </row>
    <row r="328" spans="1:11" x14ac:dyDescent="0.25">
      <c r="A328">
        <v>6479010</v>
      </c>
      <c r="B328">
        <v>11</v>
      </c>
      <c r="C328">
        <v>22</v>
      </c>
      <c r="D328">
        <v>2019</v>
      </c>
      <c r="E328">
        <v>2021</v>
      </c>
      <c r="F328">
        <v>3</v>
      </c>
      <c r="G328">
        <v>5.53</v>
      </c>
      <c r="H328" s="1">
        <f t="shared" si="16"/>
        <v>42330</v>
      </c>
      <c r="I328">
        <f t="shared" si="17"/>
        <v>1127.18</v>
      </c>
      <c r="J328">
        <f t="shared" si="18"/>
        <v>1127.18</v>
      </c>
      <c r="K328">
        <v>1118.7918</v>
      </c>
    </row>
    <row r="329" spans="1:11" x14ac:dyDescent="0.25">
      <c r="A329">
        <v>6479010</v>
      </c>
      <c r="B329">
        <v>11</v>
      </c>
      <c r="C329">
        <v>23</v>
      </c>
      <c r="D329">
        <v>2019</v>
      </c>
      <c r="E329">
        <v>2021</v>
      </c>
      <c r="F329">
        <v>3</v>
      </c>
      <c r="G329">
        <v>5.48</v>
      </c>
      <c r="H329" s="1">
        <f t="shared" si="16"/>
        <v>42331</v>
      </c>
      <c r="I329">
        <f t="shared" si="17"/>
        <v>1127.1300000000001</v>
      </c>
      <c r="J329">
        <f t="shared" si="18"/>
        <v>1127.1300000000001</v>
      </c>
      <c r="K329">
        <v>1118.5617999999999</v>
      </c>
    </row>
    <row r="330" spans="1:11" x14ac:dyDescent="0.25">
      <c r="A330">
        <v>6479010</v>
      </c>
      <c r="B330">
        <v>11</v>
      </c>
      <c r="C330">
        <v>24</v>
      </c>
      <c r="D330">
        <v>2019</v>
      </c>
      <c r="E330">
        <v>2021</v>
      </c>
      <c r="F330">
        <v>3</v>
      </c>
      <c r="G330">
        <v>5.45</v>
      </c>
      <c r="H330" s="1">
        <f t="shared" si="16"/>
        <v>42332</v>
      </c>
      <c r="I330">
        <f t="shared" si="17"/>
        <v>1127.1000000000001</v>
      </c>
      <c r="J330">
        <f t="shared" si="18"/>
        <v>1127.1000000000001</v>
      </c>
      <c r="K330">
        <v>1117.9017999999999</v>
      </c>
    </row>
    <row r="331" spans="1:11" x14ac:dyDescent="0.25">
      <c r="A331">
        <v>6479010</v>
      </c>
      <c r="B331">
        <v>11</v>
      </c>
      <c r="C331">
        <v>25</v>
      </c>
      <c r="D331">
        <v>2019</v>
      </c>
      <c r="E331">
        <v>2021</v>
      </c>
      <c r="F331">
        <v>3</v>
      </c>
      <c r="G331">
        <v>5.4</v>
      </c>
      <c r="H331" s="1">
        <f t="shared" si="16"/>
        <v>42333</v>
      </c>
      <c r="I331">
        <f t="shared" si="17"/>
        <v>1127.0500000000002</v>
      </c>
      <c r="J331">
        <f t="shared" si="18"/>
        <v>1127.0500000000002</v>
      </c>
      <c r="K331">
        <v>1117.6617999999999</v>
      </c>
    </row>
    <row r="332" spans="1:11" x14ac:dyDescent="0.25">
      <c r="A332">
        <v>6479010</v>
      </c>
      <c r="B332">
        <v>11</v>
      </c>
      <c r="C332">
        <v>26</v>
      </c>
      <c r="D332">
        <v>2019</v>
      </c>
      <c r="E332">
        <v>2021</v>
      </c>
      <c r="F332">
        <v>3</v>
      </c>
      <c r="G332">
        <v>5.34</v>
      </c>
      <c r="H332" s="1">
        <f t="shared" si="16"/>
        <v>42334</v>
      </c>
      <c r="I332">
        <f t="shared" si="17"/>
        <v>1126.99</v>
      </c>
      <c r="J332">
        <f t="shared" si="18"/>
        <v>1126.99</v>
      </c>
      <c r="K332">
        <v>1117.4317999999998</v>
      </c>
    </row>
    <row r="333" spans="1:11" x14ac:dyDescent="0.25">
      <c r="A333">
        <v>6479010</v>
      </c>
      <c r="B333">
        <v>11</v>
      </c>
      <c r="C333">
        <v>27</v>
      </c>
      <c r="D333">
        <v>2019</v>
      </c>
      <c r="E333">
        <v>2021</v>
      </c>
      <c r="F333">
        <v>3</v>
      </c>
      <c r="G333">
        <v>5.12</v>
      </c>
      <c r="H333" s="1">
        <f t="shared" si="16"/>
        <v>42335</v>
      </c>
      <c r="I333">
        <f t="shared" si="17"/>
        <v>1126.77</v>
      </c>
      <c r="J333">
        <f t="shared" si="18"/>
        <v>1126.77</v>
      </c>
      <c r="K333">
        <v>1117.2318</v>
      </c>
    </row>
    <row r="334" spans="1:11" x14ac:dyDescent="0.25">
      <c r="A334">
        <v>6479010</v>
      </c>
      <c r="B334">
        <v>11</v>
      </c>
      <c r="C334">
        <v>28</v>
      </c>
      <c r="D334">
        <v>2019</v>
      </c>
      <c r="E334">
        <v>2021</v>
      </c>
      <c r="F334">
        <v>3</v>
      </c>
      <c r="G334">
        <v>5.12</v>
      </c>
      <c r="H334" s="1">
        <f t="shared" si="16"/>
        <v>42336</v>
      </c>
      <c r="I334">
        <f t="shared" si="17"/>
        <v>1126.77</v>
      </c>
      <c r="J334">
        <f t="shared" si="18"/>
        <v>1126.77</v>
      </c>
      <c r="K334">
        <v>1117.6417999999999</v>
      </c>
    </row>
    <row r="335" spans="1:11" x14ac:dyDescent="0.25">
      <c r="A335">
        <v>6479010</v>
      </c>
      <c r="B335">
        <v>11</v>
      </c>
      <c r="C335">
        <v>29</v>
      </c>
      <c r="D335">
        <v>2019</v>
      </c>
      <c r="E335">
        <v>2021</v>
      </c>
      <c r="F335">
        <v>3</v>
      </c>
      <c r="G335">
        <v>5.19</v>
      </c>
      <c r="H335" s="1">
        <f t="shared" si="16"/>
        <v>42337</v>
      </c>
      <c r="I335">
        <f t="shared" si="17"/>
        <v>1126.8400000000001</v>
      </c>
      <c r="J335">
        <f t="shared" si="18"/>
        <v>1126.8400000000001</v>
      </c>
      <c r="K335">
        <v>1117.8018</v>
      </c>
    </row>
    <row r="336" spans="1:11" x14ac:dyDescent="0.25">
      <c r="A336">
        <v>6479010</v>
      </c>
      <c r="B336">
        <v>11</v>
      </c>
      <c r="C336">
        <v>30</v>
      </c>
      <c r="D336">
        <v>2019</v>
      </c>
      <c r="E336">
        <v>2021</v>
      </c>
      <c r="F336">
        <v>3</v>
      </c>
      <c r="G336">
        <v>5.18</v>
      </c>
      <c r="H336" s="1">
        <f t="shared" si="16"/>
        <v>42338</v>
      </c>
      <c r="I336">
        <f t="shared" si="17"/>
        <v>1126.8300000000002</v>
      </c>
      <c r="J336">
        <f t="shared" si="18"/>
        <v>1126.8300000000002</v>
      </c>
      <c r="K336">
        <v>1117.7618</v>
      </c>
    </row>
    <row r="337" spans="1:11" x14ac:dyDescent="0.25">
      <c r="A337">
        <v>6479010</v>
      </c>
      <c r="B337">
        <v>12</v>
      </c>
      <c r="C337">
        <v>1</v>
      </c>
      <c r="D337">
        <v>2019</v>
      </c>
      <c r="E337">
        <v>2021</v>
      </c>
      <c r="F337">
        <v>3</v>
      </c>
      <c r="G337">
        <v>5.3</v>
      </c>
      <c r="H337" s="1">
        <f t="shared" si="16"/>
        <v>42339</v>
      </c>
      <c r="I337">
        <f t="shared" si="17"/>
        <v>1126.95</v>
      </c>
      <c r="J337">
        <f t="shared" si="18"/>
        <v>1126.95</v>
      </c>
      <c r="K337">
        <v>1117.7318</v>
      </c>
    </row>
    <row r="338" spans="1:11" x14ac:dyDescent="0.25">
      <c r="A338">
        <v>6479010</v>
      </c>
      <c r="B338">
        <v>12</v>
      </c>
      <c r="C338">
        <v>2</v>
      </c>
      <c r="D338">
        <v>2019</v>
      </c>
      <c r="E338">
        <v>2021</v>
      </c>
      <c r="F338">
        <v>3</v>
      </c>
      <c r="G338">
        <v>5.34</v>
      </c>
      <c r="H338" s="1">
        <f t="shared" si="16"/>
        <v>42340</v>
      </c>
      <c r="I338">
        <f t="shared" si="17"/>
        <v>1126.99</v>
      </c>
      <c r="J338">
        <f t="shared" si="18"/>
        <v>1126.99</v>
      </c>
      <c r="K338">
        <v>1117.6217999999999</v>
      </c>
    </row>
    <row r="339" spans="1:11" x14ac:dyDescent="0.25">
      <c r="A339">
        <v>6479010</v>
      </c>
      <c r="B339">
        <v>12</v>
      </c>
      <c r="C339">
        <v>3</v>
      </c>
      <c r="D339">
        <v>2019</v>
      </c>
      <c r="E339">
        <v>2021</v>
      </c>
      <c r="F339">
        <v>3</v>
      </c>
      <c r="G339">
        <v>5.23</v>
      </c>
      <c r="H339" s="1">
        <f t="shared" si="16"/>
        <v>42341</v>
      </c>
      <c r="I339">
        <f t="shared" si="17"/>
        <v>1126.8800000000001</v>
      </c>
      <c r="J339">
        <f t="shared" si="18"/>
        <v>1126.8800000000001</v>
      </c>
      <c r="K339">
        <v>1117.4418000000001</v>
      </c>
    </row>
    <row r="340" spans="1:11" x14ac:dyDescent="0.25">
      <c r="A340">
        <v>6479010</v>
      </c>
      <c r="B340">
        <v>12</v>
      </c>
      <c r="C340">
        <v>4</v>
      </c>
      <c r="D340">
        <v>2019</v>
      </c>
      <c r="E340">
        <v>2021</v>
      </c>
      <c r="F340">
        <v>3</v>
      </c>
      <c r="G340">
        <v>5.23</v>
      </c>
      <c r="H340" s="1">
        <f t="shared" si="16"/>
        <v>42342</v>
      </c>
      <c r="I340">
        <f t="shared" si="17"/>
        <v>1126.8800000000001</v>
      </c>
      <c r="J340">
        <f t="shared" si="18"/>
        <v>1126.8800000000001</v>
      </c>
      <c r="K340">
        <v>1117.3018</v>
      </c>
    </row>
    <row r="341" spans="1:11" x14ac:dyDescent="0.25">
      <c r="A341">
        <v>6479010</v>
      </c>
      <c r="B341">
        <v>12</v>
      </c>
      <c r="C341">
        <v>5</v>
      </c>
      <c r="D341">
        <v>2019</v>
      </c>
      <c r="E341">
        <v>2021</v>
      </c>
      <c r="F341">
        <v>3</v>
      </c>
      <c r="G341">
        <v>5.26</v>
      </c>
      <c r="H341" s="1">
        <f t="shared" si="16"/>
        <v>42343</v>
      </c>
      <c r="I341">
        <f t="shared" si="17"/>
        <v>1126.9100000000001</v>
      </c>
      <c r="J341">
        <f t="shared" si="18"/>
        <v>1126.9100000000001</v>
      </c>
      <c r="K341">
        <v>1116.6017999999999</v>
      </c>
    </row>
    <row r="342" spans="1:11" x14ac:dyDescent="0.25">
      <c r="A342">
        <v>6479010</v>
      </c>
      <c r="B342">
        <v>12</v>
      </c>
      <c r="C342">
        <v>6</v>
      </c>
      <c r="D342">
        <v>2019</v>
      </c>
      <c r="E342">
        <v>2021</v>
      </c>
      <c r="F342">
        <v>3</v>
      </c>
      <c r="G342">
        <v>5.23</v>
      </c>
      <c r="H342" s="1">
        <f t="shared" si="16"/>
        <v>42344</v>
      </c>
      <c r="I342">
        <f t="shared" si="17"/>
        <v>1126.8800000000001</v>
      </c>
      <c r="J342">
        <f t="shared" si="18"/>
        <v>1126.8800000000001</v>
      </c>
      <c r="K342">
        <v>1116.6918000000001</v>
      </c>
    </row>
    <row r="343" spans="1:11" x14ac:dyDescent="0.25">
      <c r="A343">
        <v>6479010</v>
      </c>
      <c r="B343">
        <v>12</v>
      </c>
      <c r="C343">
        <v>7</v>
      </c>
      <c r="D343">
        <v>2019</v>
      </c>
      <c r="E343">
        <v>2021</v>
      </c>
      <c r="F343">
        <v>3</v>
      </c>
      <c r="G343">
        <v>5.22</v>
      </c>
      <c r="H343" s="1">
        <f t="shared" si="16"/>
        <v>42345</v>
      </c>
      <c r="I343">
        <f t="shared" si="17"/>
        <v>1126.8700000000001</v>
      </c>
      <c r="J343">
        <f t="shared" si="18"/>
        <v>1126.8700000000001</v>
      </c>
      <c r="K343">
        <v>1116.5318</v>
      </c>
    </row>
    <row r="344" spans="1:11" x14ac:dyDescent="0.25">
      <c r="A344">
        <v>6479010</v>
      </c>
      <c r="B344">
        <v>12</v>
      </c>
      <c r="C344">
        <v>8</v>
      </c>
      <c r="D344">
        <v>2019</v>
      </c>
      <c r="E344">
        <v>2021</v>
      </c>
      <c r="F344">
        <v>3</v>
      </c>
      <c r="G344">
        <v>5.14</v>
      </c>
      <c r="H344" s="1">
        <f t="shared" si="16"/>
        <v>42346</v>
      </c>
      <c r="I344">
        <f t="shared" si="17"/>
        <v>1126.7900000000002</v>
      </c>
      <c r="J344">
        <f t="shared" si="18"/>
        <v>1126.7900000000002</v>
      </c>
      <c r="K344">
        <v>1116.3317999999999</v>
      </c>
    </row>
    <row r="345" spans="1:11" x14ac:dyDescent="0.25">
      <c r="A345">
        <v>6479010</v>
      </c>
      <c r="B345">
        <v>12</v>
      </c>
      <c r="C345">
        <v>9</v>
      </c>
      <c r="D345">
        <v>2019</v>
      </c>
      <c r="E345">
        <v>2021</v>
      </c>
      <c r="F345">
        <v>3</v>
      </c>
      <c r="G345">
        <v>5.12</v>
      </c>
      <c r="H345" s="1">
        <f t="shared" si="16"/>
        <v>42347</v>
      </c>
      <c r="I345">
        <f t="shared" si="17"/>
        <v>1126.77</v>
      </c>
      <c r="J345">
        <f t="shared" si="18"/>
        <v>1126.77</v>
      </c>
      <c r="K345">
        <v>1116.2518</v>
      </c>
    </row>
    <row r="346" spans="1:11" x14ac:dyDescent="0.25">
      <c r="A346">
        <v>6479010</v>
      </c>
      <c r="B346">
        <v>12</v>
      </c>
      <c r="C346">
        <v>10</v>
      </c>
      <c r="D346">
        <v>2019</v>
      </c>
      <c r="E346">
        <v>2021</v>
      </c>
      <c r="F346">
        <v>2</v>
      </c>
      <c r="G346">
        <v>3.92</v>
      </c>
      <c r="H346" s="1">
        <f t="shared" si="16"/>
        <v>42348</v>
      </c>
      <c r="I346">
        <f t="shared" si="17"/>
        <v>1125.5700000000002</v>
      </c>
      <c r="J346">
        <f t="shared" si="18"/>
        <v>1125.5700000000002</v>
      </c>
      <c r="K346">
        <v>1116.1717999999998</v>
      </c>
    </row>
    <row r="347" spans="1:11" x14ac:dyDescent="0.25">
      <c r="A347">
        <v>6479010</v>
      </c>
      <c r="B347">
        <v>12</v>
      </c>
      <c r="C347">
        <v>11</v>
      </c>
      <c r="D347">
        <v>2019</v>
      </c>
      <c r="E347">
        <v>2021</v>
      </c>
      <c r="F347">
        <v>3</v>
      </c>
      <c r="G347">
        <v>4.74</v>
      </c>
      <c r="H347" s="1">
        <f t="shared" si="16"/>
        <v>42349</v>
      </c>
      <c r="I347">
        <f t="shared" si="17"/>
        <v>1126.3900000000001</v>
      </c>
      <c r="J347">
        <f t="shared" si="18"/>
        <v>1126.3900000000001</v>
      </c>
      <c r="K347">
        <v>1116.3317999999999</v>
      </c>
    </row>
    <row r="348" spans="1:11" x14ac:dyDescent="0.25">
      <c r="A348">
        <v>6479010</v>
      </c>
      <c r="B348">
        <v>12</v>
      </c>
      <c r="C348">
        <v>12</v>
      </c>
      <c r="D348">
        <v>2019</v>
      </c>
      <c r="E348">
        <v>2021</v>
      </c>
      <c r="F348">
        <v>3</v>
      </c>
      <c r="G348">
        <v>4.71</v>
      </c>
      <c r="H348" s="1">
        <f t="shared" si="16"/>
        <v>42350</v>
      </c>
      <c r="I348">
        <f t="shared" si="17"/>
        <v>1126.3600000000001</v>
      </c>
      <c r="J348">
        <f t="shared" si="18"/>
        <v>1126.3600000000001</v>
      </c>
      <c r="K348">
        <v>1116.2518</v>
      </c>
    </row>
    <row r="349" spans="1:11" x14ac:dyDescent="0.25">
      <c r="A349">
        <v>6479010</v>
      </c>
      <c r="B349">
        <v>12</v>
      </c>
      <c r="C349">
        <v>13</v>
      </c>
      <c r="D349">
        <v>2019</v>
      </c>
      <c r="E349">
        <v>2021</v>
      </c>
      <c r="F349">
        <v>3</v>
      </c>
      <c r="G349">
        <v>4.76</v>
      </c>
      <c r="H349" s="1">
        <f t="shared" si="16"/>
        <v>42351</v>
      </c>
      <c r="I349">
        <f t="shared" si="17"/>
        <v>1126.4100000000001</v>
      </c>
      <c r="J349">
        <f t="shared" si="18"/>
        <v>1126.4100000000001</v>
      </c>
      <c r="K349">
        <v>1116.2118</v>
      </c>
    </row>
    <row r="350" spans="1:11" x14ac:dyDescent="0.25">
      <c r="A350">
        <v>6479010</v>
      </c>
      <c r="B350">
        <v>12</v>
      </c>
      <c r="C350">
        <v>14</v>
      </c>
      <c r="D350">
        <v>2019</v>
      </c>
      <c r="E350">
        <v>2021</v>
      </c>
      <c r="F350">
        <v>3</v>
      </c>
      <c r="G350">
        <v>4.5999999999999996</v>
      </c>
      <c r="H350" s="1">
        <f t="shared" si="16"/>
        <v>42352</v>
      </c>
      <c r="I350">
        <f t="shared" si="17"/>
        <v>1126.25</v>
      </c>
      <c r="J350">
        <f t="shared" si="18"/>
        <v>1126.25</v>
      </c>
      <c r="K350">
        <v>1116.0717999999999</v>
      </c>
    </row>
    <row r="351" spans="1:11" x14ac:dyDescent="0.25">
      <c r="A351">
        <v>6479010</v>
      </c>
      <c r="B351">
        <v>12</v>
      </c>
      <c r="C351">
        <v>15</v>
      </c>
      <c r="D351">
        <v>2019</v>
      </c>
      <c r="E351">
        <v>2021</v>
      </c>
      <c r="F351">
        <v>2</v>
      </c>
      <c r="G351">
        <v>3.79</v>
      </c>
      <c r="H351" s="1">
        <f t="shared" si="16"/>
        <v>42353</v>
      </c>
      <c r="I351">
        <f t="shared" si="17"/>
        <v>1125.44</v>
      </c>
      <c r="J351">
        <f t="shared" si="18"/>
        <v>1125.44</v>
      </c>
      <c r="K351">
        <v>1116.1017999999999</v>
      </c>
    </row>
    <row r="352" spans="1:11" x14ac:dyDescent="0.25">
      <c r="A352">
        <v>6479010</v>
      </c>
      <c r="B352">
        <v>12</v>
      </c>
      <c r="C352">
        <v>16</v>
      </c>
      <c r="D352">
        <v>2019</v>
      </c>
      <c r="E352">
        <v>2021</v>
      </c>
      <c r="F352">
        <v>3</v>
      </c>
      <c r="G352">
        <v>4.57</v>
      </c>
      <c r="H352" s="1">
        <f t="shared" si="16"/>
        <v>42354</v>
      </c>
      <c r="I352">
        <f t="shared" si="17"/>
        <v>1126.22</v>
      </c>
      <c r="J352">
        <f t="shared" si="18"/>
        <v>1126.22</v>
      </c>
      <c r="K352">
        <v>1116.1417999999999</v>
      </c>
    </row>
    <row r="353" spans="1:11" x14ac:dyDescent="0.25">
      <c r="A353">
        <v>6479010</v>
      </c>
      <c r="B353">
        <v>12</v>
      </c>
      <c r="C353">
        <v>17</v>
      </c>
      <c r="D353">
        <v>2019</v>
      </c>
      <c r="E353">
        <v>2021</v>
      </c>
      <c r="F353">
        <v>3</v>
      </c>
      <c r="G353">
        <v>4.49</v>
      </c>
      <c r="H353" s="1">
        <f t="shared" si="16"/>
        <v>42355</v>
      </c>
      <c r="I353">
        <f t="shared" si="17"/>
        <v>1126.1400000000001</v>
      </c>
      <c r="J353">
        <f t="shared" si="18"/>
        <v>1126.1400000000001</v>
      </c>
      <c r="K353">
        <v>1116.0717999999999</v>
      </c>
    </row>
    <row r="354" spans="1:11" x14ac:dyDescent="0.25">
      <c r="A354">
        <v>6479010</v>
      </c>
      <c r="B354">
        <v>12</v>
      </c>
      <c r="C354">
        <v>18</v>
      </c>
      <c r="D354">
        <v>2019</v>
      </c>
      <c r="E354">
        <v>2021</v>
      </c>
      <c r="F354">
        <v>3</v>
      </c>
      <c r="G354">
        <v>4.5199999999999996</v>
      </c>
      <c r="H354" s="1">
        <f t="shared" si="16"/>
        <v>42356</v>
      </c>
      <c r="I354">
        <f t="shared" si="17"/>
        <v>1126.17</v>
      </c>
      <c r="J354">
        <f t="shared" si="18"/>
        <v>1126.17</v>
      </c>
      <c r="K354">
        <v>1116.2218</v>
      </c>
    </row>
    <row r="355" spans="1:11" x14ac:dyDescent="0.25">
      <c r="A355">
        <v>6479010</v>
      </c>
      <c r="B355">
        <v>12</v>
      </c>
      <c r="C355">
        <v>19</v>
      </c>
      <c r="D355">
        <v>2019</v>
      </c>
      <c r="E355">
        <v>2021</v>
      </c>
      <c r="F355">
        <v>3</v>
      </c>
      <c r="G355">
        <v>4.6100000000000003</v>
      </c>
      <c r="H355" s="1">
        <f t="shared" si="16"/>
        <v>42357</v>
      </c>
      <c r="I355">
        <f t="shared" si="17"/>
        <v>1126.26</v>
      </c>
      <c r="J355">
        <f t="shared" si="18"/>
        <v>1126.26</v>
      </c>
      <c r="K355">
        <v>1116.2118</v>
      </c>
    </row>
    <row r="356" spans="1:11" x14ac:dyDescent="0.25">
      <c r="A356">
        <v>6479010</v>
      </c>
      <c r="B356">
        <v>12</v>
      </c>
      <c r="C356">
        <v>20</v>
      </c>
      <c r="D356">
        <v>2019</v>
      </c>
      <c r="E356">
        <v>2021</v>
      </c>
      <c r="F356">
        <v>3</v>
      </c>
      <c r="G356">
        <v>4.66</v>
      </c>
      <c r="H356" s="1">
        <f t="shared" si="16"/>
        <v>42358</v>
      </c>
      <c r="I356">
        <f t="shared" si="17"/>
        <v>1126.3100000000002</v>
      </c>
      <c r="J356">
        <f t="shared" si="18"/>
        <v>1126.3100000000002</v>
      </c>
      <c r="K356">
        <v>1116.2418</v>
      </c>
    </row>
    <row r="357" spans="1:11" x14ac:dyDescent="0.25">
      <c r="A357">
        <v>6479010</v>
      </c>
      <c r="B357">
        <v>12</v>
      </c>
      <c r="C357">
        <v>21</v>
      </c>
      <c r="D357">
        <v>2019</v>
      </c>
      <c r="E357">
        <v>2021</v>
      </c>
      <c r="F357">
        <v>3</v>
      </c>
      <c r="G357">
        <v>4.6900000000000004</v>
      </c>
      <c r="H357" s="1">
        <f t="shared" si="16"/>
        <v>42359</v>
      </c>
      <c r="I357">
        <f t="shared" si="17"/>
        <v>1126.3400000000001</v>
      </c>
      <c r="J357">
        <f t="shared" si="18"/>
        <v>1126.3400000000001</v>
      </c>
      <c r="K357">
        <v>1116.2318</v>
      </c>
    </row>
    <row r="358" spans="1:11" x14ac:dyDescent="0.25">
      <c r="A358">
        <v>6479010</v>
      </c>
      <c r="B358">
        <v>12</v>
      </c>
      <c r="C358">
        <v>22</v>
      </c>
      <c r="D358">
        <v>2019</v>
      </c>
      <c r="E358">
        <v>2021</v>
      </c>
      <c r="F358">
        <v>3</v>
      </c>
      <c r="G358">
        <v>4.6900000000000004</v>
      </c>
      <c r="H358" s="1">
        <f t="shared" si="16"/>
        <v>42360</v>
      </c>
      <c r="I358">
        <f t="shared" si="17"/>
        <v>1126.3400000000001</v>
      </c>
      <c r="J358">
        <f t="shared" si="18"/>
        <v>1126.3400000000001</v>
      </c>
      <c r="K358">
        <v>1116.1918000000001</v>
      </c>
    </row>
    <row r="359" spans="1:11" x14ac:dyDescent="0.25">
      <c r="A359">
        <v>6479010</v>
      </c>
      <c r="B359">
        <v>12</v>
      </c>
      <c r="C359">
        <v>23</v>
      </c>
      <c r="D359">
        <v>2019</v>
      </c>
      <c r="E359">
        <v>2021</v>
      </c>
      <c r="F359">
        <v>3</v>
      </c>
      <c r="G359">
        <v>4.7</v>
      </c>
      <c r="H359" s="1">
        <f t="shared" si="16"/>
        <v>42361</v>
      </c>
      <c r="I359">
        <f t="shared" si="17"/>
        <v>1126.3500000000001</v>
      </c>
      <c r="J359">
        <f t="shared" si="18"/>
        <v>1126.3500000000001</v>
      </c>
      <c r="K359">
        <v>1116.2518</v>
      </c>
    </row>
    <row r="360" spans="1:11" x14ac:dyDescent="0.25">
      <c r="A360">
        <v>6479010</v>
      </c>
      <c r="B360">
        <v>12</v>
      </c>
      <c r="C360">
        <v>24</v>
      </c>
      <c r="D360">
        <v>2019</v>
      </c>
      <c r="E360">
        <v>2021</v>
      </c>
      <c r="F360">
        <v>3</v>
      </c>
      <c r="G360">
        <v>4.62</v>
      </c>
      <c r="H360" s="1">
        <f t="shared" si="16"/>
        <v>42362</v>
      </c>
      <c r="I360">
        <f t="shared" si="17"/>
        <v>1126.27</v>
      </c>
      <c r="J360">
        <f t="shared" si="18"/>
        <v>1126.27</v>
      </c>
      <c r="K360">
        <v>1116.3117999999999</v>
      </c>
    </row>
    <row r="361" spans="1:11" x14ac:dyDescent="0.25">
      <c r="A361">
        <v>6479010</v>
      </c>
      <c r="B361">
        <v>12</v>
      </c>
      <c r="C361">
        <v>25</v>
      </c>
      <c r="D361">
        <v>2019</v>
      </c>
      <c r="E361">
        <v>2021</v>
      </c>
      <c r="F361">
        <v>3</v>
      </c>
      <c r="G361">
        <v>4.5999999999999996</v>
      </c>
      <c r="H361" s="1">
        <f t="shared" si="16"/>
        <v>42363</v>
      </c>
      <c r="I361">
        <f t="shared" si="17"/>
        <v>1126.25</v>
      </c>
      <c r="J361">
        <f t="shared" si="18"/>
        <v>1126.25</v>
      </c>
      <c r="K361">
        <v>1116.3817999999999</v>
      </c>
    </row>
    <row r="362" spans="1:11" x14ac:dyDescent="0.25">
      <c r="A362">
        <v>6479010</v>
      </c>
      <c r="B362">
        <v>12</v>
      </c>
      <c r="C362">
        <v>26</v>
      </c>
      <c r="D362">
        <v>2019</v>
      </c>
      <c r="E362">
        <v>2021</v>
      </c>
      <c r="F362">
        <v>3</v>
      </c>
      <c r="G362">
        <v>4.59</v>
      </c>
      <c r="H362" s="1">
        <f t="shared" si="16"/>
        <v>42364</v>
      </c>
      <c r="I362">
        <f t="shared" si="17"/>
        <v>1126.24</v>
      </c>
      <c r="J362">
        <f t="shared" si="18"/>
        <v>1126.24</v>
      </c>
      <c r="K362">
        <v>1116.3717999999999</v>
      </c>
    </row>
    <row r="363" spans="1:11" x14ac:dyDescent="0.25">
      <c r="A363">
        <v>6479010</v>
      </c>
      <c r="B363">
        <v>12</v>
      </c>
      <c r="C363">
        <v>27</v>
      </c>
      <c r="D363">
        <v>2019</v>
      </c>
      <c r="E363">
        <v>2021</v>
      </c>
      <c r="F363">
        <v>2</v>
      </c>
      <c r="G363">
        <v>4.16</v>
      </c>
      <c r="H363" s="1">
        <f t="shared" si="16"/>
        <v>42365</v>
      </c>
      <c r="I363">
        <f t="shared" si="17"/>
        <v>1125.8100000000002</v>
      </c>
      <c r="J363">
        <f t="shared" si="18"/>
        <v>1125.8100000000002</v>
      </c>
      <c r="K363">
        <v>1116.3517999999999</v>
      </c>
    </row>
    <row r="364" spans="1:11" x14ac:dyDescent="0.25">
      <c r="A364">
        <v>6479010</v>
      </c>
      <c r="B364">
        <v>12</v>
      </c>
      <c r="C364">
        <v>28</v>
      </c>
      <c r="D364">
        <v>2019</v>
      </c>
      <c r="E364">
        <v>2021</v>
      </c>
      <c r="F364">
        <v>3</v>
      </c>
      <c r="G364">
        <v>4.8</v>
      </c>
      <c r="H364" s="1">
        <f t="shared" si="16"/>
        <v>42366</v>
      </c>
      <c r="I364">
        <f t="shared" si="17"/>
        <v>1126.45</v>
      </c>
      <c r="J364">
        <f t="shared" si="18"/>
        <v>1126.45</v>
      </c>
      <c r="K364">
        <v>1116.4117999999999</v>
      </c>
    </row>
    <row r="365" spans="1:11" x14ac:dyDescent="0.25">
      <c r="A365">
        <v>6479010</v>
      </c>
      <c r="B365">
        <v>12</v>
      </c>
      <c r="C365">
        <v>29</v>
      </c>
      <c r="D365">
        <v>2019</v>
      </c>
      <c r="E365">
        <v>2021</v>
      </c>
      <c r="F365">
        <v>3</v>
      </c>
      <c r="G365">
        <v>4.95</v>
      </c>
      <c r="H365" s="1">
        <f t="shared" si="16"/>
        <v>42367</v>
      </c>
      <c r="I365">
        <f t="shared" si="17"/>
        <v>1126.6000000000001</v>
      </c>
      <c r="J365">
        <f t="shared" si="18"/>
        <v>1126.6000000000001</v>
      </c>
      <c r="K365">
        <v>1116.4518</v>
      </c>
    </row>
    <row r="366" spans="1:11" x14ac:dyDescent="0.25">
      <c r="A366">
        <v>6479010</v>
      </c>
      <c r="B366">
        <v>12</v>
      </c>
      <c r="C366">
        <v>30</v>
      </c>
      <c r="D366">
        <v>2019</v>
      </c>
      <c r="E366">
        <v>2021</v>
      </c>
      <c r="F366">
        <v>2</v>
      </c>
      <c r="G366">
        <v>4.49</v>
      </c>
      <c r="H366" s="1">
        <f t="shared" si="16"/>
        <v>42368</v>
      </c>
      <c r="I366">
        <f t="shared" si="17"/>
        <v>1126.1400000000001</v>
      </c>
      <c r="J366">
        <f t="shared" si="18"/>
        <v>1126.1400000000001</v>
      </c>
      <c r="K366">
        <v>1116.5318</v>
      </c>
    </row>
    <row r="367" spans="1:11" x14ac:dyDescent="0.25">
      <c r="A367">
        <v>6479010</v>
      </c>
      <c r="B367">
        <v>12</v>
      </c>
      <c r="C367">
        <v>31</v>
      </c>
      <c r="D367">
        <v>2019</v>
      </c>
      <c r="E367">
        <v>2021</v>
      </c>
      <c r="F367">
        <v>3</v>
      </c>
      <c r="G367">
        <v>5.13</v>
      </c>
      <c r="H367" s="1">
        <f t="shared" si="16"/>
        <v>42369</v>
      </c>
      <c r="I367">
        <f t="shared" si="17"/>
        <v>1126.7800000000002</v>
      </c>
      <c r="J367">
        <f t="shared" si="18"/>
        <v>1126.7800000000002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daily_averages_vermillion_river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Lamkey, Nick C</dc:creator>
  <cp:lastModifiedBy>Lamkey, Nick C</cp:lastModifiedBy>
  <dcterms:created xsi:type="dcterms:W3CDTF">2022-05-04T19:17:50Z</dcterms:created>
  <dcterms:modified xsi:type="dcterms:W3CDTF">2022-05-04T19:17:50Z</dcterms:modified>
</cp:coreProperties>
</file>