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aserBodyRoll\Documentation\"/>
    </mc:Choice>
  </mc:AlternateContent>
  <xr:revisionPtr revIDLastSave="0" documentId="10_ncr:0_{967A1E3D-8DEC-4C7B-9949-EEDA3717247A}" xr6:coauthVersionLast="36" xr6:coauthVersionMax="36" xr10:uidLastSave="{00000000-0000-0000-0000-000000000000}"/>
  <bookViews>
    <workbookView xWindow="0" yWindow="0" windowWidth="21570" windowHeight="7980" xr2:uid="{0FBBFF5C-F8D1-4185-983F-0DB9121AD0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" l="1"/>
  <c r="B14" i="1" s="1"/>
  <c r="B12" i="1"/>
  <c r="G14" i="1"/>
  <c r="G4" i="1"/>
  <c r="G13" i="1" s="1"/>
  <c r="B4" i="1"/>
  <c r="B7" i="1" l="1"/>
  <c r="B13" i="1" s="1"/>
</calcChain>
</file>

<file path=xl/sharedStrings.xml><?xml version="1.0" encoding="utf-8"?>
<sst xmlns="http://schemas.openxmlformats.org/spreadsheetml/2006/main" count="36" uniqueCount="19">
  <si>
    <t>Clk</t>
  </si>
  <si>
    <t>Item</t>
  </si>
  <si>
    <t>Value</t>
  </si>
  <si>
    <t>Units</t>
  </si>
  <si>
    <t>MHZ</t>
  </si>
  <si>
    <t>Bitrate</t>
  </si>
  <si>
    <t>Hz</t>
  </si>
  <si>
    <t>NBT</t>
  </si>
  <si>
    <t>Seconds</t>
  </si>
  <si>
    <t>Tq</t>
  </si>
  <si>
    <t>Sync</t>
  </si>
  <si>
    <t>PRSEG</t>
  </si>
  <si>
    <t>PHSEG1</t>
  </si>
  <si>
    <t>PHSEG2</t>
  </si>
  <si>
    <t>Sample Point</t>
  </si>
  <si>
    <t>Actual bitrate</t>
  </si>
  <si>
    <t>Prescaler</t>
  </si>
  <si>
    <t>Tq per bit</t>
  </si>
  <si>
    <t>Total 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</si>
</sst>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058A-29E9-4AB8-B14D-9514726B6E18}">
  <dimension ref="A1:H14"/>
  <sheetViews>
    <sheetView tabSelected="1" workbookViewId="0">
      <selection activeCell="B9" sqref="B9"/>
    </sheetView>
  </sheetViews>
  <sheetFormatPr defaultRowHeight="15" x14ac:dyDescent="0.25"/>
  <cols>
    <col min="1" max="1" width="12.7109375" bestFit="1" customWidth="1"/>
    <col min="2" max="2" width="12" bestFit="1" customWidth="1"/>
    <col min="7" max="7" width="12.28515625" customWidth="1"/>
  </cols>
  <sheetData>
    <row r="1" spans="1:8" x14ac:dyDescent="0.25">
      <c r="A1" s="1" t="s">
        <v>1</v>
      </c>
      <c r="B1" s="1" t="s">
        <v>2</v>
      </c>
      <c r="C1" s="1" t="s">
        <v>3</v>
      </c>
      <c r="F1" s="1" t="s">
        <v>1</v>
      </c>
      <c r="G1" s="1" t="s">
        <v>2</v>
      </c>
      <c r="H1" s="1" t="s">
        <v>3</v>
      </c>
    </row>
    <row r="2" spans="1:8" x14ac:dyDescent="0.25">
      <c r="A2" t="s">
        <v>0</v>
      </c>
      <c r="B2">
        <v>8000000</v>
      </c>
      <c r="C2" t="s">
        <v>4</v>
      </c>
      <c r="F2" t="s">
        <v>0</v>
      </c>
      <c r="G2">
        <v>16</v>
      </c>
      <c r="H2" t="s">
        <v>4</v>
      </c>
    </row>
    <row r="3" spans="1:8" x14ac:dyDescent="0.25">
      <c r="A3" t="s">
        <v>5</v>
      </c>
      <c r="B3">
        <v>250000</v>
      </c>
      <c r="C3" t="s">
        <v>6</v>
      </c>
      <c r="F3" t="s">
        <v>5</v>
      </c>
      <c r="G3">
        <v>500000</v>
      </c>
      <c r="H3" t="s">
        <v>6</v>
      </c>
    </row>
    <row r="4" spans="1:8" x14ac:dyDescent="0.25">
      <c r="A4" t="s">
        <v>7</v>
      </c>
      <c r="B4">
        <f>1/B3</f>
        <v>3.9999999999999998E-6</v>
      </c>
      <c r="C4" t="s">
        <v>8</v>
      </c>
      <c r="F4" t="s">
        <v>7</v>
      </c>
      <c r="G4">
        <f>1/G3</f>
        <v>1.9999999999999999E-6</v>
      </c>
      <c r="H4" t="s">
        <v>8</v>
      </c>
    </row>
    <row r="5" spans="1:8" x14ac:dyDescent="0.25">
      <c r="A5" t="s">
        <v>16</v>
      </c>
      <c r="B5">
        <v>0</v>
      </c>
    </row>
    <row r="6" spans="1:8" x14ac:dyDescent="0.25">
      <c r="A6" t="s">
        <v>9</v>
      </c>
      <c r="B6" s="2">
        <f>(2*(B5+1))/B2</f>
        <v>2.4999999999999999E-7</v>
      </c>
      <c r="C6" t="s">
        <v>8</v>
      </c>
      <c r="F6" t="s">
        <v>9</v>
      </c>
      <c r="G6" s="2">
        <v>1.2499999999999999E-7</v>
      </c>
    </row>
    <row r="7" spans="1:8" x14ac:dyDescent="0.25">
      <c r="A7" t="s">
        <v>17</v>
      </c>
      <c r="B7">
        <f>B4/B6</f>
        <v>16</v>
      </c>
      <c r="G7" s="2"/>
    </row>
    <row r="8" spans="1:8" x14ac:dyDescent="0.25">
      <c r="A8" t="s">
        <v>10</v>
      </c>
      <c r="B8">
        <v>1</v>
      </c>
      <c r="F8" t="s">
        <v>10</v>
      </c>
      <c r="G8">
        <v>1</v>
      </c>
    </row>
    <row r="9" spans="1:8" x14ac:dyDescent="0.25">
      <c r="A9" t="s">
        <v>11</v>
      </c>
      <c r="B9">
        <v>7</v>
      </c>
      <c r="F9" t="s">
        <v>11</v>
      </c>
      <c r="G9">
        <v>7</v>
      </c>
    </row>
    <row r="10" spans="1:8" x14ac:dyDescent="0.25">
      <c r="A10" t="s">
        <v>12</v>
      </c>
      <c r="B10">
        <v>4</v>
      </c>
      <c r="F10" t="s">
        <v>12</v>
      </c>
      <c r="G10">
        <v>4</v>
      </c>
    </row>
    <row r="11" spans="1:8" x14ac:dyDescent="0.25">
      <c r="A11" t="s">
        <v>13</v>
      </c>
      <c r="B11">
        <v>4</v>
      </c>
      <c r="F11" t="s">
        <v>13</v>
      </c>
      <c r="G11">
        <v>4</v>
      </c>
    </row>
    <row r="12" spans="1:8" x14ac:dyDescent="0.25">
      <c r="A12" t="s">
        <v>18</v>
      </c>
      <c r="B12">
        <f>SUM(B8:B11)</f>
        <v>16</v>
      </c>
    </row>
    <row r="13" spans="1:8" x14ac:dyDescent="0.25">
      <c r="A13" t="s">
        <v>14</v>
      </c>
      <c r="B13" s="3">
        <f>(B8+B9+B10)/B7</f>
        <v>0.75</v>
      </c>
      <c r="F13" t="s">
        <v>14</v>
      </c>
      <c r="G13" s="3">
        <f>(G9+G10)/(G4/G6)</f>
        <v>0.6875</v>
      </c>
    </row>
    <row r="14" spans="1:8" x14ac:dyDescent="0.25">
      <c r="A14" t="s">
        <v>15</v>
      </c>
      <c r="B14" s="3">
        <f>1/(SUM(B8:B11)*B6)</f>
        <v>250000</v>
      </c>
      <c r="F14" t="s">
        <v>15</v>
      </c>
      <c r="G14" s="3">
        <f>1/(SUM(G8:G11)*G6)</f>
        <v>500000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Butts</dc:creator>
  <cp:lastModifiedBy>Nick Butts</cp:lastModifiedBy>
  <dcterms:created xsi:type="dcterms:W3CDTF">2019-03-31T13:20:52Z</dcterms:created>
  <dcterms:modified xsi:type="dcterms:W3CDTF">2019-04-04T14:55:57Z</dcterms:modified>
</cp:coreProperties>
</file>