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butts\Google Drive\coilgun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D9" i="1" s="1"/>
  <c r="E9" i="1" s="1"/>
  <c r="C8" i="1"/>
  <c r="C7" i="1"/>
  <c r="B12" i="1"/>
  <c r="B11" i="1"/>
  <c r="D11" i="1" s="1"/>
  <c r="E11" i="1" s="1"/>
  <c r="B10" i="1"/>
  <c r="B9" i="1"/>
  <c r="B8" i="1"/>
  <c r="D8" i="1" s="1"/>
  <c r="E8" i="1" s="1"/>
  <c r="B7" i="1"/>
  <c r="D10" i="1"/>
  <c r="E10" i="1" s="1"/>
  <c r="D12" i="1" l="1"/>
  <c r="E12" i="1" s="1"/>
  <c r="D7" i="1"/>
  <c r="E7" i="1" s="1"/>
</calcChain>
</file>

<file path=xl/sharedStrings.xml><?xml version="1.0" encoding="utf-8"?>
<sst xmlns="http://schemas.openxmlformats.org/spreadsheetml/2006/main" count="10" uniqueCount="8">
  <si>
    <t>Rd</t>
  </si>
  <si>
    <t>Voltage</t>
  </si>
  <si>
    <t>Ic</t>
  </si>
  <si>
    <t>If</t>
  </si>
  <si>
    <t>Rc</t>
  </si>
  <si>
    <t>Vce</t>
  </si>
  <si>
    <t>Vadc</t>
  </si>
  <si>
    <t>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</si>
</sst>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58705161854761E-2"/>
          <c:y val="0.13930555555555557"/>
          <c:w val="0.9155301837270341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Sheet1!$F$2:$F$5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</c:numCache>
            </c:numRef>
          </c:cat>
          <c:val>
            <c:numRef>
              <c:f>Sheet1!$G$2:$G$5</c:f>
              <c:numCache>
                <c:formatCode>General</c:formatCode>
                <c:ptCount val="4"/>
                <c:pt idx="0">
                  <c:v>0.1</c:v>
                </c:pt>
                <c:pt idx="1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10680"/>
        <c:axId val="433811072"/>
      </c:lineChart>
      <c:catAx>
        <c:axId val="43381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11072"/>
        <c:crosses val="autoZero"/>
        <c:auto val="1"/>
        <c:lblAlgn val="ctr"/>
        <c:lblOffset val="100"/>
        <c:noMultiLvlLbl val="0"/>
      </c:catAx>
      <c:valAx>
        <c:axId val="4338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1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</xdr:row>
      <xdr:rowOff>104775</xdr:rowOff>
    </xdr:from>
    <xdr:to>
      <xdr:col>15</xdr:col>
      <xdr:colOff>238125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sqref="A1:G12"/>
    </sheetView>
  </sheetViews>
  <sheetFormatPr defaultRowHeight="15" x14ac:dyDescent="0.25"/>
  <sheetData>
    <row r="1" spans="1:7" x14ac:dyDescent="0.25">
      <c r="A1" t="s">
        <v>0</v>
      </c>
      <c r="B1">
        <v>50000</v>
      </c>
      <c r="F1" t="s">
        <v>3</v>
      </c>
      <c r="G1" t="s">
        <v>2</v>
      </c>
    </row>
    <row r="2" spans="1:7" x14ac:dyDescent="0.25">
      <c r="A2" t="s">
        <v>4</v>
      </c>
      <c r="B2">
        <v>250</v>
      </c>
      <c r="F2">
        <v>1</v>
      </c>
      <c r="G2">
        <v>0.1</v>
      </c>
    </row>
    <row r="3" spans="1:7" x14ac:dyDescent="0.25">
      <c r="A3" t="s">
        <v>7</v>
      </c>
      <c r="B3">
        <v>5</v>
      </c>
      <c r="F3">
        <v>10</v>
      </c>
      <c r="G3">
        <v>2.5</v>
      </c>
    </row>
    <row r="5" spans="1:7" x14ac:dyDescent="0.25">
      <c r="A5" t="s">
        <v>1</v>
      </c>
      <c r="B5" t="s">
        <v>3</v>
      </c>
      <c r="C5" t="s">
        <v>2</v>
      </c>
      <c r="D5" t="s">
        <v>5</v>
      </c>
      <c r="E5" t="s">
        <v>6</v>
      </c>
    </row>
    <row r="7" spans="1:7" x14ac:dyDescent="0.25">
      <c r="A7">
        <v>50</v>
      </c>
      <c r="B7">
        <f>(A7/$B$1)*1000</f>
        <v>1</v>
      </c>
      <c r="C7">
        <f>(B7*2.4)-2.3</f>
        <v>0.10000000000000009</v>
      </c>
      <c r="D7">
        <f>(C7/1000)*$B$2</f>
        <v>2.5000000000000022E-2</v>
      </c>
      <c r="E7">
        <f>$B$3-D7</f>
        <v>4.9749999999999996</v>
      </c>
    </row>
    <row r="8" spans="1:7" x14ac:dyDescent="0.25">
      <c r="A8">
        <v>100</v>
      </c>
      <c r="B8">
        <f>(A8/$B$1)*1000</f>
        <v>2</v>
      </c>
      <c r="C8">
        <f>(B8*2.4)-2.3</f>
        <v>2.5</v>
      </c>
      <c r="D8">
        <f>(C8/1000)*$B$2</f>
        <v>0.625</v>
      </c>
      <c r="E8">
        <f>$B$3-D8</f>
        <v>4.375</v>
      </c>
    </row>
    <row r="9" spans="1:7" x14ac:dyDescent="0.25">
      <c r="A9">
        <v>200</v>
      </c>
      <c r="B9">
        <f>(A9/$B$1)*1000</f>
        <v>4</v>
      </c>
      <c r="C9">
        <f>(B9*2.4)-2.3</f>
        <v>7.3</v>
      </c>
      <c r="D9">
        <f>(C9/1000)*$B$2</f>
        <v>1.825</v>
      </c>
      <c r="E9">
        <f>$B$3-D9</f>
        <v>3.1749999999999998</v>
      </c>
    </row>
    <row r="10" spans="1:7" x14ac:dyDescent="0.25">
      <c r="A10">
        <v>300</v>
      </c>
      <c r="B10">
        <f>(A10/$B$1)*1000</f>
        <v>6</v>
      </c>
      <c r="C10">
        <f>(B10*2.4)-2.3</f>
        <v>12.099999999999998</v>
      </c>
      <c r="D10">
        <f>(C10/1000)*$B$2</f>
        <v>3.0249999999999995</v>
      </c>
      <c r="E10">
        <f>$B$3-D10</f>
        <v>1.9750000000000005</v>
      </c>
    </row>
    <row r="11" spans="1:7" x14ac:dyDescent="0.25">
      <c r="A11">
        <v>400</v>
      </c>
      <c r="B11">
        <f>(A11/$B$1)*1000</f>
        <v>8</v>
      </c>
      <c r="C11">
        <f>(B11*2.4)-2.3</f>
        <v>16.899999999999999</v>
      </c>
      <c r="D11">
        <f>(C11/1000)*$B$2</f>
        <v>4.2249999999999996</v>
      </c>
      <c r="E11">
        <f>$B$3-D11</f>
        <v>0.77500000000000036</v>
      </c>
    </row>
    <row r="12" spans="1:7" x14ac:dyDescent="0.25">
      <c r="A12">
        <v>450</v>
      </c>
      <c r="B12">
        <f>(A12/$B$1)*1000</f>
        <v>9</v>
      </c>
      <c r="C12">
        <f>(B12*2.4)-2.3</f>
        <v>19.299999999999997</v>
      </c>
      <c r="D12">
        <f>(C12/1000)*$B$2</f>
        <v>4.8249999999999993</v>
      </c>
      <c r="E12">
        <f>$B$3-D12</f>
        <v>0.17500000000000071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Butts</dc:creator>
  <cp:lastModifiedBy>Nicholas Butts</cp:lastModifiedBy>
  <dcterms:created xsi:type="dcterms:W3CDTF">2017-06-21T15:42:56Z</dcterms:created>
  <dcterms:modified xsi:type="dcterms:W3CDTF">2017-06-21T16:21:20Z</dcterms:modified>
</cp:coreProperties>
</file>