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 state="visible" name="iteration_11_agreement" sheetId="3" r:id="rId6"/>
  </sheets>
  <definedNames/>
  <calcPr/>
</workbook>
</file>

<file path=xl/sharedStrings.xml><?xml version="1.0" encoding="utf-8"?>
<sst xmlns="http://schemas.openxmlformats.org/spreadsheetml/2006/main" count="2892" uniqueCount="587">
  <si>
    <t>app_name</t>
  </si>
  <si>
    <t>categoryId</t>
  </si>
  <si>
    <t>reviewId</t>
  </si>
  <si>
    <t>sentenceId</t>
  </si>
  <si>
    <t>at</t>
  </si>
  <si>
    <t>score</t>
  </si>
  <si>
    <t>feature</t>
  </si>
  <si>
    <t>review</t>
  </si>
  <si>
    <t>sentence</t>
  </si>
  <si>
    <t>QM-emotion-A</t>
  </si>
  <si>
    <t>QM-emotion-B</t>
  </si>
  <si>
    <t>comments</t>
  </si>
  <si>
    <t>MT-emotion-A</t>
  </si>
  <si>
    <t>MT-emotion-B</t>
  </si>
  <si>
    <t>XF-emotion-A</t>
  </si>
  <si>
    <t>XF-emotion-B</t>
  </si>
  <si>
    <t>emotion-A-agreement</t>
  </si>
  <si>
    <t>emotion-B-agreement</t>
  </si>
  <si>
    <t>Telegram</t>
  </si>
  <si>
    <t>COMMUNICATION</t>
  </si>
  <si>
    <t>bc99aae7-c68e-4090-861f-06a50d7ec51c</t>
  </si>
  <si>
    <t>0</t>
  </si>
  <si>
    <t>Aug 31, 2022</t>
  </si>
  <si>
    <t>1</t>
  </si>
  <si>
    <t>f_339</t>
  </si>
  <si>
    <t>I hate telegram</t>
  </si>
  <si>
    <t>Anger</t>
  </si>
  <si>
    <t>Boosted Time Tracker</t>
  </si>
  <si>
    <t>PRODUCTIVITY</t>
  </si>
  <si>
    <t>7607ed4b-26e1-4ed5-b552-3011871a461b</t>
  </si>
  <si>
    <t>Apr 18, 2022</t>
  </si>
  <si>
    <t>5</t>
  </si>
  <si>
    <t>f_497</t>
  </si>
  <si>
    <t>I really love this app, specially because of graphs and charts, however I think it can be better by adding subtasks or improvement on graphical environment. You can add journal part for projects, etc.</t>
  </si>
  <si>
    <t>I really love this app, specially because of graphs and charts, however I think it can be better by adding subtasks or improvement on graphical environment.</t>
  </si>
  <si>
    <t>Joy</t>
  </si>
  <si>
    <t>Anticipation</t>
  </si>
  <si>
    <t>Sticker maker</t>
  </si>
  <si>
    <t>TOOLS</t>
  </si>
  <si>
    <t>52513b91-fe7d-4f7d-9be4-0179473c0844</t>
  </si>
  <si>
    <t>Apr 13, 2022</t>
  </si>
  <si>
    <t>2</t>
  </si>
  <si>
    <t>f_32</t>
  </si>
  <si>
    <t>Riddled with ads on every sticker pack creation and the process of adding the stickers is cumbersome as there are no batch inputs only singles. Use this app once on your free time to make every sticker pack you could possibly use and then never look back</t>
  </si>
  <si>
    <t>Use this app once on your free time to make every sticker pack you could possibly use and then never look back</t>
  </si>
  <si>
    <t>hard, because it says it is good but just for use it once</t>
  </si>
  <si>
    <t>Huawei Health</t>
  </si>
  <si>
    <t>HEALTH_AND_FITNESS</t>
  </si>
  <si>
    <t>7e0482b0-9dbf-45d1-8f52-ed0db27db4d0</t>
  </si>
  <si>
    <t>Mar 19, 2022</t>
  </si>
  <si>
    <t>f_235</t>
  </si>
  <si>
    <t>If you even think about privacy, don't install this app at all.</t>
  </si>
  <si>
    <t>Fear</t>
  </si>
  <si>
    <t>Disgust</t>
  </si>
  <si>
    <t>Gmail</t>
  </si>
  <si>
    <t>6fbd746d-e97b-4c7c-bb31-c4ee48f60034</t>
  </si>
  <si>
    <t>4</t>
  </si>
  <si>
    <t>Sep 12, 2022</t>
  </si>
  <si>
    <t>f_52</t>
  </si>
  <si>
    <t>Fix the damn push notifications. It's already enabled within app info and settings even in individual accounts. I have allowed notifications in every way it was enabled on default yet I still do not receive notifications. No ordinary users should be required to troubleshoot this problem. When it is something as important as an email app you would think that their push notifications is tune to perfection but that's far from the case. Heavily disappointed. Either the app is bugged or AndroidOS.</t>
  </si>
  <si>
    <t>When it is something as important as an email app you would think that their push notifications is tune to perfection but that's far from the case.</t>
  </si>
  <si>
    <t>Sadness</t>
  </si>
  <si>
    <t>Simplenote</t>
  </si>
  <si>
    <t>d8bc3a34-30b0-42d1-bf3b-197a42ff3d45</t>
  </si>
  <si>
    <t>Aug 08, 2022</t>
  </si>
  <si>
    <t>f_209</t>
  </si>
  <si>
    <t>good app - 'simple' and 'note' like its name but has technical flaws, especially network and sync between devices (I use it to sync a note between my Windows PC and this Android phone). I have used this app, kinda, for a long time. The network and sync problems gradually get better but still not 100% perfect so 4 stars from me. maybe 4.5 stars</t>
  </si>
  <si>
    <t>good app - 'simple' and 'note' like its name but has technical flaws, especially network and sync between devices (I use it to sync a note between my Windows PC and this Android phone).</t>
  </si>
  <si>
    <t>there is personal experience but it is not reflecting trust, but disappointment</t>
  </si>
  <si>
    <t>Google Play Console</t>
  </si>
  <si>
    <t>92707371-83ce-4841-bac0-11e26edc1fcc</t>
  </si>
  <si>
    <t>Sep 26, 2019</t>
  </si>
  <si>
    <t>f_169</t>
  </si>
  <si>
    <t>This app could receiving and sending Blockchain payment in Cryptocurrency and fiat.</t>
  </si>
  <si>
    <t>Neutral</t>
  </si>
  <si>
    <t>purely descriptive</t>
  </si>
  <si>
    <t>Reject</t>
  </si>
  <si>
    <t>I cannot understand the sentence</t>
  </si>
  <si>
    <t>aTimeLogger - Time Tracker</t>
  </si>
  <si>
    <t>88182a24-1136-4a49-a52e-7b2320109766</t>
  </si>
  <si>
    <t>10</t>
  </si>
  <si>
    <t>Aug 30, 2022</t>
  </si>
  <si>
    <t>f_104</t>
  </si>
  <si>
    <t>Wow. Just downloaded and love it so far. Soooo easy to use. The app that helps tracking but doesn't become an activity on its own. Well done developer. Will use for few days before going to PRO. Would have been nice to have an option to remove the default activities. All my activities are custom. Dont want to track shop, cinema rat and all other default activities 😊. Also to have activities in the list rather than icons so the full name of custom activity can be displayed. Desktop app?</t>
  </si>
  <si>
    <t>Desktop app?</t>
  </si>
  <si>
    <t>Explorative</t>
  </si>
  <si>
    <t>Surprise</t>
  </si>
  <si>
    <t>True Phone Dialer &amp; Contacts</t>
  </si>
  <si>
    <t>5b957145-7974-45a1-b98d-acbc66318b9b</t>
  </si>
  <si>
    <t>Jan 28, 2022</t>
  </si>
  <si>
    <t>f_215</t>
  </si>
  <si>
    <t>Call recording is not proper. It only records one side voice. Not the entire conversation of both caller and receiver.</t>
  </si>
  <si>
    <t>Call recording is not proper.</t>
  </si>
  <si>
    <t>Noisli: Focus and Relax</t>
  </si>
  <si>
    <t>9484fc2d-f15b-4e4c-8e12-61eb42c16f0c</t>
  </si>
  <si>
    <t>7</t>
  </si>
  <si>
    <t>Feb 02, 2021</t>
  </si>
  <si>
    <t>3</t>
  </si>
  <si>
    <t>f_478</t>
  </si>
  <si>
    <t>Overall norm, but where is updates? Web version have updates... where updates for this app? New sounds? I own app version and I need purchase web, why? No sync with web version. Web version is monthly billed. Regret to bought it. Take a look on Zenmoney accounting app, they have free and paid version. One pay and you'll get app and web which sync with each other. Frequent updates.</t>
  </si>
  <si>
    <t>Take a look on Zenmoney accounting app, they have free and paid version.</t>
  </si>
  <si>
    <t>Wrt the app current status, it says nothing at all</t>
  </si>
  <si>
    <t>Whats Web for WhatsApp</t>
  </si>
  <si>
    <t>8305be54-f8e6-4a98-876a-ecb075e85858</t>
  </si>
  <si>
    <t>Sep 08, 2022</t>
  </si>
  <si>
    <t>f_488</t>
  </si>
  <si>
    <t>Great app very useful and helpful. I am satisfied with the high level of performance.</t>
  </si>
  <si>
    <t>I am satisfied with the high level of performance.</t>
  </si>
  <si>
    <t>no personal experience?</t>
  </si>
  <si>
    <t>Trust</t>
  </si>
  <si>
    <t>Microsoft OneNote: Save Notes</t>
  </si>
  <si>
    <t>ce975c43-7a75-4c39-83a0-e8588a60230e</t>
  </si>
  <si>
    <t>f_310</t>
  </si>
  <si>
    <t>I love this OneNote app. It is feature rich and of high quality. The most important feature to me is that I can set up my encrypted private section with a password protection. Highly recommended.</t>
  </si>
  <si>
    <t>The most important feature to me is that I can set up my encrypted private section with a password protection.</t>
  </si>
  <si>
    <t>Productive - Habit tracker</t>
  </si>
  <si>
    <t>2cbe2c2c-3711-428b-aae7-5933379c87e0</t>
  </si>
  <si>
    <t>Aug 15, 2021</t>
  </si>
  <si>
    <t>f_432</t>
  </si>
  <si>
    <t>Still New. Seems intuitive and looks good. Suggestions : More customizable reminders. (Get reminder day before, get reminders at different times from day to day, etc.); Diary/Notebook Section; One-Time Tasks with deadline instead of fixed date; Pinned Notification/Widget.</t>
  </si>
  <si>
    <t>(Get reminder day before, get reminders at different times from day to day, etc.); Diary/Notebook Section; One-Time Tasks with deadline instead of fixed date; Pinned Notification/Widget.</t>
  </si>
  <si>
    <t>Without the sentence before, it cannot be interpreted as what it is (Anticipation)</t>
  </si>
  <si>
    <t>Steam Chat</t>
  </si>
  <si>
    <t>5127c30d-8994-42a9-a35b-f448a6f5ede7</t>
  </si>
  <si>
    <t>Jul 14, 2021</t>
  </si>
  <si>
    <t>f_117</t>
  </si>
  <si>
    <t>Keeps crashing when I hit send to a message.</t>
  </si>
  <si>
    <t>Pomodoro Timer</t>
  </si>
  <si>
    <t>9f0ca946-b470-468a-9324-8ee53b10703f</t>
  </si>
  <si>
    <t>Apr 17, 2022</t>
  </si>
  <si>
    <t>f_210</t>
  </si>
  <si>
    <t>Customizable, looks nice, good enough</t>
  </si>
  <si>
    <t>minimalist phone: Productivity</t>
  </si>
  <si>
    <t>a7df50e9-caa6-4aa0-96f5-412447dcaae2</t>
  </si>
  <si>
    <t>Sep 02, 2022</t>
  </si>
  <si>
    <t>f_126</t>
  </si>
  <si>
    <t>I really like this launcher, it is one of the only launchers I like and actually use. It helps me stay focussed and reduces anxiety and stress, so thankful for it. Thank you :) I also love the notification filter, makes a huge difference to the overall experience</t>
  </si>
  <si>
    <t>I also love the notification filter, makes a huge difference to the overall experience</t>
  </si>
  <si>
    <t>In Love while Parenting</t>
  </si>
  <si>
    <t>LIFESTYLE</t>
  </si>
  <si>
    <t>87ce394f-9c6a-43d1-8d4e-9dca9d834b6d</t>
  </si>
  <si>
    <t>6</t>
  </si>
  <si>
    <t>Apr 23, 2022</t>
  </si>
  <si>
    <t>f_85</t>
  </si>
  <si>
    <t>Definitely improved my marital and parenting communication skills. Also helped reinforce my beliefs about the importance of other people's children since they are the world and custodians of tomorrow. No such thing as none of my business. If I create value for my kids, I must ensure the other kids in the neighborhood, city, world are getting that same value. Thanks for this gem of an app. Will recommend to one and all absolutely irreplaceable. Should add share videos to whatsapp feature.</t>
  </si>
  <si>
    <t>Should add share videos to whatsapp feature.</t>
  </si>
  <si>
    <t>Ratio: Productivity Homescreen</t>
  </si>
  <si>
    <t>b4305576-73a1-4723-9f93-42aa75585737</t>
  </si>
  <si>
    <t>Aug 27, 2022</t>
  </si>
  <si>
    <t>I really found Ratio useful and productive. It's my favorite launcher among the others. I just want to know about it's memberships and lifetime pricing if available in India. It's one of those delightful purchases, i would love to make. Thank you for this wonderful productive launcher and God bless you all.</t>
  </si>
  <si>
    <t>It's my favorite launcher among the others.</t>
  </si>
  <si>
    <t>Google Earth</t>
  </si>
  <si>
    <t>TRAVEL_AND_LOCAL</t>
  </si>
  <si>
    <t>dbe1abd2-e3b4-4a9d-b4c9-4f64a675c622</t>
  </si>
  <si>
    <t>Aug 11, 2022</t>
  </si>
  <si>
    <t>f_241</t>
  </si>
  <si>
    <t>Great App, but not because of Google. Wish I could call this TerraVision from Art+Com.</t>
  </si>
  <si>
    <t>Wish I could call this TerraVision from Art+Com.</t>
  </si>
  <si>
    <t>ColorNote Notepad Notes</t>
  </si>
  <si>
    <t>cf272d0f-1b5a-40b1-ae68-7aaac6648b1a</t>
  </si>
  <si>
    <t>Sep 03, 2022</t>
  </si>
  <si>
    <t>f_258</t>
  </si>
  <si>
    <t>You cannot put an image into a note, you cannot record a voice message, no text formatting... What is this? How can this app have 4.9?! It lacks essential features.</t>
  </si>
  <si>
    <t>You cannot put an image into a note, you cannot record a voice message, no text formatting...</t>
  </si>
  <si>
    <t>Google Lens</t>
  </si>
  <si>
    <t>78179808-4e80-4270-8c1d-6b01012f3bf1</t>
  </si>
  <si>
    <t>Sep 10, 2022</t>
  </si>
  <si>
    <t>f_261</t>
  </si>
  <si>
    <t>AWESOME APP LOOK UP A FLOWER, PLACE, BUILDING, ANTIQUES, FIND OUT HOW TO BUY WHAT YOU WANT AT A RESONABLE PRICE, TEXT FUNCTION READS PAGES BACK YO YOU ACTS AS AN OCR (OPTICAL CARICATURE RECOGITION) CREATE A SCAN, AND SO MUCH MORE. TAKE A PIC OF SOMETHING YOU WANT TO KNOW THE HISORY OF AND ON AND ON AND ON...... LOVE IT AND USE IT EVERY DAY</t>
  </si>
  <si>
    <t>AWESOME APP LOOK UP A FLOWER, PLACE, BUILDING, ANTIQUES, FIND OUT HOW TO BUY WHAT YOU WANT AT A RESONABLE PRICE, TEXT FUNCTION READS PAGES BACK YO YOU ACTS AS AN OCR (OPTICAL CARICATURE RECOGITION)</t>
  </si>
  <si>
    <t>Phone Number Locator Caller id</t>
  </si>
  <si>
    <t>58efe93c-d867-41f8-8180-5dae24356825</t>
  </si>
  <si>
    <t>Jun 03, 2022</t>
  </si>
  <si>
    <t>I downloaded it and attempted to read what they said they would as shown on the initial front page. It would do nothing. So, at the bottom they had the privacy word. I clicked it and it took me to said policy. Well the reason I un-installed it was because they were writing in such a way that it reminded me too much of the scam emails and text that I occasionally get. 3 million and they will only take a small amount. All they need is my info. No thank you sahib.</t>
  </si>
  <si>
    <t>So, at the bottom they had the privacy word.</t>
  </si>
  <si>
    <t>the sentence itself its neutral but the review not</t>
  </si>
  <si>
    <t>Squid: Take Notes, Markup PDFs</t>
  </si>
  <si>
    <t>a1c5a762-a0ba-4b23-9813-ab844d985cc4</t>
  </si>
  <si>
    <t>Jun 26, 2022</t>
  </si>
  <si>
    <t>Was OK at first, now has two MAJOR problems: 1. The (paid) sync option through dropbox is a JOKE. It doesn't happen real-time, it doesn't sync between devices - if you want your phone to have the laptop version of your files, you have to sync it manually. The Process is slow and has the added disadvantage of wiping whatever squid files you have on the receiving device. 2. THE APP KEEPS CRASHING. I used it a lot for studying, no more. I wouldn't download or buy if I were you.</t>
  </si>
  <si>
    <t>It doesn't happen real-time, it doesn't sync between devices - if you want your phone to have the laptop version of your files, you have to sync it manually.</t>
  </si>
  <si>
    <t>a93c6dc8-802f-4df2-a0d3-9473cbdfa8e9</t>
  </si>
  <si>
    <t>Feb 11, 2022</t>
  </si>
  <si>
    <t>f_414</t>
  </si>
  <si>
    <t>Beautiful clean design and no ads</t>
  </si>
  <si>
    <t>Notebook - Notes,To-do,Journal</t>
  </si>
  <si>
    <t>2e1181b9-db57-4e1a-93fa-a3310030ee5d</t>
  </si>
  <si>
    <t>Jul 14, 2022</t>
  </si>
  <si>
    <t>f_246</t>
  </si>
  <si>
    <t>I really like this app. It's great having everything I need for projects in one app and being able to see everything whether I'm on my phone or tablet. I can't believe how easy it is to add different type of items to the notebooks to access later. I love the to do list feature. Being able to check things off let's me see what I'm finishing and there's been less stress in my life. I definitely recommend this for use to a student, employee, or a busy mom. It's a great way to keep life organized.</t>
  </si>
  <si>
    <t>I can't believe how easy it is to add different type of items to the notebooks to access later.</t>
  </si>
  <si>
    <t>tricky - i'd also understand trust</t>
  </si>
  <si>
    <t>Material Notes: Colorful notes</t>
  </si>
  <si>
    <t>463b063a-8160-4079-b229-2e80339db682</t>
  </si>
  <si>
    <t>Dec 25, 2017</t>
  </si>
  <si>
    <t>f_23</t>
  </si>
  <si>
    <t>The best note taking app with material design. I rarely review apps on the Play Store but this app deserves it. To the developer, I'm very sorry I couldn't donate because I'm still a minor and don't have credit card. Really sorry but thank you for the great work!</t>
  </si>
  <si>
    <t>The best note taking app with material design.</t>
  </si>
  <si>
    <t>according to guidelines, this is trust (i.e., best alternative in market)</t>
  </si>
  <si>
    <t>5eed8c92-b117-4aa3-8f4a-ff72d961eb32</t>
  </si>
  <si>
    <t>May 18, 2022</t>
  </si>
  <si>
    <t>f_64</t>
  </si>
  <si>
    <t>Enjoying the app. Simple. Just the text label with the timer status is odd. Not sure if just button to press or if I should slide it up or down.</t>
  </si>
  <si>
    <t>Just the text label with the timer status is odd.</t>
  </si>
  <si>
    <t>438aa1a4-4f6f-4146-8106-d75418d70b7f</t>
  </si>
  <si>
    <t>Sep 01, 2022</t>
  </si>
  <si>
    <t>so look telegram app bhi use Karo telegram 🤗🤗🤗🤗</t>
  </si>
  <si>
    <t>Stopwatch Timer</t>
  </si>
  <si>
    <t>b768251d-c36e-4c27-a005-9365c8368884</t>
  </si>
  <si>
    <t>Apr 29, 2022</t>
  </si>
  <si>
    <t>Timer Ending sound and vibration not working</t>
  </si>
  <si>
    <t>24h Analog Clock Widget</t>
  </si>
  <si>
    <t>PERSONALIZATION</t>
  </si>
  <si>
    <t>ff8623da-1c3f-4c31-a53b-255e38d303b5</t>
  </si>
  <si>
    <t>Jan 21, 2014</t>
  </si>
  <si>
    <t>Very tasteful and clean design.   I was hoping to use it as a Daydream on my Android 4.4 phone. I'd love to see that functionality added.</t>
  </si>
  <si>
    <t>Very tasteful and clean design.</t>
  </si>
  <si>
    <t>Samsung Health</t>
  </si>
  <si>
    <t>ddba5da9-3752-4759-a769-6d414e39a7c5</t>
  </si>
  <si>
    <t>Aug 25, 2022</t>
  </si>
  <si>
    <t>f_359</t>
  </si>
  <si>
    <t>Great app. I've only used this app for sleep and workouts but am now using the food option since MFP is making people pay for practically everything. Samsung should expand their food database and add look into adding a barcode option.</t>
  </si>
  <si>
    <t>Samsung should expand their food database and add look into adding a barcode option.</t>
  </si>
  <si>
    <t>cf8abf6d-0afa-40b9-af80-1c5a94a2ac40</t>
  </si>
  <si>
    <t>Jun 27, 2022</t>
  </si>
  <si>
    <t>f_35</t>
  </si>
  <si>
    <t>Total rubbish at keeping connected, pointless for notifications. The old version was good, I have recently updated the app just weeks ago and regret it! I now want to change my watch! Connection is terrible, not getting messages and calls through to my watch, my phone is usually on silence due to night work so I don't bother changing it for a day hence I have got a Huawei band 6 to notify me, has been good for 1 year NOW useless, not connecting back unless done within the app? FIX IT !!!!</t>
  </si>
  <si>
    <t>Total rubbish at keeping connected, pointless for notifications.</t>
  </si>
  <si>
    <t>Weather forecast</t>
  </si>
  <si>
    <t>WEATHER</t>
  </si>
  <si>
    <t>65788361-2dcf-40da-828e-2a7980e2004b</t>
  </si>
  <si>
    <t>Sep 05, 2022</t>
  </si>
  <si>
    <t>f_36</t>
  </si>
  <si>
    <t>I like the details it give's you. I had the weather channel app,but it was draining my battery too fast.Am going to give this one a try.hoping it doe's not drain up battery.</t>
  </si>
  <si>
    <t>I had the weather channel app,but it was draining my battery too fast.</t>
  </si>
  <si>
    <t>Facebook Lite</t>
  </si>
  <si>
    <t>SOCIAL</t>
  </si>
  <si>
    <t>fd7cc062-c763-4124-884b-fb5ad0240833</t>
  </si>
  <si>
    <t>Sep 13, 2022</t>
  </si>
  <si>
    <t>f_417</t>
  </si>
  <si>
    <t>It's a good app But I can't watch videos on Facebook lite, I tried uninstalling it and later installed the app again but it's still faulty</t>
  </si>
  <si>
    <t>But I can't watch videos on Facebook lite, I tried uninstalling it and later installed the app again but it's still faulty</t>
  </si>
  <si>
    <t>not suit for purpose</t>
  </si>
  <si>
    <t>Kik — Messaging &amp; Chat App</t>
  </si>
  <si>
    <t>5d238b7d-08a4-46c2-9074-958936155e50</t>
  </si>
  <si>
    <t>Sep 04, 2022</t>
  </si>
  <si>
    <t>I've been using this app for more than 7yrs but I realise there are more bots using the App than humans. Almost everyone you message is a bot. Has anyone experienced that too?</t>
  </si>
  <si>
    <t>I've been using this app for more than 7yrs but I realise there are more bots using the App than humans.</t>
  </si>
  <si>
    <t>MAPS.ME: Offline maps GPS Nav</t>
  </si>
  <si>
    <t>32f05783-20e2-43c2-87fe-c86a7a226386</t>
  </si>
  <si>
    <t>Jul 09, 2022</t>
  </si>
  <si>
    <t>f_240</t>
  </si>
  <si>
    <t>Crisp &amp; clean. Have installed it on several Android mobiles and it works extremely well on all. I cannot rate it too highly. Update: downloaded latest update (July 2022) - mistake! Screen shrinks the route you have entered. Also unless you know the route, it is difficult to see alternative roads etc. Half the screen is taken up by the routing - bring back the simple uncluttered previous version. Why do we have to make things more complicated and difficult, pretending it is better/progress.</t>
  </si>
  <si>
    <t>Half the screen is taken up by the routing - bring back the simple uncluttered previous version.</t>
  </si>
  <si>
    <t>Loop Habit Tracker</t>
  </si>
  <si>
    <t>d4e7c3b9-9388-4df2-9a30-21f45378c261</t>
  </si>
  <si>
    <t>Jun 02, 2022</t>
  </si>
  <si>
    <t>f_331</t>
  </si>
  <si>
    <t>Helpful app Shall improve in data logging, if we delete any habit tracker, data also gets deleted. Habe a login option where all data of habits gets stored...</t>
  </si>
  <si>
    <t>Habe a login option where all data of habits gets stored...</t>
  </si>
  <si>
    <t>Forest: Focus for Productivity</t>
  </si>
  <si>
    <t>708cb4d6-2965-4d15-a415-6eb68fd5ab09</t>
  </si>
  <si>
    <t>i personally like that this app can keep you busy, but *i don't like the fact that i can't login to my account unless i pay for the premium version?* LOGGING IN SHOULD BE FREE, NOT SOMETHING THAT PEOPLE SHOULD BE PAYING FOR. why does logging in require paying for the premium version? i don't see the point as to why money should be required for sign-in. 😪</t>
  </si>
  <si>
    <t>LOGGING IN SHOULD BE FREE, NOT SOMETHING THAT PEOPLE SHOULD BE PAYING FOR.</t>
  </si>
  <si>
    <t>83d19f4d-60ed-4474-9fe6-a9e8acc63614</t>
  </si>
  <si>
    <t>Aug 22, 2022</t>
  </si>
  <si>
    <t>Telegram has stolen my channel username without my permission and I will delete telegram for ever . Telegram, like Russia, is a dirty thief</t>
  </si>
  <si>
    <t>Telegram has stolen my channel username without my permission and I will delete telegram for ever .</t>
  </si>
  <si>
    <t>stolen -&gt; fear; will delete -&gt; disgust</t>
  </si>
  <si>
    <t>Citymapper: All Your Transport</t>
  </si>
  <si>
    <t>MAPS_AND_NAVIGATION</t>
  </si>
  <si>
    <t>bd5dcfb5-7553-4aba-b991-2e7aa2878e12</t>
  </si>
  <si>
    <t>Sep 09, 2022</t>
  </si>
  <si>
    <t>f_419</t>
  </si>
  <si>
    <t>It was a great app, it certainly could be again. I understand they need to make money but putting looking at bus only routes behind a paywall is awful. You should add features that are worth paying for rather than take out core features. What is next we have to pay to see more than two of the route options? I will be using Google maps until they can work out a better monetization system.</t>
  </si>
  <si>
    <t>I will be using Google maps until they can work out a better monetization system.</t>
  </si>
  <si>
    <t>disgust because it will use other app</t>
  </si>
  <si>
    <t>Telegram X</t>
  </si>
  <si>
    <t>520d6818-87b3-4e6e-8890-a0088be6b117</t>
  </si>
  <si>
    <t>Jun 18, 2022</t>
  </si>
  <si>
    <t>App have a nice UI but there is lot of features in original app that missed here, so with all respect i prefer to use orginal telegram.</t>
  </si>
  <si>
    <t>4ccc61f8-1b2a-4ee8-80e5-60acf225aa1d</t>
  </si>
  <si>
    <t>Oct 19, 2021</t>
  </si>
  <si>
    <t>f_147</t>
  </si>
  <si>
    <t>NO VOICE CHAT - supposed to be an alternative should your PC microphone and speaker is being used ingame or broken. USELESS REDUNDANCY - 'steam chat' and 'steam' apps are separate apps on android. Both have chat, but both have no voice chat. You can't even send files like replays of games from steam.</t>
  </si>
  <si>
    <t>You can't even send files like replays of games from steam.</t>
  </si>
  <si>
    <t>36822a57-cdf4-4621-a608-9488c4d1e364</t>
  </si>
  <si>
    <t>May 29, 2022</t>
  </si>
  <si>
    <t>f_499</t>
  </si>
  <si>
    <t>My favorite weather go-to App Always very trustworthy.</t>
  </si>
  <si>
    <t>Withings Health Mate</t>
  </si>
  <si>
    <t>79ccfde0-8213-4e9e-9ad3-c0f7a8743928</t>
  </si>
  <si>
    <t>Aug 28, 2022</t>
  </si>
  <si>
    <t>f_233</t>
  </si>
  <si>
    <t>I don't like that much transparency into my data.</t>
  </si>
  <si>
    <t>GPS Navigation: Weather Map</t>
  </si>
  <si>
    <t>71a1cc13-f9a9-4618-9bf4-a92a4b9af8ea</t>
  </si>
  <si>
    <t>Jul 06, 2022</t>
  </si>
  <si>
    <t>f_26</t>
  </si>
  <si>
    <t>GPS Navigation download</t>
  </si>
  <si>
    <t>6c4fb31d-f450-4edc-9951-a61e28993295</t>
  </si>
  <si>
    <t>Sep 14, 2022</t>
  </si>
  <si>
    <t>f_121</t>
  </si>
  <si>
    <t>Can we see history of organized meeting.</t>
  </si>
  <si>
    <t>4.Do - To Do List &amp; Task Manag</t>
  </si>
  <si>
    <t>99271e4f-2a92-439e-ac8b-a899d9dd7abe</t>
  </si>
  <si>
    <t>Sep 10, 2021</t>
  </si>
  <si>
    <t>Love this app. But an option to slide the whole screen across to reveal 4 more quadrants (for 'pending' and 'recurring' tasks to suggest 2) and an option to sync between devices, and this would be the ULTIMATE task app. One I would happily pay a fee for.</t>
  </si>
  <si>
    <t>But an option to slide the whole screen across to reveal 4 more quadrants (for 'pending' and 'recurring' tasks to suggest 2) and an option to sync between devices, and this would be the ULTIMATE task app.</t>
  </si>
  <si>
    <t>Joy per les darreres paraules</t>
  </si>
  <si>
    <t>ae7593b7-e77c-4b23-8b75-e407edb7776a</t>
  </si>
  <si>
    <t>f_174</t>
  </si>
  <si>
    <t>Steam Chat app is another great mobile app by Valve. However, the app crashes when I try to send a message to my friend. Also, Steam Chat app still lacks voice chatting feature as of August 25th 2022.</t>
  </si>
  <si>
    <t>Steam Chat app is another great mobile app by Valve.</t>
  </si>
  <si>
    <t>Just Reminder with Alarm</t>
  </si>
  <si>
    <t>d7ee7c73-2e81-437b-b345-de9b313de200</t>
  </si>
  <si>
    <t>Apr 28, 2022</t>
  </si>
  <si>
    <t>f_230</t>
  </si>
  <si>
    <t>Would be 5 stars because works well but I had to take off 2 because of video ads. I understand free app users having to deal with ads but right after they began video ads I set a reminder &amp; a dating app ad began playing loudly in a doctor's office I was in, forcing me to close the app to stop it &amp; making me more likely to forget to place a reminder since I have to wait until I'm in place it won't matter. If they don't update this with a mute option soon I'll have to switch to another app.</t>
  </si>
  <si>
    <t>I understand free app users having to deal with ads but right after they began video ads I set a reminder &amp; a dating app ad began playing loudly in a doctor's office I was in, forcing me to close the app to stop it &amp; making me more likely to forget to place a reminder since I have to wait until I'm in place it won't matter.</t>
  </si>
  <si>
    <t>92aaf120-746a-4cb7-b2b3-488a14eff858</t>
  </si>
  <si>
    <t>Nov 01, 2021</t>
  </si>
  <si>
    <t>f_301</t>
  </si>
  <si>
    <t>Absolutely one of the least useful tools ever. It's a to do list that you pay money for. Google calender serves the same function. Complete with reminders. I regret purchasing a subscription so badly.</t>
  </si>
  <si>
    <t>It's a to do list that you pay money for.</t>
  </si>
  <si>
    <t>the whole review is anger/disgust but not this</t>
  </si>
  <si>
    <t>4b7dfab9-6c9f-4094-bda8-b534f2d65a84</t>
  </si>
  <si>
    <t>Extremely tone deaf to lock bus information behind a paywall - those who are most likely to be affected by the cost of living crisis are the ones who are most likely to wish to use a bus as a cheaper option. Monetization should be used to provide optional extra benefits, not to lock a core feature of a transport planning app behind a paywall. Used to recommend CityMapper to friends and guests who were staying in the city but I can't do that in good faith anymore</t>
  </si>
  <si>
    <t>Monetization should be used to provide optional extra benefits, not to lock a core feature of a transport planning app behind a paywall.</t>
  </si>
  <si>
    <t>Garmin Smartphone Link</t>
  </si>
  <si>
    <t>9eb503c4-a670-48bb-9c1d-5d4e79877584</t>
  </si>
  <si>
    <t>May 06, 2021</t>
  </si>
  <si>
    <t>f_403</t>
  </si>
  <si>
    <t>Using with DNX571TR head unit. When smartphone link is active and connected the DNX often switches to a blank screen and all buttons and volume control become unresponsive. Cycling 12v power to the DNX is the only way to restore operation. Smartphone app also relaunches itself often and tries to connect to the DNX even when I'm not near the vehicle. Traffic displayed once on the DNX (Green traffic icon) but has never shown green again. Very poor app.</t>
  </si>
  <si>
    <t>Cycling 12v power to the DNX is the only way to restore operation.</t>
  </si>
  <si>
    <t>Evernote - Note Organizer</t>
  </si>
  <si>
    <t>2b6baea5-2f05-42e2-9456-14b6c0850bc3</t>
  </si>
  <si>
    <t>f_278</t>
  </si>
  <si>
    <t>I love everything about it, except: I can't delete one uncompleted repeating task without deleting all of them, and, the most annoying part, the synchronization is really really slow. When I check off a task, it goes away immediately, and then it comes back until it updates; when I create a task offline, which would be every day if there was no issue, the task disappears; and the synchronization of the app with the desktop is also very slow. I won't stop using it, but very rudimentary bugs.</t>
  </si>
  <si>
    <t>When I check off a task, it goes away immediately, and then it comes back until it updates; when I create a task offline, which would be every day if there was no issue, the task disappears; and the synchronization of the app with the desktop is also very slow.</t>
  </si>
  <si>
    <t>Habit Tracker</t>
  </si>
  <si>
    <t>aee1ad03-de54-4942-9a07-4dd2f03b2818</t>
  </si>
  <si>
    <t>Oct 26, 2020</t>
  </si>
  <si>
    <t>f_115</t>
  </si>
  <si>
    <t>Purchsses HabitBull now Habit Tracker.. years ago...found the receipt and emailed them several times....no answer. I tried writing a review, no answer... I tried Google searches for head office...no word from them , so now I make a tradition to warn everyone against paying for this....besides there's a FREE app thats just as good called Loop habit tracker. Try that first.</t>
  </si>
  <si>
    <t>Purchsses HabitBull now Habit Tracker.. years ago...found the receipt and emailed them several times....no answer.</t>
  </si>
  <si>
    <t>57c036d3-c807-4fe2-b5b4-a94ebeba8f84</t>
  </si>
  <si>
    <t>Jul 20, 2022</t>
  </si>
  <si>
    <t>f_237</t>
  </si>
  <si>
    <t>Great minimalist design. I want to be able to set time faster (not tap ~100 hundred times, but hold or type the timer or scroll like in the alarm clock app on my phone).</t>
  </si>
  <si>
    <t>I want to be able to set time faster (not tap ~100 hundred times, but hold or type the timer or scroll like in the alarm clock app on my phone).</t>
  </si>
  <si>
    <t>7b45da1f-ed1b-4b33-8276-ce5fb8bca854</t>
  </si>
  <si>
    <t>Jul 18, 2022</t>
  </si>
  <si>
    <t>f_102</t>
  </si>
  <si>
    <t>Works for me. I use it for to do lists, grocery lists, and saving pretty Instagram pictures. 😁</t>
  </si>
  <si>
    <t>I use it for to do lists, grocery lists, and saving pretty Instagram pictures. 😁</t>
  </si>
  <si>
    <t>b7b1ac44-6b67-478e-add1-5d0dde6017e3</t>
  </si>
  <si>
    <t>f_183</t>
  </si>
  <si>
    <t>After recent update I had a synchronise issue with app watch data not synchronising with Mobile app in my IQOO 3 Device even service centre person cannot resolve the issue</t>
  </si>
  <si>
    <t>Get Stuff Done!</t>
  </si>
  <si>
    <t>3826805b-920a-4bd8-9ebf-473f58a65f7a</t>
  </si>
  <si>
    <t>Nov 27, 2014</t>
  </si>
  <si>
    <t>f_109</t>
  </si>
  <si>
    <t>But could be better if had an update with Google Calendar sync</t>
  </si>
  <si>
    <t>c7e52a15-bf36-4ba4-8d41-350caeed34eb</t>
  </si>
  <si>
    <t>f_15</t>
  </si>
  <si>
    <t>Translator required, please include in the app, thanks</t>
  </si>
  <si>
    <t>927c6238-cc08-41a1-9cc9-70488aca0ecf</t>
  </si>
  <si>
    <t>Dec 24, 2021</t>
  </si>
  <si>
    <t>f_68</t>
  </si>
  <si>
    <t>Minimalistic and Perfact</t>
  </si>
  <si>
    <t>55a3288e-60a0-4538-b1dd-cf26561eac8b</t>
  </si>
  <si>
    <t>Feb 27, 2022</t>
  </si>
  <si>
    <t>Thanks for developer this is a good invention please add video call option</t>
  </si>
  <si>
    <t>a37d2956-b990-4b05-bd59-cbd0e3b098e8</t>
  </si>
  <si>
    <t>Aug 12, 2022</t>
  </si>
  <si>
    <t>f_460</t>
  </si>
  <si>
    <t>Problem with sound. After sending any of recorded video from gallery it sounds with flickering. Device: Realme GT2. THERE ISN'T PROBLEM IN REGULAR TELEGRAM.</t>
  </si>
  <si>
    <t>THERE ISN'T PROBLEM IN REGULAR TELEGRAM.</t>
  </si>
  <si>
    <t>wrt the status of this app, it says nothing</t>
  </si>
  <si>
    <t>4bc8a576-acd7-4240-9fb2-8cc68cefe1a8</t>
  </si>
  <si>
    <t>Aug 24, 2022</t>
  </si>
  <si>
    <t>Decent app overall. Here are a few suggestions: (1)It'd be great to add a feature to make straight lines, (2) paper templates (lined, graphed, dotted grid, etc) for neatly digital-handwritten notes. UPDATE 1: It'd be great to add annotation and OCR scan text features for pdfs UPDATE 2: it'd be great to create multiple users with the same account (1 x college 1 x personal life). Also, creating folders to store multiple notebooks would be great too</t>
  </si>
  <si>
    <t>1: It'd be great to add annotation and OCR scan text features for pdfs UPDATE 2: it'd be great to create multiple users with the same account (1 x college 1 x personal life).</t>
  </si>
  <si>
    <t>One Calendar</t>
  </si>
  <si>
    <t>434a193e-a443-4618-8358-05e4d72ac1e7</t>
  </si>
  <si>
    <t>Aug 26, 2022</t>
  </si>
  <si>
    <t>Noice. The only calendar app I could find that was a simple webcal connection. Nice layout, nothing complicated. I'm a personal trainer so I've got a webcal sync for gym shifts that get automatically loaded and a Google calendar sync for my personal appointments. I'll probably pay the few quid to access all the extra features and customise it a bit more soon but I like the fact you don't have to pay for the basic set up. Does exactly what I need, is pretty quick to sync and keeps me up to date.</t>
  </si>
  <si>
    <t>I'm a personal trainer so I've got a webcal sync for gym shifts that get automatically loaded and a Google calendar sync for my personal appointments.</t>
  </si>
  <si>
    <t>it is not neutral because this is something the user does with the app</t>
  </si>
  <si>
    <t>A bit implicit but still it is positive</t>
  </si>
  <si>
    <t>Magic Earth Navigation &amp; Maps</t>
  </si>
  <si>
    <t>35cd30f9-14f4-43b6-8083-a16000aa2924</t>
  </si>
  <si>
    <t>Aug 15, 2022</t>
  </si>
  <si>
    <t>Usually like this app. Road closure has closed the wrong road (closure is planned for a year!) and another nearby road closure finished a week ago. This has blocked main arterial routes for my town, rendering routing useless. Logged incorrect closure issue, but no response two weeks later. A long-standing (and previously logged) gripe is on major roads, where you need a lane before you enter a junction, you're not told what turning you're taking next, or road to follow next to take correct lane</t>
  </si>
  <si>
    <t>This has blocked main arterial routes for my town, rendering routing useless.</t>
  </si>
  <si>
    <t>useless</t>
  </si>
  <si>
    <t>Tasks: to do list &amp; tasks</t>
  </si>
  <si>
    <t>b423dedf-c982-4496-964a-ccca81a15072</t>
  </si>
  <si>
    <t>f_502</t>
  </si>
  <si>
    <t>This is the best app I've ever used to make lists. The level of customisation and lists within lists, as well as reminders and being able to label things and arrange them by priority makes and now with the new function where you can attach an image it's improving all the time and I love it, the one slight problem I do have however is with the amount of images that you can attach being only one if that were to increase, that would be fabulous</t>
  </si>
  <si>
    <t>The level of customisation and lists within lists, as well as reminders and being able to label things and arrange them by priority makes and now with the new function where you can attach an image it's improving all the time and I love it, the one slight problem I do have however is with the amount of images that you can attach being only one if that were to increase, that would be fabulous</t>
  </si>
  <si>
    <t>also anticipation</t>
  </si>
  <si>
    <t>f8bca15f-ba87-42e4-bb83-131d9b232036</t>
  </si>
  <si>
    <t>Nov 30, 2021</t>
  </si>
  <si>
    <t>f_294</t>
  </si>
  <si>
    <t>Website is showing different data but the in this app my app never get approved. Still showing rejected error after 2 days of publishing. 🤦‍♂️</t>
  </si>
  <si>
    <t>Still showing rejected error after 2 days of publishing.</t>
  </si>
  <si>
    <t>Habit Tracker - Habit Diary</t>
  </si>
  <si>
    <t>d7ea5801-28a7-4d47-8978-ac049ca2759b</t>
  </si>
  <si>
    <t>Jun 16, 2022</t>
  </si>
  <si>
    <t>f_7</t>
  </si>
  <si>
    <t>Literally the best habit tracker!</t>
  </si>
  <si>
    <t>baa865f0-a22c-46c4-8c1b-4fdb978298e0</t>
  </si>
  <si>
    <t>Aug 03, 2022</t>
  </si>
  <si>
    <t>f_247</t>
  </si>
  <si>
    <t>I love how you can set a reminder and categorize your notes. Neat app :) Update 2022: I have been using this app since 2015 and it has only improved. LOVE that they have an undo button now. That was my main complaint before. Still utilize the "pin the bar" feature constantly, and always loved that I could set a time for reminder with a note. You can create checklists, change color of the note, lock the note, and the note is set to automatically save after each edit similar to ggl docs. 10/10 rec</t>
  </si>
  <si>
    <t>You can create checklists, change color of the note, lock the note, and the note is set to automatically save after each edit similar to ggl docs.</t>
  </si>
  <si>
    <t>feature description</t>
  </si>
  <si>
    <t>387ad30f-6557-411f-89fd-90f1e79a1cd4</t>
  </si>
  <si>
    <t>Perfect. No annoyongly placed ads. I can put photos and make lists and have checkboxes. I can organize notes by putting them in notebooks. Those are all what im looking for, and all of that is here + there are so many extra features that are very nice to have like text formatting and inserting tables.</t>
  </si>
  <si>
    <t>I can organize notes by putting them in notebooks.</t>
  </si>
  <si>
    <t>Turtl</t>
  </si>
  <si>
    <t>a4674849-2ab7-47bd-a9f7-4939ebd2c0b6</t>
  </si>
  <si>
    <t>Aug 04, 2019</t>
  </si>
  <si>
    <t>An ENCRYPTED, OPEN SOURCE NOTE-TAKING APP? You bet I want it. But no widget support is a deal breaker 😭</t>
  </si>
  <si>
    <t>An ENCRYPTED, OPEN SOURCE NOTE-TAKING APP?</t>
  </si>
  <si>
    <t>hard</t>
  </si>
  <si>
    <t>Easy Notes - Notebook Note pad</t>
  </si>
  <si>
    <t>9c06445a-a672-4a8f-89ff-19fac4f9e066</t>
  </si>
  <si>
    <t>Able to keep track of everything, like bills, grocery lists and more. Easy to use.</t>
  </si>
  <si>
    <t>Able to keep track of everything, like bills, grocery lists and more.</t>
  </si>
  <si>
    <t>SimpleMind Pro - Mind Mapping</t>
  </si>
  <si>
    <t>528d261e-af71-4abe-865c-16aa355810b4</t>
  </si>
  <si>
    <t>May 12, 2022</t>
  </si>
  <si>
    <t>f_298</t>
  </si>
  <si>
    <t>Very useful app, simple and a lot of tools to build a good mindmap. But it would be great if there is option for doodling, a more effective way for a non-verbal expression in note-taking.</t>
  </si>
  <si>
    <t>But it would be great if there is option for doodling, a more effective way for a non-verbal expression in note-taking.</t>
  </si>
  <si>
    <t>9c2971b3-2245-426e-9add-7665694633c9</t>
  </si>
  <si>
    <t>Apr 12, 2022</t>
  </si>
  <si>
    <t>Probably the best habit tracker I've come across</t>
  </si>
  <si>
    <t>3bbc35e9-c959-44aa-a519-68cd24a55a32</t>
  </si>
  <si>
    <t>f_118</t>
  </si>
  <si>
    <t>Good , but confussing. i do not want google to mislead me cannot aford apps that are not nessisary! All I need are ( phone apps, messaging apps sms , mms,if allowed! Also contac'ts v6îce mail exetra... feeling mislead??? Ms. costello.</t>
  </si>
  <si>
    <t>All I need are ( phone apps, messaging apps sms , mms,if allowed!</t>
  </si>
  <si>
    <t>MixNote NotePad Notes</t>
  </si>
  <si>
    <t>bf3eb76c-b174-43fc-aa48-800c5f6f87b7</t>
  </si>
  <si>
    <t>Nov 07, 2020</t>
  </si>
  <si>
    <t>f_30</t>
  </si>
  <si>
    <t>Cloud sync problem...</t>
  </si>
  <si>
    <t>2f1c6e0d-2afb-4f95-8724-c883e43f5ee5</t>
  </si>
  <si>
    <t>Aug 09, 2022</t>
  </si>
  <si>
    <t>It's A Great App, i got to know bout through this yt channel called Hayls World,</t>
  </si>
  <si>
    <t>Calendar Import - Export (ics)</t>
  </si>
  <si>
    <t>73af15e4-065c-40ba-b57f-4b16efcc89db</t>
  </si>
  <si>
    <t>Mar 02, 2021</t>
  </si>
  <si>
    <t>f_96</t>
  </si>
  <si>
    <t>Life Saver! I have recently swapped from the Samsung S10 to S21 and my calendar would not transfer over (very annoying) but within 5 minutes of downloading this app onto both phones I had all my appointments on my new phone!</t>
  </si>
  <si>
    <t>I have recently swapped from the Samsung S10 to S21 and my calendar would not transfer over (very annoying) but within 5 minutes of downloading this app onto both phones I had all my appointments on my new phone!</t>
  </si>
  <si>
    <t>c68a1463-0d0e-47a9-8d5d-70d91c16b21b</t>
  </si>
  <si>
    <t>Dec 08, 2021</t>
  </si>
  <si>
    <t>Excellent Pomo app pom timer doesn't pause if the screen locks or you open another app</t>
  </si>
  <si>
    <t>Messages</t>
  </si>
  <si>
    <t>ca6de543-8b43-4a9d-b361-cc4326f49a26</t>
  </si>
  <si>
    <t>f_482</t>
  </si>
  <si>
    <t>Long time Samsung user and finally decided to switch to Google Messages and try it for my default phone messages app. Wow, I'm quite impressed so far. Sends texts quickly and the RCS features really are the icing on the cake. I'm loving the encryption when texting someone else also running Google messages. The final thing I'll mention is the ability to copy phone numbers, emails or anything I want rather than having to copy the entire message and dissect it after with the info I need. Thanks!</t>
  </si>
  <si>
    <t>The final thing I'll mention is the ability to copy phone numbers, emails or anything I want rather than having to copy the entire message and dissect it after with the info I need.</t>
  </si>
  <si>
    <t>Minimalist Pomodoro Timer - Go</t>
  </si>
  <si>
    <t>9a5d7738-e0eb-4840-99e2-0f144e7c6961</t>
  </si>
  <si>
    <t>Good timer! Minimalistic UI really helps to focus on your tasks and avoid distraction</t>
  </si>
  <si>
    <t>Good timer!</t>
  </si>
  <si>
    <t>bafcee4e-8dba-4594-8864-a92505bdc76a</t>
  </si>
  <si>
    <t>Sep 09, 2017</t>
  </si>
  <si>
    <t>f_65</t>
  </si>
  <si>
    <t>nice app..I have used all text editor this one is best among them..Improve the voice recording the recorded audio is not clear. Image editing will be useful, like marking with pen(brush) tool or text editing on the photo.</t>
  </si>
  <si>
    <t>Image editing will be useful, like marking with pen(brush) tool or text editing on the photo.</t>
  </si>
  <si>
    <t>Notepad – Notes and Checklists</t>
  </si>
  <si>
    <t>f994ca91-f705-43fd-8ec1-cf2e35334ae7</t>
  </si>
  <si>
    <t>Sep 07, 2022</t>
  </si>
  <si>
    <t>The app keeps track of everything that a paper notebook can</t>
  </si>
  <si>
    <t>7767188d-e4e2-46a0-a036-1e87dfff26d8</t>
  </si>
  <si>
    <t>Jun 23, 2022</t>
  </si>
  <si>
    <t>App says it doesn't use third party data, yet I just received a notification from Habit Tracker congratulating me on my weight loss. I only set up the app yesterday and the only place I record my daily weigh-ins is in an app called Noom. I just so happened to lose weight on the scale betweenyesterday and today. Coincidence? I think not. I had to enable permissions for the app to run so the reach and scope of Habit Tracker's invasion of my phone is alarming. I haven't set weight loss as a "habit"</t>
  </si>
  <si>
    <t>I only set up the app yesterday and the only place I record my daily weigh-ins is in an app called Noom.</t>
  </si>
  <si>
    <t>567bcc5c-7c7c-4694-a12c-41613ff9a3f7</t>
  </si>
  <si>
    <t>May 01, 2022</t>
  </si>
  <si>
    <t>Edit-&gt; i love this app but seriously no enhancement? Last update was a year ago. It feels that I bought premium just to stop that offer banner and colours? 2021-&gt; Wow, this is amazing. I use it for tracking time and this app is very effective at this, it is good but I was expecting more than colours and Timers in premium, if you guys can add a habit tracker like thing and to do list, this will be the only app needed to make the day a super productive.</t>
  </si>
  <si>
    <t>Wow, this is amazing. I use it for tracking time and this app is very effective at this, it is good but I was expecting more than colours and Timers in premium, if you guys can add a habit tracker like thing and to do list, this will be the only app needed to make the day a super productive.</t>
  </si>
  <si>
    <t>General praise with a particular request</t>
  </si>
  <si>
    <t>SMS Backup+</t>
  </si>
  <si>
    <t>e5299cc9-60b9-432f-a2d0-7a65aa1692c4</t>
  </si>
  <si>
    <t>Nov 10, 2021</t>
  </si>
  <si>
    <t>f_29</t>
  </si>
  <si>
    <t>App will let you backup SMS and MMS texts, but will only allow you to restore SMS texts! What is the point of backing up MMS if you can't restore it?? A better app for backing up (and restoring) SMS and MMS is "SMS Backup And Restore", though you have to save to a cloud based drive (i.e. Google Drive) vs Gmail. However if you just want to back and restore SMS and are willing to jump through the Gmail security hoops to set everything up, the app does work.</t>
  </si>
  <si>
    <t>A better app for backing up (and restoring) SMS and MMS is "SMS Backup And Restore", though you have to save to a cloud based drive (i.e. Google Drive) vs Gmail.</t>
  </si>
  <si>
    <t>it is saying another app which is better, doubtfull</t>
  </si>
  <si>
    <t>General satisfaction with unexpected issue</t>
  </si>
  <si>
    <t>BetterHelp - Therapy</t>
  </si>
  <si>
    <t>89870719-09f9-47ef-90eb-5e3f25e7f8db</t>
  </si>
  <si>
    <t>Aug 04, 2022</t>
  </si>
  <si>
    <t>f_2</t>
  </si>
  <si>
    <t>💯 more reliable than the other web service I tried. Signing up was easy, and I was able to see the availability of therapists when choosing. I was placed with the perfect therapist for me. She's always on time, and makes sure to get me scheduled each week. I notice the benefit of the daily journaling, and my therapist's responses are helpful.</t>
  </si>
  <si>
    <t>💯 more reliable than the other web service I tried.</t>
  </si>
  <si>
    <t>can this emoji be interpretated?</t>
  </si>
  <si>
    <t>Calendar Notify - Widget, Lock</t>
  </si>
  <si>
    <t>41ffd2d1-bb27-452b-9084-a3f325948108</t>
  </si>
  <si>
    <t>Oct 05, 2019</t>
  </si>
  <si>
    <t>f_45</t>
  </si>
  <si>
    <t>Used to allow custom background, which is now a must have due to Android 10 dark theme. Bring it back or support dark theme! -- Update -- OK, that seems to work in the actual notification, but not in the preview. I mean, in dark theme, I need to change the text color to white, but the preview is using white background...also, the expanded mode is still black</t>
  </si>
  <si>
    <t>Used to allow custom background, which is now a must have due to Android 10 dark theme.</t>
  </si>
  <si>
    <t>Todoist: to-do list &amp; planner</t>
  </si>
  <si>
    <t>c8462973-be8d-4d2f-a5b7-5f4687d3615b</t>
  </si>
  <si>
    <t>f_110</t>
  </si>
  <si>
    <t>Completely spamming my calendar with recurring tasks that I never created. Update: Yes I connected to my google calendar. Then your auto generated recurring tasks like "review the day and plan ahead" were filling every day of my calendar. It was a total mess. I had to carefully go over every task in todoist and had to remove the due date, then save, then delete the task. Because just deleting didnt work because they reapperad the next day. Now I deleted the integration which solved the issue.</t>
  </si>
  <si>
    <t>Update: Yes I connected to my google calendar.</t>
  </si>
  <si>
    <t>Sygic Travel Maps Trip Planner</t>
  </si>
  <si>
    <t>d942a0c9-4b0a-4c0f-9199-38cd559b75f6</t>
  </si>
  <si>
    <t>May 09, 2022</t>
  </si>
  <si>
    <t>Was simply the best, offline GPS navigation application. Far, Far, superior to Google Maps BUT the latest update of removing the "over speed" advice. Replacing with change of speed ahead advice. Has removed a major reason for choosing this app above others.</t>
  </si>
  <si>
    <t>Was simply the best, offline GPS navigation application.</t>
  </si>
  <si>
    <t>nothing about the current status 'was'</t>
  </si>
  <si>
    <t>Macros - Calorie Counter</t>
  </si>
  <si>
    <t>a4765214-85a8-4de5-a40f-e521078092f1</t>
  </si>
  <si>
    <t>f_143</t>
  </si>
  <si>
    <t>Pro version: I love this app and use it constantly. The other apps I tried annoyed me. I really enjoy entering all the macro information and weighing everything. My only wish would be for it differentiate between natural sugar and added sugar. Probably impossible, so I appreciate being able to see all the sources of my sugar intake to calculate manually. Give it a try, this is the one you're looking for. Be sure to bookmark the help website too.</t>
  </si>
  <si>
    <t>Be sure to bookmark the help website too.</t>
  </si>
  <si>
    <t>96c7336a-5f12-4acc-8ec2-14edf9bc2615</t>
  </si>
  <si>
    <t>Aug 13, 2021</t>
  </si>
  <si>
    <t>Please make a desktop app</t>
  </si>
  <si>
    <t>Twidere for Twitter/Mastodon</t>
  </si>
  <si>
    <t>ea3b35bb-a609-41da-9cab-8f61b9f46261</t>
  </si>
  <si>
    <t>Aug 23, 2022</t>
  </si>
  <si>
    <t>f_319</t>
  </si>
  <si>
    <t>Fantastic to take control cut through all the useless features Twitter pushes on their official app. Who knew Twitter is a good platform to interact with friends when there aren't 30 promoted tweets in the way? Only issues are I wish loading another page of tweets was more obvious, and I used to have a bug (probably with battery saving) on an older phone with Android 10, but I switched phones and now get all message and interaction notifications.</t>
  </si>
  <si>
    <t>Only issues are I wish loading another page of tweets was more obvious, and I used to have a bug (probably with battery saving) on an older phone with Android 10, but I switched phones and now get all message and interaction notifications.</t>
  </si>
  <si>
    <t>Generally positive with only an unexpected issue</t>
  </si>
  <si>
    <t>b8592cbe-c794-4474-9b6c-37861befe548</t>
  </si>
  <si>
    <t>May 23, 2022</t>
  </si>
  <si>
    <t>f_175</t>
  </si>
  <si>
    <t>Love this app. I have debilitating ADHD (if you know, you know) and this app makes my life manageable. Filters and priority settings keep to do lists from getting scrambled and overwhelming. For example, I use the urgent/important paradigm for priority setting, and the filters are perfect. Integrate with Google calendar. Project management with subtasks. If you have executive dysfunction, even the free version of this is a life saver. Also desktop is Linux compatible so that's a huge plus for me</t>
  </si>
  <si>
    <t>For example, I use the urgent/important paradigm for priority setting, and the filters are perfect.</t>
  </si>
  <si>
    <t>Easy Message: text without sav</t>
  </si>
  <si>
    <t>d74ac834-1dfb-4590-9043-55231107f259</t>
  </si>
  <si>
    <t>Dec 04, 2021</t>
  </si>
  <si>
    <t>f_46</t>
  </si>
  <si>
    <t>Easy to use, no ads, best instant messaging</t>
  </si>
  <si>
    <t>Gmail Go</t>
  </si>
  <si>
    <t>d914540c-4dcf-4d82-aaf4-2436b60f8e7f</t>
  </si>
  <si>
    <t>Apr 11, 2022</t>
  </si>
  <si>
    <t>heaven help you if you try n sync w another email account. crashes CONSTANTLY. hey google nerd-ocracy, your product sucks now, because your priorities suck, and one day you will crash like the androids you have been destroying w this piece of shyte you pass off as an email app. 🖕</t>
  </si>
  <si>
    <t>hey google nerd-ocracy, your product sucks now, because your priorities suck, and one day you will crash like the androids you have been destroying w this piece of shyte you pass off as an email app. 🖕</t>
  </si>
  <si>
    <t>89be0b48-a2be-4c89-93b5-cfe02b803213</t>
  </si>
  <si>
    <t>Brilliant ... does everything it needs to in the free version. Best macro app I've used. Won't be using anything else but this. Even the add banner is miniscule compared to others👍👍</t>
  </si>
  <si>
    <t>Best macro app I've used.</t>
  </si>
  <si>
    <t>2cc34240-29fd-4a9c-8070-6a0b1439aa0c</t>
  </si>
  <si>
    <t>May 27, 2019</t>
  </si>
  <si>
    <t>f_411</t>
  </si>
  <si>
    <t>It's great that this app backs up your texts to your email, but the end result is just a mess. It only does sms first, then mms, resulting in messages being out of order and all over the place. Group messaging is a disaster, as the messages get stuck in only one contacts thread, instead of a thread for the group conversation. Expected behavior would be for the app to back up one thread at a time, regardless if mms/sms/etc, and for each thread to be kept together, and in conversation order.</t>
  </si>
  <si>
    <t>Group messaging is a disaster, as the messages get stuck in only one contacts thread, instead of a thread for the group conversation.</t>
  </si>
  <si>
    <t>bff659ea-a681-4b21-83d5-c63c44e94981</t>
  </si>
  <si>
    <t>f_76</t>
  </si>
  <si>
    <t>please add folder tab</t>
  </si>
  <si>
    <t>Just Run: Zero to 5K (and 10K)</t>
  </si>
  <si>
    <t>d3fea825-7b7d-4716-a930-2017f37afc53</t>
  </si>
  <si>
    <t>Aug 07, 2022</t>
  </si>
  <si>
    <t>Got to be the best couch-to-5k (and then option up to 10k) app out there. It's small, no ads, very straightforward presentation, easy to use, doesn't need with whatever music/podcast playback you have going. Only monetization is an optional donation page. Stellar app.</t>
  </si>
  <si>
    <t>Only monetization is an optional donation page.</t>
  </si>
  <si>
    <t>had to read full review</t>
  </si>
  <si>
    <t>EMOTIONS A + B</t>
  </si>
  <si>
    <t>COHEN'S KAPPA (per annotator pairs)</t>
  </si>
  <si>
    <t>QM / MT</t>
  </si>
  <si>
    <t>TOTAL</t>
  </si>
  <si>
    <t>Average agreement (A+B)</t>
  </si>
  <si>
    <t>QM</t>
  </si>
  <si>
    <t>MT</t>
  </si>
  <si>
    <t>XF</t>
  </si>
  <si>
    <t>AVG</t>
  </si>
  <si>
    <t>Agreement</t>
  </si>
  <si>
    <t>By chance</t>
  </si>
  <si>
    <t>Cohen's Kappa</t>
  </si>
  <si>
    <t>QM / XF</t>
  </si>
  <si>
    <t>MT / XF</t>
  </si>
  <si>
    <t>Primary</t>
  </si>
  <si>
    <t>Avg</t>
  </si>
  <si>
    <t>-</t>
  </si>
  <si>
    <t>comments.1</t>
  </si>
  <si>
    <t>comments.2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</si>
</sst>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6">
    <font>
      <sz val="10.0"/>
      <color rgb="FF000000"/>
      <name val="Arial"/>
      <scheme val="minor"/>
    </font>
    <font>
      <b/>
      <color theme="1"/>
      <name val="Arial"/>
    </font>
    <font>
      <color theme="1"/>
      <name val="Arial"/>
    </font>
    <font>
      <b/>
      <color rgb="FFFFFFFF"/>
      <name val="Arial"/>
    </font>
    <font/>
    <font>
      <color theme="1"/>
      <name val="Arial"/>
      <scheme val="minor"/>
    </font>
  </fonts>
  <fills count="13">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bottom"/>
    </xf>
    <xf borderId="0" fillId="0" fontId="1" numFmtId="0" xfId="0" applyAlignment="1" applyFont="1">
      <alignment shrinkToFit="0" wrapText="1"/>
    </xf>
    <xf borderId="0" fillId="0" fontId="2" numFmtId="0" xfId="0" applyFont="1"/>
    <xf quotePrefix="1" borderId="0" fillId="0" fontId="2" numFmtId="0" xfId="0" applyFont="1"/>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0"/>
    </xf>
    <xf borderId="0" fillId="0" fontId="2"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shrinkToFit="0" wrapText="1"/>
    </xf>
    <xf borderId="1" fillId="2" fontId="3" numFmtId="0" xfId="0" applyAlignment="1" applyBorder="1" applyFill="1" applyFont="1">
      <alignment horizontal="center" vertical="bottom"/>
    </xf>
    <xf borderId="2" fillId="0" fontId="4" numFmtId="0" xfId="0" applyBorder="1" applyFont="1"/>
    <xf borderId="3" fillId="0" fontId="4" numFmtId="0" xfId="0" applyBorder="1" applyFont="1"/>
    <xf borderId="1" fillId="3" fontId="1" numFmtId="0" xfId="0" applyAlignment="1" applyBorder="1" applyFill="1" applyFont="1">
      <alignment vertical="bottom"/>
    </xf>
    <xf borderId="4" fillId="0" fontId="1" numFmtId="0" xfId="0" applyAlignment="1" applyBorder="1" applyFont="1">
      <alignment vertical="bottom"/>
    </xf>
    <xf borderId="5" fillId="0" fontId="1" numFmtId="0" xfId="0" applyAlignment="1" applyBorder="1" applyFont="1">
      <alignment vertical="bottom"/>
    </xf>
    <xf borderId="6" fillId="0" fontId="1" numFmtId="0" xfId="0" applyAlignment="1" applyBorder="1" applyFont="1">
      <alignment vertical="bottom"/>
    </xf>
    <xf borderId="7" fillId="0" fontId="1" numFmtId="0" xfId="0" applyAlignment="1" applyBorder="1" applyFont="1">
      <alignment vertical="bottom"/>
    </xf>
    <xf borderId="8" fillId="4" fontId="1" numFmtId="0" xfId="0" applyAlignment="1" applyBorder="1" applyFill="1" applyFont="1">
      <alignment horizontal="right" vertical="bottom"/>
    </xf>
    <xf borderId="0" fillId="5" fontId="2" numFmtId="0" xfId="0" applyAlignment="1" applyFill="1" applyFont="1">
      <alignment horizontal="right" vertical="bottom"/>
    </xf>
    <xf borderId="0" fillId="6" fontId="2" numFmtId="0" xfId="0" applyAlignment="1" applyFill="1" applyFont="1">
      <alignment horizontal="right" vertical="bottom"/>
    </xf>
    <xf borderId="0" fillId="7" fontId="2" numFmtId="0" xfId="0" applyAlignment="1" applyFill="1" applyFont="1">
      <alignment horizontal="right" vertical="bottom"/>
    </xf>
    <xf borderId="9" fillId="0" fontId="2" numFmtId="0" xfId="0" applyAlignment="1" applyBorder="1" applyFont="1">
      <alignment horizontal="right" vertical="bottom"/>
    </xf>
    <xf borderId="0" fillId="8" fontId="2" numFmtId="0" xfId="0" applyAlignment="1" applyFill="1" applyFont="1">
      <alignment horizontal="right" vertical="bottom"/>
    </xf>
    <xf borderId="4" fillId="9" fontId="1" numFmtId="0" xfId="0" applyAlignment="1" applyBorder="1" applyFill="1" applyFont="1">
      <alignment vertical="bottom"/>
    </xf>
    <xf borderId="6" fillId="9" fontId="2" numFmtId="0" xfId="0" applyAlignment="1" applyBorder="1" applyFont="1">
      <alignment vertical="bottom"/>
    </xf>
    <xf borderId="7" fillId="9" fontId="1" numFmtId="0" xfId="0" applyAlignment="1" applyBorder="1" applyFont="1">
      <alignment vertical="bottom"/>
    </xf>
    <xf borderId="9" fillId="9" fontId="2" numFmtId="164" xfId="0" applyAlignment="1" applyBorder="1" applyFont="1" applyNumberFormat="1">
      <alignment horizontal="center" vertical="bottom"/>
    </xf>
    <xf borderId="0" fillId="0" fontId="1" numFmtId="0" xfId="0" applyAlignment="1" applyFont="1">
      <alignment horizontal="right" vertical="bottom"/>
    </xf>
    <xf borderId="7" fillId="0" fontId="2" numFmtId="0" xfId="0" applyAlignment="1" applyBorder="1" applyFont="1">
      <alignment vertical="bottom"/>
    </xf>
    <xf borderId="9" fillId="0" fontId="2" numFmtId="0" xfId="0" applyAlignment="1" applyBorder="1" applyFont="1">
      <alignment vertical="bottom"/>
    </xf>
    <xf borderId="1" fillId="9" fontId="1" numFmtId="0" xfId="0" applyAlignment="1" applyBorder="1" applyFont="1">
      <alignment vertical="bottom"/>
    </xf>
    <xf borderId="3" fillId="9" fontId="2" numFmtId="164" xfId="0" applyAlignment="1" applyBorder="1" applyFont="1" applyNumberFormat="1">
      <alignment horizontal="center" vertical="bottom"/>
    </xf>
    <xf borderId="9" fillId="0" fontId="1" numFmtId="0" xfId="0" applyAlignment="1" applyBorder="1" applyFont="1">
      <alignment horizontal="right" vertical="bottom"/>
    </xf>
    <xf borderId="0" fillId="0" fontId="2" numFmtId="2" xfId="0" applyAlignment="1" applyFont="1" applyNumberFormat="1">
      <alignment horizontal="right" vertical="bottom"/>
    </xf>
    <xf borderId="9" fillId="0" fontId="1" numFmtId="2" xfId="0" applyAlignment="1" applyBorder="1" applyFont="1" applyNumberFormat="1">
      <alignment horizontal="right" vertical="bottom"/>
    </xf>
    <xf borderId="1" fillId="10" fontId="1" numFmtId="0" xfId="0" applyAlignment="1" applyBorder="1" applyFill="1" applyFont="1">
      <alignment vertical="bottom"/>
    </xf>
    <xf borderId="3" fillId="10" fontId="1" numFmtId="2" xfId="0" applyAlignment="1" applyBorder="1" applyFont="1" applyNumberFormat="1">
      <alignment horizontal="right" vertical="bottom"/>
    </xf>
    <xf borderId="10" fillId="0" fontId="2" numFmtId="0" xfId="0" applyAlignment="1" applyBorder="1" applyFont="1">
      <alignment vertical="bottom"/>
    </xf>
    <xf borderId="11" fillId="0" fontId="2" numFmtId="0" xfId="0" applyAlignment="1" applyBorder="1" applyFont="1">
      <alignment vertical="bottom"/>
    </xf>
    <xf borderId="0" fillId="0" fontId="2" numFmtId="2" xfId="0" applyAlignment="1" applyFont="1" applyNumberFormat="1">
      <alignment horizontal="center" vertical="bottom"/>
    </xf>
    <xf borderId="9" fillId="0" fontId="1" numFmtId="2" xfId="0" applyAlignment="1" applyBorder="1" applyFont="1" applyNumberFormat="1">
      <alignment horizontal="center" vertical="bottom"/>
    </xf>
    <xf borderId="3" fillId="10" fontId="1" numFmtId="2" xfId="0" applyAlignment="1" applyBorder="1" applyFont="1" applyNumberFormat="1">
      <alignment horizontal="center" vertical="bottom"/>
    </xf>
    <xf borderId="12" fillId="11" fontId="1" numFmtId="0" xfId="0" applyAlignment="1" applyBorder="1" applyFill="1" applyFont="1">
      <alignment vertical="bottom"/>
    </xf>
    <xf borderId="13" fillId="11" fontId="1" numFmtId="0" xfId="0" applyAlignment="1" applyBorder="1" applyFont="1">
      <alignment vertical="bottom"/>
    </xf>
    <xf borderId="14" fillId="11" fontId="1" numFmtId="0" xfId="0" applyAlignment="1" applyBorder="1" applyFont="1">
      <alignment vertical="bottom"/>
    </xf>
    <xf borderId="15" fillId="11" fontId="1" numFmtId="0" xfId="0" applyAlignment="1" applyBorder="1" applyFont="1">
      <alignment vertical="bottom"/>
    </xf>
    <xf borderId="0" fillId="12" fontId="2" numFmtId="2" xfId="0" applyAlignment="1" applyFill="1" applyFont="1" applyNumberFormat="1">
      <alignment vertical="bottom"/>
    </xf>
    <xf borderId="14" fillId="0" fontId="1" numFmtId="2" xfId="0" applyAlignment="1" applyBorder="1" applyFont="1" applyNumberFormat="1">
      <alignment horizontal="right" vertical="bottom"/>
    </xf>
    <xf borderId="15" fillId="0" fontId="1" numFmtId="2" xfId="0" applyAlignment="1" applyBorder="1" applyFont="1" applyNumberFormat="1">
      <alignment horizontal="right" vertical="bottom"/>
    </xf>
    <xf borderId="13" fillId="0" fontId="1" numFmtId="2" xfId="0" applyAlignment="1" applyBorder="1" applyFont="1" applyNumberFormat="1">
      <alignment horizontal="right" vertical="bottom"/>
    </xf>
    <xf borderId="12" fillId="0" fontId="1" numFmtId="2" xfId="0" applyAlignment="1" applyBorder="1" applyFont="1" applyNumberFormat="1">
      <alignment horizontal="right" vertical="bottom"/>
    </xf>
    <xf borderId="0" fillId="0" fontId="5" numFmtId="0" xfId="0" applyAlignment="1" applyFont="1">
      <alignment readingOrder="0"/>
    </xf>
    <xf quotePrefix="1"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0"/>
  <cols>
    <col customWidth="1" hidden="1" min="1" max="3" width="12.63"/>
    <col customWidth="1" hidden="1" min="4" max="4" width="5.5"/>
    <col customWidth="1" hidden="1" min="5" max="5" width="12.63"/>
    <col customWidth="1" hidden="1" min="6" max="6" width="6.13"/>
    <col customWidth="1" hidden="1" min="7" max="7" width="12.63"/>
    <col customWidth="1" min="8" max="9" width="46.63"/>
    <col customWidth="1" min="10" max="18" width="16.5"/>
    <col customWidth="1" min="19" max="20" width="16.25"/>
  </cols>
  <sheetData>
    <row r="1" ht="15.75" customHeight="1">
      <c r="A1" s="1" t="s">
        <v>0</v>
      </c>
      <c r="B1" s="1" t="s">
        <v>1</v>
      </c>
      <c r="C1" s="1" t="s">
        <v>2</v>
      </c>
      <c r="D1" s="1" t="s">
        <v>3</v>
      </c>
      <c r="E1" s="1" t="s">
        <v>4</v>
      </c>
      <c r="F1" s="1" t="s">
        <v>5</v>
      </c>
      <c r="G1" s="1" t="s">
        <v>6</v>
      </c>
      <c r="H1" s="2" t="s">
        <v>7</v>
      </c>
      <c r="I1" s="2" t="s">
        <v>8</v>
      </c>
      <c r="J1" s="1" t="s">
        <v>9</v>
      </c>
      <c r="K1" s="1" t="s">
        <v>10</v>
      </c>
      <c r="L1" s="3" t="s">
        <v>11</v>
      </c>
      <c r="M1" s="2" t="s">
        <v>12</v>
      </c>
      <c r="N1" s="2" t="s">
        <v>13</v>
      </c>
      <c r="O1" s="2" t="s">
        <v>11</v>
      </c>
      <c r="P1" s="2" t="s">
        <v>14</v>
      </c>
      <c r="Q1" s="2" t="s">
        <v>15</v>
      </c>
      <c r="R1" s="2" t="s">
        <v>11</v>
      </c>
      <c r="S1" s="1" t="s">
        <v>16</v>
      </c>
      <c r="T1" s="1" t="s">
        <v>17</v>
      </c>
      <c r="U1" s="1"/>
      <c r="V1" s="1"/>
      <c r="W1" s="1"/>
      <c r="X1" s="1"/>
      <c r="Y1" s="1"/>
    </row>
    <row r="2" ht="15.75" customHeight="1">
      <c r="A2" s="4" t="s">
        <v>18</v>
      </c>
      <c r="B2" s="4" t="s">
        <v>19</v>
      </c>
      <c r="C2" s="4" t="s">
        <v>20</v>
      </c>
      <c r="D2" s="5" t="s">
        <v>21</v>
      </c>
      <c r="E2" s="4" t="s">
        <v>22</v>
      </c>
      <c r="F2" s="5" t="s">
        <v>23</v>
      </c>
      <c r="G2" s="4" t="s">
        <v>24</v>
      </c>
      <c r="H2" s="4" t="s">
        <v>25</v>
      </c>
      <c r="I2" s="4" t="s">
        <v>25</v>
      </c>
      <c r="J2" s="6" t="s">
        <v>26</v>
      </c>
      <c r="K2" s="7"/>
      <c r="L2" s="7"/>
      <c r="M2" s="6" t="s">
        <v>26</v>
      </c>
      <c r="N2" s="7"/>
      <c r="O2" s="7"/>
      <c r="P2" s="6" t="s">
        <v>26</v>
      </c>
      <c r="Q2" s="7"/>
      <c r="R2" s="7"/>
      <c r="S2" s="6" t="s">
        <v>26</v>
      </c>
      <c r="T2" s="8"/>
    </row>
    <row r="3" ht="15.75" customHeight="1">
      <c r="A3" s="4" t="s">
        <v>27</v>
      </c>
      <c r="B3" s="4" t="s">
        <v>28</v>
      </c>
      <c r="C3" s="4" t="s">
        <v>29</v>
      </c>
      <c r="D3" s="5" t="s">
        <v>21</v>
      </c>
      <c r="E3" s="4" t="s">
        <v>30</v>
      </c>
      <c r="F3" s="5" t="s">
        <v>31</v>
      </c>
      <c r="G3" s="4" t="s">
        <v>32</v>
      </c>
      <c r="H3" s="4" t="s">
        <v>33</v>
      </c>
      <c r="I3" s="4" t="s">
        <v>34</v>
      </c>
      <c r="J3" s="6" t="s">
        <v>35</v>
      </c>
      <c r="K3" s="6" t="s">
        <v>36</v>
      </c>
      <c r="L3" s="7"/>
      <c r="M3" s="6" t="s">
        <v>35</v>
      </c>
      <c r="N3" s="6" t="s">
        <v>36</v>
      </c>
      <c r="O3" s="7"/>
      <c r="P3" s="6" t="s">
        <v>35</v>
      </c>
      <c r="Q3" s="6" t="s">
        <v>36</v>
      </c>
      <c r="R3" s="7"/>
      <c r="S3" s="6" t="s">
        <v>36</v>
      </c>
      <c r="T3" s="6" t="s">
        <v>35</v>
      </c>
    </row>
    <row r="4" ht="15.75" customHeight="1">
      <c r="A4" s="4" t="s">
        <v>37</v>
      </c>
      <c r="B4" s="4" t="s">
        <v>38</v>
      </c>
      <c r="C4" s="4" t="s">
        <v>39</v>
      </c>
      <c r="D4" s="5" t="s">
        <v>23</v>
      </c>
      <c r="E4" s="4" t="s">
        <v>40</v>
      </c>
      <c r="F4" s="5" t="s">
        <v>41</v>
      </c>
      <c r="G4" s="4" t="s">
        <v>42</v>
      </c>
      <c r="H4" s="4" t="s">
        <v>43</v>
      </c>
      <c r="I4" s="4" t="s">
        <v>44</v>
      </c>
      <c r="J4" s="6" t="s">
        <v>35</v>
      </c>
      <c r="K4" s="7"/>
      <c r="L4" s="7"/>
      <c r="M4" s="6" t="s">
        <v>35</v>
      </c>
      <c r="N4" s="7"/>
      <c r="O4" s="6" t="s">
        <v>45</v>
      </c>
      <c r="P4" s="6" t="s">
        <v>35</v>
      </c>
      <c r="Q4" s="7"/>
      <c r="R4" s="7"/>
      <c r="S4" s="6" t="s">
        <v>35</v>
      </c>
      <c r="T4" s="8"/>
    </row>
    <row r="5" ht="15.75" customHeight="1">
      <c r="A5" s="4" t="s">
        <v>46</v>
      </c>
      <c r="B5" s="4" t="s">
        <v>47</v>
      </c>
      <c r="C5" s="4" t="s">
        <v>48</v>
      </c>
      <c r="D5" s="5" t="s">
        <v>21</v>
      </c>
      <c r="E5" s="4" t="s">
        <v>49</v>
      </c>
      <c r="F5" s="5" t="s">
        <v>23</v>
      </c>
      <c r="G5" s="4" t="s">
        <v>50</v>
      </c>
      <c r="H5" s="4" t="s">
        <v>51</v>
      </c>
      <c r="I5" s="4" t="s">
        <v>51</v>
      </c>
      <c r="J5" s="6" t="s">
        <v>52</v>
      </c>
      <c r="K5" s="7"/>
      <c r="L5" s="7"/>
      <c r="M5" s="6" t="s">
        <v>53</v>
      </c>
      <c r="N5" s="6" t="s">
        <v>52</v>
      </c>
      <c r="O5" s="7"/>
      <c r="P5" s="6" t="s">
        <v>53</v>
      </c>
      <c r="Q5" s="6" t="s">
        <v>52</v>
      </c>
      <c r="R5" s="7"/>
      <c r="S5" s="6" t="s">
        <v>52</v>
      </c>
      <c r="T5" s="6" t="s">
        <v>53</v>
      </c>
    </row>
    <row r="6" ht="15.75" customHeight="1">
      <c r="A6" s="4" t="s">
        <v>54</v>
      </c>
      <c r="B6" s="4" t="s">
        <v>19</v>
      </c>
      <c r="C6" s="4" t="s">
        <v>55</v>
      </c>
      <c r="D6" s="5" t="s">
        <v>56</v>
      </c>
      <c r="E6" s="4" t="s">
        <v>57</v>
      </c>
      <c r="F6" s="5" t="s">
        <v>23</v>
      </c>
      <c r="G6" s="4" t="s">
        <v>58</v>
      </c>
      <c r="H6" s="4" t="s">
        <v>59</v>
      </c>
      <c r="I6" s="4" t="s">
        <v>60</v>
      </c>
      <c r="J6" s="6" t="s">
        <v>61</v>
      </c>
      <c r="K6" s="7"/>
      <c r="L6" s="7"/>
      <c r="M6" s="6" t="s">
        <v>61</v>
      </c>
      <c r="N6" s="7"/>
      <c r="O6" s="7"/>
      <c r="P6" s="6" t="s">
        <v>61</v>
      </c>
      <c r="Q6" s="7"/>
      <c r="R6" s="7"/>
      <c r="S6" s="6" t="s">
        <v>61</v>
      </c>
      <c r="T6" s="8"/>
    </row>
    <row r="7" ht="15.75" customHeight="1">
      <c r="A7" s="4" t="s">
        <v>62</v>
      </c>
      <c r="B7" s="4" t="s">
        <v>28</v>
      </c>
      <c r="C7" s="4" t="s">
        <v>63</v>
      </c>
      <c r="D7" s="5" t="s">
        <v>21</v>
      </c>
      <c r="E7" s="4" t="s">
        <v>64</v>
      </c>
      <c r="F7" s="5" t="s">
        <v>56</v>
      </c>
      <c r="G7" s="4" t="s">
        <v>65</v>
      </c>
      <c r="H7" s="4" t="s">
        <v>66</v>
      </c>
      <c r="I7" s="4" t="s">
        <v>67</v>
      </c>
      <c r="J7" s="6" t="s">
        <v>35</v>
      </c>
      <c r="K7" s="6" t="s">
        <v>61</v>
      </c>
      <c r="L7" s="7" t="s">
        <v>68</v>
      </c>
      <c r="M7" s="6" t="s">
        <v>35</v>
      </c>
      <c r="N7" s="7"/>
      <c r="O7" s="7"/>
      <c r="P7" s="6" t="s">
        <v>35</v>
      </c>
      <c r="Q7" s="6" t="s">
        <v>61</v>
      </c>
      <c r="R7" s="7"/>
      <c r="S7" s="6" t="s">
        <v>35</v>
      </c>
      <c r="T7" s="6" t="s">
        <v>61</v>
      </c>
    </row>
    <row r="8" ht="15.75" customHeight="1">
      <c r="A8" s="4" t="s">
        <v>69</v>
      </c>
      <c r="B8" s="4" t="s">
        <v>38</v>
      </c>
      <c r="C8" s="4" t="s">
        <v>70</v>
      </c>
      <c r="D8" s="5" t="s">
        <v>21</v>
      </c>
      <c r="E8" s="4" t="s">
        <v>71</v>
      </c>
      <c r="F8" s="5" t="s">
        <v>31</v>
      </c>
      <c r="G8" s="4" t="s">
        <v>72</v>
      </c>
      <c r="H8" s="4" t="s">
        <v>73</v>
      </c>
      <c r="I8" s="4" t="s">
        <v>73</v>
      </c>
      <c r="J8" s="6" t="s">
        <v>74</v>
      </c>
      <c r="K8" s="7"/>
      <c r="L8" s="7" t="s">
        <v>75</v>
      </c>
      <c r="M8" s="6" t="s">
        <v>74</v>
      </c>
      <c r="N8" s="7"/>
      <c r="O8" s="7"/>
      <c r="P8" s="6" t="s">
        <v>76</v>
      </c>
      <c r="Q8" s="7"/>
      <c r="R8" s="7" t="s">
        <v>77</v>
      </c>
      <c r="S8" s="6" t="s">
        <v>74</v>
      </c>
      <c r="T8" s="8"/>
    </row>
    <row r="9" ht="15.75" customHeight="1">
      <c r="A9" s="4" t="s">
        <v>78</v>
      </c>
      <c r="B9" s="4" t="s">
        <v>28</v>
      </c>
      <c r="C9" s="4" t="s">
        <v>79</v>
      </c>
      <c r="D9" s="5" t="s">
        <v>80</v>
      </c>
      <c r="E9" s="4" t="s">
        <v>81</v>
      </c>
      <c r="F9" s="5" t="s">
        <v>31</v>
      </c>
      <c r="G9" s="4" t="s">
        <v>82</v>
      </c>
      <c r="H9" s="4" t="s">
        <v>83</v>
      </c>
      <c r="I9" s="4" t="s">
        <v>84</v>
      </c>
      <c r="J9" s="6" t="s">
        <v>36</v>
      </c>
      <c r="K9" s="7"/>
      <c r="L9" s="7" t="s">
        <v>85</v>
      </c>
      <c r="M9" s="6" t="s">
        <v>86</v>
      </c>
      <c r="N9" s="7"/>
      <c r="O9" s="7"/>
      <c r="P9" s="6" t="s">
        <v>86</v>
      </c>
      <c r="Q9" s="7"/>
      <c r="R9" s="7"/>
      <c r="S9" s="6" t="s">
        <v>86</v>
      </c>
      <c r="T9" s="8"/>
    </row>
    <row r="10" ht="15.75" customHeight="1">
      <c r="A10" s="4" t="s">
        <v>87</v>
      </c>
      <c r="B10" s="4" t="s">
        <v>19</v>
      </c>
      <c r="C10" s="4" t="s">
        <v>88</v>
      </c>
      <c r="D10" s="5" t="s">
        <v>21</v>
      </c>
      <c r="E10" s="4" t="s">
        <v>89</v>
      </c>
      <c r="F10" s="5" t="s">
        <v>23</v>
      </c>
      <c r="G10" s="4" t="s">
        <v>90</v>
      </c>
      <c r="H10" s="4" t="s">
        <v>91</v>
      </c>
      <c r="I10" s="4" t="s">
        <v>92</v>
      </c>
      <c r="J10" s="6" t="s">
        <v>61</v>
      </c>
      <c r="K10" s="7"/>
      <c r="L10" s="7"/>
      <c r="M10" s="6" t="s">
        <v>61</v>
      </c>
      <c r="N10" s="7"/>
      <c r="O10" s="7"/>
      <c r="P10" s="6" t="s">
        <v>61</v>
      </c>
      <c r="Q10" s="7"/>
      <c r="R10" s="7"/>
      <c r="S10" s="6" t="s">
        <v>61</v>
      </c>
      <c r="T10" s="8"/>
    </row>
    <row r="11" ht="15.75" customHeight="1">
      <c r="A11" s="4" t="s">
        <v>93</v>
      </c>
      <c r="B11" s="4" t="s">
        <v>28</v>
      </c>
      <c r="C11" s="4" t="s">
        <v>94</v>
      </c>
      <c r="D11" s="5" t="s">
        <v>95</v>
      </c>
      <c r="E11" s="4" t="s">
        <v>96</v>
      </c>
      <c r="F11" s="5" t="s">
        <v>97</v>
      </c>
      <c r="G11" s="4" t="s">
        <v>98</v>
      </c>
      <c r="H11" s="4" t="s">
        <v>99</v>
      </c>
      <c r="I11" s="4" t="s">
        <v>100</v>
      </c>
      <c r="J11" s="6" t="s">
        <v>74</v>
      </c>
      <c r="K11" s="7"/>
      <c r="L11" s="7" t="s">
        <v>101</v>
      </c>
      <c r="M11" s="6" t="s">
        <v>74</v>
      </c>
      <c r="N11" s="7"/>
      <c r="O11" s="7"/>
      <c r="P11" s="6" t="s">
        <v>35</v>
      </c>
      <c r="Q11" s="7"/>
      <c r="R11" s="7"/>
      <c r="S11" s="6" t="s">
        <v>74</v>
      </c>
      <c r="T11" s="8"/>
    </row>
    <row r="12" ht="15.75" customHeight="1">
      <c r="A12" s="4" t="s">
        <v>102</v>
      </c>
      <c r="B12" s="4" t="s">
        <v>38</v>
      </c>
      <c r="C12" s="4" t="s">
        <v>103</v>
      </c>
      <c r="D12" s="5" t="s">
        <v>23</v>
      </c>
      <c r="E12" s="4" t="s">
        <v>104</v>
      </c>
      <c r="F12" s="5" t="s">
        <v>31</v>
      </c>
      <c r="G12" s="4" t="s">
        <v>105</v>
      </c>
      <c r="H12" s="4" t="s">
        <v>106</v>
      </c>
      <c r="I12" s="4" t="s">
        <v>107</v>
      </c>
      <c r="J12" s="6" t="s">
        <v>35</v>
      </c>
      <c r="K12" s="7"/>
      <c r="L12" s="7" t="s">
        <v>108</v>
      </c>
      <c r="M12" s="6" t="s">
        <v>35</v>
      </c>
      <c r="N12" s="7"/>
      <c r="O12" s="7"/>
      <c r="P12" s="6" t="s">
        <v>109</v>
      </c>
      <c r="Q12" s="7"/>
      <c r="R12" s="7"/>
      <c r="S12" s="6" t="s">
        <v>35</v>
      </c>
      <c r="T12" s="8"/>
    </row>
    <row r="13" ht="15.75" customHeight="1">
      <c r="A13" s="4" t="s">
        <v>110</v>
      </c>
      <c r="B13" s="4" t="s">
        <v>28</v>
      </c>
      <c r="C13" s="4" t="s">
        <v>111</v>
      </c>
      <c r="D13" s="5" t="s">
        <v>41</v>
      </c>
      <c r="E13" s="4" t="s">
        <v>57</v>
      </c>
      <c r="F13" s="5" t="s">
        <v>31</v>
      </c>
      <c r="G13" s="4" t="s">
        <v>112</v>
      </c>
      <c r="H13" s="4" t="s">
        <v>113</v>
      </c>
      <c r="I13" s="4" t="s">
        <v>114</v>
      </c>
      <c r="J13" s="6" t="s">
        <v>109</v>
      </c>
      <c r="K13" s="7"/>
      <c r="L13" s="7"/>
      <c r="M13" s="6" t="s">
        <v>35</v>
      </c>
      <c r="N13" s="7"/>
      <c r="O13" s="7"/>
      <c r="P13" s="6" t="s">
        <v>109</v>
      </c>
      <c r="Q13" s="7"/>
      <c r="R13" s="7"/>
      <c r="S13" s="6" t="s">
        <v>109</v>
      </c>
      <c r="T13" s="8"/>
    </row>
    <row r="14" ht="15.75" customHeight="1">
      <c r="A14" s="4" t="s">
        <v>115</v>
      </c>
      <c r="B14" s="4" t="s">
        <v>28</v>
      </c>
      <c r="C14" s="4" t="s">
        <v>116</v>
      </c>
      <c r="D14" s="5" t="s">
        <v>97</v>
      </c>
      <c r="E14" s="4" t="s">
        <v>117</v>
      </c>
      <c r="F14" s="5" t="s">
        <v>56</v>
      </c>
      <c r="G14" s="4" t="s">
        <v>118</v>
      </c>
      <c r="H14" s="4" t="s">
        <v>119</v>
      </c>
      <c r="I14" s="4" t="s">
        <v>120</v>
      </c>
      <c r="J14" s="6" t="s">
        <v>74</v>
      </c>
      <c r="K14" s="7"/>
      <c r="L14" s="7"/>
      <c r="M14" s="6" t="s">
        <v>36</v>
      </c>
      <c r="N14" s="7"/>
      <c r="O14" s="7"/>
      <c r="P14" s="6" t="s">
        <v>74</v>
      </c>
      <c r="Q14" s="7"/>
      <c r="R14" s="9" t="s">
        <v>121</v>
      </c>
      <c r="S14" s="6" t="s">
        <v>74</v>
      </c>
      <c r="T14" s="8"/>
    </row>
    <row r="15" ht="15.75" customHeight="1">
      <c r="A15" s="4" t="s">
        <v>122</v>
      </c>
      <c r="B15" s="4" t="s">
        <v>19</v>
      </c>
      <c r="C15" s="4" t="s">
        <v>123</v>
      </c>
      <c r="D15" s="5" t="s">
        <v>21</v>
      </c>
      <c r="E15" s="4" t="s">
        <v>124</v>
      </c>
      <c r="F15" s="5" t="s">
        <v>23</v>
      </c>
      <c r="G15" s="4" t="s">
        <v>125</v>
      </c>
      <c r="H15" s="4" t="s">
        <v>126</v>
      </c>
      <c r="I15" s="4" t="s">
        <v>126</v>
      </c>
      <c r="J15" s="6" t="s">
        <v>61</v>
      </c>
      <c r="K15" s="7"/>
      <c r="L15" s="7"/>
      <c r="M15" s="6" t="s">
        <v>61</v>
      </c>
      <c r="N15" s="7"/>
      <c r="O15" s="7"/>
      <c r="P15" s="6" t="s">
        <v>61</v>
      </c>
      <c r="Q15" s="7"/>
      <c r="R15" s="7"/>
      <c r="S15" s="6" t="s">
        <v>61</v>
      </c>
      <c r="T15" s="8"/>
    </row>
    <row r="16" ht="15.75" customHeight="1">
      <c r="A16" s="4" t="s">
        <v>127</v>
      </c>
      <c r="B16" s="4" t="s">
        <v>28</v>
      </c>
      <c r="C16" s="4" t="s">
        <v>128</v>
      </c>
      <c r="D16" s="5" t="s">
        <v>21</v>
      </c>
      <c r="E16" s="4" t="s">
        <v>129</v>
      </c>
      <c r="F16" s="5" t="s">
        <v>31</v>
      </c>
      <c r="G16" s="4" t="s">
        <v>130</v>
      </c>
      <c r="H16" s="4" t="s">
        <v>131</v>
      </c>
      <c r="I16" s="4" t="s">
        <v>131</v>
      </c>
      <c r="J16" s="6" t="s">
        <v>35</v>
      </c>
      <c r="K16" s="7"/>
      <c r="L16" s="7"/>
      <c r="M16" s="6" t="s">
        <v>35</v>
      </c>
      <c r="N16" s="7"/>
      <c r="O16" s="7"/>
      <c r="P16" s="6" t="s">
        <v>35</v>
      </c>
      <c r="Q16" s="7"/>
      <c r="R16" s="7"/>
      <c r="S16" s="6" t="s">
        <v>35</v>
      </c>
      <c r="T16" s="8"/>
    </row>
    <row r="17" ht="15.75" customHeight="1">
      <c r="A17" s="4" t="s">
        <v>132</v>
      </c>
      <c r="B17" s="4" t="s">
        <v>28</v>
      </c>
      <c r="C17" s="4" t="s">
        <v>133</v>
      </c>
      <c r="D17" s="5" t="s">
        <v>97</v>
      </c>
      <c r="E17" s="4" t="s">
        <v>134</v>
      </c>
      <c r="F17" s="5" t="s">
        <v>31</v>
      </c>
      <c r="G17" s="4" t="s">
        <v>135</v>
      </c>
      <c r="H17" s="4" t="s">
        <v>136</v>
      </c>
      <c r="I17" s="4" t="s">
        <v>137</v>
      </c>
      <c r="J17" s="6" t="s">
        <v>35</v>
      </c>
      <c r="K17" s="7"/>
      <c r="L17" s="7"/>
      <c r="M17" s="6" t="s">
        <v>35</v>
      </c>
      <c r="N17" s="7"/>
      <c r="O17" s="7"/>
      <c r="P17" s="6" t="s">
        <v>35</v>
      </c>
      <c r="Q17" s="7"/>
      <c r="R17" s="7"/>
      <c r="S17" s="6" t="s">
        <v>35</v>
      </c>
      <c r="T17" s="8"/>
    </row>
    <row r="18" ht="15.75" customHeight="1">
      <c r="A18" s="4" t="s">
        <v>138</v>
      </c>
      <c r="B18" s="4" t="s">
        <v>139</v>
      </c>
      <c r="C18" s="4" t="s">
        <v>140</v>
      </c>
      <c r="D18" s="5" t="s">
        <v>141</v>
      </c>
      <c r="E18" s="4" t="s">
        <v>142</v>
      </c>
      <c r="F18" s="5" t="s">
        <v>31</v>
      </c>
      <c r="G18" s="4" t="s">
        <v>143</v>
      </c>
      <c r="H18" s="4" t="s">
        <v>144</v>
      </c>
      <c r="I18" s="4" t="s">
        <v>145</v>
      </c>
      <c r="J18" s="6" t="s">
        <v>36</v>
      </c>
      <c r="K18" s="7"/>
      <c r="L18" s="7"/>
      <c r="M18" s="6" t="s">
        <v>36</v>
      </c>
      <c r="N18" s="7"/>
      <c r="O18" s="7"/>
      <c r="P18" s="6" t="s">
        <v>36</v>
      </c>
      <c r="Q18" s="7"/>
      <c r="R18" s="7"/>
      <c r="S18" s="6" t="s">
        <v>36</v>
      </c>
      <c r="T18" s="8"/>
    </row>
    <row r="19" ht="15.75" customHeight="1">
      <c r="A19" s="4" t="s">
        <v>146</v>
      </c>
      <c r="B19" s="4" t="s">
        <v>28</v>
      </c>
      <c r="C19" s="4" t="s">
        <v>147</v>
      </c>
      <c r="D19" s="5" t="s">
        <v>23</v>
      </c>
      <c r="E19" s="4" t="s">
        <v>148</v>
      </c>
      <c r="F19" s="5" t="s">
        <v>31</v>
      </c>
      <c r="G19" s="4" t="s">
        <v>135</v>
      </c>
      <c r="H19" s="4" t="s">
        <v>149</v>
      </c>
      <c r="I19" s="4" t="s">
        <v>150</v>
      </c>
      <c r="J19" s="6" t="s">
        <v>109</v>
      </c>
      <c r="K19" s="7"/>
      <c r="L19" s="7"/>
      <c r="M19" s="6" t="s">
        <v>109</v>
      </c>
      <c r="N19" s="7"/>
      <c r="O19" s="7"/>
      <c r="P19" s="6" t="s">
        <v>109</v>
      </c>
      <c r="Q19" s="7"/>
      <c r="R19" s="7"/>
      <c r="S19" s="6" t="s">
        <v>109</v>
      </c>
      <c r="T19" s="8"/>
    </row>
    <row r="20" ht="15.75" customHeight="1">
      <c r="A20" s="4" t="s">
        <v>151</v>
      </c>
      <c r="B20" s="4" t="s">
        <v>152</v>
      </c>
      <c r="C20" s="4" t="s">
        <v>153</v>
      </c>
      <c r="D20" s="5" t="s">
        <v>23</v>
      </c>
      <c r="E20" s="4" t="s">
        <v>154</v>
      </c>
      <c r="F20" s="5" t="s">
        <v>41</v>
      </c>
      <c r="G20" s="4" t="s">
        <v>155</v>
      </c>
      <c r="H20" s="4" t="s">
        <v>156</v>
      </c>
      <c r="I20" s="4" t="s">
        <v>157</v>
      </c>
      <c r="J20" s="6" t="s">
        <v>36</v>
      </c>
      <c r="K20" s="7"/>
      <c r="L20" s="7"/>
      <c r="M20" s="6" t="s">
        <v>36</v>
      </c>
      <c r="N20" s="7"/>
      <c r="O20" s="7"/>
      <c r="P20" s="6" t="s">
        <v>74</v>
      </c>
      <c r="Q20" s="7"/>
      <c r="R20" s="7"/>
      <c r="S20" s="6" t="s">
        <v>36</v>
      </c>
      <c r="T20" s="8"/>
    </row>
    <row r="21" ht="15.75" customHeight="1">
      <c r="A21" s="4" t="s">
        <v>158</v>
      </c>
      <c r="B21" s="4" t="s">
        <v>28</v>
      </c>
      <c r="C21" s="4" t="s">
        <v>159</v>
      </c>
      <c r="D21" s="5" t="s">
        <v>21</v>
      </c>
      <c r="E21" s="4" t="s">
        <v>160</v>
      </c>
      <c r="F21" s="5" t="s">
        <v>23</v>
      </c>
      <c r="G21" s="4" t="s">
        <v>161</v>
      </c>
      <c r="H21" s="4" t="s">
        <v>162</v>
      </c>
      <c r="I21" s="4" t="s">
        <v>163</v>
      </c>
      <c r="J21" s="6" t="s">
        <v>61</v>
      </c>
      <c r="K21" s="7"/>
      <c r="L21" s="7"/>
      <c r="M21" s="6" t="s">
        <v>61</v>
      </c>
      <c r="N21" s="7"/>
      <c r="O21" s="7"/>
      <c r="P21" s="6" t="s">
        <v>61</v>
      </c>
      <c r="Q21" s="7"/>
      <c r="R21" s="7"/>
      <c r="S21" s="6" t="s">
        <v>61</v>
      </c>
      <c r="T21" s="8"/>
    </row>
    <row r="22" ht="15.75" customHeight="1">
      <c r="A22" s="4" t="s">
        <v>164</v>
      </c>
      <c r="B22" s="4" t="s">
        <v>38</v>
      </c>
      <c r="C22" s="4" t="s">
        <v>165</v>
      </c>
      <c r="D22" s="5" t="s">
        <v>21</v>
      </c>
      <c r="E22" s="4" t="s">
        <v>166</v>
      </c>
      <c r="F22" s="5" t="s">
        <v>31</v>
      </c>
      <c r="G22" s="4" t="s">
        <v>167</v>
      </c>
      <c r="H22" s="4" t="s">
        <v>168</v>
      </c>
      <c r="I22" s="4" t="s">
        <v>169</v>
      </c>
      <c r="J22" s="6" t="s">
        <v>35</v>
      </c>
      <c r="K22" s="7"/>
      <c r="L22" s="7"/>
      <c r="M22" s="6" t="s">
        <v>35</v>
      </c>
      <c r="N22" s="7"/>
      <c r="O22" s="7"/>
      <c r="P22" s="6" t="s">
        <v>35</v>
      </c>
      <c r="Q22" s="7"/>
      <c r="R22" s="7"/>
      <c r="S22" s="6" t="s">
        <v>35</v>
      </c>
      <c r="T22" s="8"/>
    </row>
    <row r="23" ht="15.75" customHeight="1">
      <c r="A23" s="4" t="s">
        <v>170</v>
      </c>
      <c r="B23" s="4" t="s">
        <v>38</v>
      </c>
      <c r="C23" s="4" t="s">
        <v>171</v>
      </c>
      <c r="D23" s="5" t="s">
        <v>41</v>
      </c>
      <c r="E23" s="4" t="s">
        <v>172</v>
      </c>
      <c r="F23" s="5" t="s">
        <v>23</v>
      </c>
      <c r="G23" s="4" t="s">
        <v>50</v>
      </c>
      <c r="H23" s="4" t="s">
        <v>173</v>
      </c>
      <c r="I23" s="4" t="s">
        <v>174</v>
      </c>
      <c r="J23" s="6" t="s">
        <v>74</v>
      </c>
      <c r="K23" s="7"/>
      <c r="L23" s="7"/>
      <c r="M23" s="6" t="s">
        <v>74</v>
      </c>
      <c r="N23" s="7"/>
      <c r="O23" s="6" t="s">
        <v>175</v>
      </c>
      <c r="P23" s="6" t="s">
        <v>74</v>
      </c>
      <c r="Q23" s="7"/>
      <c r="R23" s="7"/>
      <c r="S23" s="6" t="s">
        <v>74</v>
      </c>
      <c r="T23" s="8"/>
    </row>
    <row r="24" ht="15.75" customHeight="1">
      <c r="A24" s="4" t="s">
        <v>176</v>
      </c>
      <c r="B24" s="4" t="s">
        <v>28</v>
      </c>
      <c r="C24" s="4" t="s">
        <v>177</v>
      </c>
      <c r="D24" s="5" t="s">
        <v>23</v>
      </c>
      <c r="E24" s="4" t="s">
        <v>178</v>
      </c>
      <c r="F24" s="5" t="s">
        <v>41</v>
      </c>
      <c r="G24" s="4" t="s">
        <v>65</v>
      </c>
      <c r="H24" s="4" t="s">
        <v>179</v>
      </c>
      <c r="I24" s="4" t="s">
        <v>180</v>
      </c>
      <c r="J24" s="6" t="s">
        <v>61</v>
      </c>
      <c r="K24" s="7"/>
      <c r="L24" s="7"/>
      <c r="M24" s="6" t="s">
        <v>61</v>
      </c>
      <c r="N24" s="7"/>
      <c r="O24" s="7"/>
      <c r="P24" s="6" t="s">
        <v>86</v>
      </c>
      <c r="Q24" s="6" t="s">
        <v>61</v>
      </c>
      <c r="R24" s="7"/>
      <c r="S24" s="6" t="s">
        <v>61</v>
      </c>
      <c r="T24" s="8"/>
    </row>
    <row r="25" ht="15.75" customHeight="1">
      <c r="A25" s="4" t="s">
        <v>127</v>
      </c>
      <c r="B25" s="4" t="s">
        <v>28</v>
      </c>
      <c r="C25" s="4" t="s">
        <v>181</v>
      </c>
      <c r="D25" s="5" t="s">
        <v>21</v>
      </c>
      <c r="E25" s="4" t="s">
        <v>182</v>
      </c>
      <c r="F25" s="5" t="s">
        <v>31</v>
      </c>
      <c r="G25" s="4" t="s">
        <v>183</v>
      </c>
      <c r="H25" s="4" t="s">
        <v>184</v>
      </c>
      <c r="I25" s="4" t="s">
        <v>184</v>
      </c>
      <c r="J25" s="6" t="s">
        <v>35</v>
      </c>
      <c r="K25" s="7"/>
      <c r="L25" s="7"/>
      <c r="M25" s="6" t="s">
        <v>35</v>
      </c>
      <c r="N25" s="7"/>
      <c r="O25" s="7"/>
      <c r="P25" s="6" t="s">
        <v>35</v>
      </c>
      <c r="Q25" s="7"/>
      <c r="R25" s="7"/>
      <c r="S25" s="6" t="s">
        <v>35</v>
      </c>
      <c r="T25" s="8"/>
    </row>
    <row r="26" ht="15.75" customHeight="1">
      <c r="A26" s="4" t="s">
        <v>185</v>
      </c>
      <c r="B26" s="4" t="s">
        <v>28</v>
      </c>
      <c r="C26" s="4" t="s">
        <v>186</v>
      </c>
      <c r="D26" s="5" t="s">
        <v>41</v>
      </c>
      <c r="E26" s="4" t="s">
        <v>187</v>
      </c>
      <c r="F26" s="5" t="s">
        <v>31</v>
      </c>
      <c r="G26" s="4" t="s">
        <v>188</v>
      </c>
      <c r="H26" s="4" t="s">
        <v>189</v>
      </c>
      <c r="I26" s="4" t="s">
        <v>190</v>
      </c>
      <c r="J26" s="6" t="s">
        <v>35</v>
      </c>
      <c r="K26" s="7"/>
      <c r="L26" s="7" t="s">
        <v>191</v>
      </c>
      <c r="M26" s="6" t="s">
        <v>35</v>
      </c>
      <c r="N26" s="7"/>
      <c r="O26" s="7"/>
      <c r="P26" s="6" t="s">
        <v>35</v>
      </c>
      <c r="Q26" s="7"/>
      <c r="R26" s="7"/>
      <c r="S26" s="6" t="s">
        <v>35</v>
      </c>
      <c r="T26" s="8"/>
    </row>
    <row r="27" ht="15.75" customHeight="1">
      <c r="A27" s="4" t="s">
        <v>192</v>
      </c>
      <c r="B27" s="4" t="s">
        <v>28</v>
      </c>
      <c r="C27" s="4" t="s">
        <v>193</v>
      </c>
      <c r="D27" s="5" t="s">
        <v>21</v>
      </c>
      <c r="E27" s="4" t="s">
        <v>194</v>
      </c>
      <c r="F27" s="5" t="s">
        <v>31</v>
      </c>
      <c r="G27" s="4" t="s">
        <v>195</v>
      </c>
      <c r="H27" s="4" t="s">
        <v>196</v>
      </c>
      <c r="I27" s="4" t="s">
        <v>197</v>
      </c>
      <c r="J27" s="6" t="s">
        <v>109</v>
      </c>
      <c r="K27" s="7"/>
      <c r="L27" s="7" t="s">
        <v>198</v>
      </c>
      <c r="M27" s="6" t="s">
        <v>109</v>
      </c>
      <c r="N27" s="7"/>
      <c r="O27" s="7"/>
      <c r="P27" s="6" t="s">
        <v>35</v>
      </c>
      <c r="Q27" s="7"/>
      <c r="R27" s="7"/>
      <c r="S27" s="6" t="s">
        <v>109</v>
      </c>
      <c r="T27" s="8"/>
    </row>
    <row r="28" ht="15.75" customHeight="1">
      <c r="A28" s="4" t="s">
        <v>127</v>
      </c>
      <c r="B28" s="4" t="s">
        <v>28</v>
      </c>
      <c r="C28" s="4" t="s">
        <v>199</v>
      </c>
      <c r="D28" s="5" t="s">
        <v>41</v>
      </c>
      <c r="E28" s="4" t="s">
        <v>200</v>
      </c>
      <c r="F28" s="5" t="s">
        <v>56</v>
      </c>
      <c r="G28" s="4" t="s">
        <v>201</v>
      </c>
      <c r="H28" s="4" t="s">
        <v>202</v>
      </c>
      <c r="I28" s="4" t="s">
        <v>203</v>
      </c>
      <c r="J28" s="6" t="s">
        <v>61</v>
      </c>
      <c r="K28" s="7"/>
      <c r="L28" s="7"/>
      <c r="M28" s="6" t="s">
        <v>61</v>
      </c>
      <c r="N28" s="7"/>
      <c r="O28" s="7"/>
      <c r="P28" s="6" t="s">
        <v>86</v>
      </c>
      <c r="Q28" s="7"/>
      <c r="R28" s="7"/>
      <c r="S28" s="6" t="s">
        <v>61</v>
      </c>
      <c r="T28" s="8"/>
    </row>
    <row r="29" ht="15.75" customHeight="1">
      <c r="A29" s="4" t="s">
        <v>18</v>
      </c>
      <c r="B29" s="4" t="s">
        <v>19</v>
      </c>
      <c r="C29" s="4" t="s">
        <v>204</v>
      </c>
      <c r="D29" s="5" t="s">
        <v>21</v>
      </c>
      <c r="E29" s="4" t="s">
        <v>205</v>
      </c>
      <c r="F29" s="5" t="s">
        <v>31</v>
      </c>
      <c r="G29" s="4" t="s">
        <v>24</v>
      </c>
      <c r="H29" s="4" t="s">
        <v>206</v>
      </c>
      <c r="I29" s="4" t="s">
        <v>206</v>
      </c>
      <c r="J29" s="6" t="s">
        <v>76</v>
      </c>
      <c r="K29" s="7"/>
      <c r="L29" s="7"/>
      <c r="M29" s="6" t="s">
        <v>76</v>
      </c>
      <c r="N29" s="7"/>
      <c r="O29" s="7"/>
      <c r="P29" s="6" t="s">
        <v>76</v>
      </c>
      <c r="Q29" s="7"/>
      <c r="R29" s="7"/>
      <c r="S29" s="6" t="s">
        <v>76</v>
      </c>
      <c r="T29" s="8"/>
    </row>
    <row r="30" ht="15.75" customHeight="1">
      <c r="A30" s="4" t="s">
        <v>207</v>
      </c>
      <c r="B30" s="4" t="s">
        <v>38</v>
      </c>
      <c r="C30" s="4" t="s">
        <v>208</v>
      </c>
      <c r="D30" s="5" t="s">
        <v>21</v>
      </c>
      <c r="E30" s="4" t="s">
        <v>209</v>
      </c>
      <c r="F30" s="5" t="s">
        <v>41</v>
      </c>
      <c r="G30" s="4" t="s">
        <v>201</v>
      </c>
      <c r="H30" s="4" t="s">
        <v>210</v>
      </c>
      <c r="I30" s="4" t="s">
        <v>210</v>
      </c>
      <c r="J30" s="6" t="s">
        <v>61</v>
      </c>
      <c r="K30" s="7"/>
      <c r="L30" s="7"/>
      <c r="M30" s="6" t="s">
        <v>61</v>
      </c>
      <c r="N30" s="7"/>
      <c r="O30" s="7"/>
      <c r="P30" s="6" t="s">
        <v>61</v>
      </c>
      <c r="Q30" s="7"/>
      <c r="R30" s="7"/>
      <c r="S30" s="6" t="s">
        <v>61</v>
      </c>
      <c r="T30" s="8"/>
    </row>
    <row r="31" ht="15.75" customHeight="1">
      <c r="A31" s="4" t="s">
        <v>211</v>
      </c>
      <c r="B31" s="4" t="s">
        <v>212</v>
      </c>
      <c r="C31" s="4" t="s">
        <v>213</v>
      </c>
      <c r="D31" s="5" t="s">
        <v>21</v>
      </c>
      <c r="E31" s="4" t="s">
        <v>214</v>
      </c>
      <c r="F31" s="5" t="s">
        <v>56</v>
      </c>
      <c r="G31" s="4" t="s">
        <v>183</v>
      </c>
      <c r="H31" s="4" t="s">
        <v>215</v>
      </c>
      <c r="I31" s="4" t="s">
        <v>216</v>
      </c>
      <c r="J31" s="6" t="s">
        <v>35</v>
      </c>
      <c r="K31" s="7"/>
      <c r="L31" s="7"/>
      <c r="M31" s="6" t="s">
        <v>35</v>
      </c>
      <c r="N31" s="7"/>
      <c r="O31" s="7"/>
      <c r="P31" s="6" t="s">
        <v>35</v>
      </c>
      <c r="Q31" s="7"/>
      <c r="R31" s="7"/>
      <c r="S31" s="6" t="s">
        <v>35</v>
      </c>
      <c r="T31" s="8"/>
    </row>
    <row r="32" ht="15.75" customHeight="1">
      <c r="A32" s="4" t="s">
        <v>217</v>
      </c>
      <c r="B32" s="4" t="s">
        <v>47</v>
      </c>
      <c r="C32" s="4" t="s">
        <v>218</v>
      </c>
      <c r="D32" s="5" t="s">
        <v>41</v>
      </c>
      <c r="E32" s="4" t="s">
        <v>219</v>
      </c>
      <c r="F32" s="5" t="s">
        <v>56</v>
      </c>
      <c r="G32" s="4" t="s">
        <v>220</v>
      </c>
      <c r="H32" s="4" t="s">
        <v>221</v>
      </c>
      <c r="I32" s="4" t="s">
        <v>222</v>
      </c>
      <c r="J32" s="6" t="s">
        <v>36</v>
      </c>
      <c r="K32" s="7"/>
      <c r="L32" s="7"/>
      <c r="M32" s="6" t="s">
        <v>36</v>
      </c>
      <c r="N32" s="7"/>
      <c r="O32" s="7"/>
      <c r="P32" s="6" t="s">
        <v>74</v>
      </c>
      <c r="Q32" s="7"/>
      <c r="R32" s="7"/>
      <c r="S32" s="6" t="s">
        <v>36</v>
      </c>
      <c r="T32" s="8"/>
    </row>
    <row r="33" ht="15.75" customHeight="1">
      <c r="A33" s="4" t="s">
        <v>46</v>
      </c>
      <c r="B33" s="4" t="s">
        <v>47</v>
      </c>
      <c r="C33" s="4" t="s">
        <v>223</v>
      </c>
      <c r="D33" s="5" t="s">
        <v>21</v>
      </c>
      <c r="E33" s="4" t="s">
        <v>224</v>
      </c>
      <c r="F33" s="5" t="s">
        <v>23</v>
      </c>
      <c r="G33" s="4" t="s">
        <v>225</v>
      </c>
      <c r="H33" s="4" t="s">
        <v>226</v>
      </c>
      <c r="I33" s="4" t="s">
        <v>227</v>
      </c>
      <c r="J33" s="6" t="s">
        <v>53</v>
      </c>
      <c r="K33" s="7"/>
      <c r="L33" s="7"/>
      <c r="M33" s="6" t="s">
        <v>26</v>
      </c>
      <c r="N33" s="7"/>
      <c r="O33" s="7"/>
      <c r="P33" s="6" t="s">
        <v>53</v>
      </c>
      <c r="Q33" s="7"/>
      <c r="R33" s="7"/>
      <c r="S33" s="6" t="s">
        <v>53</v>
      </c>
      <c r="T33" s="8"/>
    </row>
    <row r="34" ht="15.75" customHeight="1">
      <c r="A34" s="4" t="s">
        <v>228</v>
      </c>
      <c r="B34" s="4" t="s">
        <v>229</v>
      </c>
      <c r="C34" s="4" t="s">
        <v>230</v>
      </c>
      <c r="D34" s="5" t="s">
        <v>23</v>
      </c>
      <c r="E34" s="4" t="s">
        <v>231</v>
      </c>
      <c r="F34" s="5" t="s">
        <v>31</v>
      </c>
      <c r="G34" s="4" t="s">
        <v>232</v>
      </c>
      <c r="H34" s="4" t="s">
        <v>233</v>
      </c>
      <c r="I34" s="4" t="s">
        <v>234</v>
      </c>
      <c r="J34" s="6" t="s">
        <v>61</v>
      </c>
      <c r="K34" s="7"/>
      <c r="L34" s="7"/>
      <c r="M34" s="6" t="s">
        <v>61</v>
      </c>
      <c r="N34" s="7"/>
      <c r="O34" s="7"/>
      <c r="P34" s="6" t="s">
        <v>61</v>
      </c>
      <c r="Q34" s="7"/>
      <c r="R34" s="7"/>
      <c r="S34" s="6" t="s">
        <v>61</v>
      </c>
      <c r="T34" s="8"/>
    </row>
    <row r="35" ht="15.75" customHeight="1">
      <c r="A35" s="4" t="s">
        <v>235</v>
      </c>
      <c r="B35" s="4" t="s">
        <v>236</v>
      </c>
      <c r="C35" s="4" t="s">
        <v>237</v>
      </c>
      <c r="D35" s="5" t="s">
        <v>23</v>
      </c>
      <c r="E35" s="4" t="s">
        <v>238</v>
      </c>
      <c r="F35" s="5" t="s">
        <v>23</v>
      </c>
      <c r="G35" s="4" t="s">
        <v>239</v>
      </c>
      <c r="H35" s="4" t="s">
        <v>240</v>
      </c>
      <c r="I35" s="4" t="s">
        <v>241</v>
      </c>
      <c r="J35" s="6" t="s">
        <v>53</v>
      </c>
      <c r="K35" s="7"/>
      <c r="L35" s="7" t="s">
        <v>242</v>
      </c>
      <c r="M35" s="6" t="s">
        <v>61</v>
      </c>
      <c r="N35" s="7"/>
      <c r="O35" s="7"/>
      <c r="P35" s="6" t="s">
        <v>53</v>
      </c>
      <c r="Q35" s="7"/>
      <c r="R35" s="7"/>
      <c r="S35" s="6" t="s">
        <v>53</v>
      </c>
      <c r="T35" s="8"/>
    </row>
    <row r="36" ht="15.75" customHeight="1">
      <c r="A36" s="4" t="s">
        <v>243</v>
      </c>
      <c r="B36" s="4" t="s">
        <v>19</v>
      </c>
      <c r="C36" s="4" t="s">
        <v>244</v>
      </c>
      <c r="D36" s="5" t="s">
        <v>21</v>
      </c>
      <c r="E36" s="4" t="s">
        <v>245</v>
      </c>
      <c r="F36" s="5" t="s">
        <v>41</v>
      </c>
      <c r="G36" s="4" t="s">
        <v>225</v>
      </c>
      <c r="H36" s="4" t="s">
        <v>246</v>
      </c>
      <c r="I36" s="4" t="s">
        <v>247</v>
      </c>
      <c r="J36" s="6" t="s">
        <v>61</v>
      </c>
      <c r="K36" s="7"/>
      <c r="L36" s="7"/>
      <c r="M36" s="6" t="s">
        <v>109</v>
      </c>
      <c r="N36" s="6" t="s">
        <v>61</v>
      </c>
      <c r="O36" s="7"/>
      <c r="P36" s="6" t="s">
        <v>53</v>
      </c>
      <c r="Q36" s="7"/>
      <c r="R36" s="7"/>
      <c r="S36" s="6" t="s">
        <v>61</v>
      </c>
      <c r="T36" s="8"/>
    </row>
    <row r="37" ht="15.75" customHeight="1">
      <c r="A37" s="4" t="s">
        <v>248</v>
      </c>
      <c r="B37" s="4" t="s">
        <v>152</v>
      </c>
      <c r="C37" s="4" t="s">
        <v>249</v>
      </c>
      <c r="D37" s="5" t="s">
        <v>141</v>
      </c>
      <c r="E37" s="4" t="s">
        <v>250</v>
      </c>
      <c r="F37" s="5" t="s">
        <v>31</v>
      </c>
      <c r="G37" s="4" t="s">
        <v>251</v>
      </c>
      <c r="H37" s="4" t="s">
        <v>252</v>
      </c>
      <c r="I37" s="4" t="s">
        <v>253</v>
      </c>
      <c r="J37" s="6" t="s">
        <v>61</v>
      </c>
      <c r="K37" s="7"/>
      <c r="L37" s="7"/>
      <c r="M37" s="6" t="s">
        <v>61</v>
      </c>
      <c r="N37" s="7"/>
      <c r="O37" s="7"/>
      <c r="P37" s="6" t="s">
        <v>53</v>
      </c>
      <c r="Q37" s="7"/>
      <c r="R37" s="7"/>
      <c r="S37" s="6" t="s">
        <v>61</v>
      </c>
      <c r="T37" s="8"/>
    </row>
    <row r="38" ht="15.75" customHeight="1">
      <c r="A38" s="4" t="s">
        <v>254</v>
      </c>
      <c r="B38" s="4" t="s">
        <v>28</v>
      </c>
      <c r="C38" s="4" t="s">
        <v>255</v>
      </c>
      <c r="D38" s="5" t="s">
        <v>23</v>
      </c>
      <c r="E38" s="4" t="s">
        <v>256</v>
      </c>
      <c r="F38" s="5" t="s">
        <v>56</v>
      </c>
      <c r="G38" s="4" t="s">
        <v>257</v>
      </c>
      <c r="H38" s="4" t="s">
        <v>258</v>
      </c>
      <c r="I38" s="4" t="s">
        <v>259</v>
      </c>
      <c r="J38" s="6" t="s">
        <v>36</v>
      </c>
      <c r="K38" s="7"/>
      <c r="L38" s="7"/>
      <c r="M38" s="6" t="s">
        <v>36</v>
      </c>
      <c r="N38" s="7"/>
      <c r="O38" s="7"/>
      <c r="P38" s="6" t="s">
        <v>36</v>
      </c>
      <c r="Q38" s="7"/>
      <c r="R38" s="7"/>
      <c r="S38" s="6" t="s">
        <v>36</v>
      </c>
      <c r="T38" s="8"/>
    </row>
    <row r="39" ht="15.75" customHeight="1">
      <c r="A39" s="4" t="s">
        <v>260</v>
      </c>
      <c r="B39" s="4" t="s">
        <v>28</v>
      </c>
      <c r="C39" s="4" t="s">
        <v>261</v>
      </c>
      <c r="D39" s="5" t="s">
        <v>23</v>
      </c>
      <c r="E39" s="4" t="s">
        <v>104</v>
      </c>
      <c r="F39" s="5" t="s">
        <v>97</v>
      </c>
      <c r="G39" s="4" t="s">
        <v>257</v>
      </c>
      <c r="H39" s="4" t="s">
        <v>262</v>
      </c>
      <c r="I39" s="4" t="s">
        <v>263</v>
      </c>
      <c r="J39" s="6" t="s">
        <v>26</v>
      </c>
      <c r="K39" s="7"/>
      <c r="L39" s="7"/>
      <c r="M39" s="6" t="s">
        <v>26</v>
      </c>
      <c r="N39" s="7"/>
      <c r="O39" s="7"/>
      <c r="P39" s="6" t="s">
        <v>26</v>
      </c>
      <c r="Q39" s="7"/>
      <c r="R39" s="7"/>
      <c r="S39" s="6" t="s">
        <v>26</v>
      </c>
      <c r="T39" s="8"/>
    </row>
    <row r="40" ht="15.75" customHeight="1">
      <c r="A40" s="4" t="s">
        <v>18</v>
      </c>
      <c r="B40" s="4" t="s">
        <v>19</v>
      </c>
      <c r="C40" s="4" t="s">
        <v>264</v>
      </c>
      <c r="D40" s="5" t="s">
        <v>21</v>
      </c>
      <c r="E40" s="4" t="s">
        <v>265</v>
      </c>
      <c r="F40" s="5" t="s">
        <v>23</v>
      </c>
      <c r="G40" s="4" t="s">
        <v>232</v>
      </c>
      <c r="H40" s="4" t="s">
        <v>266</v>
      </c>
      <c r="I40" s="4" t="s">
        <v>267</v>
      </c>
      <c r="J40" s="6" t="s">
        <v>52</v>
      </c>
      <c r="K40" s="6" t="s">
        <v>53</v>
      </c>
      <c r="L40" s="7" t="s">
        <v>268</v>
      </c>
      <c r="M40" s="6" t="s">
        <v>53</v>
      </c>
      <c r="N40" s="6" t="s">
        <v>52</v>
      </c>
      <c r="O40" s="7"/>
      <c r="P40" s="6" t="s">
        <v>52</v>
      </c>
      <c r="Q40" s="6" t="s">
        <v>53</v>
      </c>
      <c r="R40" s="7"/>
      <c r="S40" s="6" t="s">
        <v>53</v>
      </c>
      <c r="T40" s="6" t="s">
        <v>52</v>
      </c>
    </row>
    <row r="41" ht="15.75" customHeight="1">
      <c r="A41" s="4" t="s">
        <v>269</v>
      </c>
      <c r="B41" s="4" t="s">
        <v>270</v>
      </c>
      <c r="C41" s="4" t="s">
        <v>271</v>
      </c>
      <c r="D41" s="5" t="s">
        <v>56</v>
      </c>
      <c r="E41" s="4" t="s">
        <v>272</v>
      </c>
      <c r="F41" s="5" t="s">
        <v>41</v>
      </c>
      <c r="G41" s="4" t="s">
        <v>273</v>
      </c>
      <c r="H41" s="4" t="s">
        <v>274</v>
      </c>
      <c r="I41" s="4" t="s">
        <v>275</v>
      </c>
      <c r="J41" s="6" t="s">
        <v>53</v>
      </c>
      <c r="K41" s="7"/>
      <c r="L41" s="7"/>
      <c r="M41" s="6" t="s">
        <v>53</v>
      </c>
      <c r="N41" s="7"/>
      <c r="O41" s="6" t="s">
        <v>276</v>
      </c>
      <c r="P41" s="6" t="s">
        <v>61</v>
      </c>
      <c r="Q41" s="7"/>
      <c r="R41" s="7"/>
      <c r="S41" s="6" t="s">
        <v>53</v>
      </c>
      <c r="T41" s="8"/>
    </row>
    <row r="42" ht="15.75" customHeight="1">
      <c r="A42" s="4" t="s">
        <v>277</v>
      </c>
      <c r="B42" s="4" t="s">
        <v>236</v>
      </c>
      <c r="C42" s="4" t="s">
        <v>278</v>
      </c>
      <c r="D42" s="5" t="s">
        <v>21</v>
      </c>
      <c r="E42" s="4" t="s">
        <v>279</v>
      </c>
      <c r="F42" s="5" t="s">
        <v>97</v>
      </c>
      <c r="G42" s="4" t="s">
        <v>24</v>
      </c>
      <c r="H42" s="4" t="s">
        <v>280</v>
      </c>
      <c r="I42" s="4" t="s">
        <v>280</v>
      </c>
      <c r="J42" s="6" t="s">
        <v>35</v>
      </c>
      <c r="K42" s="6" t="s">
        <v>61</v>
      </c>
      <c r="L42" s="7"/>
      <c r="M42" s="6" t="s">
        <v>35</v>
      </c>
      <c r="N42" s="6" t="s">
        <v>53</v>
      </c>
      <c r="O42" s="7"/>
      <c r="P42" s="6" t="s">
        <v>53</v>
      </c>
      <c r="Q42" s="7"/>
      <c r="R42" s="7"/>
      <c r="S42" s="6" t="s">
        <v>53</v>
      </c>
      <c r="T42" s="6" t="s">
        <v>35</v>
      </c>
    </row>
    <row r="43" ht="15.75" customHeight="1">
      <c r="A43" s="4" t="s">
        <v>122</v>
      </c>
      <c r="B43" s="4" t="s">
        <v>19</v>
      </c>
      <c r="C43" s="4" t="s">
        <v>281</v>
      </c>
      <c r="D43" s="5" t="s">
        <v>97</v>
      </c>
      <c r="E43" s="4" t="s">
        <v>282</v>
      </c>
      <c r="F43" s="5" t="s">
        <v>23</v>
      </c>
      <c r="G43" s="4" t="s">
        <v>283</v>
      </c>
      <c r="H43" s="4" t="s">
        <v>284</v>
      </c>
      <c r="I43" s="4" t="s">
        <v>285</v>
      </c>
      <c r="J43" s="6" t="s">
        <v>61</v>
      </c>
      <c r="K43" s="7"/>
      <c r="L43" s="7"/>
      <c r="M43" s="6" t="s">
        <v>61</v>
      </c>
      <c r="N43" s="7"/>
      <c r="O43" s="7"/>
      <c r="P43" s="6" t="s">
        <v>61</v>
      </c>
      <c r="Q43" s="7"/>
      <c r="R43" s="7"/>
      <c r="S43" s="6" t="s">
        <v>61</v>
      </c>
      <c r="T43" s="8"/>
    </row>
    <row r="44" ht="15.75" customHeight="1">
      <c r="A44" s="4" t="s">
        <v>228</v>
      </c>
      <c r="B44" s="4" t="s">
        <v>229</v>
      </c>
      <c r="C44" s="4" t="s">
        <v>286</v>
      </c>
      <c r="D44" s="5" t="s">
        <v>21</v>
      </c>
      <c r="E44" s="4" t="s">
        <v>287</v>
      </c>
      <c r="F44" s="5" t="s">
        <v>31</v>
      </c>
      <c r="G44" s="4" t="s">
        <v>288</v>
      </c>
      <c r="H44" s="4" t="s">
        <v>289</v>
      </c>
      <c r="I44" s="4" t="s">
        <v>289</v>
      </c>
      <c r="J44" s="6" t="s">
        <v>109</v>
      </c>
      <c r="K44" s="7"/>
      <c r="L44" s="7"/>
      <c r="M44" s="6" t="s">
        <v>109</v>
      </c>
      <c r="N44" s="7"/>
      <c r="O44" s="7"/>
      <c r="P44" s="6" t="s">
        <v>109</v>
      </c>
      <c r="Q44" s="7"/>
      <c r="R44" s="7"/>
      <c r="S44" s="6" t="s">
        <v>109</v>
      </c>
      <c r="T44" s="8"/>
    </row>
    <row r="45" ht="15.75" customHeight="1">
      <c r="A45" s="4" t="s">
        <v>290</v>
      </c>
      <c r="B45" s="4" t="s">
        <v>47</v>
      </c>
      <c r="C45" s="4" t="s">
        <v>291</v>
      </c>
      <c r="D45" s="5" t="s">
        <v>21</v>
      </c>
      <c r="E45" s="4" t="s">
        <v>292</v>
      </c>
      <c r="F45" s="5" t="s">
        <v>23</v>
      </c>
      <c r="G45" s="4" t="s">
        <v>293</v>
      </c>
      <c r="H45" s="4" t="s">
        <v>294</v>
      </c>
      <c r="I45" s="4" t="s">
        <v>294</v>
      </c>
      <c r="J45" s="6" t="s">
        <v>52</v>
      </c>
      <c r="K45" s="7"/>
      <c r="L45" s="7"/>
      <c r="M45" s="6" t="s">
        <v>61</v>
      </c>
      <c r="N45" s="6" t="s">
        <v>52</v>
      </c>
      <c r="O45" s="7"/>
      <c r="P45" s="6" t="s">
        <v>52</v>
      </c>
      <c r="Q45" s="7"/>
      <c r="R45" s="7"/>
      <c r="S45" s="6" t="s">
        <v>52</v>
      </c>
      <c r="T45" s="8"/>
    </row>
    <row r="46" ht="15.75" customHeight="1">
      <c r="A46" s="4" t="s">
        <v>295</v>
      </c>
      <c r="B46" s="4" t="s">
        <v>152</v>
      </c>
      <c r="C46" s="4" t="s">
        <v>296</v>
      </c>
      <c r="D46" s="5" t="s">
        <v>21</v>
      </c>
      <c r="E46" s="4" t="s">
        <v>297</v>
      </c>
      <c r="F46" s="5" t="s">
        <v>31</v>
      </c>
      <c r="G46" s="4" t="s">
        <v>298</v>
      </c>
      <c r="H46" s="4" t="s">
        <v>299</v>
      </c>
      <c r="I46" s="4" t="s">
        <v>299</v>
      </c>
      <c r="J46" s="6" t="s">
        <v>74</v>
      </c>
      <c r="K46" s="7"/>
      <c r="L46" s="7"/>
      <c r="M46" s="6" t="s">
        <v>74</v>
      </c>
      <c r="N46" s="7"/>
      <c r="O46" s="7"/>
      <c r="P46" s="6" t="s">
        <v>74</v>
      </c>
      <c r="Q46" s="7"/>
      <c r="R46" s="7"/>
      <c r="S46" s="6" t="s">
        <v>74</v>
      </c>
      <c r="T46" s="8"/>
    </row>
    <row r="47" ht="15.75" customHeight="1">
      <c r="A47" s="4" t="s">
        <v>54</v>
      </c>
      <c r="B47" s="4" t="s">
        <v>19</v>
      </c>
      <c r="C47" s="4" t="s">
        <v>300</v>
      </c>
      <c r="D47" s="5" t="s">
        <v>21</v>
      </c>
      <c r="E47" s="4" t="s">
        <v>301</v>
      </c>
      <c r="F47" s="5" t="s">
        <v>56</v>
      </c>
      <c r="G47" s="4" t="s">
        <v>302</v>
      </c>
      <c r="H47" s="4" t="s">
        <v>303</v>
      </c>
      <c r="I47" s="4" t="s">
        <v>303</v>
      </c>
      <c r="J47" s="6" t="s">
        <v>36</v>
      </c>
      <c r="K47" s="7"/>
      <c r="L47" s="7"/>
      <c r="M47" s="6" t="s">
        <v>36</v>
      </c>
      <c r="N47" s="7"/>
      <c r="O47" s="7"/>
      <c r="P47" s="6" t="s">
        <v>74</v>
      </c>
      <c r="Q47" s="7"/>
      <c r="R47" s="7"/>
      <c r="S47" s="6" t="s">
        <v>36</v>
      </c>
      <c r="T47" s="8"/>
    </row>
    <row r="48" ht="15.75" customHeight="1">
      <c r="A48" s="4" t="s">
        <v>304</v>
      </c>
      <c r="B48" s="4" t="s">
        <v>28</v>
      </c>
      <c r="C48" s="4" t="s">
        <v>305</v>
      </c>
      <c r="D48" s="5" t="s">
        <v>23</v>
      </c>
      <c r="E48" s="4" t="s">
        <v>306</v>
      </c>
      <c r="F48" s="5" t="s">
        <v>31</v>
      </c>
      <c r="G48" s="4" t="s">
        <v>65</v>
      </c>
      <c r="H48" s="4" t="s">
        <v>307</v>
      </c>
      <c r="I48" s="4" t="s">
        <v>308</v>
      </c>
      <c r="J48" s="6" t="s">
        <v>36</v>
      </c>
      <c r="K48" s="7"/>
      <c r="L48" s="7"/>
      <c r="M48" s="6" t="s">
        <v>36</v>
      </c>
      <c r="N48" s="7"/>
      <c r="O48" s="7"/>
      <c r="P48" s="6" t="s">
        <v>35</v>
      </c>
      <c r="Q48" s="6" t="s">
        <v>36</v>
      </c>
      <c r="R48" s="7" t="s">
        <v>309</v>
      </c>
      <c r="S48" s="6" t="s">
        <v>36</v>
      </c>
      <c r="T48" s="8"/>
    </row>
    <row r="49" ht="15.75" customHeight="1">
      <c r="A49" s="4" t="s">
        <v>122</v>
      </c>
      <c r="B49" s="4" t="s">
        <v>19</v>
      </c>
      <c r="C49" s="4" t="s">
        <v>310</v>
      </c>
      <c r="D49" s="5" t="s">
        <v>21</v>
      </c>
      <c r="E49" s="4" t="s">
        <v>219</v>
      </c>
      <c r="F49" s="5" t="s">
        <v>97</v>
      </c>
      <c r="G49" s="4" t="s">
        <v>311</v>
      </c>
      <c r="H49" s="4" t="s">
        <v>312</v>
      </c>
      <c r="I49" s="4" t="s">
        <v>313</v>
      </c>
      <c r="J49" s="6" t="s">
        <v>35</v>
      </c>
      <c r="K49" s="7"/>
      <c r="L49" s="7"/>
      <c r="M49" s="6" t="s">
        <v>35</v>
      </c>
      <c r="N49" s="7"/>
      <c r="O49" s="7"/>
      <c r="P49" s="6" t="s">
        <v>35</v>
      </c>
      <c r="Q49" s="7"/>
      <c r="R49" s="7"/>
      <c r="S49" s="6" t="s">
        <v>35</v>
      </c>
      <c r="T49" s="8"/>
    </row>
    <row r="50" ht="15.75" customHeight="1">
      <c r="A50" s="4" t="s">
        <v>314</v>
      </c>
      <c r="B50" s="4" t="s">
        <v>28</v>
      </c>
      <c r="C50" s="4" t="s">
        <v>315</v>
      </c>
      <c r="D50" s="5" t="s">
        <v>23</v>
      </c>
      <c r="E50" s="4" t="s">
        <v>316</v>
      </c>
      <c r="F50" s="5" t="s">
        <v>97</v>
      </c>
      <c r="G50" s="4" t="s">
        <v>317</v>
      </c>
      <c r="H50" s="4" t="s">
        <v>318</v>
      </c>
      <c r="I50" s="4" t="s">
        <v>319</v>
      </c>
      <c r="J50" s="6" t="s">
        <v>53</v>
      </c>
      <c r="K50" s="7"/>
      <c r="L50" s="7"/>
      <c r="M50" s="6" t="s">
        <v>53</v>
      </c>
      <c r="N50" s="7"/>
      <c r="O50" s="7"/>
      <c r="P50" s="6" t="s">
        <v>53</v>
      </c>
      <c r="Q50" s="7"/>
      <c r="R50" s="7"/>
      <c r="S50" s="6" t="s">
        <v>53</v>
      </c>
      <c r="T50" s="8"/>
    </row>
    <row r="51" ht="15.75" customHeight="1">
      <c r="A51" s="4" t="s">
        <v>115</v>
      </c>
      <c r="B51" s="4" t="s">
        <v>28</v>
      </c>
      <c r="C51" s="4" t="s">
        <v>320</v>
      </c>
      <c r="D51" s="5" t="s">
        <v>23</v>
      </c>
      <c r="E51" s="4" t="s">
        <v>321</v>
      </c>
      <c r="F51" s="5" t="s">
        <v>23</v>
      </c>
      <c r="G51" s="4" t="s">
        <v>322</v>
      </c>
      <c r="H51" s="4" t="s">
        <v>323</v>
      </c>
      <c r="I51" s="4" t="s">
        <v>324</v>
      </c>
      <c r="J51" s="6" t="s">
        <v>61</v>
      </c>
      <c r="K51" s="7"/>
      <c r="L51" s="7" t="s">
        <v>325</v>
      </c>
      <c r="M51" s="6" t="s">
        <v>74</v>
      </c>
      <c r="N51" s="7"/>
      <c r="O51" s="7"/>
      <c r="P51" s="6" t="s">
        <v>61</v>
      </c>
      <c r="Q51" s="7"/>
      <c r="R51" s="7"/>
      <c r="S51" s="6" t="s">
        <v>61</v>
      </c>
      <c r="T51" s="8"/>
    </row>
    <row r="52" ht="15.75" customHeight="1">
      <c r="A52" s="4" t="s">
        <v>269</v>
      </c>
      <c r="B52" s="4" t="s">
        <v>270</v>
      </c>
      <c r="C52" s="4" t="s">
        <v>326</v>
      </c>
      <c r="D52" s="5" t="s">
        <v>23</v>
      </c>
      <c r="E52" s="4" t="s">
        <v>57</v>
      </c>
      <c r="F52" s="5" t="s">
        <v>41</v>
      </c>
      <c r="G52" s="4" t="s">
        <v>273</v>
      </c>
      <c r="H52" s="4" t="s">
        <v>327</v>
      </c>
      <c r="I52" s="4" t="s">
        <v>328</v>
      </c>
      <c r="J52" s="6" t="s">
        <v>61</v>
      </c>
      <c r="K52" s="7"/>
      <c r="L52" s="7"/>
      <c r="M52" s="6" t="s">
        <v>61</v>
      </c>
      <c r="N52" s="7"/>
      <c r="O52" s="7"/>
      <c r="P52" s="6" t="s">
        <v>53</v>
      </c>
      <c r="Q52" s="7"/>
      <c r="R52" s="7"/>
      <c r="S52" s="6" t="s">
        <v>61</v>
      </c>
      <c r="T52" s="8"/>
    </row>
    <row r="53" ht="15.75" customHeight="1">
      <c r="A53" s="4" t="s">
        <v>329</v>
      </c>
      <c r="B53" s="4" t="s">
        <v>152</v>
      </c>
      <c r="C53" s="4" t="s">
        <v>330</v>
      </c>
      <c r="D53" s="5" t="s">
        <v>41</v>
      </c>
      <c r="E53" s="4" t="s">
        <v>331</v>
      </c>
      <c r="F53" s="5" t="s">
        <v>23</v>
      </c>
      <c r="G53" s="4" t="s">
        <v>332</v>
      </c>
      <c r="H53" s="4" t="s">
        <v>333</v>
      </c>
      <c r="I53" s="4" t="s">
        <v>334</v>
      </c>
      <c r="J53" s="6" t="s">
        <v>61</v>
      </c>
      <c r="K53" s="7"/>
      <c r="L53" s="7"/>
      <c r="M53" s="6" t="s">
        <v>74</v>
      </c>
      <c r="N53" s="7"/>
      <c r="O53" s="7"/>
      <c r="P53" s="6" t="s">
        <v>74</v>
      </c>
      <c r="Q53" s="7"/>
      <c r="R53" s="7"/>
      <c r="S53" s="6" t="s">
        <v>74</v>
      </c>
      <c r="T53" s="8"/>
    </row>
    <row r="54" ht="15.75" customHeight="1">
      <c r="A54" s="4" t="s">
        <v>335</v>
      </c>
      <c r="B54" s="4" t="s">
        <v>28</v>
      </c>
      <c r="C54" s="4" t="s">
        <v>336</v>
      </c>
      <c r="D54" s="5" t="s">
        <v>23</v>
      </c>
      <c r="E54" s="4" t="s">
        <v>231</v>
      </c>
      <c r="F54" s="5" t="s">
        <v>97</v>
      </c>
      <c r="G54" s="4" t="s">
        <v>337</v>
      </c>
      <c r="H54" s="4" t="s">
        <v>338</v>
      </c>
      <c r="I54" s="4" t="s">
        <v>339</v>
      </c>
      <c r="J54" s="6" t="s">
        <v>61</v>
      </c>
      <c r="K54" s="6" t="s">
        <v>86</v>
      </c>
      <c r="L54" s="7"/>
      <c r="M54" s="6" t="s">
        <v>86</v>
      </c>
      <c r="N54" s="7"/>
      <c r="O54" s="7"/>
      <c r="P54" s="6" t="s">
        <v>61</v>
      </c>
      <c r="Q54" s="6" t="s">
        <v>86</v>
      </c>
      <c r="R54" s="7"/>
      <c r="S54" s="6" t="s">
        <v>86</v>
      </c>
      <c r="T54" s="6" t="s">
        <v>61</v>
      </c>
    </row>
    <row r="55" ht="15.75" customHeight="1">
      <c r="A55" s="4" t="s">
        <v>340</v>
      </c>
      <c r="B55" s="4" t="s">
        <v>28</v>
      </c>
      <c r="C55" s="4" t="s">
        <v>341</v>
      </c>
      <c r="D55" s="5" t="s">
        <v>21</v>
      </c>
      <c r="E55" s="4" t="s">
        <v>342</v>
      </c>
      <c r="F55" s="5" t="s">
        <v>23</v>
      </c>
      <c r="G55" s="4" t="s">
        <v>343</v>
      </c>
      <c r="H55" s="4" t="s">
        <v>344</v>
      </c>
      <c r="I55" s="4" t="s">
        <v>345</v>
      </c>
      <c r="J55" s="6" t="s">
        <v>61</v>
      </c>
      <c r="K55" s="7"/>
      <c r="L55" s="7"/>
      <c r="M55" s="6" t="s">
        <v>61</v>
      </c>
      <c r="N55" s="7"/>
      <c r="O55" s="7"/>
      <c r="P55" s="6" t="s">
        <v>61</v>
      </c>
      <c r="Q55" s="7"/>
      <c r="R55" s="7"/>
      <c r="S55" s="6" t="s">
        <v>61</v>
      </c>
      <c r="T55" s="8"/>
    </row>
    <row r="56" ht="15.75" customHeight="1">
      <c r="A56" s="4" t="s">
        <v>127</v>
      </c>
      <c r="B56" s="4" t="s">
        <v>28</v>
      </c>
      <c r="C56" s="4" t="s">
        <v>346</v>
      </c>
      <c r="D56" s="5" t="s">
        <v>23</v>
      </c>
      <c r="E56" s="4" t="s">
        <v>347</v>
      </c>
      <c r="F56" s="5" t="s">
        <v>56</v>
      </c>
      <c r="G56" s="4" t="s">
        <v>348</v>
      </c>
      <c r="H56" s="4" t="s">
        <v>349</v>
      </c>
      <c r="I56" s="4" t="s">
        <v>350</v>
      </c>
      <c r="J56" s="6" t="s">
        <v>36</v>
      </c>
      <c r="K56" s="7"/>
      <c r="L56" s="7"/>
      <c r="M56" s="6" t="s">
        <v>36</v>
      </c>
      <c r="N56" s="7"/>
      <c r="O56" s="7"/>
      <c r="P56" s="6" t="s">
        <v>36</v>
      </c>
      <c r="Q56" s="7"/>
      <c r="R56" s="7"/>
      <c r="S56" s="6" t="s">
        <v>36</v>
      </c>
      <c r="T56" s="8"/>
    </row>
    <row r="57" ht="15.75" customHeight="1">
      <c r="A57" s="4" t="s">
        <v>158</v>
      </c>
      <c r="B57" s="4" t="s">
        <v>28</v>
      </c>
      <c r="C57" s="4" t="s">
        <v>351</v>
      </c>
      <c r="D57" s="5" t="s">
        <v>23</v>
      </c>
      <c r="E57" s="4" t="s">
        <v>352</v>
      </c>
      <c r="F57" s="5" t="s">
        <v>31</v>
      </c>
      <c r="G57" s="4" t="s">
        <v>353</v>
      </c>
      <c r="H57" s="4" t="s">
        <v>354</v>
      </c>
      <c r="I57" s="4" t="s">
        <v>355</v>
      </c>
      <c r="J57" s="6" t="s">
        <v>109</v>
      </c>
      <c r="K57" s="7"/>
      <c r="L57" s="7"/>
      <c r="M57" s="6" t="s">
        <v>109</v>
      </c>
      <c r="N57" s="7"/>
      <c r="O57" s="7"/>
      <c r="P57" s="6" t="s">
        <v>109</v>
      </c>
      <c r="Q57" s="7"/>
      <c r="R57" s="7"/>
      <c r="S57" s="6" t="s">
        <v>109</v>
      </c>
      <c r="T57" s="8"/>
    </row>
    <row r="58" ht="15.75" customHeight="1">
      <c r="A58" s="4" t="s">
        <v>217</v>
      </c>
      <c r="B58" s="4" t="s">
        <v>47</v>
      </c>
      <c r="C58" s="4" t="s">
        <v>356</v>
      </c>
      <c r="D58" s="5" t="s">
        <v>21</v>
      </c>
      <c r="E58" s="4" t="s">
        <v>205</v>
      </c>
      <c r="F58" s="5" t="s">
        <v>23</v>
      </c>
      <c r="G58" s="4" t="s">
        <v>357</v>
      </c>
      <c r="H58" s="4" t="s">
        <v>358</v>
      </c>
      <c r="I58" s="4" t="s">
        <v>358</v>
      </c>
      <c r="J58" s="6" t="s">
        <v>61</v>
      </c>
      <c r="K58" s="7"/>
      <c r="L58" s="7"/>
      <c r="M58" s="6" t="s">
        <v>61</v>
      </c>
      <c r="N58" s="7"/>
      <c r="O58" s="7"/>
      <c r="P58" s="6" t="s">
        <v>61</v>
      </c>
      <c r="Q58" s="7"/>
      <c r="R58" s="7"/>
      <c r="S58" s="6" t="s">
        <v>61</v>
      </c>
      <c r="T58" s="8"/>
    </row>
    <row r="59" ht="15.75" customHeight="1">
      <c r="A59" s="4" t="s">
        <v>359</v>
      </c>
      <c r="B59" s="4" t="s">
        <v>28</v>
      </c>
      <c r="C59" s="4" t="s">
        <v>360</v>
      </c>
      <c r="D59" s="5" t="s">
        <v>21</v>
      </c>
      <c r="E59" s="4" t="s">
        <v>361</v>
      </c>
      <c r="F59" s="5" t="s">
        <v>56</v>
      </c>
      <c r="G59" s="4" t="s">
        <v>362</v>
      </c>
      <c r="H59" s="4" t="s">
        <v>363</v>
      </c>
      <c r="I59" s="4" t="s">
        <v>363</v>
      </c>
      <c r="J59" s="6" t="s">
        <v>36</v>
      </c>
      <c r="K59" s="7"/>
      <c r="L59" s="7"/>
      <c r="M59" s="6" t="s">
        <v>35</v>
      </c>
      <c r="N59" s="6" t="s">
        <v>36</v>
      </c>
      <c r="O59" s="7"/>
      <c r="P59" s="6" t="s">
        <v>36</v>
      </c>
      <c r="Q59" s="7"/>
      <c r="R59" s="7"/>
      <c r="S59" s="6" t="s">
        <v>36</v>
      </c>
      <c r="T59" s="8"/>
    </row>
    <row r="60" ht="15.75" customHeight="1">
      <c r="A60" s="4" t="s">
        <v>277</v>
      </c>
      <c r="B60" s="4" t="s">
        <v>236</v>
      </c>
      <c r="C60" s="4" t="s">
        <v>364</v>
      </c>
      <c r="D60" s="5" t="s">
        <v>21</v>
      </c>
      <c r="E60" s="4" t="s">
        <v>279</v>
      </c>
      <c r="F60" s="5" t="s">
        <v>31</v>
      </c>
      <c r="G60" s="4" t="s">
        <v>365</v>
      </c>
      <c r="H60" s="4" t="s">
        <v>366</v>
      </c>
      <c r="I60" s="4" t="s">
        <v>366</v>
      </c>
      <c r="J60" s="6" t="s">
        <v>36</v>
      </c>
      <c r="K60" s="7"/>
      <c r="L60" s="7"/>
      <c r="M60" s="6" t="s">
        <v>36</v>
      </c>
      <c r="N60" s="7"/>
      <c r="O60" s="7"/>
      <c r="P60" s="6" t="s">
        <v>36</v>
      </c>
      <c r="Q60" s="7"/>
      <c r="R60" s="7"/>
      <c r="S60" s="6" t="s">
        <v>36</v>
      </c>
      <c r="T60" s="8"/>
    </row>
    <row r="61" ht="15.75" customHeight="1">
      <c r="A61" s="4" t="s">
        <v>127</v>
      </c>
      <c r="B61" s="4" t="s">
        <v>28</v>
      </c>
      <c r="C61" s="4" t="s">
        <v>367</v>
      </c>
      <c r="D61" s="5" t="s">
        <v>21</v>
      </c>
      <c r="E61" s="4" t="s">
        <v>368</v>
      </c>
      <c r="F61" s="5" t="s">
        <v>31</v>
      </c>
      <c r="G61" s="4" t="s">
        <v>369</v>
      </c>
      <c r="H61" s="4" t="s">
        <v>370</v>
      </c>
      <c r="I61" s="4" t="s">
        <v>370</v>
      </c>
      <c r="J61" s="6" t="s">
        <v>35</v>
      </c>
      <c r="K61" s="7"/>
      <c r="L61" s="7"/>
      <c r="M61" s="6" t="s">
        <v>35</v>
      </c>
      <c r="N61" s="7"/>
      <c r="O61" s="7"/>
      <c r="P61" s="6" t="s">
        <v>35</v>
      </c>
      <c r="Q61" s="7"/>
      <c r="R61" s="7"/>
      <c r="S61" s="6" t="s">
        <v>35</v>
      </c>
      <c r="T61" s="8"/>
    </row>
    <row r="62" ht="15.75" customHeight="1">
      <c r="A62" s="4" t="s">
        <v>87</v>
      </c>
      <c r="B62" s="4" t="s">
        <v>19</v>
      </c>
      <c r="C62" s="4" t="s">
        <v>371</v>
      </c>
      <c r="D62" s="5" t="s">
        <v>21</v>
      </c>
      <c r="E62" s="4" t="s">
        <v>372</v>
      </c>
      <c r="F62" s="5" t="s">
        <v>31</v>
      </c>
      <c r="G62" s="4" t="s">
        <v>155</v>
      </c>
      <c r="H62" s="4" t="s">
        <v>373</v>
      </c>
      <c r="I62" s="4" t="s">
        <v>373</v>
      </c>
      <c r="J62" s="6" t="s">
        <v>35</v>
      </c>
      <c r="K62" s="6" t="s">
        <v>36</v>
      </c>
      <c r="L62" s="7"/>
      <c r="M62" s="6" t="s">
        <v>35</v>
      </c>
      <c r="N62" s="6" t="s">
        <v>36</v>
      </c>
      <c r="O62" s="7"/>
      <c r="P62" s="6" t="s">
        <v>35</v>
      </c>
      <c r="Q62" s="6" t="s">
        <v>36</v>
      </c>
      <c r="R62" s="7"/>
      <c r="S62" s="6" t="s">
        <v>36</v>
      </c>
      <c r="T62" s="6" t="s">
        <v>35</v>
      </c>
    </row>
    <row r="63" ht="15.75" customHeight="1">
      <c r="A63" s="4" t="s">
        <v>277</v>
      </c>
      <c r="B63" s="4" t="s">
        <v>236</v>
      </c>
      <c r="C63" s="4" t="s">
        <v>374</v>
      </c>
      <c r="D63" s="5" t="s">
        <v>97</v>
      </c>
      <c r="E63" s="4" t="s">
        <v>375</v>
      </c>
      <c r="F63" s="5" t="s">
        <v>41</v>
      </c>
      <c r="G63" s="4" t="s">
        <v>376</v>
      </c>
      <c r="H63" s="4" t="s">
        <v>377</v>
      </c>
      <c r="I63" s="4" t="s">
        <v>378</v>
      </c>
      <c r="J63" s="6" t="s">
        <v>74</v>
      </c>
      <c r="K63" s="7"/>
      <c r="L63" s="7" t="s">
        <v>379</v>
      </c>
      <c r="M63" s="6" t="s">
        <v>74</v>
      </c>
      <c r="N63" s="7"/>
      <c r="O63" s="7"/>
      <c r="P63" s="6" t="s">
        <v>61</v>
      </c>
      <c r="Q63" s="7"/>
      <c r="R63" s="7"/>
      <c r="S63" s="6" t="s">
        <v>74</v>
      </c>
      <c r="T63" s="8"/>
    </row>
    <row r="64" ht="15.75" customHeight="1">
      <c r="A64" s="4" t="s">
        <v>185</v>
      </c>
      <c r="B64" s="4" t="s">
        <v>28</v>
      </c>
      <c r="C64" s="4" t="s">
        <v>380</v>
      </c>
      <c r="D64" s="5" t="s">
        <v>97</v>
      </c>
      <c r="E64" s="4" t="s">
        <v>381</v>
      </c>
      <c r="F64" s="5" t="s">
        <v>41</v>
      </c>
      <c r="G64" s="4" t="s">
        <v>188</v>
      </c>
      <c r="H64" s="4" t="s">
        <v>382</v>
      </c>
      <c r="I64" s="4" t="s">
        <v>383</v>
      </c>
      <c r="J64" s="6" t="s">
        <v>36</v>
      </c>
      <c r="K64" s="7"/>
      <c r="L64" s="7"/>
      <c r="M64" s="6" t="s">
        <v>36</v>
      </c>
      <c r="N64" s="7"/>
      <c r="O64" s="7"/>
      <c r="P64" s="6" t="s">
        <v>36</v>
      </c>
      <c r="Q64" s="7"/>
      <c r="R64" s="7"/>
      <c r="S64" s="6" t="s">
        <v>36</v>
      </c>
      <c r="T64" s="8"/>
    </row>
    <row r="65" ht="15.75" customHeight="1">
      <c r="A65" s="4" t="s">
        <v>384</v>
      </c>
      <c r="B65" s="4" t="s">
        <v>28</v>
      </c>
      <c r="C65" s="4" t="s">
        <v>385</v>
      </c>
      <c r="D65" s="5" t="s">
        <v>97</v>
      </c>
      <c r="E65" s="4" t="s">
        <v>386</v>
      </c>
      <c r="F65" s="5" t="s">
        <v>31</v>
      </c>
      <c r="G65" s="4" t="s">
        <v>362</v>
      </c>
      <c r="H65" s="4" t="s">
        <v>387</v>
      </c>
      <c r="I65" s="4" t="s">
        <v>388</v>
      </c>
      <c r="J65" s="6" t="s">
        <v>109</v>
      </c>
      <c r="K65" s="7"/>
      <c r="L65" s="7" t="s">
        <v>389</v>
      </c>
      <c r="M65" s="6" t="s">
        <v>74</v>
      </c>
      <c r="N65" s="7"/>
      <c r="O65" s="7"/>
      <c r="P65" s="6" t="s">
        <v>35</v>
      </c>
      <c r="Q65" s="7"/>
      <c r="R65" s="7" t="s">
        <v>390</v>
      </c>
      <c r="S65" s="6" t="s">
        <v>109</v>
      </c>
      <c r="T65" s="8"/>
    </row>
    <row r="66" ht="15.75" customHeight="1">
      <c r="A66" s="4" t="s">
        <v>391</v>
      </c>
      <c r="B66" s="4" t="s">
        <v>270</v>
      </c>
      <c r="C66" s="4" t="s">
        <v>392</v>
      </c>
      <c r="D66" s="5" t="s">
        <v>41</v>
      </c>
      <c r="E66" s="4" t="s">
        <v>393</v>
      </c>
      <c r="F66" s="5" t="s">
        <v>97</v>
      </c>
      <c r="G66" s="4" t="s">
        <v>251</v>
      </c>
      <c r="H66" s="4" t="s">
        <v>394</v>
      </c>
      <c r="I66" s="4" t="s">
        <v>395</v>
      </c>
      <c r="J66" s="6" t="s">
        <v>53</v>
      </c>
      <c r="K66" s="7"/>
      <c r="L66" s="7" t="s">
        <v>396</v>
      </c>
      <c r="M66" s="6" t="s">
        <v>61</v>
      </c>
      <c r="N66" s="7"/>
      <c r="O66" s="7"/>
      <c r="P66" s="6" t="s">
        <v>53</v>
      </c>
      <c r="Q66" s="7"/>
      <c r="R66" s="7"/>
      <c r="S66" s="6" t="s">
        <v>53</v>
      </c>
      <c r="T66" s="8"/>
    </row>
    <row r="67" ht="15.75" customHeight="1">
      <c r="A67" s="4" t="s">
        <v>397</v>
      </c>
      <c r="B67" s="4" t="s">
        <v>28</v>
      </c>
      <c r="C67" s="4" t="s">
        <v>398</v>
      </c>
      <c r="D67" s="5" t="s">
        <v>23</v>
      </c>
      <c r="E67" s="4" t="s">
        <v>231</v>
      </c>
      <c r="F67" s="5" t="s">
        <v>31</v>
      </c>
      <c r="G67" s="4" t="s">
        <v>399</v>
      </c>
      <c r="H67" s="4" t="s">
        <v>400</v>
      </c>
      <c r="I67" s="4" t="s">
        <v>401</v>
      </c>
      <c r="J67" s="6" t="s">
        <v>35</v>
      </c>
      <c r="K67" s="6" t="s">
        <v>61</v>
      </c>
      <c r="L67" s="7" t="s">
        <v>402</v>
      </c>
      <c r="M67" s="6" t="s">
        <v>35</v>
      </c>
      <c r="N67" s="6" t="s">
        <v>36</v>
      </c>
      <c r="O67" s="7"/>
      <c r="P67" s="6" t="s">
        <v>109</v>
      </c>
      <c r="Q67" s="6" t="s">
        <v>86</v>
      </c>
      <c r="R67" s="7"/>
      <c r="S67" s="6" t="s">
        <v>35</v>
      </c>
      <c r="T67" s="8"/>
    </row>
    <row r="68" ht="15.75" customHeight="1">
      <c r="A68" s="4" t="s">
        <v>69</v>
      </c>
      <c r="B68" s="4" t="s">
        <v>38</v>
      </c>
      <c r="C68" s="4" t="s">
        <v>403</v>
      </c>
      <c r="D68" s="5" t="s">
        <v>23</v>
      </c>
      <c r="E68" s="4" t="s">
        <v>404</v>
      </c>
      <c r="F68" s="5" t="s">
        <v>23</v>
      </c>
      <c r="G68" s="4" t="s">
        <v>405</v>
      </c>
      <c r="H68" s="4" t="s">
        <v>406</v>
      </c>
      <c r="I68" s="4" t="s">
        <v>407</v>
      </c>
      <c r="J68" s="6" t="s">
        <v>61</v>
      </c>
      <c r="K68" s="7"/>
      <c r="L68" s="7"/>
      <c r="M68" s="6" t="s">
        <v>61</v>
      </c>
      <c r="N68" s="7"/>
      <c r="O68" s="7"/>
      <c r="P68" s="6" t="s">
        <v>61</v>
      </c>
      <c r="Q68" s="7"/>
      <c r="R68" s="7"/>
      <c r="S68" s="6" t="s">
        <v>61</v>
      </c>
      <c r="T68" s="8"/>
    </row>
    <row r="69" ht="15.75" customHeight="1">
      <c r="A69" s="4" t="s">
        <v>408</v>
      </c>
      <c r="B69" s="4" t="s">
        <v>139</v>
      </c>
      <c r="C69" s="4" t="s">
        <v>409</v>
      </c>
      <c r="D69" s="5" t="s">
        <v>21</v>
      </c>
      <c r="E69" s="4" t="s">
        <v>410</v>
      </c>
      <c r="F69" s="5" t="s">
        <v>31</v>
      </c>
      <c r="G69" s="4" t="s">
        <v>411</v>
      </c>
      <c r="H69" s="4" t="s">
        <v>412</v>
      </c>
      <c r="I69" s="4" t="s">
        <v>412</v>
      </c>
      <c r="J69" s="6" t="s">
        <v>109</v>
      </c>
      <c r="K69" s="7"/>
      <c r="L69" s="7"/>
      <c r="M69" s="6" t="s">
        <v>109</v>
      </c>
      <c r="N69" s="7"/>
      <c r="O69" s="7"/>
      <c r="P69" s="6" t="s">
        <v>35</v>
      </c>
      <c r="Q69" s="7"/>
      <c r="R69" s="7"/>
      <c r="S69" s="6" t="s">
        <v>109</v>
      </c>
      <c r="T69" s="8"/>
    </row>
    <row r="70" ht="15.75" customHeight="1">
      <c r="A70" s="4" t="s">
        <v>158</v>
      </c>
      <c r="B70" s="4" t="s">
        <v>28</v>
      </c>
      <c r="C70" s="4" t="s">
        <v>413</v>
      </c>
      <c r="D70" s="5" t="s">
        <v>31</v>
      </c>
      <c r="E70" s="4" t="s">
        <v>414</v>
      </c>
      <c r="F70" s="5" t="s">
        <v>31</v>
      </c>
      <c r="G70" s="4" t="s">
        <v>415</v>
      </c>
      <c r="H70" s="4" t="s">
        <v>416</v>
      </c>
      <c r="I70" s="4" t="s">
        <v>417</v>
      </c>
      <c r="J70" s="6" t="s">
        <v>35</v>
      </c>
      <c r="K70" s="7"/>
      <c r="L70" s="7"/>
      <c r="M70" s="6" t="s">
        <v>74</v>
      </c>
      <c r="N70" s="7"/>
      <c r="O70" s="6" t="s">
        <v>418</v>
      </c>
      <c r="P70" s="6" t="s">
        <v>35</v>
      </c>
      <c r="Q70" s="7"/>
      <c r="R70" s="7" t="s">
        <v>390</v>
      </c>
      <c r="S70" s="6" t="s">
        <v>35</v>
      </c>
      <c r="T70" s="8"/>
    </row>
    <row r="71" ht="15.75" customHeight="1">
      <c r="A71" s="4" t="s">
        <v>185</v>
      </c>
      <c r="B71" s="4" t="s">
        <v>28</v>
      </c>
      <c r="C71" s="4" t="s">
        <v>419</v>
      </c>
      <c r="D71" s="5" t="s">
        <v>97</v>
      </c>
      <c r="E71" s="4" t="s">
        <v>265</v>
      </c>
      <c r="F71" s="5" t="s">
        <v>31</v>
      </c>
      <c r="G71" s="4" t="s">
        <v>161</v>
      </c>
      <c r="H71" s="4" t="s">
        <v>420</v>
      </c>
      <c r="I71" s="4" t="s">
        <v>421</v>
      </c>
      <c r="J71" s="6" t="s">
        <v>109</v>
      </c>
      <c r="K71" s="7"/>
      <c r="L71" s="7"/>
      <c r="M71" s="6" t="s">
        <v>109</v>
      </c>
      <c r="N71" s="7"/>
      <c r="O71" s="7"/>
      <c r="P71" s="6" t="s">
        <v>109</v>
      </c>
      <c r="Q71" s="7"/>
      <c r="R71" s="7"/>
      <c r="S71" s="6" t="s">
        <v>109</v>
      </c>
      <c r="T71" s="8"/>
    </row>
    <row r="72" ht="15.75" customHeight="1">
      <c r="A72" s="4" t="s">
        <v>422</v>
      </c>
      <c r="B72" s="4" t="s">
        <v>28</v>
      </c>
      <c r="C72" s="4" t="s">
        <v>423</v>
      </c>
      <c r="D72" s="5" t="s">
        <v>21</v>
      </c>
      <c r="E72" s="4" t="s">
        <v>424</v>
      </c>
      <c r="F72" s="5" t="s">
        <v>56</v>
      </c>
      <c r="G72" s="4" t="s">
        <v>112</v>
      </c>
      <c r="H72" s="4" t="s">
        <v>425</v>
      </c>
      <c r="I72" s="4" t="s">
        <v>426</v>
      </c>
      <c r="J72" s="6" t="s">
        <v>86</v>
      </c>
      <c r="K72" s="7"/>
      <c r="L72" s="7"/>
      <c r="M72" s="6" t="s">
        <v>86</v>
      </c>
      <c r="N72" s="7"/>
      <c r="O72" s="6" t="s">
        <v>427</v>
      </c>
      <c r="P72" s="6" t="s">
        <v>86</v>
      </c>
      <c r="Q72" s="7"/>
      <c r="R72" s="7"/>
      <c r="S72" s="6" t="s">
        <v>86</v>
      </c>
      <c r="T72" s="8"/>
    </row>
    <row r="73" ht="15.75" customHeight="1">
      <c r="A73" s="4" t="s">
        <v>428</v>
      </c>
      <c r="B73" s="4" t="s">
        <v>28</v>
      </c>
      <c r="C73" s="4" t="s">
        <v>429</v>
      </c>
      <c r="D73" s="5" t="s">
        <v>21</v>
      </c>
      <c r="E73" s="4" t="s">
        <v>22</v>
      </c>
      <c r="F73" s="5" t="s">
        <v>31</v>
      </c>
      <c r="G73" s="4" t="s">
        <v>353</v>
      </c>
      <c r="H73" s="4" t="s">
        <v>430</v>
      </c>
      <c r="I73" s="4" t="s">
        <v>431</v>
      </c>
      <c r="J73" s="6" t="s">
        <v>109</v>
      </c>
      <c r="K73" s="7"/>
      <c r="L73" s="7"/>
      <c r="M73" s="6" t="s">
        <v>35</v>
      </c>
      <c r="N73" s="7"/>
      <c r="O73" s="7"/>
      <c r="P73" s="6" t="s">
        <v>35</v>
      </c>
      <c r="Q73" s="7"/>
      <c r="R73" s="7" t="s">
        <v>390</v>
      </c>
      <c r="S73" s="6" t="s">
        <v>35</v>
      </c>
      <c r="T73" s="8"/>
    </row>
    <row r="74" ht="15.75" customHeight="1">
      <c r="A74" s="4" t="s">
        <v>432</v>
      </c>
      <c r="B74" s="4" t="s">
        <v>28</v>
      </c>
      <c r="C74" s="4" t="s">
        <v>433</v>
      </c>
      <c r="D74" s="5" t="s">
        <v>23</v>
      </c>
      <c r="E74" s="4" t="s">
        <v>434</v>
      </c>
      <c r="F74" s="5" t="s">
        <v>31</v>
      </c>
      <c r="G74" s="4" t="s">
        <v>435</v>
      </c>
      <c r="H74" s="4" t="s">
        <v>436</v>
      </c>
      <c r="I74" s="4" t="s">
        <v>437</v>
      </c>
      <c r="J74" s="6" t="s">
        <v>36</v>
      </c>
      <c r="K74" s="7"/>
      <c r="L74" s="7"/>
      <c r="M74" s="6" t="s">
        <v>36</v>
      </c>
      <c r="N74" s="7"/>
      <c r="O74" s="7"/>
      <c r="P74" s="6" t="s">
        <v>36</v>
      </c>
      <c r="Q74" s="7"/>
      <c r="R74" s="7"/>
      <c r="S74" s="6" t="s">
        <v>36</v>
      </c>
      <c r="T74" s="8"/>
    </row>
    <row r="75" ht="15.75" customHeight="1">
      <c r="A75" s="4" t="s">
        <v>254</v>
      </c>
      <c r="B75" s="4" t="s">
        <v>28</v>
      </c>
      <c r="C75" s="4" t="s">
        <v>438</v>
      </c>
      <c r="D75" s="5" t="s">
        <v>21</v>
      </c>
      <c r="E75" s="4" t="s">
        <v>439</v>
      </c>
      <c r="F75" s="5" t="s">
        <v>31</v>
      </c>
      <c r="G75" s="4" t="s">
        <v>411</v>
      </c>
      <c r="H75" s="4" t="s">
        <v>440</v>
      </c>
      <c r="I75" s="4" t="s">
        <v>440</v>
      </c>
      <c r="J75" s="6" t="s">
        <v>109</v>
      </c>
      <c r="K75" s="7"/>
      <c r="L75" s="7"/>
      <c r="M75" s="6" t="s">
        <v>109</v>
      </c>
      <c r="N75" s="7"/>
      <c r="O75" s="7"/>
      <c r="P75" s="6" t="s">
        <v>109</v>
      </c>
      <c r="Q75" s="7"/>
      <c r="R75" s="7"/>
      <c r="S75" s="6" t="s">
        <v>109</v>
      </c>
      <c r="T75" s="8"/>
    </row>
    <row r="76" ht="15.75" customHeight="1">
      <c r="A76" s="4" t="s">
        <v>54</v>
      </c>
      <c r="B76" s="4" t="s">
        <v>19</v>
      </c>
      <c r="C76" s="4" t="s">
        <v>441</v>
      </c>
      <c r="D76" s="5" t="s">
        <v>41</v>
      </c>
      <c r="E76" s="4" t="s">
        <v>57</v>
      </c>
      <c r="F76" s="5" t="s">
        <v>56</v>
      </c>
      <c r="G76" s="4" t="s">
        <v>442</v>
      </c>
      <c r="H76" s="4" t="s">
        <v>443</v>
      </c>
      <c r="I76" s="4" t="s">
        <v>444</v>
      </c>
      <c r="J76" s="6" t="s">
        <v>109</v>
      </c>
      <c r="K76" s="7"/>
      <c r="L76" s="7"/>
      <c r="M76" s="6" t="s">
        <v>36</v>
      </c>
      <c r="N76" s="7"/>
      <c r="O76" s="7"/>
      <c r="P76" s="6" t="s">
        <v>109</v>
      </c>
      <c r="Q76" s="7"/>
      <c r="R76" s="7"/>
      <c r="S76" s="6" t="s">
        <v>109</v>
      </c>
      <c r="T76" s="8"/>
    </row>
    <row r="77" ht="15.75" customHeight="1">
      <c r="A77" s="4" t="s">
        <v>445</v>
      </c>
      <c r="B77" s="4" t="s">
        <v>28</v>
      </c>
      <c r="C77" s="4" t="s">
        <v>446</v>
      </c>
      <c r="D77" s="5" t="s">
        <v>21</v>
      </c>
      <c r="E77" s="4" t="s">
        <v>447</v>
      </c>
      <c r="F77" s="5" t="s">
        <v>56</v>
      </c>
      <c r="G77" s="4" t="s">
        <v>448</v>
      </c>
      <c r="H77" s="4" t="s">
        <v>449</v>
      </c>
      <c r="I77" s="4" t="s">
        <v>449</v>
      </c>
      <c r="J77" s="6" t="s">
        <v>61</v>
      </c>
      <c r="K77" s="7"/>
      <c r="L77" s="7"/>
      <c r="M77" s="6" t="s">
        <v>61</v>
      </c>
      <c r="N77" s="7"/>
      <c r="O77" s="7"/>
      <c r="P77" s="6" t="s">
        <v>61</v>
      </c>
      <c r="Q77" s="7"/>
      <c r="R77" s="7"/>
      <c r="S77" s="6" t="s">
        <v>61</v>
      </c>
      <c r="T77" s="8"/>
    </row>
    <row r="78" ht="15.75" customHeight="1">
      <c r="A78" s="4" t="s">
        <v>37</v>
      </c>
      <c r="B78" s="4" t="s">
        <v>38</v>
      </c>
      <c r="C78" s="4" t="s">
        <v>450</v>
      </c>
      <c r="D78" s="5" t="s">
        <v>21</v>
      </c>
      <c r="E78" s="4" t="s">
        <v>451</v>
      </c>
      <c r="F78" s="5" t="s">
        <v>31</v>
      </c>
      <c r="G78" s="4" t="s">
        <v>232</v>
      </c>
      <c r="H78" s="4" t="s">
        <v>452</v>
      </c>
      <c r="I78" s="4" t="s">
        <v>452</v>
      </c>
      <c r="J78" s="6" t="s">
        <v>35</v>
      </c>
      <c r="K78" s="7"/>
      <c r="L78" s="7"/>
      <c r="M78" s="6" t="s">
        <v>35</v>
      </c>
      <c r="N78" s="7"/>
      <c r="O78" s="7"/>
      <c r="P78" s="6" t="s">
        <v>35</v>
      </c>
      <c r="Q78" s="7"/>
      <c r="R78" s="7"/>
      <c r="S78" s="6" t="s">
        <v>35</v>
      </c>
      <c r="T78" s="8"/>
    </row>
    <row r="79" ht="15.75" customHeight="1">
      <c r="A79" s="4" t="s">
        <v>453</v>
      </c>
      <c r="B79" s="4" t="s">
        <v>28</v>
      </c>
      <c r="C79" s="4" t="s">
        <v>454</v>
      </c>
      <c r="D79" s="5" t="s">
        <v>23</v>
      </c>
      <c r="E79" s="4" t="s">
        <v>455</v>
      </c>
      <c r="F79" s="5" t="s">
        <v>31</v>
      </c>
      <c r="G79" s="4" t="s">
        <v>456</v>
      </c>
      <c r="H79" s="4" t="s">
        <v>457</v>
      </c>
      <c r="I79" s="4" t="s">
        <v>458</v>
      </c>
      <c r="J79" s="6" t="s">
        <v>109</v>
      </c>
      <c r="K79" s="7"/>
      <c r="L79" s="7"/>
      <c r="M79" s="6" t="s">
        <v>109</v>
      </c>
      <c r="N79" s="7"/>
      <c r="O79" s="7"/>
      <c r="P79" s="6" t="s">
        <v>109</v>
      </c>
      <c r="Q79" s="7"/>
      <c r="R79" s="7"/>
      <c r="S79" s="6" t="s">
        <v>109</v>
      </c>
      <c r="T79" s="8"/>
    </row>
    <row r="80" ht="15.75" customHeight="1">
      <c r="A80" s="4" t="s">
        <v>127</v>
      </c>
      <c r="B80" s="4" t="s">
        <v>28</v>
      </c>
      <c r="C80" s="4" t="s">
        <v>459</v>
      </c>
      <c r="D80" s="5" t="s">
        <v>21</v>
      </c>
      <c r="E80" s="4" t="s">
        <v>460</v>
      </c>
      <c r="F80" s="5" t="s">
        <v>31</v>
      </c>
      <c r="G80" s="4" t="s">
        <v>201</v>
      </c>
      <c r="H80" s="4" t="s">
        <v>461</v>
      </c>
      <c r="I80" s="4" t="s">
        <v>461</v>
      </c>
      <c r="J80" s="6" t="s">
        <v>35</v>
      </c>
      <c r="K80" s="7"/>
      <c r="L80" s="7"/>
      <c r="M80" s="6" t="s">
        <v>35</v>
      </c>
      <c r="N80" s="7"/>
      <c r="O80" s="7"/>
      <c r="P80" s="6" t="s">
        <v>35</v>
      </c>
      <c r="Q80" s="7"/>
      <c r="R80" s="7"/>
      <c r="S80" s="6" t="s">
        <v>35</v>
      </c>
      <c r="T80" s="8"/>
    </row>
    <row r="81" ht="15.75" customHeight="1">
      <c r="A81" s="4" t="s">
        <v>462</v>
      </c>
      <c r="B81" s="4" t="s">
        <v>19</v>
      </c>
      <c r="C81" s="4" t="s">
        <v>463</v>
      </c>
      <c r="D81" s="5" t="s">
        <v>56</v>
      </c>
      <c r="E81" s="4" t="s">
        <v>301</v>
      </c>
      <c r="F81" s="5" t="s">
        <v>31</v>
      </c>
      <c r="G81" s="4" t="s">
        <v>464</v>
      </c>
      <c r="H81" s="4" t="s">
        <v>465</v>
      </c>
      <c r="I81" s="4" t="s">
        <v>466</v>
      </c>
      <c r="J81" s="6" t="s">
        <v>109</v>
      </c>
      <c r="K81" s="7"/>
      <c r="L81" s="7"/>
      <c r="M81" s="6" t="s">
        <v>36</v>
      </c>
      <c r="N81" s="7"/>
      <c r="O81" s="7"/>
      <c r="P81" s="6" t="s">
        <v>35</v>
      </c>
      <c r="Q81" s="7"/>
      <c r="R81" s="7"/>
      <c r="S81" s="6" t="s">
        <v>109</v>
      </c>
      <c r="T81" s="8"/>
    </row>
    <row r="82" ht="15.75" customHeight="1">
      <c r="A82" s="4" t="s">
        <v>467</v>
      </c>
      <c r="B82" s="4" t="s">
        <v>28</v>
      </c>
      <c r="C82" s="4" t="s">
        <v>468</v>
      </c>
      <c r="D82" s="5" t="s">
        <v>21</v>
      </c>
      <c r="E82" s="4" t="s">
        <v>104</v>
      </c>
      <c r="F82" s="5" t="s">
        <v>31</v>
      </c>
      <c r="G82" s="4" t="s">
        <v>369</v>
      </c>
      <c r="H82" s="4" t="s">
        <v>469</v>
      </c>
      <c r="I82" s="4" t="s">
        <v>470</v>
      </c>
      <c r="J82" s="6" t="s">
        <v>35</v>
      </c>
      <c r="K82" s="7"/>
      <c r="L82" s="7"/>
      <c r="M82" s="6" t="s">
        <v>35</v>
      </c>
      <c r="N82" s="7"/>
      <c r="O82" s="7"/>
      <c r="P82" s="6" t="s">
        <v>35</v>
      </c>
      <c r="Q82" s="7"/>
      <c r="R82" s="7"/>
      <c r="S82" s="6" t="s">
        <v>35</v>
      </c>
      <c r="T82" s="8"/>
    </row>
    <row r="83" ht="15.75" customHeight="1">
      <c r="A83" s="4" t="s">
        <v>445</v>
      </c>
      <c r="B83" s="4" t="s">
        <v>28</v>
      </c>
      <c r="C83" s="4" t="s">
        <v>471</v>
      </c>
      <c r="D83" s="5" t="s">
        <v>41</v>
      </c>
      <c r="E83" s="4" t="s">
        <v>472</v>
      </c>
      <c r="F83" s="5" t="s">
        <v>56</v>
      </c>
      <c r="G83" s="4" t="s">
        <v>473</v>
      </c>
      <c r="H83" s="4" t="s">
        <v>474</v>
      </c>
      <c r="I83" s="4" t="s">
        <v>475</v>
      </c>
      <c r="J83" s="6" t="s">
        <v>36</v>
      </c>
      <c r="K83" s="7"/>
      <c r="L83" s="7"/>
      <c r="M83" s="6" t="s">
        <v>36</v>
      </c>
      <c r="N83" s="7"/>
      <c r="O83" s="7"/>
      <c r="P83" s="6" t="s">
        <v>35</v>
      </c>
      <c r="Q83" s="7"/>
      <c r="R83" s="7"/>
      <c r="S83" s="6" t="s">
        <v>36</v>
      </c>
      <c r="T83" s="8"/>
    </row>
    <row r="84" ht="15.75" customHeight="1">
      <c r="A84" s="4" t="s">
        <v>476</v>
      </c>
      <c r="B84" s="4" t="s">
        <v>38</v>
      </c>
      <c r="C84" s="4" t="s">
        <v>477</v>
      </c>
      <c r="D84" s="5" t="s">
        <v>21</v>
      </c>
      <c r="E84" s="4" t="s">
        <v>478</v>
      </c>
      <c r="F84" s="5" t="s">
        <v>31</v>
      </c>
      <c r="G84" s="4" t="s">
        <v>188</v>
      </c>
      <c r="H84" s="4" t="s">
        <v>479</v>
      </c>
      <c r="I84" s="4" t="s">
        <v>479</v>
      </c>
      <c r="J84" s="6" t="s">
        <v>35</v>
      </c>
      <c r="K84" s="7"/>
      <c r="L84" s="7"/>
      <c r="M84" s="6" t="s">
        <v>35</v>
      </c>
      <c r="N84" s="7"/>
      <c r="O84" s="7"/>
      <c r="P84" s="6" t="s">
        <v>35</v>
      </c>
      <c r="Q84" s="7"/>
      <c r="R84" s="7"/>
      <c r="S84" s="6" t="s">
        <v>35</v>
      </c>
      <c r="T84" s="8"/>
    </row>
    <row r="85" ht="15.75" customHeight="1">
      <c r="A85" s="4" t="s">
        <v>408</v>
      </c>
      <c r="B85" s="4" t="s">
        <v>139</v>
      </c>
      <c r="C85" s="4" t="s">
        <v>480</v>
      </c>
      <c r="D85" s="5" t="s">
        <v>23</v>
      </c>
      <c r="E85" s="4" t="s">
        <v>481</v>
      </c>
      <c r="F85" s="5" t="s">
        <v>23</v>
      </c>
      <c r="G85" s="4" t="s">
        <v>343</v>
      </c>
      <c r="H85" s="4" t="s">
        <v>482</v>
      </c>
      <c r="I85" s="4" t="s">
        <v>483</v>
      </c>
      <c r="J85" s="6" t="s">
        <v>74</v>
      </c>
      <c r="K85" s="7"/>
      <c r="L85" s="7"/>
      <c r="M85" s="6" t="s">
        <v>74</v>
      </c>
      <c r="N85" s="7"/>
      <c r="O85" s="6" t="s">
        <v>427</v>
      </c>
      <c r="P85" s="6" t="s">
        <v>52</v>
      </c>
      <c r="Q85" s="7"/>
      <c r="R85" s="7"/>
      <c r="S85" s="6" t="s">
        <v>74</v>
      </c>
      <c r="T85" s="8"/>
    </row>
    <row r="86" ht="15.75" customHeight="1">
      <c r="A86" s="4" t="s">
        <v>27</v>
      </c>
      <c r="B86" s="4" t="s">
        <v>28</v>
      </c>
      <c r="C86" s="4" t="s">
        <v>484</v>
      </c>
      <c r="D86" s="5" t="s">
        <v>56</v>
      </c>
      <c r="E86" s="4" t="s">
        <v>485</v>
      </c>
      <c r="F86" s="5" t="s">
        <v>97</v>
      </c>
      <c r="G86" s="4" t="s">
        <v>411</v>
      </c>
      <c r="H86" s="4" t="s">
        <v>486</v>
      </c>
      <c r="I86" s="4" t="s">
        <v>487</v>
      </c>
      <c r="J86" s="6" t="s">
        <v>35</v>
      </c>
      <c r="K86" s="6" t="s">
        <v>36</v>
      </c>
      <c r="L86" s="7"/>
      <c r="M86" s="6" t="s">
        <v>109</v>
      </c>
      <c r="N86" s="7"/>
      <c r="O86" s="7"/>
      <c r="P86" s="6" t="s">
        <v>109</v>
      </c>
      <c r="Q86" s="6" t="s">
        <v>36</v>
      </c>
      <c r="R86" s="7" t="s">
        <v>488</v>
      </c>
      <c r="S86" s="6" t="s">
        <v>36</v>
      </c>
      <c r="T86" s="6" t="s">
        <v>109</v>
      </c>
    </row>
    <row r="87" ht="15.75" customHeight="1">
      <c r="A87" s="4" t="s">
        <v>489</v>
      </c>
      <c r="B87" s="4" t="s">
        <v>38</v>
      </c>
      <c r="C87" s="4" t="s">
        <v>490</v>
      </c>
      <c r="D87" s="5" t="s">
        <v>41</v>
      </c>
      <c r="E87" s="4" t="s">
        <v>491</v>
      </c>
      <c r="F87" s="5" t="s">
        <v>41</v>
      </c>
      <c r="G87" s="4" t="s">
        <v>492</v>
      </c>
      <c r="H87" s="4" t="s">
        <v>493</v>
      </c>
      <c r="I87" s="4" t="s">
        <v>494</v>
      </c>
      <c r="J87" s="6" t="s">
        <v>74</v>
      </c>
      <c r="K87" s="7"/>
      <c r="L87" s="7"/>
      <c r="M87" s="6" t="s">
        <v>74</v>
      </c>
      <c r="N87" s="7"/>
      <c r="O87" s="6" t="s">
        <v>495</v>
      </c>
      <c r="P87" s="6" t="s">
        <v>35</v>
      </c>
      <c r="Q87" s="6" t="s">
        <v>86</v>
      </c>
      <c r="R87" s="7" t="s">
        <v>496</v>
      </c>
      <c r="S87" s="6" t="s">
        <v>74</v>
      </c>
      <c r="T87" s="8"/>
    </row>
    <row r="88" ht="15.75" customHeight="1">
      <c r="A88" s="4" t="s">
        <v>497</v>
      </c>
      <c r="B88" s="4" t="s">
        <v>47</v>
      </c>
      <c r="C88" s="4" t="s">
        <v>498</v>
      </c>
      <c r="D88" s="5" t="s">
        <v>21</v>
      </c>
      <c r="E88" s="4" t="s">
        <v>499</v>
      </c>
      <c r="F88" s="5" t="s">
        <v>31</v>
      </c>
      <c r="G88" s="4" t="s">
        <v>500</v>
      </c>
      <c r="H88" s="4" t="s">
        <v>501</v>
      </c>
      <c r="I88" s="4" t="s">
        <v>502</v>
      </c>
      <c r="J88" s="6" t="s">
        <v>109</v>
      </c>
      <c r="K88" s="7"/>
      <c r="L88" s="7"/>
      <c r="M88" s="6" t="s">
        <v>109</v>
      </c>
      <c r="N88" s="7"/>
      <c r="O88" s="6" t="s">
        <v>503</v>
      </c>
      <c r="P88" s="6" t="s">
        <v>109</v>
      </c>
      <c r="Q88" s="7"/>
      <c r="R88" s="7"/>
      <c r="S88" s="6" t="s">
        <v>109</v>
      </c>
      <c r="T88" s="8"/>
    </row>
    <row r="89" ht="15.75" customHeight="1">
      <c r="A89" s="4" t="s">
        <v>504</v>
      </c>
      <c r="B89" s="4" t="s">
        <v>28</v>
      </c>
      <c r="C89" s="4" t="s">
        <v>505</v>
      </c>
      <c r="D89" s="5" t="s">
        <v>21</v>
      </c>
      <c r="E89" s="4" t="s">
        <v>506</v>
      </c>
      <c r="F89" s="5" t="s">
        <v>97</v>
      </c>
      <c r="G89" s="4" t="s">
        <v>507</v>
      </c>
      <c r="H89" s="4" t="s">
        <v>508</v>
      </c>
      <c r="I89" s="4" t="s">
        <v>509</v>
      </c>
      <c r="J89" s="6" t="s">
        <v>109</v>
      </c>
      <c r="K89" s="7"/>
      <c r="L89" s="7"/>
      <c r="M89" s="6" t="s">
        <v>109</v>
      </c>
      <c r="N89" s="7"/>
      <c r="O89" s="7"/>
      <c r="P89" s="6" t="s">
        <v>86</v>
      </c>
      <c r="Q89" s="7"/>
      <c r="R89" s="7"/>
      <c r="S89" s="6" t="s">
        <v>109</v>
      </c>
      <c r="T89" s="8"/>
    </row>
    <row r="90" ht="15.75" customHeight="1">
      <c r="A90" s="4" t="s">
        <v>510</v>
      </c>
      <c r="B90" s="4" t="s">
        <v>28</v>
      </c>
      <c r="C90" s="4" t="s">
        <v>511</v>
      </c>
      <c r="D90" s="5" t="s">
        <v>23</v>
      </c>
      <c r="E90" s="4" t="s">
        <v>352</v>
      </c>
      <c r="F90" s="5" t="s">
        <v>97</v>
      </c>
      <c r="G90" s="4" t="s">
        <v>512</v>
      </c>
      <c r="H90" s="4" t="s">
        <v>513</v>
      </c>
      <c r="I90" s="4" t="s">
        <v>514</v>
      </c>
      <c r="J90" s="6" t="s">
        <v>74</v>
      </c>
      <c r="K90" s="7"/>
      <c r="L90" s="7"/>
      <c r="M90" s="6" t="s">
        <v>74</v>
      </c>
      <c r="N90" s="7"/>
      <c r="O90" s="7"/>
      <c r="P90" s="6" t="s">
        <v>35</v>
      </c>
      <c r="Q90" s="7"/>
      <c r="R90" s="7"/>
      <c r="S90" s="6" t="s">
        <v>74</v>
      </c>
      <c r="T90" s="8"/>
    </row>
    <row r="91" ht="15.75" customHeight="1">
      <c r="A91" s="4" t="s">
        <v>515</v>
      </c>
      <c r="B91" s="4" t="s">
        <v>152</v>
      </c>
      <c r="C91" s="4" t="s">
        <v>516</v>
      </c>
      <c r="D91" s="5" t="s">
        <v>21</v>
      </c>
      <c r="E91" s="4" t="s">
        <v>517</v>
      </c>
      <c r="F91" s="5" t="s">
        <v>56</v>
      </c>
      <c r="G91" s="4" t="s">
        <v>298</v>
      </c>
      <c r="H91" s="4" t="s">
        <v>518</v>
      </c>
      <c r="I91" s="4" t="s">
        <v>519</v>
      </c>
      <c r="J91" s="6" t="s">
        <v>74</v>
      </c>
      <c r="K91" s="7"/>
      <c r="L91" s="7" t="s">
        <v>520</v>
      </c>
      <c r="M91" s="6" t="s">
        <v>109</v>
      </c>
      <c r="N91" s="7"/>
      <c r="O91" s="7"/>
      <c r="P91" s="6" t="s">
        <v>35</v>
      </c>
      <c r="Q91" s="7"/>
      <c r="R91" s="7"/>
      <c r="S91" s="6" t="s">
        <v>74</v>
      </c>
      <c r="T91" s="8"/>
    </row>
    <row r="92" ht="15.75" customHeight="1">
      <c r="A92" s="4" t="s">
        <v>521</v>
      </c>
      <c r="B92" s="4" t="s">
        <v>47</v>
      </c>
      <c r="C92" s="4" t="s">
        <v>522</v>
      </c>
      <c r="D92" s="5" t="s">
        <v>141</v>
      </c>
      <c r="E92" s="4" t="s">
        <v>160</v>
      </c>
      <c r="F92" s="5" t="s">
        <v>31</v>
      </c>
      <c r="G92" s="4" t="s">
        <v>523</v>
      </c>
      <c r="H92" s="4" t="s">
        <v>524</v>
      </c>
      <c r="I92" s="4" t="s">
        <v>525</v>
      </c>
      <c r="J92" s="6" t="s">
        <v>36</v>
      </c>
      <c r="K92" s="7"/>
      <c r="L92" s="7"/>
      <c r="M92" s="6" t="s">
        <v>36</v>
      </c>
      <c r="N92" s="7"/>
      <c r="O92" s="7"/>
      <c r="P92" s="6" t="s">
        <v>36</v>
      </c>
      <c r="Q92" s="7"/>
      <c r="R92" s="7"/>
      <c r="S92" s="6" t="s">
        <v>36</v>
      </c>
      <c r="T92" s="8"/>
    </row>
    <row r="93" ht="15.75" customHeight="1">
      <c r="A93" s="4" t="s">
        <v>27</v>
      </c>
      <c r="B93" s="4" t="s">
        <v>28</v>
      </c>
      <c r="C93" s="4" t="s">
        <v>526</v>
      </c>
      <c r="D93" s="5" t="s">
        <v>21</v>
      </c>
      <c r="E93" s="4" t="s">
        <v>527</v>
      </c>
      <c r="F93" s="5" t="s">
        <v>31</v>
      </c>
      <c r="G93" s="4" t="s">
        <v>82</v>
      </c>
      <c r="H93" s="4" t="s">
        <v>528</v>
      </c>
      <c r="I93" s="4" t="s">
        <v>528</v>
      </c>
      <c r="J93" s="6" t="s">
        <v>36</v>
      </c>
      <c r="K93" s="7"/>
      <c r="L93" s="7"/>
      <c r="M93" s="6" t="s">
        <v>36</v>
      </c>
      <c r="N93" s="7"/>
      <c r="O93" s="7"/>
      <c r="P93" s="6" t="s">
        <v>36</v>
      </c>
      <c r="Q93" s="7"/>
      <c r="R93" s="7"/>
      <c r="S93" s="6" t="s">
        <v>36</v>
      </c>
      <c r="T93" s="8"/>
    </row>
    <row r="94" ht="15.75" customHeight="1">
      <c r="A94" s="4" t="s">
        <v>529</v>
      </c>
      <c r="B94" s="4" t="s">
        <v>236</v>
      </c>
      <c r="C94" s="4" t="s">
        <v>530</v>
      </c>
      <c r="D94" s="5" t="s">
        <v>41</v>
      </c>
      <c r="E94" s="4" t="s">
        <v>531</v>
      </c>
      <c r="F94" s="5" t="s">
        <v>31</v>
      </c>
      <c r="G94" s="4" t="s">
        <v>532</v>
      </c>
      <c r="H94" s="4" t="s">
        <v>533</v>
      </c>
      <c r="I94" s="4" t="s">
        <v>534</v>
      </c>
      <c r="J94" s="6" t="s">
        <v>61</v>
      </c>
      <c r="K94" s="6" t="s">
        <v>35</v>
      </c>
      <c r="L94" s="7"/>
      <c r="M94" s="6" t="s">
        <v>61</v>
      </c>
      <c r="N94" s="6" t="s">
        <v>35</v>
      </c>
      <c r="O94" s="7"/>
      <c r="P94" s="6" t="s">
        <v>35</v>
      </c>
      <c r="Q94" s="6" t="s">
        <v>86</v>
      </c>
      <c r="R94" s="7" t="s">
        <v>535</v>
      </c>
      <c r="S94" s="6" t="s">
        <v>35</v>
      </c>
      <c r="T94" s="6" t="s">
        <v>61</v>
      </c>
    </row>
    <row r="95" ht="15.75" customHeight="1">
      <c r="A95" s="4" t="s">
        <v>510</v>
      </c>
      <c r="B95" s="4" t="s">
        <v>28</v>
      </c>
      <c r="C95" s="4" t="s">
        <v>536</v>
      </c>
      <c r="D95" s="5" t="s">
        <v>97</v>
      </c>
      <c r="E95" s="4" t="s">
        <v>537</v>
      </c>
      <c r="F95" s="5" t="s">
        <v>31</v>
      </c>
      <c r="G95" s="4" t="s">
        <v>538</v>
      </c>
      <c r="H95" s="4" t="s">
        <v>539</v>
      </c>
      <c r="I95" s="4" t="s">
        <v>540</v>
      </c>
      <c r="J95" s="6" t="s">
        <v>109</v>
      </c>
      <c r="K95" s="7"/>
      <c r="L95" s="7"/>
      <c r="M95" s="6" t="s">
        <v>109</v>
      </c>
      <c r="N95" s="7"/>
      <c r="O95" s="7"/>
      <c r="P95" s="6" t="s">
        <v>35</v>
      </c>
      <c r="Q95" s="7"/>
      <c r="R95" s="7"/>
      <c r="S95" s="6" t="s">
        <v>109</v>
      </c>
      <c r="T95" s="8"/>
    </row>
    <row r="96" ht="15.75" customHeight="1">
      <c r="A96" s="4" t="s">
        <v>541</v>
      </c>
      <c r="B96" s="4" t="s">
        <v>19</v>
      </c>
      <c r="C96" s="4" t="s">
        <v>542</v>
      </c>
      <c r="D96" s="5" t="s">
        <v>21</v>
      </c>
      <c r="E96" s="4" t="s">
        <v>543</v>
      </c>
      <c r="F96" s="5" t="s">
        <v>31</v>
      </c>
      <c r="G96" s="4" t="s">
        <v>544</v>
      </c>
      <c r="H96" s="4" t="s">
        <v>545</v>
      </c>
      <c r="I96" s="4" t="s">
        <v>545</v>
      </c>
      <c r="J96" s="6" t="s">
        <v>35</v>
      </c>
      <c r="K96" s="7"/>
      <c r="L96" s="7"/>
      <c r="M96" s="6" t="s">
        <v>35</v>
      </c>
      <c r="N96" s="7"/>
      <c r="O96" s="7"/>
      <c r="P96" s="6" t="s">
        <v>35</v>
      </c>
      <c r="Q96" s="7"/>
      <c r="R96" s="7"/>
      <c r="S96" s="6" t="s">
        <v>35</v>
      </c>
      <c r="T96" s="8"/>
    </row>
    <row r="97" ht="15.75" customHeight="1">
      <c r="A97" s="4" t="s">
        <v>546</v>
      </c>
      <c r="B97" s="4" t="s">
        <v>19</v>
      </c>
      <c r="C97" s="4" t="s">
        <v>547</v>
      </c>
      <c r="D97" s="5" t="s">
        <v>41</v>
      </c>
      <c r="E97" s="4" t="s">
        <v>548</v>
      </c>
      <c r="F97" s="5" t="s">
        <v>23</v>
      </c>
      <c r="G97" s="4" t="s">
        <v>167</v>
      </c>
      <c r="H97" s="4" t="s">
        <v>549</v>
      </c>
      <c r="I97" s="4" t="s">
        <v>550</v>
      </c>
      <c r="J97" s="6" t="s">
        <v>26</v>
      </c>
      <c r="K97" s="7"/>
      <c r="L97" s="7"/>
      <c r="M97" s="6" t="s">
        <v>26</v>
      </c>
      <c r="N97" s="7"/>
      <c r="O97" s="7"/>
      <c r="P97" s="6" t="s">
        <v>26</v>
      </c>
      <c r="Q97" s="7"/>
      <c r="R97" s="7"/>
      <c r="S97" s="6" t="s">
        <v>26</v>
      </c>
      <c r="T97" s="8"/>
    </row>
    <row r="98" ht="15.75" customHeight="1">
      <c r="A98" s="4" t="s">
        <v>521</v>
      </c>
      <c r="B98" s="4" t="s">
        <v>47</v>
      </c>
      <c r="C98" s="4" t="s">
        <v>551</v>
      </c>
      <c r="D98" s="5" t="s">
        <v>23</v>
      </c>
      <c r="E98" s="4" t="s">
        <v>219</v>
      </c>
      <c r="F98" s="5" t="s">
        <v>31</v>
      </c>
      <c r="G98" s="4" t="s">
        <v>523</v>
      </c>
      <c r="H98" s="4" t="s">
        <v>552</v>
      </c>
      <c r="I98" s="4" t="s">
        <v>553</v>
      </c>
      <c r="J98" s="6" t="s">
        <v>109</v>
      </c>
      <c r="K98" s="7"/>
      <c r="L98" s="7"/>
      <c r="M98" s="6" t="s">
        <v>109</v>
      </c>
      <c r="N98" s="7"/>
      <c r="O98" s="7"/>
      <c r="P98" s="6" t="s">
        <v>109</v>
      </c>
      <c r="Q98" s="7"/>
      <c r="R98" s="7"/>
      <c r="S98" s="6" t="s">
        <v>109</v>
      </c>
      <c r="T98" s="8"/>
    </row>
    <row r="99" ht="15.75" customHeight="1">
      <c r="A99" s="4" t="s">
        <v>489</v>
      </c>
      <c r="B99" s="4" t="s">
        <v>38</v>
      </c>
      <c r="C99" s="4" t="s">
        <v>554</v>
      </c>
      <c r="D99" s="5" t="s">
        <v>41</v>
      </c>
      <c r="E99" s="4" t="s">
        <v>555</v>
      </c>
      <c r="F99" s="5" t="s">
        <v>41</v>
      </c>
      <c r="G99" s="4" t="s">
        <v>556</v>
      </c>
      <c r="H99" s="4" t="s">
        <v>557</v>
      </c>
      <c r="I99" s="4" t="s">
        <v>558</v>
      </c>
      <c r="J99" s="6" t="s">
        <v>61</v>
      </c>
      <c r="K99" s="7"/>
      <c r="L99" s="7"/>
      <c r="M99" s="6" t="s">
        <v>61</v>
      </c>
      <c r="N99" s="7"/>
      <c r="O99" s="7"/>
      <c r="P99" s="6" t="s">
        <v>61</v>
      </c>
      <c r="Q99" s="7"/>
      <c r="R99" s="7"/>
      <c r="S99" s="6" t="s">
        <v>61</v>
      </c>
      <c r="T99" s="8"/>
    </row>
    <row r="100" ht="15.75" customHeight="1">
      <c r="A100" s="4" t="s">
        <v>277</v>
      </c>
      <c r="B100" s="4" t="s">
        <v>236</v>
      </c>
      <c r="C100" s="4" t="s">
        <v>559</v>
      </c>
      <c r="D100" s="5" t="s">
        <v>21</v>
      </c>
      <c r="E100" s="4" t="s">
        <v>154</v>
      </c>
      <c r="F100" s="5" t="s">
        <v>97</v>
      </c>
      <c r="G100" s="4" t="s">
        <v>560</v>
      </c>
      <c r="H100" s="4" t="s">
        <v>561</v>
      </c>
      <c r="I100" s="4" t="s">
        <v>561</v>
      </c>
      <c r="J100" s="6" t="s">
        <v>36</v>
      </c>
      <c r="K100" s="7"/>
      <c r="L100" s="7"/>
      <c r="M100" s="6" t="s">
        <v>36</v>
      </c>
      <c r="N100" s="7"/>
      <c r="O100" s="7"/>
      <c r="P100" s="6" t="s">
        <v>36</v>
      </c>
      <c r="Q100" s="7"/>
      <c r="R100" s="7"/>
      <c r="S100" s="6" t="s">
        <v>36</v>
      </c>
      <c r="T100" s="8"/>
    </row>
    <row r="101" ht="15.75" customHeight="1">
      <c r="A101" s="4" t="s">
        <v>562</v>
      </c>
      <c r="B101" s="4" t="s">
        <v>47</v>
      </c>
      <c r="C101" s="4" t="s">
        <v>563</v>
      </c>
      <c r="D101" s="5" t="s">
        <v>41</v>
      </c>
      <c r="E101" s="4" t="s">
        <v>564</v>
      </c>
      <c r="F101" s="5" t="s">
        <v>31</v>
      </c>
      <c r="G101" s="4" t="s">
        <v>273</v>
      </c>
      <c r="H101" s="7" t="s">
        <v>565</v>
      </c>
      <c r="I101" s="7" t="s">
        <v>566</v>
      </c>
      <c r="J101" s="6" t="s">
        <v>35</v>
      </c>
      <c r="K101" s="7"/>
      <c r="L101" s="7"/>
      <c r="M101" s="6" t="s">
        <v>35</v>
      </c>
      <c r="N101" s="7"/>
      <c r="O101" s="6" t="s">
        <v>567</v>
      </c>
      <c r="P101" s="6" t="s">
        <v>35</v>
      </c>
      <c r="Q101" s="7"/>
      <c r="R101" s="7"/>
      <c r="S101" s="6" t="s">
        <v>35</v>
      </c>
      <c r="T101" s="8"/>
    </row>
    <row r="102" ht="15.75" customHeight="1">
      <c r="H102" s="7"/>
      <c r="I102" s="7"/>
      <c r="J102" s="10">
        <f t="shared" ref="J102:Q102" si="1">COUNTA(J2:J101)</f>
        <v>100</v>
      </c>
      <c r="K102" s="10">
        <f t="shared" si="1"/>
        <v>9</v>
      </c>
      <c r="L102" s="11">
        <f t="shared" si="1"/>
        <v>15</v>
      </c>
      <c r="M102" s="11">
        <f t="shared" si="1"/>
        <v>100</v>
      </c>
      <c r="N102" s="11">
        <f t="shared" si="1"/>
        <v>10</v>
      </c>
      <c r="O102" s="11">
        <f t="shared" si="1"/>
        <v>9</v>
      </c>
      <c r="P102" s="11">
        <f t="shared" si="1"/>
        <v>100</v>
      </c>
      <c r="Q102" s="11">
        <f t="shared" si="1"/>
        <v>12</v>
      </c>
      <c r="R102" s="7"/>
      <c r="S102" s="7"/>
      <c r="T102" s="7"/>
    </row>
    <row r="103" ht="15.75" customHeight="1">
      <c r="H103" s="7"/>
      <c r="I103" s="7"/>
      <c r="L103" s="12"/>
      <c r="M103" s="7"/>
      <c r="N103" s="7"/>
      <c r="O103" s="7"/>
      <c r="P103" s="7"/>
      <c r="Q103" s="7"/>
      <c r="R103" s="7"/>
    </row>
    <row r="104" ht="15.75" customHeight="1">
      <c r="H104" s="7"/>
      <c r="I104" s="7"/>
      <c r="L104" s="12"/>
      <c r="M104" s="7"/>
      <c r="N104" s="7"/>
      <c r="O104" s="7"/>
      <c r="P104" s="7"/>
      <c r="Q104" s="7"/>
      <c r="R104" s="7"/>
    </row>
    <row r="105" ht="15.75" customHeight="1">
      <c r="H105" s="7"/>
      <c r="I105" s="7"/>
      <c r="L105" s="12"/>
      <c r="M105" s="7"/>
      <c r="N105" s="7"/>
      <c r="O105" s="7"/>
      <c r="P105" s="7"/>
      <c r="Q105" s="7"/>
      <c r="R105" s="7"/>
    </row>
    <row r="106" ht="15.75" customHeight="1">
      <c r="H106" s="7"/>
      <c r="I106" s="7"/>
      <c r="L106" s="12"/>
      <c r="M106" s="7"/>
      <c r="N106" s="7"/>
      <c r="O106" s="7"/>
      <c r="P106" s="7"/>
      <c r="Q106" s="7"/>
      <c r="R106" s="7"/>
    </row>
    <row r="107" ht="15.75" customHeight="1">
      <c r="H107" s="7"/>
      <c r="I107" s="7"/>
      <c r="L107" s="12"/>
      <c r="M107" s="7"/>
      <c r="N107" s="7"/>
      <c r="O107" s="7"/>
      <c r="P107" s="7"/>
      <c r="Q107" s="7"/>
      <c r="R107" s="7"/>
    </row>
    <row r="108" ht="15.75" customHeight="1">
      <c r="H108" s="7"/>
      <c r="I108" s="7"/>
      <c r="L108" s="12"/>
      <c r="M108" s="7"/>
      <c r="N108" s="7"/>
      <c r="O108" s="7"/>
      <c r="P108" s="7"/>
      <c r="Q108" s="7"/>
      <c r="R108" s="7"/>
    </row>
    <row r="109" ht="15.75" customHeight="1">
      <c r="H109" s="7"/>
      <c r="I109" s="7"/>
      <c r="L109" s="12"/>
      <c r="M109" s="7"/>
      <c r="N109" s="7"/>
      <c r="O109" s="7"/>
      <c r="P109" s="7"/>
      <c r="Q109" s="7"/>
      <c r="R109" s="7"/>
    </row>
    <row r="110" ht="15.75" customHeight="1">
      <c r="H110" s="7"/>
      <c r="I110" s="7"/>
      <c r="L110" s="12"/>
      <c r="M110" s="7"/>
      <c r="N110" s="7"/>
      <c r="O110" s="7"/>
      <c r="P110" s="7"/>
      <c r="Q110" s="7"/>
      <c r="R110" s="7"/>
    </row>
    <row r="111" ht="15.75" customHeight="1">
      <c r="H111" s="7"/>
      <c r="I111" s="7"/>
      <c r="L111" s="12"/>
      <c r="M111" s="7"/>
      <c r="N111" s="7"/>
      <c r="O111" s="7"/>
      <c r="P111" s="7"/>
      <c r="Q111" s="7"/>
      <c r="R111" s="7"/>
    </row>
    <row r="112" ht="15.75" customHeight="1">
      <c r="H112" s="7"/>
      <c r="I112" s="7"/>
      <c r="L112" s="12"/>
      <c r="M112" s="7"/>
      <c r="N112" s="7"/>
      <c r="O112" s="7"/>
      <c r="P112" s="7"/>
      <c r="Q112" s="7"/>
      <c r="R112" s="7"/>
    </row>
    <row r="113" ht="15.75" customHeight="1">
      <c r="H113" s="7"/>
      <c r="I113" s="7"/>
      <c r="L113" s="12"/>
      <c r="M113" s="7"/>
      <c r="N113" s="7"/>
      <c r="O113" s="7"/>
      <c r="P113" s="7"/>
      <c r="Q113" s="7"/>
      <c r="R113" s="7"/>
    </row>
    <row r="114" ht="15.75" customHeight="1">
      <c r="H114" s="7"/>
      <c r="I114" s="7"/>
      <c r="L114" s="12"/>
      <c r="M114" s="7"/>
      <c r="N114" s="7"/>
      <c r="O114" s="7"/>
      <c r="P114" s="7"/>
      <c r="Q114" s="7"/>
      <c r="R114" s="7"/>
    </row>
    <row r="115" ht="15.75" customHeight="1">
      <c r="H115" s="7"/>
      <c r="I115" s="7"/>
      <c r="L115" s="12"/>
      <c r="M115" s="7"/>
      <c r="N115" s="7"/>
      <c r="O115" s="7"/>
      <c r="P115" s="7"/>
      <c r="Q115" s="7"/>
      <c r="R115" s="7"/>
    </row>
    <row r="116" ht="15.75" customHeight="1">
      <c r="H116" s="7"/>
      <c r="I116" s="7"/>
      <c r="L116" s="12"/>
      <c r="M116" s="7"/>
      <c r="N116" s="7"/>
      <c r="O116" s="7"/>
      <c r="P116" s="7"/>
      <c r="Q116" s="7"/>
      <c r="R116" s="7"/>
    </row>
    <row r="117" ht="15.75" customHeight="1">
      <c r="H117" s="7"/>
      <c r="I117" s="7"/>
      <c r="L117" s="12"/>
      <c r="M117" s="7"/>
      <c r="N117" s="7"/>
      <c r="O117" s="7"/>
      <c r="P117" s="7"/>
      <c r="Q117" s="7"/>
      <c r="R117" s="7"/>
    </row>
    <row r="118" ht="15.75" customHeight="1">
      <c r="H118" s="7"/>
      <c r="I118" s="7"/>
      <c r="L118" s="12"/>
      <c r="M118" s="7"/>
      <c r="N118" s="7"/>
      <c r="O118" s="7"/>
      <c r="P118" s="7"/>
      <c r="Q118" s="7"/>
      <c r="R118" s="7"/>
    </row>
    <row r="119" ht="15.75" customHeight="1">
      <c r="H119" s="7"/>
      <c r="I119" s="7"/>
      <c r="L119" s="12"/>
      <c r="M119" s="7"/>
      <c r="N119" s="7"/>
      <c r="O119" s="7"/>
      <c r="P119" s="7"/>
      <c r="Q119" s="7"/>
      <c r="R119" s="7"/>
    </row>
    <row r="120" ht="15.75" customHeight="1">
      <c r="H120" s="7"/>
      <c r="I120" s="7"/>
      <c r="L120" s="12"/>
      <c r="M120" s="7"/>
      <c r="N120" s="7"/>
      <c r="O120" s="7"/>
      <c r="P120" s="7"/>
      <c r="Q120" s="7"/>
      <c r="R120" s="7"/>
    </row>
    <row r="121" ht="15.75" customHeight="1">
      <c r="H121" s="7"/>
      <c r="I121" s="7"/>
      <c r="L121" s="12"/>
      <c r="M121" s="7"/>
      <c r="N121" s="7"/>
      <c r="O121" s="7"/>
      <c r="P121" s="7"/>
      <c r="Q121" s="7"/>
      <c r="R121" s="7"/>
    </row>
    <row r="122" ht="15.75" customHeight="1">
      <c r="H122" s="7"/>
      <c r="I122" s="7"/>
      <c r="L122" s="12"/>
      <c r="M122" s="7"/>
      <c r="N122" s="7"/>
      <c r="O122" s="7"/>
      <c r="P122" s="7"/>
      <c r="Q122" s="7"/>
      <c r="R122" s="7"/>
    </row>
    <row r="123" ht="15.75" customHeight="1">
      <c r="H123" s="7"/>
      <c r="I123" s="7"/>
      <c r="L123" s="12"/>
      <c r="M123" s="7"/>
      <c r="N123" s="7"/>
      <c r="O123" s="7"/>
      <c r="P123" s="7"/>
      <c r="Q123" s="7"/>
      <c r="R123" s="7"/>
    </row>
    <row r="124" ht="15.75" customHeight="1">
      <c r="H124" s="7"/>
      <c r="I124" s="7"/>
      <c r="L124" s="12"/>
      <c r="M124" s="7"/>
      <c r="N124" s="7"/>
      <c r="O124" s="7"/>
      <c r="P124" s="7"/>
      <c r="Q124" s="7"/>
      <c r="R124" s="7"/>
    </row>
    <row r="125" ht="15.75" customHeight="1">
      <c r="H125" s="7"/>
      <c r="I125" s="7"/>
      <c r="L125" s="12"/>
      <c r="M125" s="7"/>
      <c r="N125" s="7"/>
      <c r="O125" s="7"/>
      <c r="P125" s="7"/>
      <c r="Q125" s="7"/>
      <c r="R125" s="7"/>
    </row>
    <row r="126" ht="15.75" customHeight="1">
      <c r="H126" s="7"/>
      <c r="I126" s="7"/>
      <c r="L126" s="12"/>
      <c r="M126" s="7"/>
      <c r="N126" s="7"/>
      <c r="O126" s="7"/>
      <c r="P126" s="7"/>
      <c r="Q126" s="7"/>
      <c r="R126" s="7"/>
    </row>
    <row r="127" ht="15.75" customHeight="1">
      <c r="H127" s="7"/>
      <c r="I127" s="7"/>
      <c r="L127" s="12"/>
      <c r="M127" s="7"/>
      <c r="N127" s="7"/>
      <c r="O127" s="7"/>
      <c r="P127" s="7"/>
      <c r="Q127" s="7"/>
      <c r="R127" s="7"/>
    </row>
    <row r="128" ht="15.75" customHeight="1">
      <c r="H128" s="7"/>
      <c r="I128" s="7"/>
      <c r="L128" s="12"/>
      <c r="M128" s="7"/>
      <c r="N128" s="7"/>
      <c r="O128" s="7"/>
      <c r="P128" s="7"/>
      <c r="Q128" s="7"/>
      <c r="R128" s="7"/>
    </row>
    <row r="129" ht="15.75" customHeight="1">
      <c r="H129" s="7"/>
      <c r="I129" s="7"/>
      <c r="L129" s="12"/>
      <c r="M129" s="7"/>
      <c r="N129" s="7"/>
      <c r="O129" s="7"/>
      <c r="P129" s="7"/>
      <c r="Q129" s="7"/>
      <c r="R129" s="7"/>
    </row>
    <row r="130" ht="15.75" customHeight="1">
      <c r="H130" s="7"/>
      <c r="I130" s="7"/>
      <c r="L130" s="12"/>
      <c r="M130" s="7"/>
      <c r="N130" s="7"/>
      <c r="O130" s="7"/>
      <c r="P130" s="7"/>
      <c r="Q130" s="7"/>
      <c r="R130" s="7"/>
    </row>
    <row r="131" ht="15.75" customHeight="1">
      <c r="H131" s="7"/>
      <c r="I131" s="7"/>
      <c r="L131" s="12"/>
      <c r="M131" s="7"/>
      <c r="N131" s="7"/>
      <c r="O131" s="7"/>
      <c r="P131" s="7"/>
      <c r="Q131" s="7"/>
      <c r="R131" s="7"/>
    </row>
    <row r="132" ht="15.75" customHeight="1">
      <c r="H132" s="7"/>
      <c r="I132" s="7"/>
      <c r="L132" s="12"/>
      <c r="M132" s="7"/>
      <c r="N132" s="7"/>
      <c r="O132" s="7"/>
      <c r="P132" s="7"/>
      <c r="Q132" s="7"/>
      <c r="R132" s="7"/>
    </row>
    <row r="133" ht="15.75" customHeight="1">
      <c r="H133" s="7"/>
      <c r="I133" s="7"/>
      <c r="L133" s="12"/>
      <c r="M133" s="7"/>
      <c r="N133" s="7"/>
      <c r="O133" s="7"/>
      <c r="P133" s="7"/>
      <c r="Q133" s="7"/>
      <c r="R133" s="7"/>
    </row>
    <row r="134" ht="15.75" customHeight="1">
      <c r="H134" s="7"/>
      <c r="I134" s="7"/>
      <c r="L134" s="12"/>
      <c r="M134" s="7"/>
      <c r="N134" s="7"/>
      <c r="O134" s="7"/>
      <c r="P134" s="7"/>
      <c r="Q134" s="7"/>
      <c r="R134" s="7"/>
    </row>
    <row r="135" ht="15.75" customHeight="1">
      <c r="H135" s="7"/>
      <c r="I135" s="7"/>
      <c r="L135" s="12"/>
      <c r="M135" s="7"/>
      <c r="N135" s="7"/>
      <c r="O135" s="7"/>
      <c r="P135" s="7"/>
      <c r="Q135" s="7"/>
      <c r="R135" s="7"/>
    </row>
    <row r="136" ht="15.75" customHeight="1">
      <c r="H136" s="7"/>
      <c r="I136" s="7"/>
      <c r="L136" s="12"/>
      <c r="M136" s="7"/>
      <c r="N136" s="7"/>
      <c r="O136" s="7"/>
      <c r="P136" s="7"/>
      <c r="Q136" s="7"/>
      <c r="R136" s="7"/>
    </row>
    <row r="137" ht="15.75" customHeight="1">
      <c r="H137" s="7"/>
      <c r="I137" s="7"/>
      <c r="L137" s="12"/>
      <c r="M137" s="7"/>
      <c r="N137" s="7"/>
      <c r="O137" s="7"/>
      <c r="P137" s="7"/>
      <c r="Q137" s="7"/>
      <c r="R137" s="7"/>
    </row>
    <row r="138" ht="15.75" customHeight="1">
      <c r="H138" s="7"/>
      <c r="I138" s="7"/>
      <c r="L138" s="12"/>
      <c r="M138" s="7"/>
      <c r="N138" s="7"/>
      <c r="O138" s="7"/>
      <c r="P138" s="7"/>
      <c r="Q138" s="7"/>
      <c r="R138" s="7"/>
    </row>
    <row r="139" ht="15.75" customHeight="1">
      <c r="H139" s="7"/>
      <c r="I139" s="7"/>
      <c r="L139" s="12"/>
      <c r="M139" s="7"/>
      <c r="N139" s="7"/>
      <c r="O139" s="7"/>
      <c r="P139" s="7"/>
      <c r="Q139" s="7"/>
      <c r="R139" s="7"/>
    </row>
    <row r="140" ht="15.75" customHeight="1">
      <c r="H140" s="7"/>
      <c r="I140" s="7"/>
      <c r="L140" s="12"/>
      <c r="M140" s="7"/>
      <c r="N140" s="7"/>
      <c r="O140" s="7"/>
      <c r="P140" s="7"/>
      <c r="Q140" s="7"/>
      <c r="R140" s="7"/>
    </row>
    <row r="141" ht="15.75" customHeight="1">
      <c r="H141" s="7"/>
      <c r="I141" s="7"/>
      <c r="L141" s="12"/>
      <c r="M141" s="7"/>
      <c r="N141" s="7"/>
      <c r="O141" s="7"/>
      <c r="P141" s="7"/>
      <c r="Q141" s="7"/>
      <c r="R141" s="7"/>
    </row>
    <row r="142" ht="15.75" customHeight="1">
      <c r="H142" s="7"/>
      <c r="I142" s="7"/>
      <c r="L142" s="12"/>
      <c r="M142" s="7"/>
      <c r="N142" s="7"/>
      <c r="O142" s="7"/>
      <c r="P142" s="7"/>
      <c r="Q142" s="7"/>
      <c r="R142" s="7"/>
    </row>
    <row r="143" ht="15.75" customHeight="1">
      <c r="H143" s="7"/>
      <c r="I143" s="7"/>
      <c r="L143" s="12"/>
      <c r="M143" s="7"/>
      <c r="N143" s="7"/>
      <c r="O143" s="7"/>
      <c r="P143" s="7"/>
      <c r="Q143" s="7"/>
      <c r="R143" s="7"/>
    </row>
    <row r="144" ht="15.75" customHeight="1">
      <c r="H144" s="7"/>
      <c r="I144" s="7"/>
      <c r="L144" s="12"/>
      <c r="M144" s="7"/>
      <c r="N144" s="7"/>
      <c r="O144" s="7"/>
      <c r="P144" s="7"/>
      <c r="Q144" s="7"/>
      <c r="R144" s="7"/>
    </row>
    <row r="145" ht="15.75" customHeight="1">
      <c r="H145" s="7"/>
      <c r="I145" s="7"/>
      <c r="L145" s="12"/>
      <c r="M145" s="7"/>
      <c r="N145" s="7"/>
      <c r="O145" s="7"/>
      <c r="P145" s="7"/>
      <c r="Q145" s="7"/>
      <c r="R145" s="7"/>
    </row>
    <row r="146" ht="15.75" customHeight="1">
      <c r="H146" s="7"/>
      <c r="I146" s="7"/>
      <c r="L146" s="12"/>
      <c r="M146" s="7"/>
      <c r="N146" s="7"/>
      <c r="O146" s="7"/>
      <c r="P146" s="7"/>
      <c r="Q146" s="7"/>
      <c r="R146" s="7"/>
    </row>
    <row r="147" ht="15.75" customHeight="1">
      <c r="H147" s="7"/>
      <c r="I147" s="7"/>
      <c r="L147" s="12"/>
      <c r="M147" s="7"/>
      <c r="N147" s="7"/>
      <c r="O147" s="7"/>
      <c r="P147" s="7"/>
      <c r="Q147" s="7"/>
      <c r="R147" s="7"/>
    </row>
    <row r="148" ht="15.75" customHeight="1">
      <c r="H148" s="7"/>
      <c r="I148" s="7"/>
      <c r="L148" s="12"/>
      <c r="M148" s="7"/>
      <c r="N148" s="7"/>
      <c r="O148" s="7"/>
      <c r="P148" s="7"/>
      <c r="Q148" s="7"/>
      <c r="R148" s="7"/>
    </row>
    <row r="149" ht="15.75" customHeight="1">
      <c r="H149" s="7"/>
      <c r="I149" s="7"/>
      <c r="L149" s="12"/>
      <c r="M149" s="7"/>
      <c r="N149" s="7"/>
      <c r="O149" s="7"/>
      <c r="P149" s="7"/>
      <c r="Q149" s="7"/>
      <c r="R149" s="7"/>
    </row>
    <row r="150" ht="15.75" customHeight="1">
      <c r="H150" s="7"/>
      <c r="I150" s="7"/>
      <c r="L150" s="12"/>
      <c r="M150" s="7"/>
      <c r="N150" s="7"/>
      <c r="O150" s="7"/>
      <c r="P150" s="7"/>
      <c r="Q150" s="7"/>
      <c r="R150" s="7"/>
    </row>
    <row r="151" ht="15.75" customHeight="1">
      <c r="H151" s="7"/>
      <c r="I151" s="7"/>
      <c r="L151" s="12"/>
      <c r="M151" s="7"/>
      <c r="N151" s="7"/>
      <c r="O151" s="7"/>
      <c r="P151" s="7"/>
      <c r="Q151" s="7"/>
      <c r="R151" s="7"/>
    </row>
    <row r="152" ht="15.75" customHeight="1">
      <c r="H152" s="7"/>
      <c r="I152" s="7"/>
      <c r="L152" s="12"/>
      <c r="M152" s="7"/>
      <c r="N152" s="7"/>
      <c r="O152" s="7"/>
      <c r="P152" s="7"/>
      <c r="Q152" s="7"/>
      <c r="R152" s="7"/>
    </row>
    <row r="153" ht="15.75" customHeight="1">
      <c r="H153" s="7"/>
      <c r="I153" s="7"/>
      <c r="L153" s="12"/>
      <c r="M153" s="7"/>
      <c r="N153" s="7"/>
      <c r="O153" s="7"/>
      <c r="P153" s="7"/>
      <c r="Q153" s="7"/>
      <c r="R153" s="7"/>
    </row>
    <row r="154" ht="15.75" customHeight="1">
      <c r="H154" s="7"/>
      <c r="I154" s="7"/>
      <c r="L154" s="12"/>
      <c r="M154" s="7"/>
      <c r="N154" s="7"/>
      <c r="O154" s="7"/>
      <c r="P154" s="7"/>
      <c r="Q154" s="7"/>
      <c r="R154" s="7"/>
    </row>
    <row r="155" ht="15.75" customHeight="1">
      <c r="H155" s="7"/>
      <c r="I155" s="7"/>
      <c r="L155" s="12"/>
      <c r="M155" s="7"/>
      <c r="N155" s="7"/>
      <c r="O155" s="7"/>
      <c r="P155" s="7"/>
      <c r="Q155" s="7"/>
      <c r="R155" s="7"/>
    </row>
    <row r="156" ht="15.75" customHeight="1">
      <c r="H156" s="7"/>
      <c r="I156" s="7"/>
      <c r="L156" s="12"/>
      <c r="M156" s="7"/>
      <c r="N156" s="7"/>
      <c r="O156" s="7"/>
      <c r="P156" s="7"/>
      <c r="Q156" s="7"/>
      <c r="R156" s="7"/>
    </row>
    <row r="157" ht="15.75" customHeight="1">
      <c r="H157" s="7"/>
      <c r="I157" s="7"/>
      <c r="L157" s="12"/>
      <c r="M157" s="7"/>
      <c r="N157" s="7"/>
      <c r="O157" s="7"/>
      <c r="P157" s="7"/>
      <c r="Q157" s="7"/>
      <c r="R157" s="7"/>
    </row>
    <row r="158" ht="15.75" customHeight="1">
      <c r="H158" s="7"/>
      <c r="I158" s="7"/>
      <c r="L158" s="12"/>
      <c r="M158" s="7"/>
      <c r="N158" s="7"/>
      <c r="O158" s="7"/>
      <c r="P158" s="7"/>
      <c r="Q158" s="7"/>
      <c r="R158" s="7"/>
    </row>
    <row r="159" ht="15.75" customHeight="1">
      <c r="H159" s="7"/>
      <c r="I159" s="7"/>
      <c r="L159" s="12"/>
      <c r="M159" s="7"/>
      <c r="N159" s="7"/>
      <c r="O159" s="7"/>
      <c r="P159" s="7"/>
      <c r="Q159" s="7"/>
      <c r="R159" s="7"/>
    </row>
    <row r="160" ht="15.75" customHeight="1">
      <c r="H160" s="7"/>
      <c r="I160" s="7"/>
      <c r="L160" s="12"/>
      <c r="M160" s="7"/>
      <c r="N160" s="7"/>
      <c r="O160" s="7"/>
      <c r="P160" s="7"/>
      <c r="Q160" s="7"/>
      <c r="R160" s="7"/>
    </row>
    <row r="161" ht="15.75" customHeight="1">
      <c r="H161" s="7"/>
      <c r="I161" s="7"/>
      <c r="L161" s="12"/>
      <c r="M161" s="7"/>
      <c r="N161" s="7"/>
      <c r="O161" s="7"/>
      <c r="P161" s="7"/>
      <c r="Q161" s="7"/>
      <c r="R161" s="7"/>
    </row>
    <row r="162" ht="15.75" customHeight="1">
      <c r="H162" s="7"/>
      <c r="I162" s="7"/>
      <c r="L162" s="12"/>
      <c r="M162" s="7"/>
      <c r="N162" s="7"/>
      <c r="O162" s="7"/>
      <c r="P162" s="7"/>
      <c r="Q162" s="7"/>
      <c r="R162" s="7"/>
    </row>
    <row r="163" ht="15.75" customHeight="1">
      <c r="H163" s="7"/>
      <c r="I163" s="7"/>
      <c r="L163" s="12"/>
      <c r="M163" s="7"/>
      <c r="N163" s="7"/>
      <c r="O163" s="7"/>
      <c r="P163" s="7"/>
      <c r="Q163" s="7"/>
      <c r="R163" s="7"/>
    </row>
    <row r="164" ht="15.75" customHeight="1">
      <c r="H164" s="7"/>
      <c r="I164" s="7"/>
      <c r="L164" s="12"/>
      <c r="M164" s="7"/>
      <c r="N164" s="7"/>
      <c r="O164" s="7"/>
      <c r="P164" s="7"/>
      <c r="Q164" s="7"/>
      <c r="R164" s="7"/>
    </row>
    <row r="165" ht="15.75" customHeight="1">
      <c r="H165" s="7"/>
      <c r="I165" s="7"/>
      <c r="L165" s="12"/>
      <c r="M165" s="7"/>
      <c r="N165" s="7"/>
      <c r="O165" s="7"/>
      <c r="P165" s="7"/>
      <c r="Q165" s="7"/>
      <c r="R165" s="7"/>
    </row>
    <row r="166" ht="15.75" customHeight="1">
      <c r="H166" s="7"/>
      <c r="I166" s="7"/>
      <c r="L166" s="12"/>
      <c r="M166" s="7"/>
      <c r="N166" s="7"/>
      <c r="O166" s="7"/>
      <c r="P166" s="7"/>
      <c r="Q166" s="7"/>
      <c r="R166" s="7"/>
    </row>
    <row r="167" ht="15.75" customHeight="1">
      <c r="H167" s="7"/>
      <c r="I167" s="7"/>
      <c r="L167" s="12"/>
      <c r="M167" s="7"/>
      <c r="N167" s="7"/>
      <c r="O167" s="7"/>
      <c r="P167" s="7"/>
      <c r="Q167" s="7"/>
      <c r="R167" s="7"/>
    </row>
    <row r="168" ht="15.75" customHeight="1">
      <c r="H168" s="7"/>
      <c r="I168" s="7"/>
      <c r="L168" s="12"/>
      <c r="M168" s="7"/>
      <c r="N168" s="7"/>
      <c r="O168" s="7"/>
      <c r="P168" s="7"/>
      <c r="Q168" s="7"/>
      <c r="R168" s="7"/>
    </row>
    <row r="169" ht="15.75" customHeight="1">
      <c r="H169" s="7"/>
      <c r="I169" s="7"/>
      <c r="L169" s="12"/>
      <c r="M169" s="7"/>
      <c r="N169" s="7"/>
      <c r="O169" s="7"/>
      <c r="P169" s="7"/>
      <c r="Q169" s="7"/>
      <c r="R169" s="7"/>
    </row>
    <row r="170" ht="15.75" customHeight="1">
      <c r="H170" s="7"/>
      <c r="I170" s="7"/>
      <c r="L170" s="12"/>
      <c r="M170" s="7"/>
      <c r="N170" s="7"/>
      <c r="O170" s="7"/>
      <c r="P170" s="7"/>
      <c r="Q170" s="7"/>
      <c r="R170" s="7"/>
    </row>
    <row r="171" ht="15.75" customHeight="1">
      <c r="H171" s="7"/>
      <c r="I171" s="7"/>
      <c r="L171" s="12"/>
      <c r="M171" s="7"/>
      <c r="N171" s="7"/>
      <c r="O171" s="7"/>
      <c r="P171" s="7"/>
      <c r="Q171" s="7"/>
      <c r="R171" s="7"/>
    </row>
    <row r="172" ht="15.75" customHeight="1">
      <c r="H172" s="7"/>
      <c r="I172" s="7"/>
      <c r="L172" s="12"/>
      <c r="M172" s="7"/>
      <c r="N172" s="7"/>
      <c r="O172" s="7"/>
      <c r="P172" s="7"/>
      <c r="Q172" s="7"/>
      <c r="R172" s="7"/>
    </row>
    <row r="173" ht="15.75" customHeight="1">
      <c r="H173" s="7"/>
      <c r="I173" s="7"/>
      <c r="L173" s="12"/>
      <c r="M173" s="7"/>
      <c r="N173" s="7"/>
      <c r="O173" s="7"/>
      <c r="P173" s="7"/>
      <c r="Q173" s="7"/>
      <c r="R173" s="7"/>
    </row>
    <row r="174" ht="15.75" customHeight="1">
      <c r="H174" s="7"/>
      <c r="I174" s="7"/>
      <c r="L174" s="12"/>
      <c r="M174" s="7"/>
      <c r="N174" s="7"/>
      <c r="O174" s="7"/>
      <c r="P174" s="7"/>
      <c r="Q174" s="7"/>
      <c r="R174" s="7"/>
    </row>
    <row r="175" ht="15.75" customHeight="1">
      <c r="H175" s="7"/>
      <c r="I175" s="7"/>
      <c r="L175" s="12"/>
      <c r="M175" s="7"/>
      <c r="N175" s="7"/>
      <c r="O175" s="7"/>
      <c r="P175" s="7"/>
      <c r="Q175" s="7"/>
      <c r="R175" s="7"/>
    </row>
    <row r="176" ht="15.75" customHeight="1">
      <c r="H176" s="7"/>
      <c r="I176" s="7"/>
      <c r="L176" s="12"/>
      <c r="M176" s="7"/>
      <c r="N176" s="7"/>
      <c r="O176" s="7"/>
      <c r="P176" s="7"/>
      <c r="Q176" s="7"/>
      <c r="R176" s="7"/>
    </row>
    <row r="177" ht="15.75" customHeight="1">
      <c r="H177" s="7"/>
      <c r="I177" s="7"/>
      <c r="L177" s="12"/>
      <c r="M177" s="7"/>
      <c r="N177" s="7"/>
      <c r="O177" s="7"/>
      <c r="P177" s="7"/>
      <c r="Q177" s="7"/>
      <c r="R177" s="7"/>
    </row>
    <row r="178" ht="15.75" customHeight="1">
      <c r="H178" s="7"/>
      <c r="I178" s="7"/>
      <c r="L178" s="12"/>
      <c r="M178" s="7"/>
      <c r="N178" s="7"/>
      <c r="O178" s="7"/>
      <c r="P178" s="7"/>
      <c r="Q178" s="7"/>
      <c r="R178" s="7"/>
    </row>
    <row r="179" ht="15.75" customHeight="1">
      <c r="H179" s="7"/>
      <c r="I179" s="7"/>
      <c r="L179" s="12"/>
      <c r="M179" s="7"/>
      <c r="N179" s="7"/>
      <c r="O179" s="7"/>
      <c r="P179" s="7"/>
      <c r="Q179" s="7"/>
      <c r="R179" s="7"/>
    </row>
    <row r="180" ht="15.75" customHeight="1">
      <c r="H180" s="7"/>
      <c r="I180" s="7"/>
      <c r="L180" s="12"/>
      <c r="M180" s="7"/>
      <c r="N180" s="7"/>
      <c r="O180" s="7"/>
      <c r="P180" s="7"/>
      <c r="Q180" s="7"/>
      <c r="R180" s="7"/>
    </row>
    <row r="181" ht="15.75" customHeight="1">
      <c r="H181" s="7"/>
      <c r="I181" s="7"/>
      <c r="L181" s="12"/>
      <c r="M181" s="7"/>
      <c r="N181" s="7"/>
      <c r="O181" s="7"/>
      <c r="P181" s="7"/>
      <c r="Q181" s="7"/>
      <c r="R181" s="7"/>
    </row>
    <row r="182" ht="15.75" customHeight="1">
      <c r="H182" s="7"/>
      <c r="I182" s="7"/>
      <c r="L182" s="12"/>
      <c r="M182" s="7"/>
      <c r="N182" s="7"/>
      <c r="O182" s="7"/>
      <c r="P182" s="7"/>
      <c r="Q182" s="7"/>
      <c r="R182" s="7"/>
    </row>
    <row r="183" ht="15.75" customHeight="1">
      <c r="H183" s="7"/>
      <c r="I183" s="7"/>
      <c r="L183" s="12"/>
      <c r="M183" s="7"/>
      <c r="N183" s="7"/>
      <c r="O183" s="7"/>
      <c r="P183" s="7"/>
      <c r="Q183" s="7"/>
      <c r="R183" s="7"/>
    </row>
    <row r="184" ht="15.75" customHeight="1">
      <c r="H184" s="7"/>
      <c r="I184" s="7"/>
      <c r="L184" s="12"/>
      <c r="M184" s="7"/>
      <c r="N184" s="7"/>
      <c r="O184" s="7"/>
      <c r="P184" s="7"/>
      <c r="Q184" s="7"/>
      <c r="R184" s="7"/>
    </row>
    <row r="185" ht="15.75" customHeight="1">
      <c r="H185" s="7"/>
      <c r="I185" s="7"/>
      <c r="L185" s="12"/>
      <c r="M185" s="7"/>
      <c r="N185" s="7"/>
      <c r="O185" s="7"/>
      <c r="P185" s="7"/>
      <c r="Q185" s="7"/>
      <c r="R185" s="7"/>
    </row>
    <row r="186" ht="15.75" customHeight="1">
      <c r="H186" s="7"/>
      <c r="I186" s="7"/>
      <c r="L186" s="12"/>
      <c r="M186" s="7"/>
      <c r="N186" s="7"/>
      <c r="O186" s="7"/>
      <c r="P186" s="7"/>
      <c r="Q186" s="7"/>
      <c r="R186" s="7"/>
    </row>
    <row r="187" ht="15.75" customHeight="1">
      <c r="H187" s="7"/>
      <c r="I187" s="7"/>
      <c r="L187" s="12"/>
      <c r="M187" s="7"/>
      <c r="N187" s="7"/>
      <c r="O187" s="7"/>
      <c r="P187" s="7"/>
      <c r="Q187" s="7"/>
      <c r="R187" s="7"/>
    </row>
    <row r="188" ht="15.75" customHeight="1">
      <c r="H188" s="7"/>
      <c r="I188" s="7"/>
      <c r="L188" s="12"/>
      <c r="M188" s="7"/>
      <c r="N188" s="7"/>
      <c r="O188" s="7"/>
      <c r="P188" s="7"/>
      <c r="Q188" s="7"/>
      <c r="R188" s="7"/>
    </row>
    <row r="189" ht="15.75" customHeight="1">
      <c r="H189" s="7"/>
      <c r="I189" s="7"/>
      <c r="L189" s="12"/>
      <c r="M189" s="7"/>
      <c r="N189" s="7"/>
      <c r="O189" s="7"/>
      <c r="P189" s="7"/>
      <c r="Q189" s="7"/>
      <c r="R189" s="7"/>
    </row>
    <row r="190" ht="15.75" customHeight="1">
      <c r="H190" s="7"/>
      <c r="I190" s="7"/>
      <c r="L190" s="12"/>
      <c r="M190" s="7"/>
      <c r="N190" s="7"/>
      <c r="O190" s="7"/>
      <c r="P190" s="7"/>
      <c r="Q190" s="7"/>
      <c r="R190" s="7"/>
    </row>
    <row r="191" ht="15.75" customHeight="1">
      <c r="H191" s="7"/>
      <c r="I191" s="7"/>
      <c r="L191" s="12"/>
      <c r="M191" s="7"/>
      <c r="N191" s="7"/>
      <c r="O191" s="7"/>
      <c r="P191" s="7"/>
      <c r="Q191" s="7"/>
      <c r="R191" s="7"/>
    </row>
    <row r="192" ht="15.75" customHeight="1">
      <c r="H192" s="7"/>
      <c r="I192" s="7"/>
      <c r="L192" s="12"/>
      <c r="M192" s="7"/>
      <c r="N192" s="7"/>
      <c r="O192" s="7"/>
      <c r="P192" s="7"/>
      <c r="Q192" s="7"/>
      <c r="R192" s="7"/>
    </row>
    <row r="193" ht="15.75" customHeight="1">
      <c r="H193" s="7"/>
      <c r="I193" s="7"/>
      <c r="L193" s="12"/>
      <c r="M193" s="7"/>
      <c r="N193" s="7"/>
      <c r="O193" s="7"/>
      <c r="P193" s="7"/>
      <c r="Q193" s="7"/>
      <c r="R193" s="7"/>
    </row>
    <row r="194" ht="15.75" customHeight="1">
      <c r="H194" s="7"/>
      <c r="I194" s="7"/>
      <c r="L194" s="12"/>
      <c r="M194" s="7"/>
      <c r="N194" s="7"/>
      <c r="O194" s="7"/>
      <c r="P194" s="7"/>
      <c r="Q194" s="7"/>
      <c r="R194" s="7"/>
    </row>
    <row r="195" ht="15.75" customHeight="1">
      <c r="H195" s="7"/>
      <c r="I195" s="7"/>
      <c r="L195" s="12"/>
      <c r="M195" s="7"/>
      <c r="N195" s="7"/>
      <c r="O195" s="7"/>
      <c r="P195" s="7"/>
      <c r="Q195" s="7"/>
      <c r="R195" s="7"/>
    </row>
    <row r="196" ht="15.75" customHeight="1">
      <c r="H196" s="7"/>
      <c r="I196" s="7"/>
      <c r="L196" s="12"/>
      <c r="M196" s="7"/>
      <c r="N196" s="7"/>
      <c r="O196" s="7"/>
      <c r="P196" s="7"/>
      <c r="Q196" s="7"/>
      <c r="R196" s="7"/>
    </row>
    <row r="197" ht="15.75" customHeight="1">
      <c r="H197" s="7"/>
      <c r="I197" s="7"/>
      <c r="L197" s="12"/>
      <c r="M197" s="7"/>
      <c r="N197" s="7"/>
      <c r="O197" s="7"/>
      <c r="P197" s="7"/>
      <c r="Q197" s="7"/>
      <c r="R197" s="7"/>
    </row>
    <row r="198" ht="15.75" customHeight="1">
      <c r="H198" s="7"/>
      <c r="I198" s="7"/>
      <c r="L198" s="12"/>
      <c r="M198" s="7"/>
      <c r="N198" s="7"/>
      <c r="O198" s="7"/>
      <c r="P198" s="7"/>
      <c r="Q198" s="7"/>
      <c r="R198" s="7"/>
    </row>
    <row r="199" ht="15.75" customHeight="1">
      <c r="H199" s="7"/>
      <c r="I199" s="7"/>
      <c r="L199" s="12"/>
      <c r="M199" s="7"/>
      <c r="N199" s="7"/>
      <c r="O199" s="7"/>
      <c r="P199" s="7"/>
      <c r="Q199" s="7"/>
      <c r="R199" s="7"/>
    </row>
    <row r="200" ht="15.75" customHeight="1">
      <c r="H200" s="7"/>
      <c r="I200" s="7"/>
      <c r="L200" s="12"/>
      <c r="M200" s="7"/>
      <c r="N200" s="7"/>
      <c r="O200" s="7"/>
      <c r="P200" s="7"/>
      <c r="Q200" s="7"/>
      <c r="R200" s="7"/>
    </row>
    <row r="201" ht="15.75" customHeight="1">
      <c r="H201" s="7"/>
      <c r="I201" s="7"/>
      <c r="L201" s="12"/>
      <c r="M201" s="7"/>
      <c r="N201" s="7"/>
      <c r="O201" s="7"/>
      <c r="P201" s="7"/>
      <c r="Q201" s="7"/>
      <c r="R201" s="7"/>
    </row>
    <row r="202" ht="15.75" customHeight="1">
      <c r="H202" s="7"/>
      <c r="I202" s="7"/>
      <c r="L202" s="12"/>
      <c r="M202" s="7"/>
      <c r="N202" s="7"/>
      <c r="O202" s="7"/>
      <c r="P202" s="7"/>
      <c r="Q202" s="7"/>
      <c r="R202" s="7"/>
    </row>
    <row r="203" ht="15.75" customHeight="1">
      <c r="H203" s="7"/>
      <c r="I203" s="7"/>
      <c r="L203" s="12"/>
      <c r="M203" s="7"/>
      <c r="N203" s="7"/>
      <c r="O203" s="7"/>
      <c r="P203" s="7"/>
      <c r="Q203" s="7"/>
      <c r="R203" s="7"/>
    </row>
    <row r="204" ht="15.75" customHeight="1">
      <c r="H204" s="7"/>
      <c r="I204" s="7"/>
      <c r="L204" s="12"/>
      <c r="M204" s="7"/>
      <c r="N204" s="7"/>
      <c r="O204" s="7"/>
      <c r="P204" s="7"/>
      <c r="Q204" s="7"/>
      <c r="R204" s="7"/>
    </row>
    <row r="205" ht="15.75" customHeight="1">
      <c r="H205" s="7"/>
      <c r="I205" s="7"/>
      <c r="L205" s="12"/>
      <c r="M205" s="7"/>
      <c r="N205" s="7"/>
      <c r="O205" s="7"/>
      <c r="P205" s="7"/>
      <c r="Q205" s="7"/>
      <c r="R205" s="7"/>
    </row>
    <row r="206" ht="15.75" customHeight="1">
      <c r="H206" s="7"/>
      <c r="I206" s="7"/>
      <c r="L206" s="12"/>
      <c r="M206" s="7"/>
      <c r="N206" s="7"/>
      <c r="O206" s="7"/>
      <c r="P206" s="7"/>
      <c r="Q206" s="7"/>
      <c r="R206" s="7"/>
    </row>
    <row r="207" ht="15.75" customHeight="1">
      <c r="H207" s="7"/>
      <c r="I207" s="7"/>
      <c r="L207" s="12"/>
      <c r="M207" s="7"/>
      <c r="N207" s="7"/>
      <c r="O207" s="7"/>
      <c r="P207" s="7"/>
      <c r="Q207" s="7"/>
      <c r="R207" s="7"/>
    </row>
    <row r="208" ht="15.75" customHeight="1">
      <c r="H208" s="7"/>
      <c r="I208" s="7"/>
      <c r="L208" s="12"/>
      <c r="M208" s="7"/>
      <c r="N208" s="7"/>
      <c r="O208" s="7"/>
      <c r="P208" s="7"/>
      <c r="Q208" s="7"/>
      <c r="R208" s="7"/>
    </row>
    <row r="209" ht="15.75" customHeight="1">
      <c r="H209" s="7"/>
      <c r="I209" s="7"/>
      <c r="L209" s="12"/>
      <c r="M209" s="7"/>
      <c r="N209" s="7"/>
      <c r="O209" s="7"/>
      <c r="P209" s="7"/>
      <c r="Q209" s="7"/>
      <c r="R209" s="7"/>
    </row>
    <row r="210" ht="15.75" customHeight="1">
      <c r="H210" s="7"/>
      <c r="I210" s="7"/>
      <c r="L210" s="12"/>
      <c r="M210" s="7"/>
      <c r="N210" s="7"/>
      <c r="O210" s="7"/>
      <c r="P210" s="7"/>
      <c r="Q210" s="7"/>
      <c r="R210" s="7"/>
    </row>
    <row r="211" ht="15.75" customHeight="1">
      <c r="H211" s="7"/>
      <c r="I211" s="7"/>
      <c r="L211" s="12"/>
      <c r="M211" s="7"/>
      <c r="N211" s="7"/>
      <c r="O211" s="7"/>
      <c r="P211" s="7"/>
      <c r="Q211" s="7"/>
      <c r="R211" s="7"/>
    </row>
    <row r="212" ht="15.75" customHeight="1">
      <c r="H212" s="7"/>
      <c r="I212" s="7"/>
      <c r="L212" s="12"/>
      <c r="M212" s="7"/>
      <c r="N212" s="7"/>
      <c r="O212" s="7"/>
      <c r="P212" s="7"/>
      <c r="Q212" s="7"/>
      <c r="R212" s="7"/>
    </row>
    <row r="213" ht="15.75" customHeight="1">
      <c r="H213" s="7"/>
      <c r="I213" s="7"/>
      <c r="L213" s="12"/>
      <c r="M213" s="7"/>
      <c r="N213" s="7"/>
      <c r="O213" s="7"/>
      <c r="P213" s="7"/>
      <c r="Q213" s="7"/>
      <c r="R213" s="7"/>
    </row>
    <row r="214" ht="15.75" customHeight="1">
      <c r="H214" s="7"/>
      <c r="I214" s="7"/>
      <c r="L214" s="12"/>
      <c r="M214" s="7"/>
      <c r="N214" s="7"/>
      <c r="O214" s="7"/>
      <c r="P214" s="7"/>
      <c r="Q214" s="7"/>
      <c r="R214" s="7"/>
    </row>
    <row r="215" ht="15.75" customHeight="1">
      <c r="H215" s="7"/>
      <c r="I215" s="7"/>
      <c r="L215" s="12"/>
      <c r="M215" s="7"/>
      <c r="N215" s="7"/>
      <c r="O215" s="7"/>
      <c r="P215" s="7"/>
      <c r="Q215" s="7"/>
      <c r="R215" s="7"/>
    </row>
    <row r="216" ht="15.75" customHeight="1">
      <c r="H216" s="7"/>
      <c r="I216" s="7"/>
      <c r="L216" s="12"/>
      <c r="M216" s="7"/>
      <c r="N216" s="7"/>
      <c r="O216" s="7"/>
      <c r="P216" s="7"/>
      <c r="Q216" s="7"/>
      <c r="R216" s="7"/>
    </row>
    <row r="217" ht="15.75" customHeight="1">
      <c r="H217" s="7"/>
      <c r="I217" s="7"/>
      <c r="L217" s="12"/>
      <c r="M217" s="7"/>
      <c r="N217" s="7"/>
      <c r="O217" s="7"/>
      <c r="P217" s="7"/>
      <c r="Q217" s="7"/>
      <c r="R217" s="7"/>
    </row>
    <row r="218" ht="15.75" customHeight="1">
      <c r="H218" s="7"/>
      <c r="I218" s="7"/>
      <c r="L218" s="12"/>
      <c r="M218" s="7"/>
      <c r="N218" s="7"/>
      <c r="O218" s="7"/>
      <c r="P218" s="7"/>
      <c r="Q218" s="7"/>
      <c r="R218" s="7"/>
    </row>
    <row r="219" ht="15.75" customHeight="1">
      <c r="H219" s="7"/>
      <c r="I219" s="7"/>
      <c r="L219" s="12"/>
      <c r="M219" s="7"/>
      <c r="N219" s="7"/>
      <c r="O219" s="7"/>
      <c r="P219" s="7"/>
      <c r="Q219" s="7"/>
      <c r="R219" s="7"/>
    </row>
    <row r="220" ht="15.75" customHeight="1">
      <c r="H220" s="7"/>
      <c r="I220" s="7"/>
      <c r="L220" s="12"/>
      <c r="M220" s="7"/>
      <c r="N220" s="7"/>
      <c r="O220" s="7"/>
      <c r="P220" s="7"/>
      <c r="Q220" s="7"/>
      <c r="R220" s="7"/>
    </row>
    <row r="221" ht="15.75" customHeight="1">
      <c r="H221" s="7"/>
      <c r="I221" s="7"/>
      <c r="L221" s="12"/>
      <c r="M221" s="7"/>
      <c r="N221" s="7"/>
      <c r="O221" s="7"/>
      <c r="P221" s="7"/>
      <c r="Q221" s="7"/>
      <c r="R221" s="7"/>
    </row>
    <row r="222" ht="15.75" customHeight="1">
      <c r="H222" s="7"/>
      <c r="I222" s="7"/>
      <c r="L222" s="12"/>
      <c r="M222" s="7"/>
      <c r="N222" s="7"/>
      <c r="O222" s="7"/>
      <c r="P222" s="7"/>
      <c r="Q222" s="7"/>
      <c r="R222" s="7"/>
    </row>
    <row r="223" ht="15.75" customHeight="1">
      <c r="H223" s="7"/>
      <c r="I223" s="7"/>
      <c r="L223" s="12"/>
      <c r="M223" s="7"/>
      <c r="N223" s="7"/>
      <c r="O223" s="7"/>
      <c r="P223" s="7"/>
      <c r="Q223" s="7"/>
      <c r="R223" s="7"/>
    </row>
    <row r="224" ht="15.75" customHeight="1">
      <c r="H224" s="7"/>
      <c r="I224" s="7"/>
      <c r="L224" s="12"/>
      <c r="M224" s="7"/>
      <c r="N224" s="7"/>
      <c r="O224" s="7"/>
      <c r="P224" s="7"/>
      <c r="Q224" s="7"/>
      <c r="R224" s="7"/>
    </row>
    <row r="225" ht="15.75" customHeight="1">
      <c r="H225" s="7"/>
      <c r="I225" s="7"/>
      <c r="L225" s="12"/>
      <c r="M225" s="7"/>
      <c r="N225" s="7"/>
      <c r="O225" s="7"/>
      <c r="P225" s="7"/>
      <c r="Q225" s="7"/>
      <c r="R225" s="7"/>
    </row>
    <row r="226" ht="15.75" customHeight="1">
      <c r="H226" s="7"/>
      <c r="I226" s="7"/>
      <c r="L226" s="12"/>
      <c r="M226" s="7"/>
      <c r="N226" s="7"/>
      <c r="O226" s="7"/>
      <c r="P226" s="7"/>
      <c r="Q226" s="7"/>
      <c r="R226" s="7"/>
    </row>
    <row r="227" ht="15.75" customHeight="1">
      <c r="H227" s="7"/>
      <c r="I227" s="7"/>
      <c r="L227" s="12"/>
      <c r="M227" s="7"/>
      <c r="N227" s="7"/>
      <c r="O227" s="7"/>
      <c r="P227" s="7"/>
      <c r="Q227" s="7"/>
      <c r="R227" s="7"/>
    </row>
    <row r="228" ht="15.75" customHeight="1">
      <c r="H228" s="7"/>
      <c r="I228" s="7"/>
      <c r="L228" s="12"/>
      <c r="M228" s="7"/>
      <c r="N228" s="7"/>
      <c r="O228" s="7"/>
      <c r="P228" s="7"/>
      <c r="Q228" s="7"/>
      <c r="R228" s="7"/>
    </row>
    <row r="229" ht="15.75" customHeight="1">
      <c r="H229" s="7"/>
      <c r="I229" s="7"/>
      <c r="L229" s="12"/>
      <c r="M229" s="7"/>
      <c r="N229" s="7"/>
      <c r="O229" s="7"/>
      <c r="P229" s="7"/>
      <c r="Q229" s="7"/>
      <c r="R229" s="7"/>
    </row>
    <row r="230" ht="15.75" customHeight="1">
      <c r="H230" s="7"/>
      <c r="I230" s="7"/>
      <c r="L230" s="12"/>
      <c r="M230" s="7"/>
      <c r="N230" s="7"/>
      <c r="O230" s="7"/>
      <c r="P230" s="7"/>
      <c r="Q230" s="7"/>
      <c r="R230" s="7"/>
    </row>
    <row r="231" ht="15.75" customHeight="1">
      <c r="H231" s="7"/>
      <c r="I231" s="7"/>
      <c r="L231" s="12"/>
      <c r="M231" s="7"/>
      <c r="N231" s="7"/>
      <c r="O231" s="7"/>
      <c r="P231" s="7"/>
      <c r="Q231" s="7"/>
      <c r="R231" s="7"/>
    </row>
    <row r="232" ht="15.75" customHeight="1">
      <c r="H232" s="7"/>
      <c r="I232" s="7"/>
      <c r="L232" s="12"/>
      <c r="M232" s="7"/>
      <c r="N232" s="7"/>
      <c r="O232" s="7"/>
      <c r="P232" s="7"/>
      <c r="Q232" s="7"/>
      <c r="R232" s="7"/>
    </row>
    <row r="233" ht="15.75" customHeight="1">
      <c r="H233" s="7"/>
      <c r="I233" s="7"/>
      <c r="L233" s="12"/>
      <c r="M233" s="7"/>
      <c r="N233" s="7"/>
      <c r="O233" s="7"/>
      <c r="P233" s="7"/>
      <c r="Q233" s="7"/>
      <c r="R233" s="7"/>
    </row>
    <row r="234" ht="15.75" customHeight="1">
      <c r="H234" s="7"/>
      <c r="I234" s="7"/>
      <c r="L234" s="12"/>
      <c r="M234" s="7"/>
      <c r="N234" s="7"/>
      <c r="O234" s="7"/>
      <c r="P234" s="7"/>
      <c r="Q234" s="7"/>
      <c r="R234" s="7"/>
    </row>
    <row r="235" ht="15.75" customHeight="1">
      <c r="H235" s="7"/>
      <c r="I235" s="7"/>
      <c r="L235" s="12"/>
      <c r="M235" s="7"/>
      <c r="N235" s="7"/>
      <c r="O235" s="7"/>
      <c r="P235" s="7"/>
      <c r="Q235" s="7"/>
      <c r="R235" s="7"/>
    </row>
    <row r="236" ht="15.75" customHeight="1">
      <c r="H236" s="7"/>
      <c r="I236" s="7"/>
      <c r="L236" s="12"/>
      <c r="M236" s="7"/>
      <c r="N236" s="7"/>
      <c r="O236" s="7"/>
      <c r="P236" s="7"/>
      <c r="Q236" s="7"/>
      <c r="R236" s="7"/>
    </row>
    <row r="237" ht="15.75" customHeight="1">
      <c r="H237" s="7"/>
      <c r="I237" s="7"/>
      <c r="L237" s="12"/>
      <c r="M237" s="7"/>
      <c r="N237" s="7"/>
      <c r="O237" s="7"/>
      <c r="P237" s="7"/>
      <c r="Q237" s="7"/>
      <c r="R237" s="7"/>
    </row>
    <row r="238" ht="15.75" customHeight="1">
      <c r="H238" s="7"/>
      <c r="I238" s="7"/>
      <c r="L238" s="12"/>
      <c r="M238" s="7"/>
      <c r="N238" s="7"/>
      <c r="O238" s="7"/>
      <c r="P238" s="7"/>
      <c r="Q238" s="7"/>
      <c r="R238" s="7"/>
    </row>
    <row r="239" ht="15.75" customHeight="1">
      <c r="H239" s="7"/>
      <c r="I239" s="7"/>
      <c r="L239" s="12"/>
      <c r="M239" s="7"/>
      <c r="N239" s="7"/>
      <c r="O239" s="7"/>
      <c r="P239" s="7"/>
      <c r="Q239" s="7"/>
      <c r="R239" s="7"/>
    </row>
    <row r="240" ht="15.75" customHeight="1">
      <c r="H240" s="7"/>
      <c r="I240" s="7"/>
      <c r="L240" s="12"/>
      <c r="M240" s="7"/>
      <c r="N240" s="7"/>
      <c r="O240" s="7"/>
      <c r="P240" s="7"/>
      <c r="Q240" s="7"/>
      <c r="R240" s="7"/>
    </row>
    <row r="241" ht="15.75" customHeight="1">
      <c r="H241" s="7"/>
      <c r="I241" s="7"/>
      <c r="L241" s="12"/>
      <c r="M241" s="7"/>
      <c r="N241" s="7"/>
      <c r="O241" s="7"/>
      <c r="P241" s="7"/>
      <c r="Q241" s="7"/>
      <c r="R241" s="7"/>
    </row>
    <row r="242" ht="15.75" customHeight="1">
      <c r="H242" s="7"/>
      <c r="I242" s="7"/>
      <c r="L242" s="12"/>
      <c r="M242" s="7"/>
      <c r="N242" s="7"/>
      <c r="O242" s="7"/>
      <c r="P242" s="7"/>
      <c r="Q242" s="7"/>
      <c r="R242" s="7"/>
    </row>
    <row r="243" ht="15.75" customHeight="1">
      <c r="H243" s="7"/>
      <c r="I243" s="7"/>
      <c r="L243" s="12"/>
      <c r="M243" s="7"/>
      <c r="N243" s="7"/>
      <c r="O243" s="7"/>
      <c r="P243" s="7"/>
      <c r="Q243" s="7"/>
      <c r="R243" s="7"/>
    </row>
    <row r="244" ht="15.75" customHeight="1">
      <c r="H244" s="7"/>
      <c r="I244" s="7"/>
      <c r="L244" s="12"/>
      <c r="M244" s="7"/>
      <c r="N244" s="7"/>
      <c r="O244" s="7"/>
      <c r="P244" s="7"/>
      <c r="Q244" s="7"/>
      <c r="R244" s="7"/>
    </row>
    <row r="245" ht="15.75" customHeight="1">
      <c r="H245" s="7"/>
      <c r="I245" s="7"/>
      <c r="L245" s="12"/>
      <c r="M245" s="7"/>
      <c r="N245" s="7"/>
      <c r="O245" s="7"/>
      <c r="P245" s="7"/>
      <c r="Q245" s="7"/>
      <c r="R245" s="7"/>
    </row>
    <row r="246" ht="15.75" customHeight="1">
      <c r="H246" s="7"/>
      <c r="I246" s="7"/>
      <c r="L246" s="12"/>
      <c r="M246" s="7"/>
      <c r="N246" s="7"/>
      <c r="O246" s="7"/>
      <c r="P246" s="7"/>
      <c r="Q246" s="7"/>
      <c r="R246" s="7"/>
    </row>
    <row r="247" ht="15.75" customHeight="1">
      <c r="H247" s="7"/>
      <c r="I247" s="7"/>
      <c r="L247" s="12"/>
      <c r="M247" s="7"/>
      <c r="N247" s="7"/>
      <c r="O247" s="7"/>
      <c r="P247" s="7"/>
      <c r="Q247" s="7"/>
      <c r="R247" s="7"/>
    </row>
    <row r="248" ht="15.75" customHeight="1">
      <c r="H248" s="7"/>
      <c r="I248" s="7"/>
      <c r="L248" s="12"/>
      <c r="M248" s="7"/>
      <c r="N248" s="7"/>
      <c r="O248" s="7"/>
      <c r="P248" s="7"/>
      <c r="Q248" s="7"/>
      <c r="R248" s="7"/>
    </row>
    <row r="249" ht="15.75" customHeight="1">
      <c r="H249" s="7"/>
      <c r="I249" s="7"/>
      <c r="L249" s="12"/>
      <c r="M249" s="7"/>
      <c r="N249" s="7"/>
      <c r="O249" s="7"/>
      <c r="P249" s="7"/>
      <c r="Q249" s="7"/>
      <c r="R249" s="7"/>
    </row>
    <row r="250" ht="15.75" customHeight="1">
      <c r="H250" s="7"/>
      <c r="I250" s="7"/>
      <c r="L250" s="12"/>
      <c r="M250" s="7"/>
      <c r="N250" s="7"/>
      <c r="O250" s="7"/>
      <c r="P250" s="7"/>
      <c r="Q250" s="7"/>
      <c r="R250" s="7"/>
    </row>
    <row r="251" ht="15.75" customHeight="1">
      <c r="H251" s="7"/>
      <c r="I251" s="7"/>
      <c r="L251" s="12"/>
      <c r="M251" s="7"/>
      <c r="N251" s="7"/>
      <c r="O251" s="7"/>
      <c r="P251" s="7"/>
      <c r="Q251" s="7"/>
      <c r="R251" s="7"/>
    </row>
    <row r="252" ht="15.75" customHeight="1">
      <c r="H252" s="7"/>
      <c r="I252" s="7"/>
      <c r="L252" s="12"/>
      <c r="M252" s="7"/>
      <c r="N252" s="7"/>
      <c r="O252" s="7"/>
      <c r="P252" s="7"/>
      <c r="Q252" s="7"/>
      <c r="R252" s="7"/>
    </row>
    <row r="253" ht="15.75" customHeight="1">
      <c r="H253" s="7"/>
      <c r="I253" s="7"/>
      <c r="L253" s="12"/>
      <c r="M253" s="7"/>
      <c r="N253" s="7"/>
      <c r="O253" s="7"/>
      <c r="P253" s="7"/>
      <c r="Q253" s="7"/>
      <c r="R253" s="7"/>
    </row>
    <row r="254" ht="15.75" customHeight="1">
      <c r="H254" s="7"/>
      <c r="I254" s="7"/>
      <c r="L254" s="12"/>
      <c r="M254" s="7"/>
      <c r="N254" s="7"/>
      <c r="O254" s="7"/>
      <c r="P254" s="7"/>
      <c r="Q254" s="7"/>
      <c r="R254" s="7"/>
    </row>
    <row r="255" ht="15.75" customHeight="1">
      <c r="H255" s="7"/>
      <c r="I255" s="7"/>
      <c r="L255" s="12"/>
      <c r="M255" s="7"/>
      <c r="N255" s="7"/>
      <c r="O255" s="7"/>
      <c r="P255" s="7"/>
      <c r="Q255" s="7"/>
      <c r="R255" s="7"/>
    </row>
    <row r="256" ht="15.75" customHeight="1">
      <c r="H256" s="7"/>
      <c r="I256" s="7"/>
      <c r="L256" s="12"/>
      <c r="M256" s="7"/>
      <c r="N256" s="7"/>
      <c r="O256" s="7"/>
      <c r="P256" s="7"/>
      <c r="Q256" s="7"/>
      <c r="R256" s="7"/>
    </row>
    <row r="257" ht="15.75" customHeight="1">
      <c r="H257" s="7"/>
      <c r="I257" s="7"/>
      <c r="L257" s="12"/>
      <c r="M257" s="7"/>
      <c r="N257" s="7"/>
      <c r="O257" s="7"/>
      <c r="P257" s="7"/>
      <c r="Q257" s="7"/>
      <c r="R257" s="7"/>
    </row>
    <row r="258" ht="15.75" customHeight="1">
      <c r="H258" s="7"/>
      <c r="I258" s="7"/>
      <c r="L258" s="12"/>
      <c r="M258" s="7"/>
      <c r="N258" s="7"/>
      <c r="O258" s="7"/>
      <c r="P258" s="7"/>
      <c r="Q258" s="7"/>
      <c r="R258" s="7"/>
    </row>
    <row r="259" ht="15.75" customHeight="1">
      <c r="H259" s="7"/>
      <c r="I259" s="7"/>
      <c r="L259" s="12"/>
      <c r="M259" s="7"/>
      <c r="N259" s="7"/>
      <c r="O259" s="7"/>
      <c r="P259" s="7"/>
      <c r="Q259" s="7"/>
      <c r="R259" s="7"/>
    </row>
    <row r="260" ht="15.75" customHeight="1">
      <c r="H260" s="7"/>
      <c r="I260" s="7"/>
      <c r="L260" s="12"/>
      <c r="M260" s="7"/>
      <c r="N260" s="7"/>
      <c r="O260" s="7"/>
      <c r="P260" s="7"/>
      <c r="Q260" s="7"/>
      <c r="R260" s="7"/>
    </row>
    <row r="261" ht="15.75" customHeight="1">
      <c r="H261" s="7"/>
      <c r="I261" s="7"/>
      <c r="L261" s="12"/>
      <c r="M261" s="7"/>
      <c r="N261" s="7"/>
      <c r="O261" s="7"/>
      <c r="P261" s="7"/>
      <c r="Q261" s="7"/>
      <c r="R261" s="7"/>
    </row>
    <row r="262" ht="15.75" customHeight="1">
      <c r="H262" s="7"/>
      <c r="I262" s="7"/>
      <c r="L262" s="12"/>
      <c r="M262" s="7"/>
      <c r="N262" s="7"/>
      <c r="O262" s="7"/>
      <c r="P262" s="7"/>
      <c r="Q262" s="7"/>
      <c r="R262" s="7"/>
    </row>
    <row r="263" ht="15.75" customHeight="1">
      <c r="H263" s="7"/>
      <c r="I263" s="7"/>
      <c r="L263" s="12"/>
      <c r="M263" s="7"/>
      <c r="N263" s="7"/>
      <c r="O263" s="7"/>
      <c r="P263" s="7"/>
      <c r="Q263" s="7"/>
      <c r="R263" s="7"/>
    </row>
    <row r="264" ht="15.75" customHeight="1">
      <c r="H264" s="7"/>
      <c r="I264" s="7"/>
      <c r="L264" s="12"/>
      <c r="M264" s="7"/>
      <c r="N264" s="7"/>
      <c r="O264" s="7"/>
      <c r="P264" s="7"/>
      <c r="Q264" s="7"/>
      <c r="R264" s="7"/>
    </row>
    <row r="265" ht="15.75" customHeight="1">
      <c r="H265" s="7"/>
      <c r="I265" s="7"/>
      <c r="L265" s="12"/>
      <c r="M265" s="7"/>
      <c r="N265" s="7"/>
      <c r="O265" s="7"/>
      <c r="P265" s="7"/>
      <c r="Q265" s="7"/>
      <c r="R265" s="7"/>
    </row>
    <row r="266" ht="15.75" customHeight="1">
      <c r="H266" s="7"/>
      <c r="I266" s="7"/>
      <c r="L266" s="12"/>
      <c r="M266" s="7"/>
      <c r="N266" s="7"/>
      <c r="O266" s="7"/>
      <c r="P266" s="7"/>
      <c r="Q266" s="7"/>
      <c r="R266" s="7"/>
    </row>
    <row r="267" ht="15.75" customHeight="1">
      <c r="H267" s="7"/>
      <c r="I267" s="7"/>
      <c r="L267" s="12"/>
      <c r="M267" s="7"/>
      <c r="N267" s="7"/>
      <c r="O267" s="7"/>
      <c r="P267" s="7"/>
      <c r="Q267" s="7"/>
      <c r="R267" s="7"/>
    </row>
    <row r="268" ht="15.75" customHeight="1">
      <c r="H268" s="7"/>
      <c r="I268" s="7"/>
      <c r="L268" s="12"/>
      <c r="M268" s="7"/>
      <c r="N268" s="7"/>
      <c r="O268" s="7"/>
      <c r="P268" s="7"/>
      <c r="Q268" s="7"/>
      <c r="R268" s="7"/>
    </row>
    <row r="269" ht="15.75" customHeight="1">
      <c r="H269" s="7"/>
      <c r="I269" s="7"/>
      <c r="L269" s="12"/>
      <c r="M269" s="7"/>
      <c r="N269" s="7"/>
      <c r="O269" s="7"/>
      <c r="P269" s="7"/>
      <c r="Q269" s="7"/>
      <c r="R269" s="7"/>
    </row>
    <row r="270" ht="15.75" customHeight="1">
      <c r="H270" s="7"/>
      <c r="I270" s="7"/>
      <c r="L270" s="12"/>
      <c r="M270" s="7"/>
      <c r="N270" s="7"/>
      <c r="O270" s="7"/>
      <c r="P270" s="7"/>
      <c r="Q270" s="7"/>
      <c r="R270" s="7"/>
    </row>
    <row r="271" ht="15.75" customHeight="1">
      <c r="H271" s="7"/>
      <c r="I271" s="7"/>
      <c r="L271" s="12"/>
      <c r="M271" s="7"/>
      <c r="N271" s="7"/>
      <c r="O271" s="7"/>
      <c r="P271" s="7"/>
      <c r="Q271" s="7"/>
      <c r="R271" s="7"/>
    </row>
    <row r="272" ht="15.75" customHeight="1">
      <c r="H272" s="7"/>
      <c r="I272" s="7"/>
      <c r="L272" s="12"/>
      <c r="M272" s="7"/>
      <c r="N272" s="7"/>
      <c r="O272" s="7"/>
      <c r="P272" s="7"/>
      <c r="Q272" s="7"/>
      <c r="R272" s="7"/>
    </row>
    <row r="273" ht="15.75" customHeight="1">
      <c r="H273" s="7"/>
      <c r="I273" s="7"/>
      <c r="L273" s="12"/>
      <c r="M273" s="7"/>
      <c r="N273" s="7"/>
      <c r="O273" s="7"/>
      <c r="P273" s="7"/>
      <c r="Q273" s="7"/>
      <c r="R273" s="7"/>
    </row>
    <row r="274" ht="15.75" customHeight="1">
      <c r="H274" s="7"/>
      <c r="I274" s="7"/>
      <c r="L274" s="12"/>
      <c r="M274" s="7"/>
      <c r="N274" s="7"/>
      <c r="O274" s="7"/>
      <c r="P274" s="7"/>
      <c r="Q274" s="7"/>
      <c r="R274" s="7"/>
    </row>
    <row r="275" ht="15.75" customHeight="1">
      <c r="H275" s="7"/>
      <c r="I275" s="7"/>
      <c r="L275" s="12"/>
      <c r="M275" s="7"/>
      <c r="N275" s="7"/>
      <c r="O275" s="7"/>
      <c r="P275" s="7"/>
      <c r="Q275" s="7"/>
      <c r="R275" s="7"/>
    </row>
    <row r="276" ht="15.75" customHeight="1">
      <c r="H276" s="7"/>
      <c r="I276" s="7"/>
      <c r="L276" s="12"/>
      <c r="M276" s="7"/>
      <c r="N276" s="7"/>
      <c r="O276" s="7"/>
      <c r="P276" s="7"/>
      <c r="Q276" s="7"/>
      <c r="R276" s="7"/>
    </row>
    <row r="277" ht="15.75" customHeight="1">
      <c r="H277" s="7"/>
      <c r="I277" s="7"/>
      <c r="L277" s="12"/>
      <c r="M277" s="7"/>
      <c r="N277" s="7"/>
      <c r="O277" s="7"/>
      <c r="P277" s="7"/>
      <c r="Q277" s="7"/>
      <c r="R277" s="7"/>
    </row>
    <row r="278" ht="15.75" customHeight="1">
      <c r="H278" s="7"/>
      <c r="I278" s="7"/>
      <c r="L278" s="12"/>
      <c r="M278" s="7"/>
      <c r="N278" s="7"/>
      <c r="O278" s="7"/>
      <c r="P278" s="7"/>
      <c r="Q278" s="7"/>
      <c r="R278" s="7"/>
    </row>
    <row r="279" ht="15.75" customHeight="1">
      <c r="H279" s="7"/>
      <c r="I279" s="7"/>
      <c r="L279" s="12"/>
      <c r="M279" s="7"/>
      <c r="N279" s="7"/>
      <c r="O279" s="7"/>
      <c r="P279" s="7"/>
      <c r="Q279" s="7"/>
      <c r="R279" s="7"/>
    </row>
    <row r="280" ht="15.75" customHeight="1">
      <c r="H280" s="7"/>
      <c r="I280" s="7"/>
      <c r="L280" s="12"/>
      <c r="M280" s="7"/>
      <c r="N280" s="7"/>
      <c r="O280" s="7"/>
      <c r="P280" s="7"/>
      <c r="Q280" s="7"/>
      <c r="R280" s="7"/>
    </row>
    <row r="281" ht="15.75" customHeight="1">
      <c r="H281" s="7"/>
      <c r="I281" s="7"/>
      <c r="L281" s="12"/>
      <c r="M281" s="7"/>
      <c r="N281" s="7"/>
      <c r="O281" s="7"/>
      <c r="P281" s="7"/>
      <c r="Q281" s="7"/>
      <c r="R281" s="7"/>
    </row>
    <row r="282" ht="15.75" customHeight="1">
      <c r="H282" s="7"/>
      <c r="I282" s="7"/>
      <c r="L282" s="12"/>
      <c r="M282" s="7"/>
      <c r="N282" s="7"/>
      <c r="O282" s="7"/>
      <c r="P282" s="7"/>
      <c r="Q282" s="7"/>
      <c r="R282" s="7"/>
    </row>
    <row r="283" ht="15.75" customHeight="1">
      <c r="H283" s="7"/>
      <c r="I283" s="7"/>
      <c r="L283" s="12"/>
      <c r="M283" s="7"/>
      <c r="N283" s="7"/>
      <c r="O283" s="7"/>
      <c r="P283" s="7"/>
      <c r="Q283" s="7"/>
      <c r="R283" s="7"/>
    </row>
    <row r="284" ht="15.75" customHeight="1">
      <c r="H284" s="7"/>
      <c r="I284" s="7"/>
      <c r="L284" s="12"/>
      <c r="M284" s="7"/>
      <c r="N284" s="7"/>
      <c r="O284" s="7"/>
      <c r="P284" s="7"/>
      <c r="Q284" s="7"/>
      <c r="R284" s="7"/>
    </row>
    <row r="285" ht="15.75" customHeight="1">
      <c r="H285" s="7"/>
      <c r="I285" s="7"/>
      <c r="L285" s="12"/>
      <c r="M285" s="7"/>
      <c r="N285" s="7"/>
      <c r="O285" s="7"/>
      <c r="P285" s="7"/>
      <c r="Q285" s="7"/>
      <c r="R285" s="7"/>
    </row>
    <row r="286" ht="15.75" customHeight="1">
      <c r="H286" s="7"/>
      <c r="I286" s="7"/>
      <c r="L286" s="12"/>
      <c r="M286" s="7"/>
      <c r="N286" s="7"/>
      <c r="O286" s="7"/>
      <c r="P286" s="7"/>
      <c r="Q286" s="7"/>
      <c r="R286" s="7"/>
    </row>
    <row r="287" ht="15.75" customHeight="1">
      <c r="H287" s="7"/>
      <c r="I287" s="7"/>
      <c r="L287" s="12"/>
      <c r="M287" s="7"/>
      <c r="N287" s="7"/>
      <c r="O287" s="7"/>
      <c r="P287" s="7"/>
      <c r="Q287" s="7"/>
      <c r="R287" s="7"/>
    </row>
    <row r="288" ht="15.75" customHeight="1">
      <c r="H288" s="7"/>
      <c r="I288" s="7"/>
      <c r="L288" s="12"/>
      <c r="M288" s="7"/>
      <c r="N288" s="7"/>
      <c r="O288" s="7"/>
      <c r="P288" s="7"/>
      <c r="Q288" s="7"/>
      <c r="R288" s="7"/>
    </row>
    <row r="289" ht="15.75" customHeight="1">
      <c r="H289" s="7"/>
      <c r="I289" s="7"/>
      <c r="L289" s="12"/>
      <c r="M289" s="7"/>
      <c r="N289" s="7"/>
      <c r="O289" s="7"/>
      <c r="P289" s="7"/>
      <c r="Q289" s="7"/>
      <c r="R289" s="7"/>
    </row>
    <row r="290" ht="15.75" customHeight="1">
      <c r="H290" s="7"/>
      <c r="I290" s="7"/>
      <c r="L290" s="12"/>
      <c r="M290" s="7"/>
      <c r="N290" s="7"/>
      <c r="O290" s="7"/>
      <c r="P290" s="7"/>
      <c r="Q290" s="7"/>
      <c r="R290" s="7"/>
    </row>
    <row r="291" ht="15.75" customHeight="1">
      <c r="H291" s="7"/>
      <c r="I291" s="7"/>
      <c r="L291" s="12"/>
      <c r="M291" s="7"/>
      <c r="N291" s="7"/>
      <c r="O291" s="7"/>
      <c r="P291" s="7"/>
      <c r="Q291" s="7"/>
      <c r="R291" s="7"/>
    </row>
    <row r="292" ht="15.75" customHeight="1">
      <c r="H292" s="7"/>
      <c r="I292" s="7"/>
      <c r="L292" s="12"/>
      <c r="M292" s="7"/>
      <c r="N292" s="7"/>
      <c r="O292" s="7"/>
      <c r="P292" s="7"/>
      <c r="Q292" s="7"/>
      <c r="R292" s="7"/>
    </row>
    <row r="293" ht="15.75" customHeight="1">
      <c r="H293" s="7"/>
      <c r="I293" s="7"/>
      <c r="L293" s="12"/>
      <c r="M293" s="7"/>
      <c r="N293" s="7"/>
      <c r="O293" s="7"/>
      <c r="P293" s="7"/>
      <c r="Q293" s="7"/>
      <c r="R293" s="7"/>
    </row>
    <row r="294" ht="15.75" customHeight="1">
      <c r="H294" s="7"/>
      <c r="I294" s="7"/>
      <c r="L294" s="12"/>
      <c r="M294" s="7"/>
      <c r="N294" s="7"/>
      <c r="O294" s="7"/>
      <c r="P294" s="7"/>
      <c r="Q294" s="7"/>
      <c r="R294" s="7"/>
    </row>
    <row r="295" ht="15.75" customHeight="1">
      <c r="H295" s="7"/>
      <c r="I295" s="7"/>
      <c r="L295" s="12"/>
      <c r="M295" s="7"/>
      <c r="N295" s="7"/>
      <c r="O295" s="7"/>
      <c r="P295" s="7"/>
      <c r="Q295" s="7"/>
      <c r="R295" s="7"/>
    </row>
    <row r="296" ht="15.75" customHeight="1">
      <c r="H296" s="7"/>
      <c r="I296" s="7"/>
      <c r="L296" s="12"/>
      <c r="M296" s="7"/>
      <c r="N296" s="7"/>
      <c r="O296" s="7"/>
      <c r="P296" s="7"/>
      <c r="Q296" s="7"/>
      <c r="R296" s="7"/>
    </row>
    <row r="297" ht="15.75" customHeight="1">
      <c r="H297" s="7"/>
      <c r="I297" s="7"/>
      <c r="L297" s="12"/>
      <c r="M297" s="7"/>
      <c r="N297" s="7"/>
      <c r="O297" s="7"/>
      <c r="P297" s="7"/>
      <c r="Q297" s="7"/>
      <c r="R297" s="7"/>
    </row>
    <row r="298" ht="15.75" customHeight="1">
      <c r="H298" s="7"/>
      <c r="I298" s="7"/>
      <c r="L298" s="12"/>
      <c r="M298" s="7"/>
      <c r="N298" s="7"/>
      <c r="O298" s="7"/>
      <c r="P298" s="7"/>
      <c r="Q298" s="7"/>
      <c r="R298" s="7"/>
    </row>
    <row r="299" ht="15.75" customHeight="1">
      <c r="H299" s="7"/>
      <c r="I299" s="7"/>
      <c r="L299" s="12"/>
      <c r="M299" s="7"/>
      <c r="N299" s="7"/>
      <c r="O299" s="7"/>
      <c r="P299" s="7"/>
      <c r="Q299" s="7"/>
      <c r="R299" s="7"/>
    </row>
    <row r="300" ht="15.75" customHeight="1">
      <c r="H300" s="7"/>
      <c r="I300" s="7"/>
      <c r="L300" s="12"/>
      <c r="M300" s="7"/>
      <c r="N300" s="7"/>
      <c r="O300" s="7"/>
      <c r="P300" s="7"/>
      <c r="Q300" s="7"/>
      <c r="R300" s="7"/>
    </row>
    <row r="301" ht="15.75" customHeight="1">
      <c r="H301" s="7"/>
      <c r="I301" s="7"/>
      <c r="L301" s="12"/>
      <c r="M301" s="7"/>
      <c r="N301" s="7"/>
      <c r="O301" s="7"/>
      <c r="P301" s="7"/>
      <c r="Q301" s="7"/>
      <c r="R301" s="7"/>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J2:K101 M2:N101 P2:Q101 S2:T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0"/>
    <col customWidth="1" min="3" max="4" width="4.38"/>
    <col customWidth="1" min="5" max="16" width="9.63"/>
  </cols>
  <sheetData>
    <row r="1" ht="15.75" customHeight="1">
      <c r="A1" s="2" t="s">
        <v>35</v>
      </c>
      <c r="B1" s="11">
        <f>COUNTIF(reviews!S$2:S1011,A1)</f>
        <v>21</v>
      </c>
      <c r="C1" s="7"/>
      <c r="D1" s="7"/>
      <c r="E1" s="13" t="s">
        <v>568</v>
      </c>
      <c r="F1" s="14"/>
      <c r="G1" s="14"/>
      <c r="H1" s="14"/>
      <c r="I1" s="14"/>
      <c r="J1" s="14"/>
      <c r="K1" s="14"/>
      <c r="L1" s="14"/>
      <c r="M1" s="14"/>
      <c r="N1" s="14"/>
      <c r="O1" s="14"/>
      <c r="P1" s="15"/>
    </row>
    <row r="2" ht="15.75" customHeight="1">
      <c r="A2" s="2" t="s">
        <v>61</v>
      </c>
      <c r="B2" s="11">
        <f>COUNTIF(reviews!S$2:S1011,A2)</f>
        <v>18</v>
      </c>
      <c r="C2" s="7"/>
      <c r="D2" s="7"/>
      <c r="E2" s="16" t="s">
        <v>569</v>
      </c>
      <c r="F2" s="14"/>
      <c r="G2" s="14"/>
      <c r="H2" s="14"/>
      <c r="I2" s="14"/>
      <c r="J2" s="14"/>
      <c r="K2" s="14"/>
      <c r="L2" s="14"/>
      <c r="M2" s="14"/>
      <c r="N2" s="14"/>
      <c r="O2" s="14"/>
      <c r="P2" s="15"/>
    </row>
    <row r="3" ht="15.75" customHeight="1">
      <c r="A3" s="2" t="s">
        <v>26</v>
      </c>
      <c r="B3" s="11">
        <f>COUNTIF(reviews!S$2:S1011,A3)</f>
        <v>3</v>
      </c>
      <c r="C3" s="7"/>
      <c r="D3" s="7"/>
      <c r="E3" s="7"/>
      <c r="F3" s="7"/>
      <c r="G3" s="7"/>
      <c r="H3" s="7"/>
      <c r="I3" s="7"/>
      <c r="J3" s="7"/>
      <c r="K3" s="7"/>
      <c r="L3" s="7"/>
      <c r="M3" s="7"/>
      <c r="N3" s="7"/>
      <c r="O3" s="7"/>
      <c r="P3" s="7"/>
    </row>
    <row r="4" ht="15.75" customHeight="1">
      <c r="A4" s="2" t="s">
        <v>52</v>
      </c>
      <c r="B4" s="11">
        <f>COUNTIF(reviews!S$2:S1011,A4)</f>
        <v>2</v>
      </c>
      <c r="C4" s="7"/>
      <c r="D4" s="7"/>
      <c r="E4" s="17" t="s">
        <v>570</v>
      </c>
      <c r="F4" s="18" t="s">
        <v>35</v>
      </c>
      <c r="G4" s="18" t="s">
        <v>109</v>
      </c>
      <c r="H4" s="18" t="s">
        <v>52</v>
      </c>
      <c r="I4" s="18" t="s">
        <v>86</v>
      </c>
      <c r="J4" s="18" t="s">
        <v>61</v>
      </c>
      <c r="K4" s="18" t="s">
        <v>53</v>
      </c>
      <c r="L4" s="18" t="s">
        <v>26</v>
      </c>
      <c r="M4" s="18" t="s">
        <v>36</v>
      </c>
      <c r="N4" s="18" t="s">
        <v>74</v>
      </c>
      <c r="O4" s="18" t="s">
        <v>76</v>
      </c>
      <c r="P4" s="19" t="s">
        <v>571</v>
      </c>
    </row>
    <row r="5" ht="15.75" customHeight="1">
      <c r="A5" s="2" t="s">
        <v>109</v>
      </c>
      <c r="B5" s="11">
        <f>COUNTIF(reviews!S$2:S1011,A5)</f>
        <v>16</v>
      </c>
      <c r="C5" s="7"/>
      <c r="D5" s="7"/>
      <c r="E5" s="20" t="s">
        <v>35</v>
      </c>
      <c r="F5" s="21">
        <f>SUMPRODUCT(
  ((reviews!$J$2:$J1011=$E5) * (reviews!$M$2:$M1011=F$4)) + 
  ((reviews!$J$2:$J1011=$E5) * (reviews!$N$2:$N1011=F$4)) + 
  ((reviews!$K$2:$K1011=$E5) * (reviews!$M$2:$M1011=F$4)) + 
  ((reviews!$K$2:$K1011=$E5) * (reviews!$N$2:$N1011=F$4))
)</f>
        <v>22</v>
      </c>
      <c r="G5" s="22">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1</v>
      </c>
      <c r="H5" s="23">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3">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3">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0</v>
      </c>
      <c r="K5" s="23">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3">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24">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23">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1</v>
      </c>
      <c r="O5" s="23">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25">
        <f t="shared" ref="P5:P15" si="1">SUM(F5:O5)</f>
        <v>24</v>
      </c>
    </row>
    <row r="6" ht="15.75" customHeight="1">
      <c r="A6" s="2" t="s">
        <v>53</v>
      </c>
      <c r="B6" s="11">
        <f>COUNTIF(reviews!S$2:S1011,A6)</f>
        <v>7</v>
      </c>
      <c r="C6" s="7"/>
      <c r="D6" s="7"/>
      <c r="E6" s="20" t="s">
        <v>109</v>
      </c>
      <c r="F6" s="23">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2</v>
      </c>
      <c r="G6" s="21">
        <f>SUMPRODUCT(
  ((reviews!$J$2:$J1011=$E6) * (reviews!$M$2:$M1011=G$4)) + 
  ((reviews!$J$2:$J1011=$E6) * (reviews!$N$2:$N1011=G$4)) + 
  ((reviews!$K$2:$K1011=$E6) * (reviews!$M$2:$M1011=G$4)) + 
  ((reviews!$K$2:$K1011=$E6) * (reviews!$N$2:$N1011=G$4))
)</f>
        <v>12</v>
      </c>
      <c r="H6" s="23">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3">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3">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23">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3">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3">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2</v>
      </c>
      <c r="N6" s="23">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1</v>
      </c>
      <c r="O6" s="23">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25">
        <f t="shared" si="1"/>
        <v>17</v>
      </c>
    </row>
    <row r="7" ht="15.75" customHeight="1">
      <c r="A7" s="2" t="s">
        <v>86</v>
      </c>
      <c r="B7" s="11">
        <f>COUNTIF(reviews!S$2:S1011,A7)</f>
        <v>3</v>
      </c>
      <c r="C7" s="7"/>
      <c r="D7" s="7"/>
      <c r="E7" s="20" t="s">
        <v>52</v>
      </c>
      <c r="F7" s="23">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26">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21">
        <f>SUMPRODUCT(
  ((reviews!$J$2:$J1011=$E7) * (reviews!$M$2:$M1011=H$4)) + 
  ((reviews!$J$2:$J1011=$E7) * (reviews!$N$2:$N1011=H$4)) + 
  ((reviews!$K$2:$K1011=$E7) * (reviews!$M$2:$M1011=H$4)) + 
  ((reviews!$K$2:$K1011=$E7) * (reviews!$N$2:$N1011=H$4))
)</f>
        <v>3</v>
      </c>
      <c r="I7" s="23">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3">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3">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23">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26">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3">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3">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25">
        <f t="shared" si="1"/>
        <v>3</v>
      </c>
    </row>
    <row r="8" ht="15.75" customHeight="1">
      <c r="A8" s="2" t="s">
        <v>36</v>
      </c>
      <c r="B8" s="11">
        <f>COUNTIF(reviews!S$2:S1011,A8)</f>
        <v>18</v>
      </c>
      <c r="C8" s="7"/>
      <c r="D8" s="7"/>
      <c r="E8" s="20" t="s">
        <v>86</v>
      </c>
      <c r="F8" s="23">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3">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3">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21">
        <f>SUMPRODUCT(
  ((reviews!$J$2:$J1011=$E8) * (reviews!$M$2:$M1011=I$4)) + 
  ((reviews!$J$2:$J1011=$E8) * (reviews!$N$2:$N1011=I$4)) + 
  ((reviews!$K$2:$K1011=$E8) * (reviews!$M$2:$M1011=I$4)) + 
  ((reviews!$K$2:$K1011=$E8) * (reviews!$N$2:$N1011=I$4))
)</f>
        <v>2</v>
      </c>
      <c r="J8" s="23">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0</v>
      </c>
      <c r="K8" s="23">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3">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23">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23">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0</v>
      </c>
      <c r="O8" s="23">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25">
        <f t="shared" si="1"/>
        <v>2</v>
      </c>
    </row>
    <row r="9" ht="15.75" customHeight="1">
      <c r="A9" s="2" t="s">
        <v>74</v>
      </c>
      <c r="B9" s="11">
        <f>COUNTIF(reviews!S$2:S1011,A9)</f>
        <v>11</v>
      </c>
      <c r="C9" s="7"/>
      <c r="D9" s="7"/>
      <c r="E9" s="20" t="s">
        <v>61</v>
      </c>
      <c r="F9" s="23">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26">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26">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0</v>
      </c>
      <c r="I9" s="26">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0</v>
      </c>
      <c r="J9" s="21">
        <f>SUMPRODUCT(
  ((reviews!$J$2:$J1011=$E9) * (reviews!$M$2:$M1011=J$4)) + 
  ((reviews!$J$2:$J1011=$E9) * (reviews!$N$2:$N1011=J$4)) + 
  ((reviews!$K$2:$K1011=$E9) * (reviews!$M$2:$M1011=J$4)) + 
  ((reviews!$K$2:$K1011=$E9) * (reviews!$N$2:$N1011=J$4))
)</f>
        <v>18</v>
      </c>
      <c r="K9" s="24">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1</v>
      </c>
      <c r="L9" s="26">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0</v>
      </c>
      <c r="M9" s="24">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1</v>
      </c>
      <c r="N9" s="23">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2</v>
      </c>
      <c r="O9" s="23">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25">
        <f t="shared" si="1"/>
        <v>22</v>
      </c>
    </row>
    <row r="10" ht="15.75" customHeight="1">
      <c r="A10" s="2" t="s">
        <v>76</v>
      </c>
      <c r="B10" s="11">
        <f>COUNTIF(reviews!S$2:S1011,A10)</f>
        <v>1</v>
      </c>
      <c r="C10" s="7"/>
      <c r="D10" s="7"/>
      <c r="E10" s="20" t="s">
        <v>53</v>
      </c>
      <c r="F10" s="23">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3">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24">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0</v>
      </c>
      <c r="I10" s="26">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26">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2</v>
      </c>
      <c r="K10" s="21">
        <f>SUMPRODUCT(
  ((reviews!$J$2:$J1011=$E10) * (reviews!$M$2:$M1011=K$4)) + 
  ((reviews!$J$2:$J1011=$E10) * (reviews!$N$2:$N1011=K$4)) + 
  ((reviews!$K$2:$K1011=$E10) * (reviews!$M$2:$M1011=K$4)) + 
  ((reviews!$K$2:$K1011=$E10) * (reviews!$N$2:$N1011=K$4))
)</f>
        <v>3</v>
      </c>
      <c r="L10" s="26">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1</v>
      </c>
      <c r="M10" s="23">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3">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23">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25">
        <f t="shared" si="1"/>
        <v>6</v>
      </c>
    </row>
    <row r="11" ht="15.75" customHeight="1">
      <c r="A11" s="7"/>
      <c r="B11" s="7"/>
      <c r="C11" s="7"/>
      <c r="D11" s="7"/>
      <c r="E11" s="20" t="s">
        <v>26</v>
      </c>
      <c r="F11" s="23">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3">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26">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23">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26">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0</v>
      </c>
      <c r="K11" s="26">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21">
        <f>SUMPRODUCT(
  ((reviews!$J$2:$J1011=$E11) * (reviews!$M$2:$M1011=L$4)) + 
  ((reviews!$J$2:$J1011=$E11) * (reviews!$N$2:$N1011=L$4)) + 
  ((reviews!$K$2:$K1011=$E11) * (reviews!$M$2:$M1011=L$4)) + 
  ((reviews!$K$2:$K1011=$E11) * (reviews!$N$2:$N1011=L$4))
)</f>
        <v>3</v>
      </c>
      <c r="M11" s="23">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3">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23">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25">
        <f t="shared" si="1"/>
        <v>3</v>
      </c>
    </row>
    <row r="12" ht="15.75" customHeight="1">
      <c r="A12" s="7"/>
      <c r="B12" s="7"/>
      <c r="C12" s="7"/>
      <c r="D12" s="7"/>
      <c r="E12" s="20" t="s">
        <v>36</v>
      </c>
      <c r="F12" s="23">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23">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1</v>
      </c>
      <c r="H12" s="23">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26">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1</v>
      </c>
      <c r="J12" s="26">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0</v>
      </c>
      <c r="K12" s="23">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3">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1">
        <f>SUMPRODUCT(
  ((reviews!$J$2:$J1011=$E12) * (reviews!$M$2:$M1011=M$4)) + 
  ((reviews!$J$2:$J1011=$E12) * (reviews!$N$2:$N1011=M$4)) + 
  ((reviews!$K$2:$K1011=$E12) * (reviews!$M$2:$M1011=M$4)) + 
  ((reviews!$K$2:$K1011=$E12) * (reviews!$N$2:$N1011=M$4))
)</f>
        <v>17</v>
      </c>
      <c r="N12" s="23">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0</v>
      </c>
      <c r="O12" s="23">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25">
        <f t="shared" si="1"/>
        <v>19</v>
      </c>
    </row>
    <row r="13" ht="15.75" customHeight="1">
      <c r="A13" s="7"/>
      <c r="B13" s="7"/>
      <c r="C13" s="7"/>
      <c r="D13" s="7"/>
      <c r="E13" s="20" t="s">
        <v>74</v>
      </c>
      <c r="F13" s="24">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0</v>
      </c>
      <c r="G13" s="24">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1</v>
      </c>
      <c r="H13" s="23">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26">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26">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0</v>
      </c>
      <c r="K13" s="23">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23">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3">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1</v>
      </c>
      <c r="N13" s="21">
        <f>SUMPRODUCT(
  ((reviews!$J$2:$J1011=$E13) * (reviews!$M$2:$M1011=N$4)) + 
  ((reviews!$J$2:$J1011=$E13) * (reviews!$N$2:$N1011=N$4)) + 
  ((reviews!$K$2:$K1011=$E13) * (reviews!$M$2:$M1011=N$4)) + 
  ((reviews!$K$2:$K1011=$E13) * (reviews!$N$2:$N1011=N$4))
)</f>
        <v>8</v>
      </c>
      <c r="O13" s="23">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25">
        <f t="shared" si="1"/>
        <v>10</v>
      </c>
    </row>
    <row r="14" ht="15.75" customHeight="1">
      <c r="A14" s="27" t="s">
        <v>572</v>
      </c>
      <c r="B14" s="28"/>
      <c r="C14" s="7"/>
      <c r="D14" s="7"/>
      <c r="E14" s="20" t="s">
        <v>76</v>
      </c>
      <c r="F14" s="23">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3">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3">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3">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3">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23">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3">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3">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3">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21">
        <f>SUMPRODUCT(
  ((reviews!$J$2:$J1011=$E14) * (reviews!$M$2:$M1011=O$4)) + 
  ((reviews!$J$2:$J1011=$E14) * (reviews!$N$2:$N1011=O$4)) + 
  ((reviews!$K$2:$K1011=$E14) * (reviews!$M$2:$M1011=O$4)) + 
  ((reviews!$K$2:$K1011=$E14) * (reviews!$N$2:$N1011=O$4))
)</f>
        <v>1</v>
      </c>
      <c r="P14" s="25">
        <f t="shared" si="1"/>
        <v>1</v>
      </c>
    </row>
    <row r="15" ht="15.75" customHeight="1">
      <c r="A15" s="29" t="s">
        <v>573</v>
      </c>
      <c r="B15" s="30">
        <f>AVERAGE(F22,F44)</f>
        <v>0.7202125913</v>
      </c>
      <c r="C15" s="7"/>
      <c r="D15" s="7"/>
      <c r="E15" s="20" t="s">
        <v>571</v>
      </c>
      <c r="F15" s="31">
        <f t="shared" ref="F15:O15" si="2">SUM(F5:F14)</f>
        <v>24</v>
      </c>
      <c r="G15" s="31">
        <f t="shared" si="2"/>
        <v>15</v>
      </c>
      <c r="H15" s="31">
        <f t="shared" si="2"/>
        <v>3</v>
      </c>
      <c r="I15" s="31">
        <f t="shared" si="2"/>
        <v>3</v>
      </c>
      <c r="J15" s="31">
        <f t="shared" si="2"/>
        <v>20</v>
      </c>
      <c r="K15" s="31">
        <f t="shared" si="2"/>
        <v>4</v>
      </c>
      <c r="L15" s="31">
        <f t="shared" si="2"/>
        <v>4</v>
      </c>
      <c r="M15" s="31">
        <f t="shared" si="2"/>
        <v>21</v>
      </c>
      <c r="N15" s="31">
        <f t="shared" si="2"/>
        <v>12</v>
      </c>
      <c r="O15" s="31">
        <f t="shared" si="2"/>
        <v>1</v>
      </c>
      <c r="P15" s="25">
        <f t="shared" si="1"/>
        <v>107</v>
      </c>
    </row>
    <row r="16" ht="15.75" customHeight="1">
      <c r="A16" s="29" t="s">
        <v>574</v>
      </c>
      <c r="B16" s="30">
        <f>AVERAGE(F22,F66)</f>
        <v>0.7019719736</v>
      </c>
      <c r="C16" s="7"/>
      <c r="D16" s="7"/>
      <c r="E16" s="32"/>
      <c r="F16" s="7"/>
      <c r="G16" s="7"/>
      <c r="H16" s="7"/>
      <c r="I16" s="7"/>
      <c r="J16" s="7"/>
      <c r="K16" s="7"/>
      <c r="L16" s="7"/>
      <c r="M16" s="7"/>
      <c r="N16" s="7"/>
      <c r="O16" s="7"/>
      <c r="P16" s="33"/>
    </row>
    <row r="17" ht="15.75" customHeight="1">
      <c r="A17" s="29" t="s">
        <v>575</v>
      </c>
      <c r="B17" s="30">
        <f>AVERAGE(F44,F66)</f>
        <v>0.6201798437</v>
      </c>
      <c r="C17" s="7"/>
      <c r="D17" s="7"/>
      <c r="E17" s="32"/>
      <c r="F17" s="7"/>
      <c r="G17" s="7"/>
      <c r="H17" s="7"/>
      <c r="I17" s="7"/>
      <c r="J17" s="7"/>
      <c r="K17" s="7"/>
      <c r="L17" s="7"/>
      <c r="M17" s="7"/>
      <c r="N17" s="7"/>
      <c r="O17" s="7"/>
      <c r="P17" s="33"/>
    </row>
    <row r="18" ht="15.75" customHeight="1">
      <c r="A18" s="34" t="s">
        <v>576</v>
      </c>
      <c r="B18" s="35">
        <f>AVERAGE(B15:B17)</f>
        <v>0.6807881362</v>
      </c>
      <c r="C18" s="7"/>
      <c r="D18" s="7"/>
      <c r="E18" s="32"/>
      <c r="F18" s="7"/>
      <c r="G18" s="7"/>
      <c r="H18" s="7"/>
      <c r="I18" s="7"/>
      <c r="J18" s="7"/>
      <c r="K18" s="7"/>
      <c r="L18" s="7"/>
      <c r="M18" s="7"/>
      <c r="N18" s="7"/>
      <c r="O18" s="7"/>
      <c r="P18" s="33"/>
    </row>
    <row r="19" ht="15.75" customHeight="1">
      <c r="A19" s="7"/>
      <c r="B19" s="7"/>
      <c r="C19" s="7"/>
      <c r="D19" s="7"/>
      <c r="E19" s="20" t="s">
        <v>577</v>
      </c>
      <c r="F19" s="11">
        <f>F5</f>
        <v>22</v>
      </c>
      <c r="G19" s="11">
        <f>G6</f>
        <v>12</v>
      </c>
      <c r="H19" s="11">
        <f>H7</f>
        <v>3</v>
      </c>
      <c r="I19" s="11">
        <f>I8</f>
        <v>2</v>
      </c>
      <c r="J19" s="11">
        <f>J9</f>
        <v>18</v>
      </c>
      <c r="K19" s="11">
        <f>K10</f>
        <v>3</v>
      </c>
      <c r="L19" s="11">
        <f>L11</f>
        <v>3</v>
      </c>
      <c r="M19" s="11">
        <f>M12</f>
        <v>17</v>
      </c>
      <c r="N19" s="11">
        <f>N13</f>
        <v>8</v>
      </c>
      <c r="O19" s="11">
        <f>O14</f>
        <v>1</v>
      </c>
      <c r="P19" s="36">
        <f t="shared" ref="P19:P20" si="3">SUM(F19:O19)</f>
        <v>89</v>
      </c>
    </row>
    <row r="20" ht="15.75" customHeight="1">
      <c r="A20" s="7"/>
      <c r="B20" s="7"/>
      <c r="C20" s="7"/>
      <c r="D20" s="7"/>
      <c r="E20" s="20" t="s">
        <v>578</v>
      </c>
      <c r="F20" s="37">
        <f>F15/$P15*$P5/$P15*100</f>
        <v>5.031007075</v>
      </c>
      <c r="G20" s="37">
        <f>G15/$P15*$P6/$P15*100</f>
        <v>2.227268757</v>
      </c>
      <c r="H20" s="37">
        <f>H15/$P15*$P7/$P15*100</f>
        <v>0.07860948554</v>
      </c>
      <c r="I20" s="37">
        <f>I15/$P15*$P8/$P15*100</f>
        <v>0.0524063237</v>
      </c>
      <c r="J20" s="37">
        <f>J15/$P15*$P9/$P15*100</f>
        <v>3.843130404</v>
      </c>
      <c r="K20" s="37">
        <f>K15/$P15*$P10/$P15*100</f>
        <v>0.2096252948</v>
      </c>
      <c r="L20" s="37">
        <f>L15/$P15*$P11/$P15*100</f>
        <v>0.1048126474</v>
      </c>
      <c r="M20" s="37">
        <f>M15/$P15*$P12/$P15*100</f>
        <v>3.485020526</v>
      </c>
      <c r="N20" s="37">
        <f>N15/$P15*$P13/$P15*100</f>
        <v>1.048126474</v>
      </c>
      <c r="O20" s="37">
        <f>O15/$P15*$P14/$P15*100</f>
        <v>0.008734387283</v>
      </c>
      <c r="P20" s="38">
        <f t="shared" si="3"/>
        <v>16.08874137</v>
      </c>
    </row>
    <row r="21" ht="15.75" customHeight="1">
      <c r="A21" s="7"/>
      <c r="B21" s="7"/>
      <c r="C21" s="7"/>
      <c r="D21" s="7"/>
      <c r="E21" s="32"/>
      <c r="F21" s="7"/>
      <c r="G21" s="7"/>
      <c r="H21" s="7"/>
      <c r="I21" s="7"/>
      <c r="J21" s="7"/>
      <c r="K21" s="7"/>
      <c r="L21" s="7"/>
      <c r="M21" s="7"/>
      <c r="N21" s="7"/>
      <c r="O21" s="7"/>
      <c r="P21" s="33"/>
    </row>
    <row r="22" ht="15.75" customHeight="1">
      <c r="A22" s="7"/>
      <c r="B22" s="7"/>
      <c r="C22" s="7"/>
      <c r="D22" s="7"/>
      <c r="E22" s="39" t="s">
        <v>579</v>
      </c>
      <c r="F22" s="40">
        <f>(P19-P20)/(P15-P20)</f>
        <v>0.8020047212</v>
      </c>
      <c r="G22" s="41"/>
      <c r="H22" s="41"/>
      <c r="I22" s="41"/>
      <c r="J22" s="41"/>
      <c r="K22" s="41"/>
      <c r="L22" s="41"/>
      <c r="M22" s="41"/>
      <c r="N22" s="41"/>
      <c r="O22" s="41"/>
      <c r="P22" s="42"/>
    </row>
    <row r="23" ht="15.75" customHeight="1">
      <c r="A23" s="7"/>
      <c r="B23" s="7"/>
      <c r="C23" s="7"/>
      <c r="D23" s="7"/>
      <c r="E23" s="7"/>
      <c r="F23" s="7"/>
      <c r="G23" s="7"/>
      <c r="H23" s="7"/>
      <c r="I23" s="7"/>
      <c r="J23" s="7"/>
      <c r="K23" s="7"/>
      <c r="L23" s="7"/>
      <c r="M23" s="7"/>
      <c r="N23" s="7"/>
      <c r="O23" s="7"/>
      <c r="P23" s="7"/>
    </row>
    <row r="24" ht="15.75" customHeight="1">
      <c r="A24" s="7"/>
      <c r="B24" s="7"/>
      <c r="C24" s="7"/>
      <c r="D24" s="7"/>
      <c r="E24" s="16" t="s">
        <v>569</v>
      </c>
      <c r="F24" s="14"/>
      <c r="G24" s="14"/>
      <c r="H24" s="14"/>
      <c r="I24" s="14"/>
      <c r="J24" s="14"/>
      <c r="K24" s="14"/>
      <c r="L24" s="14"/>
      <c r="M24" s="14"/>
      <c r="N24" s="14"/>
      <c r="O24" s="14"/>
      <c r="P24" s="15"/>
    </row>
    <row r="25" ht="15.75" customHeight="1">
      <c r="A25" s="7"/>
      <c r="B25" s="7"/>
      <c r="C25" s="7"/>
      <c r="D25" s="7"/>
      <c r="E25" s="7"/>
      <c r="F25" s="7"/>
      <c r="G25" s="7"/>
      <c r="H25" s="7"/>
      <c r="I25" s="7"/>
      <c r="J25" s="7"/>
      <c r="K25" s="7"/>
      <c r="L25" s="7"/>
      <c r="M25" s="7"/>
      <c r="N25" s="7"/>
      <c r="O25" s="7"/>
      <c r="P25" s="7"/>
    </row>
    <row r="26" ht="15.75" customHeight="1">
      <c r="A26" s="7"/>
      <c r="B26" s="7"/>
      <c r="C26" s="7"/>
      <c r="D26" s="7"/>
      <c r="E26" s="17" t="s">
        <v>580</v>
      </c>
      <c r="F26" s="18" t="s">
        <v>35</v>
      </c>
      <c r="G26" s="18" t="s">
        <v>109</v>
      </c>
      <c r="H26" s="18" t="s">
        <v>52</v>
      </c>
      <c r="I26" s="18" t="s">
        <v>86</v>
      </c>
      <c r="J26" s="18" t="s">
        <v>61</v>
      </c>
      <c r="K26" s="18" t="s">
        <v>53</v>
      </c>
      <c r="L26" s="18" t="s">
        <v>26</v>
      </c>
      <c r="M26" s="18" t="s">
        <v>36</v>
      </c>
      <c r="N26" s="18" t="s">
        <v>74</v>
      </c>
      <c r="O26" s="18" t="s">
        <v>76</v>
      </c>
      <c r="P26" s="19" t="s">
        <v>571</v>
      </c>
    </row>
    <row r="27" ht="15.75" customHeight="1">
      <c r="A27" s="7"/>
      <c r="B27" s="7"/>
      <c r="C27" s="7"/>
      <c r="D27" s="7"/>
      <c r="E27" s="20" t="s">
        <v>35</v>
      </c>
      <c r="F27" s="21">
        <f>SUMPRODUCT(
  ((reviews!$J$2:$J1011=$E27) * (reviews!$P$2:$P1011=F$4)) + 
  ((reviews!$J$2:$J1011=$E27) * (reviews!$Q$2:$Q1011=F$4)) + 
  ((reviews!$K$2:$K1011=$E27) * (reviews!$P$2:$P1011=F$4)) + 
  ((reviews!$K$2:$K1011=$E27) * (reviews!$Q$2:$Q1011=F$4))
)</f>
        <v>20</v>
      </c>
      <c r="G27" s="22">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3</v>
      </c>
      <c r="H27" s="22">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2">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1</v>
      </c>
      <c r="J27" s="22">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0</v>
      </c>
      <c r="K27" s="22">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1</v>
      </c>
      <c r="L27" s="22">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2">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2">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0</v>
      </c>
      <c r="O27" s="22">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25">
        <f t="shared" ref="P27:P37" si="4">SUM(F27:O27)</f>
        <v>25</v>
      </c>
    </row>
    <row r="28" ht="15.75" customHeight="1">
      <c r="A28" s="7"/>
      <c r="B28" s="7"/>
      <c r="C28" s="7"/>
      <c r="D28" s="7"/>
      <c r="E28" s="20" t="s">
        <v>109</v>
      </c>
      <c r="F28" s="22">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6</v>
      </c>
      <c r="G28" s="21">
        <f>SUMPRODUCT(
  ((reviews!$J$2:$J1011=$E28) * (reviews!$P$2:$P1011=G$4)) + 
  ((reviews!$J$2:$J1011=$E28) * (reviews!$Q$2:$Q1011=G$4)) + 
  ((reviews!$K$2:$K1011=$E28) * (reviews!$P$2:$P1011=G$4)) + 
  ((reviews!$K$2:$K1011=$E28) * (reviews!$Q$2:$Q1011=G$4))
)</f>
        <v>10</v>
      </c>
      <c r="H28" s="22">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22">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1</v>
      </c>
      <c r="J28" s="22">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0</v>
      </c>
      <c r="K28" s="22">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2">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2">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22">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0</v>
      </c>
      <c r="O28" s="22">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25">
        <f t="shared" si="4"/>
        <v>17</v>
      </c>
    </row>
    <row r="29" ht="15.75" customHeight="1">
      <c r="A29" s="7"/>
      <c r="B29" s="7"/>
      <c r="C29" s="7"/>
      <c r="D29" s="7"/>
      <c r="E29" s="20" t="s">
        <v>52</v>
      </c>
      <c r="F29" s="22">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2">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1">
        <f>SUMPRODUCT(
  ((reviews!$J$2:$J1011=$E29) * (reviews!$P$2:$P1011=H$4)) + 
  ((reviews!$J$2:$J1011=$E29) * (reviews!$Q$2:$Q1011=H$4)) + 
  ((reviews!$K$2:$K1011=$E29) * (reviews!$P$2:$P1011=H$4)) + 
  ((reviews!$K$2:$K1011=$E29) * (reviews!$Q$2:$Q1011=H$4))
)</f>
        <v>3</v>
      </c>
      <c r="I29" s="22">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2">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22">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22">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2">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22">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22">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25">
        <f t="shared" si="4"/>
        <v>3</v>
      </c>
    </row>
    <row r="30" ht="15.75" customHeight="1">
      <c r="A30" s="7"/>
      <c r="B30" s="7"/>
      <c r="C30" s="7"/>
      <c r="D30" s="7"/>
      <c r="E30" s="20" t="s">
        <v>86</v>
      </c>
      <c r="F30" s="22">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2">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22">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21">
        <f>SUMPRODUCT(
  ((reviews!$J$2:$J1011=$E30) * (reviews!$P$2:$P1011=I$4)) + 
  ((reviews!$J$2:$J1011=$E30) * (reviews!$Q$2:$Q1011=I$4)) + 
  ((reviews!$K$2:$K1011=$E30) * (reviews!$P$2:$P1011=I$4)) + 
  ((reviews!$K$2:$K1011=$E30) * (reviews!$Q$2:$Q1011=I$4))
)</f>
        <v>2</v>
      </c>
      <c r="J30" s="22">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0</v>
      </c>
      <c r="K30" s="22">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22">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22">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0</v>
      </c>
      <c r="N30" s="22">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22">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25">
        <f t="shared" si="4"/>
        <v>2</v>
      </c>
    </row>
    <row r="31" ht="15.75" customHeight="1">
      <c r="A31" s="7"/>
      <c r="B31" s="7"/>
      <c r="C31" s="7"/>
      <c r="D31" s="7"/>
      <c r="E31" s="20" t="s">
        <v>61</v>
      </c>
      <c r="F31" s="22">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0</v>
      </c>
      <c r="G31" s="22">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1</v>
      </c>
      <c r="H31" s="22">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22">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3</v>
      </c>
      <c r="J31" s="21">
        <f>SUMPRODUCT(
  ((reviews!$J$2:$J1011=$E31) * (reviews!$P$2:$P1011=J$4)) + 
  ((reviews!$J$2:$J1011=$E31) * (reviews!$Q$2:$Q1011=J$4)) + 
  ((reviews!$K$2:$K1011=$E31) * (reviews!$P$2:$P1011=J$4)) + 
  ((reviews!$K$2:$K1011=$E31) * (reviews!$Q$2:$Q1011=J$4))
)</f>
        <v>16</v>
      </c>
      <c r="K31" s="22">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4</v>
      </c>
      <c r="L31" s="22">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22">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0</v>
      </c>
      <c r="N31" s="22">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1</v>
      </c>
      <c r="O31" s="22">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25">
        <f t="shared" si="4"/>
        <v>25</v>
      </c>
    </row>
    <row r="32" ht="15.75" customHeight="1">
      <c r="A32" s="7"/>
      <c r="B32" s="7"/>
      <c r="C32" s="7"/>
      <c r="D32" s="7"/>
      <c r="E32" s="20" t="s">
        <v>53</v>
      </c>
      <c r="F32" s="22">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2">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2">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22">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0</v>
      </c>
      <c r="J32" s="22">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1</v>
      </c>
      <c r="K32" s="21">
        <f>SUMPRODUCT(
  ((reviews!$J$2:$J1011=$E32) * (reviews!$P$2:$P1011=K$4)) + 
  ((reviews!$J$2:$J1011=$E32) * (reviews!$Q$2:$Q1011=K$4)) + 
  ((reviews!$K$2:$K1011=$E32) * (reviews!$P$2:$P1011=K$4)) + 
  ((reviews!$K$2:$K1011=$E32) * (reviews!$Q$2:$Q1011=K$4))
)</f>
        <v>5</v>
      </c>
      <c r="L32" s="22">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0</v>
      </c>
      <c r="M32" s="22">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22">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22">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25">
        <f t="shared" si="4"/>
        <v>6</v>
      </c>
    </row>
    <row r="33" ht="15.75" customHeight="1">
      <c r="A33" s="7"/>
      <c r="B33" s="7"/>
      <c r="C33" s="7"/>
      <c r="D33" s="7"/>
      <c r="E33" s="20" t="s">
        <v>26</v>
      </c>
      <c r="F33" s="22">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2">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2">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2">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22">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0</v>
      </c>
      <c r="K33" s="22">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0</v>
      </c>
      <c r="L33" s="21">
        <f>SUMPRODUCT(
  ((reviews!$J$2:$J1011=$E33) * (reviews!$P$2:$P1011=L$4)) + 
  ((reviews!$J$2:$J1011=$E33) * (reviews!$Q$2:$Q1011=L$4)) + 
  ((reviews!$K$2:$K1011=$E33) * (reviews!$P$2:$P1011=L$4)) + 
  ((reviews!$K$2:$K1011=$E33) * (reviews!$Q$2:$Q1011=L$4))
)</f>
        <v>3</v>
      </c>
      <c r="M33" s="22">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2">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2">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25">
        <f t="shared" si="4"/>
        <v>3</v>
      </c>
    </row>
    <row r="34" ht="15.75" customHeight="1">
      <c r="A34" s="7"/>
      <c r="B34" s="7"/>
      <c r="C34" s="7"/>
      <c r="D34" s="7"/>
      <c r="E34" s="20" t="s">
        <v>36</v>
      </c>
      <c r="F34" s="22">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1</v>
      </c>
      <c r="G34" s="22">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22">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22">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1</v>
      </c>
      <c r="J34" s="22">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0</v>
      </c>
      <c r="K34" s="22">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22">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1">
        <f>SUMPRODUCT(
  ((reviews!$J$2:$J1011=$E34) * (reviews!$P$2:$P1011=M$4)) + 
  ((reviews!$J$2:$J1011=$E34) * (reviews!$Q$2:$Q1011=M$4)) + 
  ((reviews!$K$2:$K1011=$E34) * (reviews!$P$2:$P1011=M$4)) + 
  ((reviews!$K$2:$K1011=$E34) * (reviews!$Q$2:$Q1011=M$4))
)</f>
        <v>14</v>
      </c>
      <c r="N34" s="22">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3</v>
      </c>
      <c r="O34" s="22">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25">
        <f t="shared" si="4"/>
        <v>19</v>
      </c>
    </row>
    <row r="35" ht="15.75" customHeight="1">
      <c r="A35" s="7"/>
      <c r="B35" s="7"/>
      <c r="C35" s="7"/>
      <c r="D35" s="7"/>
      <c r="E35" s="20" t="s">
        <v>74</v>
      </c>
      <c r="F35" s="22">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4</v>
      </c>
      <c r="G35" s="22">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22">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1</v>
      </c>
      <c r="I35" s="22">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1</v>
      </c>
      <c r="J35" s="22">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1</v>
      </c>
      <c r="K35" s="22">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22">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2">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0</v>
      </c>
      <c r="N35" s="21">
        <f>SUMPRODUCT(
  ((reviews!$J$2:$J1011=$E35) * (reviews!$P$2:$P1011=N$4)) + 
  ((reviews!$J$2:$J1011=$E35) * (reviews!$Q$2:$Q1011=N$4)) + 
  ((reviews!$K$2:$K1011=$E35) * (reviews!$P$2:$P1011=N$4)) + 
  ((reviews!$K$2:$K1011=$E35) * (reviews!$Q$2:$Q1011=N$4))
)</f>
        <v>3</v>
      </c>
      <c r="O35" s="22">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1</v>
      </c>
      <c r="P35" s="25">
        <f t="shared" si="4"/>
        <v>11</v>
      </c>
    </row>
    <row r="36" ht="15.75" customHeight="1">
      <c r="A36" s="7"/>
      <c r="B36" s="7"/>
      <c r="C36" s="7"/>
      <c r="D36" s="7"/>
      <c r="E36" s="20" t="s">
        <v>76</v>
      </c>
      <c r="F36" s="22">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2">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2">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2">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2">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22">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2">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2">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2">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1">
        <f>SUMPRODUCT(
  ((reviews!$J$2:$J1011=$E36) * (reviews!$P$2:$P1011=O$4)) + 
  ((reviews!$J$2:$J1011=$E36) * (reviews!$Q$2:$Q1011=O$4)) + 
  ((reviews!$K$2:$K1011=$E36) * (reviews!$P$2:$P1011=O$4)) + 
  ((reviews!$K$2:$K1011=$E36) * (reviews!$Q$2:$Q1011=O$4))
)</f>
        <v>1</v>
      </c>
      <c r="P36" s="25">
        <f t="shared" si="4"/>
        <v>1</v>
      </c>
    </row>
    <row r="37" ht="15.75" customHeight="1">
      <c r="A37" s="7"/>
      <c r="B37" s="7"/>
      <c r="C37" s="7"/>
      <c r="D37" s="7"/>
      <c r="E37" s="20" t="s">
        <v>571</v>
      </c>
      <c r="F37" s="31">
        <f t="shared" ref="F37:O37" si="5">SUM(F27:F36)</f>
        <v>31</v>
      </c>
      <c r="G37" s="31">
        <f t="shared" si="5"/>
        <v>14</v>
      </c>
      <c r="H37" s="31">
        <f t="shared" si="5"/>
        <v>4</v>
      </c>
      <c r="I37" s="31">
        <f t="shared" si="5"/>
        <v>9</v>
      </c>
      <c r="J37" s="31">
        <f t="shared" si="5"/>
        <v>18</v>
      </c>
      <c r="K37" s="31">
        <f t="shared" si="5"/>
        <v>10</v>
      </c>
      <c r="L37" s="31">
        <f t="shared" si="5"/>
        <v>3</v>
      </c>
      <c r="M37" s="31">
        <f t="shared" si="5"/>
        <v>14</v>
      </c>
      <c r="N37" s="31">
        <f t="shared" si="5"/>
        <v>7</v>
      </c>
      <c r="O37" s="31">
        <f t="shared" si="5"/>
        <v>2</v>
      </c>
      <c r="P37" s="25">
        <f t="shared" si="4"/>
        <v>112</v>
      </c>
    </row>
    <row r="38" ht="15.75" customHeight="1">
      <c r="A38" s="7"/>
      <c r="B38" s="7"/>
      <c r="C38" s="7"/>
      <c r="D38" s="7"/>
      <c r="E38" s="32"/>
      <c r="F38" s="7"/>
      <c r="G38" s="7"/>
      <c r="H38" s="7"/>
      <c r="I38" s="7"/>
      <c r="J38" s="7"/>
      <c r="K38" s="7"/>
      <c r="L38" s="7"/>
      <c r="M38" s="7"/>
      <c r="N38" s="7"/>
      <c r="O38" s="7"/>
      <c r="P38" s="33"/>
    </row>
    <row r="39" ht="15.75" customHeight="1">
      <c r="A39" s="7"/>
      <c r="B39" s="7"/>
      <c r="C39" s="7"/>
      <c r="D39" s="7"/>
      <c r="E39" s="32"/>
      <c r="F39" s="7"/>
      <c r="G39" s="7"/>
      <c r="H39" s="7"/>
      <c r="I39" s="7"/>
      <c r="J39" s="7"/>
      <c r="K39" s="7"/>
      <c r="L39" s="7"/>
      <c r="M39" s="7"/>
      <c r="N39" s="7"/>
      <c r="O39" s="7"/>
      <c r="P39" s="33"/>
    </row>
    <row r="40" ht="15.75" customHeight="1">
      <c r="A40" s="7"/>
      <c r="B40" s="7"/>
      <c r="C40" s="7"/>
      <c r="D40" s="7"/>
      <c r="E40" s="32"/>
      <c r="F40" s="7"/>
      <c r="G40" s="7"/>
      <c r="H40" s="7"/>
      <c r="I40" s="7"/>
      <c r="J40" s="7"/>
      <c r="K40" s="7"/>
      <c r="L40" s="7"/>
      <c r="M40" s="7"/>
      <c r="N40" s="7"/>
      <c r="O40" s="7"/>
      <c r="P40" s="33"/>
    </row>
    <row r="41" ht="15.75" customHeight="1">
      <c r="A41" s="7"/>
      <c r="B41" s="7"/>
      <c r="C41" s="7"/>
      <c r="D41" s="7"/>
      <c r="E41" s="20" t="s">
        <v>577</v>
      </c>
      <c r="F41" s="11">
        <f>F27</f>
        <v>20</v>
      </c>
      <c r="G41" s="11">
        <f>G28</f>
        <v>10</v>
      </c>
      <c r="H41" s="11">
        <f>H29</f>
        <v>3</v>
      </c>
      <c r="I41" s="11">
        <f>I30</f>
        <v>2</v>
      </c>
      <c r="J41" s="11">
        <f>J31</f>
        <v>16</v>
      </c>
      <c r="K41" s="11">
        <f>K32</f>
        <v>5</v>
      </c>
      <c r="L41" s="11">
        <f>L33</f>
        <v>3</v>
      </c>
      <c r="M41" s="11">
        <f>M34</f>
        <v>14</v>
      </c>
      <c r="N41" s="11">
        <f>N35</f>
        <v>3</v>
      </c>
      <c r="O41" s="11">
        <f>O36</f>
        <v>1</v>
      </c>
      <c r="P41" s="36">
        <f t="shared" ref="P41:P42" si="6">SUM(F41:O41)</f>
        <v>77</v>
      </c>
    </row>
    <row r="42" ht="15.75" customHeight="1">
      <c r="A42" s="7"/>
      <c r="B42" s="7"/>
      <c r="C42" s="7"/>
      <c r="D42" s="7"/>
      <c r="E42" s="20" t="s">
        <v>578</v>
      </c>
      <c r="F42" s="43">
        <f>F37/$P37*$P27/$P37*100</f>
        <v>6.178252551</v>
      </c>
      <c r="G42" s="43">
        <f>G37/$P37*$P28/$P37*100</f>
        <v>1.897321429</v>
      </c>
      <c r="H42" s="43">
        <f>H37/$P37*$P29/$P37*100</f>
        <v>0.09566326531</v>
      </c>
      <c r="I42" s="43">
        <f>I37/$P37*$P30/$P37*100</f>
        <v>0.143494898</v>
      </c>
      <c r="J42" s="43">
        <f>J37/$P37*$P31/$P37*100</f>
        <v>3.587372449</v>
      </c>
      <c r="K42" s="43">
        <f>K37/$P37*$P32/$P37*100</f>
        <v>0.4783163265</v>
      </c>
      <c r="L42" s="43">
        <f>L37/$P37*$P33/$P37*100</f>
        <v>0.07174744898</v>
      </c>
      <c r="M42" s="43">
        <f>M37/$P37*$P34/$P37*100</f>
        <v>2.120535714</v>
      </c>
      <c r="N42" s="43">
        <f>N37/$P37*$P35/$P37*100</f>
        <v>0.6138392857</v>
      </c>
      <c r="O42" s="43">
        <f>O37/$P37*$P36/$P37*100</f>
        <v>0.01594387755</v>
      </c>
      <c r="P42" s="44">
        <f t="shared" si="6"/>
        <v>15.20248724</v>
      </c>
    </row>
    <row r="43" ht="15.75" customHeight="1">
      <c r="A43" s="7"/>
      <c r="B43" s="7"/>
      <c r="C43" s="7"/>
      <c r="D43" s="7"/>
      <c r="E43" s="32"/>
      <c r="F43" s="7"/>
      <c r="G43" s="7"/>
      <c r="H43" s="7"/>
      <c r="I43" s="7"/>
      <c r="J43" s="7"/>
      <c r="K43" s="7"/>
      <c r="L43" s="7"/>
      <c r="M43" s="7"/>
      <c r="N43" s="7"/>
      <c r="O43" s="7"/>
      <c r="P43" s="33"/>
    </row>
    <row r="44" ht="15.75" customHeight="1">
      <c r="A44" s="7"/>
      <c r="B44" s="7"/>
      <c r="C44" s="7"/>
      <c r="D44" s="7"/>
      <c r="E44" s="39" t="s">
        <v>579</v>
      </c>
      <c r="F44" s="45">
        <f>(P41-P42)/(P37-P42)</f>
        <v>0.6384204614</v>
      </c>
      <c r="G44" s="41"/>
      <c r="H44" s="41"/>
      <c r="I44" s="41"/>
      <c r="J44" s="41"/>
      <c r="K44" s="41"/>
      <c r="L44" s="41"/>
      <c r="M44" s="41"/>
      <c r="N44" s="41"/>
      <c r="O44" s="41"/>
      <c r="P44" s="42"/>
    </row>
    <row r="45" ht="15.75" customHeight="1">
      <c r="A45" s="7"/>
      <c r="B45" s="7"/>
      <c r="C45" s="7"/>
      <c r="D45" s="7"/>
      <c r="E45" s="7"/>
      <c r="F45" s="7"/>
      <c r="G45" s="7"/>
      <c r="H45" s="7"/>
      <c r="I45" s="7"/>
      <c r="J45" s="7"/>
      <c r="K45" s="7"/>
      <c r="L45" s="7"/>
      <c r="M45" s="7"/>
      <c r="N45" s="7"/>
      <c r="O45" s="7"/>
      <c r="P45" s="7"/>
    </row>
    <row r="46" ht="15.75" customHeight="1">
      <c r="A46" s="7"/>
      <c r="B46" s="7"/>
      <c r="C46" s="7"/>
      <c r="D46" s="7"/>
      <c r="E46" s="16" t="s">
        <v>569</v>
      </c>
      <c r="F46" s="14"/>
      <c r="G46" s="14"/>
      <c r="H46" s="14"/>
      <c r="I46" s="14"/>
      <c r="J46" s="14"/>
      <c r="K46" s="14"/>
      <c r="L46" s="14"/>
      <c r="M46" s="14"/>
      <c r="N46" s="14"/>
      <c r="O46" s="14"/>
      <c r="P46" s="15"/>
    </row>
    <row r="47" ht="15.75" customHeight="1">
      <c r="A47" s="7"/>
      <c r="B47" s="7"/>
      <c r="C47" s="7"/>
      <c r="D47" s="7"/>
      <c r="E47" s="7"/>
      <c r="F47" s="7"/>
      <c r="G47" s="7"/>
      <c r="H47" s="7"/>
      <c r="I47" s="7"/>
      <c r="J47" s="7"/>
      <c r="K47" s="7"/>
      <c r="L47" s="7"/>
      <c r="M47" s="7"/>
      <c r="N47" s="7"/>
      <c r="O47" s="7"/>
      <c r="P47" s="7"/>
    </row>
    <row r="48" ht="15.75" customHeight="1">
      <c r="A48" s="7"/>
      <c r="B48" s="7"/>
      <c r="C48" s="7"/>
      <c r="D48" s="7"/>
      <c r="E48" s="17" t="s">
        <v>581</v>
      </c>
      <c r="F48" s="18" t="s">
        <v>35</v>
      </c>
      <c r="G48" s="18" t="s">
        <v>109</v>
      </c>
      <c r="H48" s="18" t="s">
        <v>52</v>
      </c>
      <c r="I48" s="18" t="s">
        <v>86</v>
      </c>
      <c r="J48" s="18" t="s">
        <v>61</v>
      </c>
      <c r="K48" s="18" t="s">
        <v>53</v>
      </c>
      <c r="L48" s="18" t="s">
        <v>26</v>
      </c>
      <c r="M48" s="18" t="s">
        <v>36</v>
      </c>
      <c r="N48" s="18" t="s">
        <v>74</v>
      </c>
      <c r="O48" s="18" t="s">
        <v>76</v>
      </c>
      <c r="P48" s="19" t="s">
        <v>571</v>
      </c>
    </row>
    <row r="49" ht="15.75" customHeight="1">
      <c r="A49" s="7"/>
      <c r="B49" s="7"/>
      <c r="C49" s="7"/>
      <c r="D49" s="7"/>
      <c r="E49" s="20" t="s">
        <v>35</v>
      </c>
      <c r="F49" s="21">
        <f>SUMPRODUCT(
  ((reviews!$M$2:$M1011=$E49) * (reviews!$P$2:$P1011=F$4)) + 
  ((reviews!$M$2:$M1011=$E49) * (reviews!$Q$2:$Q1011=F$4)) + 
  ((reviews!$N$2:$N1011=$E49) * (reviews!$P$2:$P1011=F$4)) + 
  ((reviews!$N$2:$N1011=$E49) * (reviews!$Q$2:$Q1011=F$4))
)</f>
        <v>20</v>
      </c>
      <c r="G49" s="22">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3</v>
      </c>
      <c r="H49" s="22">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2">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1</v>
      </c>
      <c r="J49" s="22">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22">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2">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2">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22">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0</v>
      </c>
      <c r="O49" s="22">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25">
        <f t="shared" ref="P49:P59" si="7">SUM(F49:O49)</f>
        <v>24</v>
      </c>
    </row>
    <row r="50" ht="15.75" customHeight="1">
      <c r="A50" s="7"/>
      <c r="B50" s="7"/>
      <c r="C50" s="7"/>
      <c r="D50" s="7"/>
      <c r="E50" s="20" t="s">
        <v>109</v>
      </c>
      <c r="F50" s="22">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4</v>
      </c>
      <c r="G50" s="21">
        <f>SUMPRODUCT(
  ((reviews!$M$2:$M1011=$E50) * (reviews!$P$2:$P1011=G$4)) + 
  ((reviews!$M$2:$M1011=$E50) * (reviews!$Q$2:$Q1011=G$4)) + 
  ((reviews!$N$2:$N1011=$E50) * (reviews!$P$2:$P1011=G$4)) + 
  ((reviews!$N$2:$N1011=$E50) * (reviews!$Q$2:$Q1011=G$4))
)</f>
        <v>9</v>
      </c>
      <c r="H50" s="22">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22">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1</v>
      </c>
      <c r="J50" s="22">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22">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1</v>
      </c>
      <c r="L50" s="22">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22">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22">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0</v>
      </c>
      <c r="O50" s="22">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25">
        <f t="shared" si="7"/>
        <v>15</v>
      </c>
    </row>
    <row r="51" ht="15.75" customHeight="1">
      <c r="A51" s="7"/>
      <c r="B51" s="7"/>
      <c r="C51" s="7"/>
      <c r="D51" s="7"/>
      <c r="E51" s="20" t="s">
        <v>52</v>
      </c>
      <c r="F51" s="22">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2">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1">
        <f>SUMPRODUCT(
  ((reviews!$M$2:$M1011=$E51) * (reviews!$P$2:$P1011=H$4)) + 
  ((reviews!$M$2:$M1011=$E51) * (reviews!$Q$2:$Q1011=H$4)) + 
  ((reviews!$N$2:$N1011=$E51) * (reviews!$P$2:$P1011=H$4)) + 
  ((reviews!$N$2:$N1011=$E51) * (reviews!$Q$2:$Q1011=H$4))
)</f>
        <v>3</v>
      </c>
      <c r="I51" s="22">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22">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0</v>
      </c>
      <c r="K51" s="22">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22">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2">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22">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22">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25">
        <f t="shared" si="7"/>
        <v>3</v>
      </c>
    </row>
    <row r="52" ht="15.75" customHeight="1">
      <c r="A52" s="7"/>
      <c r="B52" s="7"/>
      <c r="C52" s="7"/>
      <c r="D52" s="7"/>
      <c r="E52" s="20" t="s">
        <v>86</v>
      </c>
      <c r="F52" s="22">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22">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22">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21">
        <f>SUMPRODUCT(
  ((reviews!$M$2:$M1011=$E52) * (reviews!$P$2:$P1011=I$4)) + 
  ((reviews!$M$2:$M1011=$E52) * (reviews!$Q$2:$Q1011=I$4)) + 
  ((reviews!$N$2:$N1011=$E52) * (reviews!$P$2:$P1011=I$4)) + 
  ((reviews!$N$2:$N1011=$E52) * (reviews!$Q$2:$Q1011=I$4))
)</f>
        <v>3</v>
      </c>
      <c r="J52" s="22">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0</v>
      </c>
      <c r="K52" s="22">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22">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22">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0</v>
      </c>
      <c r="N52" s="22">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22">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25">
        <f t="shared" si="7"/>
        <v>3</v>
      </c>
    </row>
    <row r="53" ht="15.75" customHeight="1">
      <c r="A53" s="7"/>
      <c r="B53" s="7"/>
      <c r="C53" s="7"/>
      <c r="D53" s="7"/>
      <c r="E53" s="20" t="s">
        <v>61</v>
      </c>
      <c r="F53" s="22">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0</v>
      </c>
      <c r="G53" s="22">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2">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22">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2</v>
      </c>
      <c r="J53" s="21">
        <f>SUMPRODUCT(
  ((reviews!$M$2:$M1011=$E53) * (reviews!$P$2:$P1011=J$4)) + 
  ((reviews!$M$2:$M1011=$E53) * (reviews!$Q$2:$Q1011=J$4)) + 
  ((reviews!$N$2:$N1011=$E53) * (reviews!$P$2:$P1011=J$4)) + 
  ((reviews!$N$2:$N1011=$E53) * (reviews!$Q$2:$Q1011=J$4))
)</f>
        <v>13</v>
      </c>
      <c r="K53" s="22">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5</v>
      </c>
      <c r="L53" s="22">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22">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0</v>
      </c>
      <c r="N53" s="22">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0</v>
      </c>
      <c r="O53" s="22">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25">
        <f t="shared" si="7"/>
        <v>20</v>
      </c>
    </row>
    <row r="54" ht="15.75" customHeight="1">
      <c r="A54" s="7"/>
      <c r="B54" s="7"/>
      <c r="C54" s="7"/>
      <c r="D54" s="7"/>
      <c r="E54" s="20" t="s">
        <v>53</v>
      </c>
      <c r="F54" s="22">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2">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2">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22">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22">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1</v>
      </c>
      <c r="K54" s="21">
        <f>SUMPRODUCT(
  ((reviews!$M$2:$M1011=$E54) * (reviews!$P$2:$P1011=K$4)) + 
  ((reviews!$M$2:$M1011=$E54) * (reviews!$Q$2:$Q1011=K$4)) + 
  ((reviews!$N$2:$N1011=$E54) * (reviews!$P$2:$P1011=K$4)) + 
  ((reviews!$N$2:$N1011=$E54) * (reviews!$Q$2:$Q1011=K$4))
)</f>
        <v>4</v>
      </c>
      <c r="L54" s="22">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0</v>
      </c>
      <c r="M54" s="22">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22">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22">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25">
        <f t="shared" si="7"/>
        <v>5</v>
      </c>
    </row>
    <row r="55" ht="15.75" customHeight="1">
      <c r="A55" s="7"/>
      <c r="B55" s="7"/>
      <c r="C55" s="7"/>
      <c r="D55" s="7"/>
      <c r="E55" s="20" t="s">
        <v>26</v>
      </c>
      <c r="F55" s="22">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2">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2">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22">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0</v>
      </c>
      <c r="J55" s="22">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0</v>
      </c>
      <c r="K55" s="22">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1</v>
      </c>
      <c r="L55" s="21">
        <f>SUMPRODUCT(
  ((reviews!$M$2:$M1011=$E55) * (reviews!$P$2:$P1011=L$4)) + 
  ((reviews!$M$2:$M1011=$E55) * (reviews!$Q$2:$Q1011=L$4)) + 
  ((reviews!$N$2:$N1011=$E55) * (reviews!$P$2:$P1011=L$4)) + 
  ((reviews!$N$2:$N1011=$E55) * (reviews!$Q$2:$Q1011=L$4))
)</f>
        <v>3</v>
      </c>
      <c r="M55" s="22">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2">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2">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25">
        <f t="shared" si="7"/>
        <v>4</v>
      </c>
    </row>
    <row r="56" ht="15.75" customHeight="1">
      <c r="A56" s="7"/>
      <c r="B56" s="7"/>
      <c r="C56" s="7"/>
      <c r="D56" s="7"/>
      <c r="E56" s="20" t="s">
        <v>36</v>
      </c>
      <c r="F56" s="22">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2</v>
      </c>
      <c r="G56" s="22">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2</v>
      </c>
      <c r="H56" s="22">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22">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1</v>
      </c>
      <c r="J56" s="22">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0</v>
      </c>
      <c r="K56" s="22">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0</v>
      </c>
      <c r="L56" s="22">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1">
        <f>SUMPRODUCT(
  ((reviews!$M$2:$M1011=$E56) * (reviews!$P$2:$P1011=M$4)) + 
  ((reviews!$M$2:$M1011=$E56) * (reviews!$Q$2:$Q1011=M$4)) + 
  ((reviews!$N$2:$N1011=$E56) * (reviews!$P$2:$P1011=M$4)) + 
  ((reviews!$N$2:$N1011=$E56) * (reviews!$Q$2:$Q1011=M$4))
)</f>
        <v>13</v>
      </c>
      <c r="N56" s="22">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4</v>
      </c>
      <c r="O56" s="22">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25">
        <f t="shared" si="7"/>
        <v>22</v>
      </c>
    </row>
    <row r="57" ht="15.75" customHeight="1">
      <c r="A57" s="7"/>
      <c r="B57" s="7"/>
      <c r="C57" s="7"/>
      <c r="D57" s="7"/>
      <c r="E57" s="20" t="s">
        <v>74</v>
      </c>
      <c r="F57" s="22">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5</v>
      </c>
      <c r="G57" s="22">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0</v>
      </c>
      <c r="H57" s="22">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1</v>
      </c>
      <c r="I57" s="22">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1</v>
      </c>
      <c r="J57" s="22">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2</v>
      </c>
      <c r="K57" s="22">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22">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22">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0</v>
      </c>
      <c r="N57" s="21">
        <f>SUMPRODUCT(
  ((reviews!$M$2:$M1011=$E57) * (reviews!$P$2:$P1011=N$4)) + 
  ((reviews!$M$2:$M1011=$E57) * (reviews!$Q$2:$Q1011=N$4)) + 
  ((reviews!$N$2:$N1011=$E57) * (reviews!$P$2:$P1011=N$4)) + 
  ((reviews!$N$2:$N1011=$E57) * (reviews!$Q$2:$Q1011=N$4))
)</f>
        <v>3</v>
      </c>
      <c r="O57" s="22">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1</v>
      </c>
      <c r="P57" s="25">
        <f t="shared" si="7"/>
        <v>13</v>
      </c>
    </row>
    <row r="58" ht="15.75" customHeight="1">
      <c r="A58" s="7"/>
      <c r="B58" s="7"/>
      <c r="C58" s="7"/>
      <c r="D58" s="7"/>
      <c r="E58" s="20" t="s">
        <v>76</v>
      </c>
      <c r="F58" s="22">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22">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22">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22">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2">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2">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2">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22">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22">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1">
        <f>SUMPRODUCT(
  ((reviews!$M$2:$M1011=$E58) * (reviews!$P$2:$P1011=O$4)) + 
  ((reviews!$M$2:$M1011=$E58) * (reviews!$Q$2:$Q1011=O$4)) + 
  ((reviews!$N$2:$N1011=$E58) * (reviews!$P$2:$P1011=O$4)) + 
  ((reviews!$N$2:$N1011=$E58) * (reviews!$Q$2:$Q1011=O$4))
)</f>
        <v>1</v>
      </c>
      <c r="P58" s="25">
        <f t="shared" si="7"/>
        <v>1</v>
      </c>
    </row>
    <row r="59" ht="15.75" customHeight="1">
      <c r="A59" s="7"/>
      <c r="B59" s="7"/>
      <c r="C59" s="7"/>
      <c r="D59" s="7"/>
      <c r="E59" s="20" t="s">
        <v>571</v>
      </c>
      <c r="F59" s="31">
        <f t="shared" ref="F59:O59" si="8">SUM(F49:F58)</f>
        <v>31</v>
      </c>
      <c r="G59" s="31">
        <f t="shared" si="8"/>
        <v>14</v>
      </c>
      <c r="H59" s="31">
        <f t="shared" si="8"/>
        <v>4</v>
      </c>
      <c r="I59" s="31">
        <f t="shared" si="8"/>
        <v>9</v>
      </c>
      <c r="J59" s="31">
        <f t="shared" si="8"/>
        <v>16</v>
      </c>
      <c r="K59" s="31">
        <f t="shared" si="8"/>
        <v>11</v>
      </c>
      <c r="L59" s="31">
        <f t="shared" si="8"/>
        <v>3</v>
      </c>
      <c r="M59" s="31">
        <f t="shared" si="8"/>
        <v>13</v>
      </c>
      <c r="N59" s="31">
        <f t="shared" si="8"/>
        <v>7</v>
      </c>
      <c r="O59" s="31">
        <f t="shared" si="8"/>
        <v>2</v>
      </c>
      <c r="P59" s="25">
        <f t="shared" si="7"/>
        <v>110</v>
      </c>
    </row>
    <row r="60" ht="15.75" customHeight="1">
      <c r="A60" s="7"/>
      <c r="B60" s="7"/>
      <c r="C60" s="7"/>
      <c r="D60" s="7"/>
      <c r="E60" s="32"/>
      <c r="F60" s="7"/>
      <c r="G60" s="7"/>
      <c r="H60" s="7"/>
      <c r="I60" s="7"/>
      <c r="J60" s="7"/>
      <c r="K60" s="7"/>
      <c r="L60" s="7"/>
      <c r="M60" s="7"/>
      <c r="N60" s="7"/>
      <c r="O60" s="7"/>
      <c r="P60" s="33"/>
    </row>
    <row r="61" ht="15.75" customHeight="1">
      <c r="A61" s="7"/>
      <c r="B61" s="7"/>
      <c r="C61" s="7"/>
      <c r="D61" s="7"/>
      <c r="E61" s="32"/>
      <c r="F61" s="7"/>
      <c r="G61" s="7"/>
      <c r="H61" s="7"/>
      <c r="I61" s="7"/>
      <c r="J61" s="7"/>
      <c r="K61" s="7"/>
      <c r="L61" s="7"/>
      <c r="M61" s="7"/>
      <c r="N61" s="7"/>
      <c r="O61" s="7"/>
      <c r="P61" s="33"/>
    </row>
    <row r="62" ht="15.75" customHeight="1">
      <c r="A62" s="7"/>
      <c r="B62" s="7"/>
      <c r="C62" s="7"/>
      <c r="D62" s="7"/>
      <c r="E62" s="32"/>
      <c r="F62" s="7"/>
      <c r="G62" s="7"/>
      <c r="H62" s="7"/>
      <c r="I62" s="7"/>
      <c r="J62" s="7"/>
      <c r="K62" s="7"/>
      <c r="L62" s="7"/>
      <c r="M62" s="7"/>
      <c r="N62" s="7"/>
      <c r="O62" s="7"/>
      <c r="P62" s="33"/>
    </row>
    <row r="63" ht="15.75" customHeight="1">
      <c r="A63" s="7"/>
      <c r="B63" s="7"/>
      <c r="C63" s="7"/>
      <c r="D63" s="7"/>
      <c r="E63" s="20" t="s">
        <v>577</v>
      </c>
      <c r="F63" s="11">
        <f>F49</f>
        <v>20</v>
      </c>
      <c r="G63" s="11">
        <f>G50</f>
        <v>9</v>
      </c>
      <c r="H63" s="11">
        <f>H51</f>
        <v>3</v>
      </c>
      <c r="I63" s="11">
        <f>I52</f>
        <v>3</v>
      </c>
      <c r="J63" s="11">
        <f>J53</f>
        <v>13</v>
      </c>
      <c r="K63" s="11">
        <f>K54</f>
        <v>4</v>
      </c>
      <c r="L63" s="11">
        <f>L55</f>
        <v>3</v>
      </c>
      <c r="M63" s="11">
        <f>M56</f>
        <v>13</v>
      </c>
      <c r="N63" s="11">
        <f>N57</f>
        <v>3</v>
      </c>
      <c r="O63" s="11">
        <f>O58</f>
        <v>1</v>
      </c>
      <c r="P63" s="36">
        <f t="shared" ref="P63:P64" si="9">SUM(F63:O63)</f>
        <v>72</v>
      </c>
    </row>
    <row r="64" ht="15.75" customHeight="1">
      <c r="A64" s="7"/>
      <c r="B64" s="7"/>
      <c r="C64" s="7"/>
      <c r="D64" s="7"/>
      <c r="E64" s="20" t="s">
        <v>578</v>
      </c>
      <c r="F64" s="43">
        <f>F59/$P59*$P49/$P59*100</f>
        <v>6.148760331</v>
      </c>
      <c r="G64" s="43">
        <f>G59/$P59*$P50/$P59*100</f>
        <v>1.73553719</v>
      </c>
      <c r="H64" s="43">
        <f>H59/$P59*$P51/$P59*100</f>
        <v>0.09917355372</v>
      </c>
      <c r="I64" s="43">
        <f>I59/$P59*$P52/$P59*100</f>
        <v>0.2231404959</v>
      </c>
      <c r="J64" s="43">
        <f>J59/$P59*$P53/$P59*100</f>
        <v>2.644628099</v>
      </c>
      <c r="K64" s="43">
        <f>K59/$P59*$P54/$P59*100</f>
        <v>0.4545454545</v>
      </c>
      <c r="L64" s="43">
        <f>L59/$P59*$P55/$P59*100</f>
        <v>0.09917355372</v>
      </c>
      <c r="M64" s="43">
        <f>M59/$P59*$P56/$P59*100</f>
        <v>2.363636364</v>
      </c>
      <c r="N64" s="43">
        <f>N59/$P59*$P57/$P59*100</f>
        <v>0.7520661157</v>
      </c>
      <c r="O64" s="43">
        <f>O59/$P59*$P58/$P59*100</f>
        <v>0.01652892562</v>
      </c>
      <c r="P64" s="44">
        <f t="shared" si="9"/>
        <v>14.53719008</v>
      </c>
    </row>
    <row r="65" ht="15.75" customHeight="1">
      <c r="A65" s="7"/>
      <c r="B65" s="7"/>
      <c r="C65" s="7"/>
      <c r="D65" s="7"/>
      <c r="E65" s="32"/>
      <c r="F65" s="7"/>
      <c r="G65" s="7"/>
      <c r="H65" s="7"/>
      <c r="I65" s="7"/>
      <c r="J65" s="7"/>
      <c r="K65" s="7"/>
      <c r="L65" s="7"/>
      <c r="M65" s="7"/>
      <c r="N65" s="7"/>
      <c r="O65" s="7"/>
      <c r="P65" s="33"/>
    </row>
    <row r="66" ht="15.75" customHeight="1">
      <c r="A66" s="7"/>
      <c r="B66" s="7"/>
      <c r="C66" s="7"/>
      <c r="D66" s="7"/>
      <c r="E66" s="39" t="s">
        <v>579</v>
      </c>
      <c r="F66" s="45">
        <f>(P63-P64)/(P59-P64)</f>
        <v>0.601939226</v>
      </c>
      <c r="G66" s="41"/>
      <c r="H66" s="41"/>
      <c r="I66" s="41"/>
      <c r="J66" s="41"/>
      <c r="K66" s="41"/>
      <c r="L66" s="41"/>
      <c r="M66" s="41"/>
      <c r="N66" s="41"/>
      <c r="O66" s="41"/>
      <c r="P66" s="42"/>
    </row>
    <row r="67" ht="15.75" customHeight="1">
      <c r="A67" s="7"/>
      <c r="B67" s="7"/>
      <c r="C67" s="7"/>
      <c r="D67" s="7"/>
      <c r="E67" s="7"/>
      <c r="F67" s="7"/>
      <c r="G67" s="7"/>
      <c r="H67" s="7"/>
      <c r="I67" s="7"/>
      <c r="J67" s="7"/>
      <c r="K67" s="7"/>
      <c r="L67" s="7"/>
      <c r="M67" s="7"/>
      <c r="N67" s="7"/>
      <c r="O67" s="7"/>
      <c r="P67" s="7"/>
    </row>
    <row r="68" ht="15.75" customHeight="1">
      <c r="A68" s="7"/>
      <c r="B68" s="7"/>
      <c r="C68" s="7"/>
      <c r="D68" s="7"/>
      <c r="E68" s="46" t="s">
        <v>582</v>
      </c>
      <c r="F68" s="47" t="s">
        <v>573</v>
      </c>
      <c r="G68" s="47" t="s">
        <v>574</v>
      </c>
      <c r="H68" s="47" t="s">
        <v>575</v>
      </c>
      <c r="I68" s="48" t="s">
        <v>583</v>
      </c>
      <c r="J68" s="7"/>
      <c r="K68" s="7"/>
      <c r="L68" s="7"/>
      <c r="M68" s="7"/>
      <c r="N68" s="7"/>
      <c r="O68" s="7"/>
      <c r="P68" s="7"/>
    </row>
    <row r="69" ht="15.75" customHeight="1">
      <c r="A69" s="7"/>
      <c r="B69" s="7"/>
      <c r="C69" s="7"/>
      <c r="D69" s="7"/>
      <c r="E69" s="49" t="s">
        <v>573</v>
      </c>
      <c r="F69" s="50" t="s">
        <v>584</v>
      </c>
      <c r="G69" s="37">
        <f>F22</f>
        <v>0.8020047212</v>
      </c>
      <c r="H69" s="37">
        <f>F44</f>
        <v>0.6384204614</v>
      </c>
      <c r="I69" s="51">
        <f t="shared" ref="I69:I72" si="10">AVERAGE(F69:H69)</f>
        <v>0.7202125913</v>
      </c>
      <c r="J69" s="7"/>
      <c r="K69" s="7"/>
      <c r="L69" s="7"/>
      <c r="M69" s="7"/>
      <c r="N69" s="7"/>
      <c r="O69" s="7"/>
      <c r="P69" s="7"/>
    </row>
    <row r="70" ht="15.75" customHeight="1">
      <c r="A70" s="7"/>
      <c r="B70" s="7"/>
      <c r="C70" s="7"/>
      <c r="D70" s="7"/>
      <c r="E70" s="49" t="s">
        <v>574</v>
      </c>
      <c r="F70" s="37">
        <f>F22</f>
        <v>0.8020047212</v>
      </c>
      <c r="G70" s="50" t="s">
        <v>584</v>
      </c>
      <c r="H70" s="37">
        <f>F66</f>
        <v>0.601939226</v>
      </c>
      <c r="I70" s="52">
        <f t="shared" si="10"/>
        <v>0.7019719736</v>
      </c>
      <c r="J70" s="7"/>
      <c r="K70" s="7"/>
      <c r="L70" s="7"/>
      <c r="M70" s="7"/>
      <c r="N70" s="7"/>
      <c r="O70" s="7"/>
      <c r="P70" s="7"/>
    </row>
    <row r="71" ht="15.75" customHeight="1">
      <c r="A71" s="7"/>
      <c r="B71" s="7"/>
      <c r="C71" s="7"/>
      <c r="D71" s="7"/>
      <c r="E71" s="49" t="s">
        <v>575</v>
      </c>
      <c r="F71" s="37">
        <f>F44</f>
        <v>0.6384204614</v>
      </c>
      <c r="G71" s="37">
        <f>F66</f>
        <v>0.601939226</v>
      </c>
      <c r="H71" s="50" t="s">
        <v>584</v>
      </c>
      <c r="I71" s="52">
        <f t="shared" si="10"/>
        <v>0.6201798437</v>
      </c>
      <c r="J71" s="7"/>
      <c r="K71" s="7"/>
      <c r="L71" s="7"/>
      <c r="M71" s="7"/>
      <c r="N71" s="7"/>
      <c r="O71" s="7"/>
      <c r="P71" s="7"/>
    </row>
    <row r="72" ht="15.75" customHeight="1">
      <c r="A72" s="7"/>
      <c r="B72" s="7"/>
      <c r="C72" s="7"/>
      <c r="D72" s="7"/>
      <c r="E72" s="46" t="s">
        <v>583</v>
      </c>
      <c r="F72" s="53">
        <f t="shared" ref="F72:H72" si="11">AVERAGE(F69:F71)</f>
        <v>0.7202125913</v>
      </c>
      <c r="G72" s="53">
        <f t="shared" si="11"/>
        <v>0.7019719736</v>
      </c>
      <c r="H72" s="53">
        <f t="shared" si="11"/>
        <v>0.6201798437</v>
      </c>
      <c r="I72" s="54">
        <f t="shared" si="10"/>
        <v>0.6807881362</v>
      </c>
      <c r="J72" s="7"/>
      <c r="K72" s="7"/>
      <c r="L72" s="7"/>
      <c r="M72" s="7"/>
      <c r="N72" s="7"/>
      <c r="O72" s="7"/>
      <c r="P72" s="7"/>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E1:P1"/>
    <mergeCell ref="E2:P2"/>
    <mergeCell ref="E24:P24"/>
    <mergeCell ref="E46:P46"/>
  </mergeCells>
  <conditionalFormatting sqref="F28:F36 G27 G29:G36 H27:H28 H30:H36 I27:I29 I31:I36 J27:J30 J32:J36 K27:K31 K33:K36 L27:L32 L34:L36 M27:M33 M35:M36 N27:N34 N36 O27:O35">
    <cfRule type="colorScale" priority="1">
      <colorScale>
        <cfvo type="min"/>
        <cfvo type="percentile" val="50"/>
        <cfvo type="max"/>
        <color rgb="FF57BB8A"/>
        <color rgb="FFFFD666"/>
        <color rgb="FFE67C73"/>
      </colorScale>
    </cfRule>
  </conditionalFormatting>
  <conditionalFormatting sqref="F6:F14 G5 G7:G14 H5:H6 H8:H14 I5:I7 I9:I14 J5:J8 J10:J14 K5:K9 K11:K14 L5:L10 L12:L14 M5:M11 M13:M14 N5:N12 N14 O5:O13">
    <cfRule type="colorScale" priority="2">
      <colorScale>
        <cfvo type="min"/>
        <cfvo type="percentile" val="50"/>
        <cfvo type="max"/>
        <color rgb="FF57BB8A"/>
        <color rgb="FFFFD666"/>
        <color rgb="FFE67C73"/>
      </colorScale>
    </cfRule>
  </conditionalFormatting>
  <conditionalFormatting sqref="F50:F58 G49 G51:G58 H49:H50 H52:H58 I49:I51 I53:I58 J49:J52 J54:J58 K49:K53 K55:K58 L49:L54 L56:L58 M49:M55 M57:M58 N49:N56 N58 O49:O57">
    <cfRule type="colorScale" priority="3">
      <colorScale>
        <cfvo type="min"/>
        <cfvo type="percentile" val="50"/>
        <cfvo type="max"/>
        <color rgb="FF57BB8A"/>
        <color rgb="FFFFD666"/>
        <color rgb="FFE67C73"/>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5" t="s">
        <v>0</v>
      </c>
      <c r="B1" s="55" t="s">
        <v>1</v>
      </c>
      <c r="C1" s="55" t="s">
        <v>2</v>
      </c>
      <c r="D1" s="55" t="s">
        <v>3</v>
      </c>
      <c r="E1" s="55" t="s">
        <v>4</v>
      </c>
      <c r="F1" s="55" t="s">
        <v>5</v>
      </c>
      <c r="G1" s="55" t="s">
        <v>6</v>
      </c>
      <c r="H1" s="55" t="s">
        <v>7</v>
      </c>
      <c r="I1" s="55" t="s">
        <v>8</v>
      </c>
      <c r="J1" s="55" t="s">
        <v>9</v>
      </c>
      <c r="K1" s="55" t="s">
        <v>10</v>
      </c>
      <c r="L1" s="55" t="s">
        <v>11</v>
      </c>
      <c r="M1" s="55" t="s">
        <v>12</v>
      </c>
      <c r="N1" s="55" t="s">
        <v>13</v>
      </c>
      <c r="O1" s="55" t="s">
        <v>585</v>
      </c>
      <c r="P1" s="55" t="s">
        <v>14</v>
      </c>
      <c r="Q1" s="55" t="s">
        <v>15</v>
      </c>
      <c r="R1" s="55" t="s">
        <v>586</v>
      </c>
      <c r="S1" s="55" t="s">
        <v>16</v>
      </c>
      <c r="T1" s="55" t="s">
        <v>17</v>
      </c>
    </row>
    <row r="2">
      <c r="A2" s="55" t="s">
        <v>18</v>
      </c>
      <c r="B2" s="55" t="s">
        <v>19</v>
      </c>
      <c r="C2" s="55" t="s">
        <v>20</v>
      </c>
      <c r="D2" s="56" t="s">
        <v>21</v>
      </c>
      <c r="E2" s="55" t="s">
        <v>22</v>
      </c>
      <c r="F2" s="56" t="s">
        <v>23</v>
      </c>
      <c r="G2" s="55" t="s">
        <v>24</v>
      </c>
      <c r="H2" s="55" t="s">
        <v>25</v>
      </c>
      <c r="I2" s="55" t="s">
        <v>25</v>
      </c>
      <c r="J2" s="55" t="s">
        <v>26</v>
      </c>
      <c r="M2" s="55" t="s">
        <v>26</v>
      </c>
      <c r="P2" s="55" t="s">
        <v>26</v>
      </c>
      <c r="S2" s="55" t="s">
        <v>26</v>
      </c>
    </row>
    <row r="3">
      <c r="A3" s="55" t="s">
        <v>27</v>
      </c>
      <c r="B3" s="55" t="s">
        <v>28</v>
      </c>
      <c r="C3" s="55" t="s">
        <v>29</v>
      </c>
      <c r="D3" s="56" t="s">
        <v>21</v>
      </c>
      <c r="E3" s="55" t="s">
        <v>30</v>
      </c>
      <c r="F3" s="56" t="s">
        <v>31</v>
      </c>
      <c r="G3" s="55" t="s">
        <v>32</v>
      </c>
      <c r="H3" s="55" t="s">
        <v>33</v>
      </c>
      <c r="I3" s="55" t="s">
        <v>34</v>
      </c>
      <c r="J3" s="55" t="s">
        <v>35</v>
      </c>
      <c r="K3" s="55" t="s">
        <v>36</v>
      </c>
      <c r="M3" s="55" t="s">
        <v>35</v>
      </c>
      <c r="N3" s="55" t="s">
        <v>36</v>
      </c>
      <c r="P3" s="55" t="s">
        <v>35</v>
      </c>
      <c r="Q3" s="55" t="s">
        <v>36</v>
      </c>
      <c r="S3" s="55" t="s">
        <v>36</v>
      </c>
      <c r="T3" s="55" t="s">
        <v>35</v>
      </c>
    </row>
    <row r="4">
      <c r="A4" s="55" t="s">
        <v>37</v>
      </c>
      <c r="B4" s="55" t="s">
        <v>38</v>
      </c>
      <c r="C4" s="55" t="s">
        <v>39</v>
      </c>
      <c r="D4" s="56" t="s">
        <v>23</v>
      </c>
      <c r="E4" s="55" t="s">
        <v>40</v>
      </c>
      <c r="F4" s="56" t="s">
        <v>41</v>
      </c>
      <c r="G4" s="55" t="s">
        <v>42</v>
      </c>
      <c r="H4" s="55" t="s">
        <v>43</v>
      </c>
      <c r="I4" s="55" t="s">
        <v>44</v>
      </c>
      <c r="J4" s="55" t="s">
        <v>35</v>
      </c>
      <c r="M4" s="55" t="s">
        <v>35</v>
      </c>
      <c r="O4" s="55" t="s">
        <v>45</v>
      </c>
      <c r="P4" s="55" t="s">
        <v>35</v>
      </c>
      <c r="S4" s="55" t="s">
        <v>35</v>
      </c>
    </row>
    <row r="5">
      <c r="A5" s="55" t="s">
        <v>46</v>
      </c>
      <c r="B5" s="55" t="s">
        <v>47</v>
      </c>
      <c r="C5" s="55" t="s">
        <v>48</v>
      </c>
      <c r="D5" s="56" t="s">
        <v>21</v>
      </c>
      <c r="E5" s="55" t="s">
        <v>49</v>
      </c>
      <c r="F5" s="56" t="s">
        <v>23</v>
      </c>
      <c r="G5" s="55" t="s">
        <v>50</v>
      </c>
      <c r="H5" s="55" t="s">
        <v>51</v>
      </c>
      <c r="I5" s="55" t="s">
        <v>51</v>
      </c>
      <c r="J5" s="55" t="s">
        <v>52</v>
      </c>
      <c r="M5" s="55" t="s">
        <v>53</v>
      </c>
      <c r="N5" s="55" t="s">
        <v>52</v>
      </c>
      <c r="P5" s="55" t="s">
        <v>53</v>
      </c>
      <c r="Q5" s="55" t="s">
        <v>52</v>
      </c>
      <c r="S5" s="55" t="s">
        <v>52</v>
      </c>
      <c r="T5" s="55" t="s">
        <v>53</v>
      </c>
    </row>
    <row r="6">
      <c r="A6" s="55" t="s">
        <v>54</v>
      </c>
      <c r="B6" s="55" t="s">
        <v>19</v>
      </c>
      <c r="C6" s="55" t="s">
        <v>55</v>
      </c>
      <c r="D6" s="56" t="s">
        <v>56</v>
      </c>
      <c r="E6" s="55" t="s">
        <v>57</v>
      </c>
      <c r="F6" s="56" t="s">
        <v>23</v>
      </c>
      <c r="G6" s="55" t="s">
        <v>58</v>
      </c>
      <c r="H6" s="55" t="s">
        <v>59</v>
      </c>
      <c r="I6" s="55" t="s">
        <v>60</v>
      </c>
      <c r="J6" s="55" t="s">
        <v>61</v>
      </c>
      <c r="M6" s="55" t="s">
        <v>61</v>
      </c>
      <c r="P6" s="55" t="s">
        <v>61</v>
      </c>
      <c r="S6" s="55" t="s">
        <v>61</v>
      </c>
    </row>
    <row r="7">
      <c r="A7" s="55" t="s">
        <v>62</v>
      </c>
      <c r="B7" s="55" t="s">
        <v>28</v>
      </c>
      <c r="C7" s="55" t="s">
        <v>63</v>
      </c>
      <c r="D7" s="56" t="s">
        <v>21</v>
      </c>
      <c r="E7" s="55" t="s">
        <v>64</v>
      </c>
      <c r="F7" s="56" t="s">
        <v>56</v>
      </c>
      <c r="G7" s="55" t="s">
        <v>65</v>
      </c>
      <c r="H7" s="55" t="s">
        <v>66</v>
      </c>
      <c r="I7" s="55" t="s">
        <v>67</v>
      </c>
      <c r="J7" s="55" t="s">
        <v>35</v>
      </c>
      <c r="K7" s="55" t="s">
        <v>61</v>
      </c>
      <c r="L7" s="55" t="s">
        <v>68</v>
      </c>
      <c r="M7" s="55" t="s">
        <v>35</v>
      </c>
      <c r="P7" s="55" t="s">
        <v>35</v>
      </c>
      <c r="Q7" s="55" t="s">
        <v>61</v>
      </c>
      <c r="S7" s="55" t="s">
        <v>35</v>
      </c>
      <c r="T7" s="55" t="s">
        <v>61</v>
      </c>
    </row>
    <row r="8">
      <c r="A8" s="55" t="s">
        <v>69</v>
      </c>
      <c r="B8" s="55" t="s">
        <v>38</v>
      </c>
      <c r="C8" s="55" t="s">
        <v>70</v>
      </c>
      <c r="D8" s="56" t="s">
        <v>21</v>
      </c>
      <c r="E8" s="55" t="s">
        <v>71</v>
      </c>
      <c r="F8" s="56" t="s">
        <v>31</v>
      </c>
      <c r="G8" s="55" t="s">
        <v>72</v>
      </c>
      <c r="H8" s="55" t="s">
        <v>73</v>
      </c>
      <c r="I8" s="55" t="s">
        <v>73</v>
      </c>
      <c r="J8" s="55" t="s">
        <v>74</v>
      </c>
      <c r="L8" s="55" t="s">
        <v>75</v>
      </c>
      <c r="M8" s="55" t="s">
        <v>74</v>
      </c>
      <c r="P8" s="55" t="s">
        <v>76</v>
      </c>
      <c r="R8" s="55" t="s">
        <v>77</v>
      </c>
      <c r="S8" s="55" t="s">
        <v>74</v>
      </c>
    </row>
    <row r="9">
      <c r="A9" s="55" t="s">
        <v>78</v>
      </c>
      <c r="B9" s="55" t="s">
        <v>28</v>
      </c>
      <c r="C9" s="55" t="s">
        <v>79</v>
      </c>
      <c r="D9" s="56" t="s">
        <v>80</v>
      </c>
      <c r="E9" s="55" t="s">
        <v>81</v>
      </c>
      <c r="F9" s="56" t="s">
        <v>31</v>
      </c>
      <c r="G9" s="55" t="s">
        <v>82</v>
      </c>
      <c r="H9" s="55" t="s">
        <v>83</v>
      </c>
      <c r="I9" s="55" t="s">
        <v>84</v>
      </c>
      <c r="J9" s="55" t="s">
        <v>36</v>
      </c>
      <c r="L9" s="55" t="s">
        <v>85</v>
      </c>
      <c r="M9" s="55" t="s">
        <v>86</v>
      </c>
      <c r="P9" s="55" t="s">
        <v>86</v>
      </c>
      <c r="S9" s="55" t="s">
        <v>86</v>
      </c>
    </row>
    <row r="10">
      <c r="A10" s="55" t="s">
        <v>87</v>
      </c>
      <c r="B10" s="55" t="s">
        <v>19</v>
      </c>
      <c r="C10" s="55" t="s">
        <v>88</v>
      </c>
      <c r="D10" s="56" t="s">
        <v>21</v>
      </c>
      <c r="E10" s="55" t="s">
        <v>89</v>
      </c>
      <c r="F10" s="56" t="s">
        <v>23</v>
      </c>
      <c r="G10" s="55" t="s">
        <v>90</v>
      </c>
      <c r="H10" s="55" t="s">
        <v>91</v>
      </c>
      <c r="I10" s="55" t="s">
        <v>92</v>
      </c>
      <c r="J10" s="55" t="s">
        <v>61</v>
      </c>
      <c r="M10" s="55" t="s">
        <v>61</v>
      </c>
      <c r="P10" s="55" t="s">
        <v>61</v>
      </c>
      <c r="S10" s="55" t="s">
        <v>61</v>
      </c>
    </row>
    <row r="11">
      <c r="A11" s="55" t="s">
        <v>93</v>
      </c>
      <c r="B11" s="55" t="s">
        <v>28</v>
      </c>
      <c r="C11" s="55" t="s">
        <v>94</v>
      </c>
      <c r="D11" s="56" t="s">
        <v>95</v>
      </c>
      <c r="E11" s="55" t="s">
        <v>96</v>
      </c>
      <c r="F11" s="56" t="s">
        <v>97</v>
      </c>
      <c r="G11" s="55" t="s">
        <v>98</v>
      </c>
      <c r="H11" s="55" t="s">
        <v>99</v>
      </c>
      <c r="I11" s="55" t="s">
        <v>100</v>
      </c>
      <c r="J11" s="55" t="s">
        <v>74</v>
      </c>
      <c r="L11" s="55" t="s">
        <v>101</v>
      </c>
      <c r="M11" s="55" t="s">
        <v>74</v>
      </c>
      <c r="P11" s="55" t="s">
        <v>35</v>
      </c>
      <c r="S11" s="55" t="s">
        <v>74</v>
      </c>
    </row>
    <row r="12">
      <c r="A12" s="55" t="s">
        <v>102</v>
      </c>
      <c r="B12" s="55" t="s">
        <v>38</v>
      </c>
      <c r="C12" s="55" t="s">
        <v>103</v>
      </c>
      <c r="D12" s="56" t="s">
        <v>23</v>
      </c>
      <c r="E12" s="55" t="s">
        <v>104</v>
      </c>
      <c r="F12" s="56" t="s">
        <v>31</v>
      </c>
      <c r="G12" s="55" t="s">
        <v>105</v>
      </c>
      <c r="H12" s="55" t="s">
        <v>106</v>
      </c>
      <c r="I12" s="55" t="s">
        <v>107</v>
      </c>
      <c r="J12" s="55" t="s">
        <v>35</v>
      </c>
      <c r="L12" s="55" t="s">
        <v>108</v>
      </c>
      <c r="M12" s="55" t="s">
        <v>35</v>
      </c>
      <c r="P12" s="55" t="s">
        <v>109</v>
      </c>
      <c r="S12" s="55" t="s">
        <v>35</v>
      </c>
    </row>
    <row r="13">
      <c r="A13" s="55" t="s">
        <v>110</v>
      </c>
      <c r="B13" s="55" t="s">
        <v>28</v>
      </c>
      <c r="C13" s="55" t="s">
        <v>111</v>
      </c>
      <c r="D13" s="56" t="s">
        <v>41</v>
      </c>
      <c r="E13" s="55" t="s">
        <v>57</v>
      </c>
      <c r="F13" s="56" t="s">
        <v>31</v>
      </c>
      <c r="G13" s="55" t="s">
        <v>112</v>
      </c>
      <c r="H13" s="55" t="s">
        <v>113</v>
      </c>
      <c r="I13" s="55" t="s">
        <v>114</v>
      </c>
      <c r="J13" s="55" t="s">
        <v>109</v>
      </c>
      <c r="M13" s="55" t="s">
        <v>35</v>
      </c>
      <c r="P13" s="55" t="s">
        <v>109</v>
      </c>
      <c r="S13" s="55" t="s">
        <v>109</v>
      </c>
    </row>
    <row r="14">
      <c r="A14" s="55" t="s">
        <v>115</v>
      </c>
      <c r="B14" s="55" t="s">
        <v>28</v>
      </c>
      <c r="C14" s="55" t="s">
        <v>116</v>
      </c>
      <c r="D14" s="56" t="s">
        <v>97</v>
      </c>
      <c r="E14" s="55" t="s">
        <v>117</v>
      </c>
      <c r="F14" s="56" t="s">
        <v>56</v>
      </c>
      <c r="G14" s="55" t="s">
        <v>118</v>
      </c>
      <c r="H14" s="55" t="s">
        <v>119</v>
      </c>
      <c r="I14" s="55" t="s">
        <v>120</v>
      </c>
      <c r="J14" s="55" t="s">
        <v>74</v>
      </c>
      <c r="M14" s="55" t="s">
        <v>36</v>
      </c>
      <c r="P14" s="55" t="s">
        <v>74</v>
      </c>
      <c r="R14" s="55" t="s">
        <v>121</v>
      </c>
      <c r="S14" s="55" t="s">
        <v>74</v>
      </c>
    </row>
    <row r="15">
      <c r="A15" s="55" t="s">
        <v>122</v>
      </c>
      <c r="B15" s="55" t="s">
        <v>19</v>
      </c>
      <c r="C15" s="55" t="s">
        <v>123</v>
      </c>
      <c r="D15" s="56" t="s">
        <v>21</v>
      </c>
      <c r="E15" s="55" t="s">
        <v>124</v>
      </c>
      <c r="F15" s="56" t="s">
        <v>23</v>
      </c>
      <c r="G15" s="55" t="s">
        <v>125</v>
      </c>
      <c r="H15" s="55" t="s">
        <v>126</v>
      </c>
      <c r="I15" s="55" t="s">
        <v>126</v>
      </c>
      <c r="J15" s="55" t="s">
        <v>61</v>
      </c>
      <c r="M15" s="55" t="s">
        <v>61</v>
      </c>
      <c r="P15" s="55" t="s">
        <v>61</v>
      </c>
      <c r="S15" s="55" t="s">
        <v>61</v>
      </c>
    </row>
    <row r="16">
      <c r="A16" s="55" t="s">
        <v>127</v>
      </c>
      <c r="B16" s="55" t="s">
        <v>28</v>
      </c>
      <c r="C16" s="55" t="s">
        <v>128</v>
      </c>
      <c r="D16" s="56" t="s">
        <v>21</v>
      </c>
      <c r="E16" s="55" t="s">
        <v>129</v>
      </c>
      <c r="F16" s="56" t="s">
        <v>31</v>
      </c>
      <c r="G16" s="55" t="s">
        <v>130</v>
      </c>
      <c r="H16" s="55" t="s">
        <v>131</v>
      </c>
      <c r="I16" s="55" t="s">
        <v>131</v>
      </c>
      <c r="J16" s="55" t="s">
        <v>35</v>
      </c>
      <c r="M16" s="55" t="s">
        <v>35</v>
      </c>
      <c r="P16" s="55" t="s">
        <v>35</v>
      </c>
      <c r="S16" s="55" t="s">
        <v>35</v>
      </c>
    </row>
    <row r="17">
      <c r="A17" s="55" t="s">
        <v>132</v>
      </c>
      <c r="B17" s="55" t="s">
        <v>28</v>
      </c>
      <c r="C17" s="55" t="s">
        <v>133</v>
      </c>
      <c r="D17" s="56" t="s">
        <v>97</v>
      </c>
      <c r="E17" s="55" t="s">
        <v>134</v>
      </c>
      <c r="F17" s="56" t="s">
        <v>31</v>
      </c>
      <c r="G17" s="55" t="s">
        <v>135</v>
      </c>
      <c r="H17" s="55" t="s">
        <v>136</v>
      </c>
      <c r="I17" s="55" t="s">
        <v>137</v>
      </c>
      <c r="J17" s="55" t="s">
        <v>35</v>
      </c>
      <c r="M17" s="55" t="s">
        <v>35</v>
      </c>
      <c r="P17" s="55" t="s">
        <v>35</v>
      </c>
      <c r="S17" s="55" t="s">
        <v>35</v>
      </c>
    </row>
    <row r="18">
      <c r="A18" s="55" t="s">
        <v>138</v>
      </c>
      <c r="B18" s="55" t="s">
        <v>139</v>
      </c>
      <c r="C18" s="55" t="s">
        <v>140</v>
      </c>
      <c r="D18" s="56" t="s">
        <v>141</v>
      </c>
      <c r="E18" s="55" t="s">
        <v>142</v>
      </c>
      <c r="F18" s="56" t="s">
        <v>31</v>
      </c>
      <c r="G18" s="55" t="s">
        <v>143</v>
      </c>
      <c r="H18" s="55" t="s">
        <v>144</v>
      </c>
      <c r="I18" s="55" t="s">
        <v>145</v>
      </c>
      <c r="J18" s="55" t="s">
        <v>36</v>
      </c>
      <c r="M18" s="55" t="s">
        <v>36</v>
      </c>
      <c r="P18" s="55" t="s">
        <v>36</v>
      </c>
      <c r="S18" s="55" t="s">
        <v>36</v>
      </c>
    </row>
    <row r="19">
      <c r="A19" s="55" t="s">
        <v>146</v>
      </c>
      <c r="B19" s="55" t="s">
        <v>28</v>
      </c>
      <c r="C19" s="55" t="s">
        <v>147</v>
      </c>
      <c r="D19" s="56" t="s">
        <v>23</v>
      </c>
      <c r="E19" s="55" t="s">
        <v>148</v>
      </c>
      <c r="F19" s="56" t="s">
        <v>31</v>
      </c>
      <c r="G19" s="55" t="s">
        <v>135</v>
      </c>
      <c r="H19" s="55" t="s">
        <v>149</v>
      </c>
      <c r="I19" s="55" t="s">
        <v>150</v>
      </c>
      <c r="J19" s="55" t="s">
        <v>109</v>
      </c>
      <c r="M19" s="55" t="s">
        <v>109</v>
      </c>
      <c r="P19" s="55" t="s">
        <v>109</v>
      </c>
      <c r="S19" s="55" t="s">
        <v>109</v>
      </c>
    </row>
    <row r="20">
      <c r="A20" s="55" t="s">
        <v>151</v>
      </c>
      <c r="B20" s="55" t="s">
        <v>152</v>
      </c>
      <c r="C20" s="55" t="s">
        <v>153</v>
      </c>
      <c r="D20" s="56" t="s">
        <v>23</v>
      </c>
      <c r="E20" s="55" t="s">
        <v>154</v>
      </c>
      <c r="F20" s="56" t="s">
        <v>41</v>
      </c>
      <c r="G20" s="55" t="s">
        <v>155</v>
      </c>
      <c r="H20" s="55" t="s">
        <v>156</v>
      </c>
      <c r="I20" s="55" t="s">
        <v>157</v>
      </c>
      <c r="J20" s="55" t="s">
        <v>36</v>
      </c>
      <c r="M20" s="55" t="s">
        <v>36</v>
      </c>
      <c r="P20" s="55" t="s">
        <v>74</v>
      </c>
      <c r="S20" s="55" t="s">
        <v>36</v>
      </c>
    </row>
    <row r="21">
      <c r="A21" s="55" t="s">
        <v>158</v>
      </c>
      <c r="B21" s="55" t="s">
        <v>28</v>
      </c>
      <c r="C21" s="55" t="s">
        <v>159</v>
      </c>
      <c r="D21" s="56" t="s">
        <v>21</v>
      </c>
      <c r="E21" s="55" t="s">
        <v>160</v>
      </c>
      <c r="F21" s="56" t="s">
        <v>23</v>
      </c>
      <c r="G21" s="55" t="s">
        <v>161</v>
      </c>
      <c r="H21" s="55" t="s">
        <v>162</v>
      </c>
      <c r="I21" s="55" t="s">
        <v>163</v>
      </c>
      <c r="J21" s="55" t="s">
        <v>61</v>
      </c>
      <c r="M21" s="55" t="s">
        <v>61</v>
      </c>
      <c r="P21" s="55" t="s">
        <v>61</v>
      </c>
      <c r="S21" s="55" t="s">
        <v>61</v>
      </c>
    </row>
    <row r="22">
      <c r="A22" s="55" t="s">
        <v>164</v>
      </c>
      <c r="B22" s="55" t="s">
        <v>38</v>
      </c>
      <c r="C22" s="55" t="s">
        <v>165</v>
      </c>
      <c r="D22" s="56" t="s">
        <v>21</v>
      </c>
      <c r="E22" s="55" t="s">
        <v>166</v>
      </c>
      <c r="F22" s="56" t="s">
        <v>31</v>
      </c>
      <c r="G22" s="55" t="s">
        <v>167</v>
      </c>
      <c r="H22" s="55" t="s">
        <v>168</v>
      </c>
      <c r="I22" s="55" t="s">
        <v>169</v>
      </c>
      <c r="J22" s="55" t="s">
        <v>35</v>
      </c>
      <c r="M22" s="55" t="s">
        <v>35</v>
      </c>
      <c r="P22" s="55" t="s">
        <v>35</v>
      </c>
      <c r="S22" s="55" t="s">
        <v>35</v>
      </c>
    </row>
    <row r="23">
      <c r="A23" s="55" t="s">
        <v>170</v>
      </c>
      <c r="B23" s="55" t="s">
        <v>38</v>
      </c>
      <c r="C23" s="55" t="s">
        <v>171</v>
      </c>
      <c r="D23" s="56" t="s">
        <v>41</v>
      </c>
      <c r="E23" s="55" t="s">
        <v>172</v>
      </c>
      <c r="F23" s="56" t="s">
        <v>23</v>
      </c>
      <c r="G23" s="55" t="s">
        <v>50</v>
      </c>
      <c r="H23" s="55" t="s">
        <v>173</v>
      </c>
      <c r="I23" s="55" t="s">
        <v>174</v>
      </c>
      <c r="J23" s="55" t="s">
        <v>74</v>
      </c>
      <c r="M23" s="55" t="s">
        <v>74</v>
      </c>
      <c r="O23" s="55" t="s">
        <v>175</v>
      </c>
      <c r="P23" s="55" t="s">
        <v>74</v>
      </c>
      <c r="S23" s="55" t="s">
        <v>74</v>
      </c>
    </row>
    <row r="24">
      <c r="A24" s="55" t="s">
        <v>176</v>
      </c>
      <c r="B24" s="55" t="s">
        <v>28</v>
      </c>
      <c r="C24" s="55" t="s">
        <v>177</v>
      </c>
      <c r="D24" s="56" t="s">
        <v>23</v>
      </c>
      <c r="E24" s="55" t="s">
        <v>178</v>
      </c>
      <c r="F24" s="56" t="s">
        <v>41</v>
      </c>
      <c r="G24" s="55" t="s">
        <v>65</v>
      </c>
      <c r="H24" s="55" t="s">
        <v>179</v>
      </c>
      <c r="I24" s="55" t="s">
        <v>180</v>
      </c>
      <c r="J24" s="55" t="s">
        <v>61</v>
      </c>
      <c r="M24" s="55" t="s">
        <v>61</v>
      </c>
      <c r="P24" s="55" t="s">
        <v>86</v>
      </c>
      <c r="Q24" s="55" t="s">
        <v>61</v>
      </c>
      <c r="S24" s="55" t="s">
        <v>61</v>
      </c>
    </row>
    <row r="25">
      <c r="A25" s="55" t="s">
        <v>127</v>
      </c>
      <c r="B25" s="55" t="s">
        <v>28</v>
      </c>
      <c r="C25" s="55" t="s">
        <v>181</v>
      </c>
      <c r="D25" s="56" t="s">
        <v>21</v>
      </c>
      <c r="E25" s="55" t="s">
        <v>182</v>
      </c>
      <c r="F25" s="56" t="s">
        <v>31</v>
      </c>
      <c r="G25" s="55" t="s">
        <v>183</v>
      </c>
      <c r="H25" s="55" t="s">
        <v>184</v>
      </c>
      <c r="I25" s="55" t="s">
        <v>184</v>
      </c>
      <c r="J25" s="55" t="s">
        <v>35</v>
      </c>
      <c r="M25" s="55" t="s">
        <v>35</v>
      </c>
      <c r="P25" s="55" t="s">
        <v>35</v>
      </c>
      <c r="S25" s="55" t="s">
        <v>35</v>
      </c>
    </row>
    <row r="26">
      <c r="A26" s="55" t="s">
        <v>185</v>
      </c>
      <c r="B26" s="55" t="s">
        <v>28</v>
      </c>
      <c r="C26" s="55" t="s">
        <v>186</v>
      </c>
      <c r="D26" s="56" t="s">
        <v>41</v>
      </c>
      <c r="E26" s="55" t="s">
        <v>187</v>
      </c>
      <c r="F26" s="56" t="s">
        <v>31</v>
      </c>
      <c r="G26" s="55" t="s">
        <v>188</v>
      </c>
      <c r="H26" s="55" t="s">
        <v>189</v>
      </c>
      <c r="I26" s="55" t="s">
        <v>190</v>
      </c>
      <c r="J26" s="55" t="s">
        <v>35</v>
      </c>
      <c r="L26" s="55" t="s">
        <v>191</v>
      </c>
      <c r="M26" s="55" t="s">
        <v>35</v>
      </c>
      <c r="P26" s="55" t="s">
        <v>35</v>
      </c>
      <c r="S26" s="55" t="s">
        <v>35</v>
      </c>
    </row>
    <row r="27">
      <c r="A27" s="55" t="s">
        <v>192</v>
      </c>
      <c r="B27" s="55" t="s">
        <v>28</v>
      </c>
      <c r="C27" s="55" t="s">
        <v>193</v>
      </c>
      <c r="D27" s="56" t="s">
        <v>21</v>
      </c>
      <c r="E27" s="55" t="s">
        <v>194</v>
      </c>
      <c r="F27" s="56" t="s">
        <v>31</v>
      </c>
      <c r="G27" s="55" t="s">
        <v>195</v>
      </c>
      <c r="H27" s="55" t="s">
        <v>196</v>
      </c>
      <c r="I27" s="55" t="s">
        <v>197</v>
      </c>
      <c r="J27" s="55" t="s">
        <v>109</v>
      </c>
      <c r="L27" s="55" t="s">
        <v>198</v>
      </c>
      <c r="M27" s="55" t="s">
        <v>109</v>
      </c>
      <c r="P27" s="55" t="s">
        <v>35</v>
      </c>
      <c r="S27" s="55" t="s">
        <v>109</v>
      </c>
    </row>
    <row r="28">
      <c r="A28" s="55" t="s">
        <v>127</v>
      </c>
      <c r="B28" s="55" t="s">
        <v>28</v>
      </c>
      <c r="C28" s="55" t="s">
        <v>199</v>
      </c>
      <c r="D28" s="56" t="s">
        <v>41</v>
      </c>
      <c r="E28" s="55" t="s">
        <v>200</v>
      </c>
      <c r="F28" s="56" t="s">
        <v>56</v>
      </c>
      <c r="G28" s="55" t="s">
        <v>201</v>
      </c>
      <c r="H28" s="55" t="s">
        <v>202</v>
      </c>
      <c r="I28" s="55" t="s">
        <v>203</v>
      </c>
      <c r="J28" s="55" t="s">
        <v>61</v>
      </c>
      <c r="M28" s="55" t="s">
        <v>61</v>
      </c>
      <c r="P28" s="55" t="s">
        <v>86</v>
      </c>
      <c r="S28" s="55" t="s">
        <v>61</v>
      </c>
    </row>
    <row r="29">
      <c r="A29" s="55" t="s">
        <v>18</v>
      </c>
      <c r="B29" s="55" t="s">
        <v>19</v>
      </c>
      <c r="C29" s="55" t="s">
        <v>204</v>
      </c>
      <c r="D29" s="56" t="s">
        <v>21</v>
      </c>
      <c r="E29" s="55" t="s">
        <v>205</v>
      </c>
      <c r="F29" s="56" t="s">
        <v>31</v>
      </c>
      <c r="G29" s="55" t="s">
        <v>24</v>
      </c>
      <c r="H29" s="55" t="s">
        <v>206</v>
      </c>
      <c r="I29" s="55" t="s">
        <v>206</v>
      </c>
      <c r="J29" s="55" t="s">
        <v>76</v>
      </c>
      <c r="M29" s="55" t="s">
        <v>76</v>
      </c>
      <c r="P29" s="55" t="s">
        <v>76</v>
      </c>
      <c r="S29" s="55" t="s">
        <v>76</v>
      </c>
    </row>
    <row r="30">
      <c r="A30" s="55" t="s">
        <v>207</v>
      </c>
      <c r="B30" s="55" t="s">
        <v>38</v>
      </c>
      <c r="C30" s="55" t="s">
        <v>208</v>
      </c>
      <c r="D30" s="56" t="s">
        <v>21</v>
      </c>
      <c r="E30" s="55" t="s">
        <v>209</v>
      </c>
      <c r="F30" s="56" t="s">
        <v>41</v>
      </c>
      <c r="G30" s="55" t="s">
        <v>201</v>
      </c>
      <c r="H30" s="55" t="s">
        <v>210</v>
      </c>
      <c r="I30" s="55" t="s">
        <v>210</v>
      </c>
      <c r="J30" s="55" t="s">
        <v>61</v>
      </c>
      <c r="M30" s="55" t="s">
        <v>61</v>
      </c>
      <c r="P30" s="55" t="s">
        <v>61</v>
      </c>
      <c r="S30" s="55" t="s">
        <v>61</v>
      </c>
    </row>
    <row r="31">
      <c r="A31" s="55" t="s">
        <v>211</v>
      </c>
      <c r="B31" s="55" t="s">
        <v>212</v>
      </c>
      <c r="C31" s="55" t="s">
        <v>213</v>
      </c>
      <c r="D31" s="56" t="s">
        <v>21</v>
      </c>
      <c r="E31" s="55" t="s">
        <v>214</v>
      </c>
      <c r="F31" s="56" t="s">
        <v>56</v>
      </c>
      <c r="G31" s="55" t="s">
        <v>183</v>
      </c>
      <c r="H31" s="55" t="s">
        <v>215</v>
      </c>
      <c r="I31" s="55" t="s">
        <v>216</v>
      </c>
      <c r="J31" s="55" t="s">
        <v>35</v>
      </c>
      <c r="M31" s="55" t="s">
        <v>35</v>
      </c>
      <c r="P31" s="55" t="s">
        <v>35</v>
      </c>
      <c r="S31" s="55" t="s">
        <v>35</v>
      </c>
    </row>
    <row r="32">
      <c r="A32" s="55" t="s">
        <v>217</v>
      </c>
      <c r="B32" s="55" t="s">
        <v>47</v>
      </c>
      <c r="C32" s="55" t="s">
        <v>218</v>
      </c>
      <c r="D32" s="56" t="s">
        <v>41</v>
      </c>
      <c r="E32" s="55" t="s">
        <v>219</v>
      </c>
      <c r="F32" s="56" t="s">
        <v>56</v>
      </c>
      <c r="G32" s="55" t="s">
        <v>220</v>
      </c>
      <c r="H32" s="55" t="s">
        <v>221</v>
      </c>
      <c r="I32" s="55" t="s">
        <v>222</v>
      </c>
      <c r="J32" s="55" t="s">
        <v>36</v>
      </c>
      <c r="M32" s="55" t="s">
        <v>36</v>
      </c>
      <c r="P32" s="55" t="s">
        <v>74</v>
      </c>
      <c r="S32" s="55" t="s">
        <v>36</v>
      </c>
    </row>
    <row r="33">
      <c r="A33" s="55" t="s">
        <v>46</v>
      </c>
      <c r="B33" s="55" t="s">
        <v>47</v>
      </c>
      <c r="C33" s="55" t="s">
        <v>223</v>
      </c>
      <c r="D33" s="56" t="s">
        <v>21</v>
      </c>
      <c r="E33" s="55" t="s">
        <v>224</v>
      </c>
      <c r="F33" s="56" t="s">
        <v>23</v>
      </c>
      <c r="G33" s="55" t="s">
        <v>225</v>
      </c>
      <c r="H33" s="55" t="s">
        <v>226</v>
      </c>
      <c r="I33" s="55" t="s">
        <v>227</v>
      </c>
      <c r="J33" s="55" t="s">
        <v>53</v>
      </c>
      <c r="M33" s="55" t="s">
        <v>26</v>
      </c>
      <c r="P33" s="55" t="s">
        <v>53</v>
      </c>
      <c r="S33" s="55" t="s">
        <v>53</v>
      </c>
    </row>
    <row r="34">
      <c r="A34" s="55" t="s">
        <v>228</v>
      </c>
      <c r="B34" s="55" t="s">
        <v>229</v>
      </c>
      <c r="C34" s="55" t="s">
        <v>230</v>
      </c>
      <c r="D34" s="56" t="s">
        <v>23</v>
      </c>
      <c r="E34" s="55" t="s">
        <v>231</v>
      </c>
      <c r="F34" s="56" t="s">
        <v>31</v>
      </c>
      <c r="G34" s="55" t="s">
        <v>232</v>
      </c>
      <c r="H34" s="55" t="s">
        <v>233</v>
      </c>
      <c r="I34" s="55" t="s">
        <v>234</v>
      </c>
      <c r="J34" s="55" t="s">
        <v>61</v>
      </c>
      <c r="M34" s="55" t="s">
        <v>61</v>
      </c>
      <c r="P34" s="55" t="s">
        <v>61</v>
      </c>
      <c r="S34" s="55" t="s">
        <v>61</v>
      </c>
    </row>
    <row r="35">
      <c r="A35" s="55" t="s">
        <v>235</v>
      </c>
      <c r="B35" s="55" t="s">
        <v>236</v>
      </c>
      <c r="C35" s="55" t="s">
        <v>237</v>
      </c>
      <c r="D35" s="56" t="s">
        <v>23</v>
      </c>
      <c r="E35" s="55" t="s">
        <v>238</v>
      </c>
      <c r="F35" s="56" t="s">
        <v>23</v>
      </c>
      <c r="G35" s="55" t="s">
        <v>239</v>
      </c>
      <c r="H35" s="55" t="s">
        <v>240</v>
      </c>
      <c r="I35" s="55" t="s">
        <v>241</v>
      </c>
      <c r="J35" s="55" t="s">
        <v>53</v>
      </c>
      <c r="L35" s="55" t="s">
        <v>242</v>
      </c>
      <c r="M35" s="55" t="s">
        <v>61</v>
      </c>
      <c r="P35" s="55" t="s">
        <v>53</v>
      </c>
      <c r="S35" s="55" t="s">
        <v>53</v>
      </c>
    </row>
    <row r="36">
      <c r="A36" s="55" t="s">
        <v>243</v>
      </c>
      <c r="B36" s="55" t="s">
        <v>19</v>
      </c>
      <c r="C36" s="55" t="s">
        <v>244</v>
      </c>
      <c r="D36" s="56" t="s">
        <v>21</v>
      </c>
      <c r="E36" s="55" t="s">
        <v>245</v>
      </c>
      <c r="F36" s="56" t="s">
        <v>41</v>
      </c>
      <c r="G36" s="55" t="s">
        <v>225</v>
      </c>
      <c r="H36" s="55" t="s">
        <v>246</v>
      </c>
      <c r="I36" s="55" t="s">
        <v>247</v>
      </c>
      <c r="J36" s="55" t="s">
        <v>61</v>
      </c>
      <c r="M36" s="55" t="s">
        <v>109</v>
      </c>
      <c r="N36" s="55" t="s">
        <v>61</v>
      </c>
      <c r="P36" s="55" t="s">
        <v>53</v>
      </c>
      <c r="S36" s="55" t="s">
        <v>61</v>
      </c>
    </row>
    <row r="37">
      <c r="A37" s="55" t="s">
        <v>248</v>
      </c>
      <c r="B37" s="55" t="s">
        <v>152</v>
      </c>
      <c r="C37" s="55" t="s">
        <v>249</v>
      </c>
      <c r="D37" s="56" t="s">
        <v>141</v>
      </c>
      <c r="E37" s="55" t="s">
        <v>250</v>
      </c>
      <c r="F37" s="56" t="s">
        <v>31</v>
      </c>
      <c r="G37" s="55" t="s">
        <v>251</v>
      </c>
      <c r="H37" s="55" t="s">
        <v>252</v>
      </c>
      <c r="I37" s="55" t="s">
        <v>253</v>
      </c>
      <c r="J37" s="55" t="s">
        <v>61</v>
      </c>
      <c r="M37" s="55" t="s">
        <v>61</v>
      </c>
      <c r="P37" s="55" t="s">
        <v>53</v>
      </c>
      <c r="S37" s="55" t="s">
        <v>61</v>
      </c>
    </row>
    <row r="38">
      <c r="A38" s="55" t="s">
        <v>254</v>
      </c>
      <c r="B38" s="55" t="s">
        <v>28</v>
      </c>
      <c r="C38" s="55" t="s">
        <v>255</v>
      </c>
      <c r="D38" s="56" t="s">
        <v>23</v>
      </c>
      <c r="E38" s="55" t="s">
        <v>256</v>
      </c>
      <c r="F38" s="56" t="s">
        <v>56</v>
      </c>
      <c r="G38" s="55" t="s">
        <v>257</v>
      </c>
      <c r="H38" s="55" t="s">
        <v>258</v>
      </c>
      <c r="I38" s="55" t="s">
        <v>259</v>
      </c>
      <c r="J38" s="55" t="s">
        <v>36</v>
      </c>
      <c r="M38" s="55" t="s">
        <v>36</v>
      </c>
      <c r="P38" s="55" t="s">
        <v>36</v>
      </c>
      <c r="S38" s="55" t="s">
        <v>36</v>
      </c>
    </row>
    <row r="39">
      <c r="A39" s="55" t="s">
        <v>260</v>
      </c>
      <c r="B39" s="55" t="s">
        <v>28</v>
      </c>
      <c r="C39" s="55" t="s">
        <v>261</v>
      </c>
      <c r="D39" s="56" t="s">
        <v>23</v>
      </c>
      <c r="E39" s="55" t="s">
        <v>104</v>
      </c>
      <c r="F39" s="56" t="s">
        <v>97</v>
      </c>
      <c r="G39" s="55" t="s">
        <v>257</v>
      </c>
      <c r="H39" s="55" t="s">
        <v>262</v>
      </c>
      <c r="I39" s="55" t="s">
        <v>263</v>
      </c>
      <c r="J39" s="55" t="s">
        <v>26</v>
      </c>
      <c r="M39" s="55" t="s">
        <v>26</v>
      </c>
      <c r="P39" s="55" t="s">
        <v>26</v>
      </c>
      <c r="S39" s="55" t="s">
        <v>26</v>
      </c>
    </row>
    <row r="40">
      <c r="A40" s="55" t="s">
        <v>18</v>
      </c>
      <c r="B40" s="55" t="s">
        <v>19</v>
      </c>
      <c r="C40" s="55" t="s">
        <v>264</v>
      </c>
      <c r="D40" s="56" t="s">
        <v>21</v>
      </c>
      <c r="E40" s="55" t="s">
        <v>265</v>
      </c>
      <c r="F40" s="56" t="s">
        <v>23</v>
      </c>
      <c r="G40" s="55" t="s">
        <v>232</v>
      </c>
      <c r="H40" s="55" t="s">
        <v>266</v>
      </c>
      <c r="I40" s="55" t="s">
        <v>267</v>
      </c>
      <c r="J40" s="55" t="s">
        <v>52</v>
      </c>
      <c r="K40" s="55" t="s">
        <v>53</v>
      </c>
      <c r="L40" s="55" t="s">
        <v>268</v>
      </c>
      <c r="M40" s="55" t="s">
        <v>53</v>
      </c>
      <c r="N40" s="55" t="s">
        <v>52</v>
      </c>
      <c r="P40" s="55" t="s">
        <v>52</v>
      </c>
      <c r="Q40" s="55" t="s">
        <v>53</v>
      </c>
      <c r="S40" s="55" t="s">
        <v>53</v>
      </c>
      <c r="T40" s="55" t="s">
        <v>52</v>
      </c>
    </row>
    <row r="41">
      <c r="A41" s="55" t="s">
        <v>269</v>
      </c>
      <c r="B41" s="55" t="s">
        <v>270</v>
      </c>
      <c r="C41" s="55" t="s">
        <v>271</v>
      </c>
      <c r="D41" s="56" t="s">
        <v>56</v>
      </c>
      <c r="E41" s="55" t="s">
        <v>272</v>
      </c>
      <c r="F41" s="56" t="s">
        <v>41</v>
      </c>
      <c r="G41" s="55" t="s">
        <v>273</v>
      </c>
      <c r="H41" s="55" t="s">
        <v>274</v>
      </c>
      <c r="I41" s="55" t="s">
        <v>275</v>
      </c>
      <c r="J41" s="55" t="s">
        <v>53</v>
      </c>
      <c r="M41" s="55" t="s">
        <v>53</v>
      </c>
      <c r="O41" s="55" t="s">
        <v>276</v>
      </c>
      <c r="P41" s="55" t="s">
        <v>61</v>
      </c>
      <c r="S41" s="55" t="s">
        <v>53</v>
      </c>
    </row>
    <row r="42">
      <c r="A42" s="55" t="s">
        <v>277</v>
      </c>
      <c r="B42" s="55" t="s">
        <v>236</v>
      </c>
      <c r="C42" s="55" t="s">
        <v>278</v>
      </c>
      <c r="D42" s="56" t="s">
        <v>21</v>
      </c>
      <c r="E42" s="55" t="s">
        <v>279</v>
      </c>
      <c r="F42" s="56" t="s">
        <v>97</v>
      </c>
      <c r="G42" s="55" t="s">
        <v>24</v>
      </c>
      <c r="H42" s="55" t="s">
        <v>280</v>
      </c>
      <c r="I42" s="55" t="s">
        <v>280</v>
      </c>
      <c r="J42" s="55" t="s">
        <v>35</v>
      </c>
      <c r="K42" s="55" t="s">
        <v>61</v>
      </c>
      <c r="M42" s="55" t="s">
        <v>35</v>
      </c>
      <c r="N42" s="55" t="s">
        <v>53</v>
      </c>
      <c r="P42" s="55" t="s">
        <v>53</v>
      </c>
      <c r="S42" s="55" t="s">
        <v>53</v>
      </c>
      <c r="T42" s="55" t="s">
        <v>35</v>
      </c>
    </row>
    <row r="43">
      <c r="A43" s="55" t="s">
        <v>122</v>
      </c>
      <c r="B43" s="55" t="s">
        <v>19</v>
      </c>
      <c r="C43" s="55" t="s">
        <v>281</v>
      </c>
      <c r="D43" s="56" t="s">
        <v>97</v>
      </c>
      <c r="E43" s="55" t="s">
        <v>282</v>
      </c>
      <c r="F43" s="56" t="s">
        <v>23</v>
      </c>
      <c r="G43" s="55" t="s">
        <v>283</v>
      </c>
      <c r="H43" s="55" t="s">
        <v>284</v>
      </c>
      <c r="I43" s="55" t="s">
        <v>285</v>
      </c>
      <c r="J43" s="55" t="s">
        <v>61</v>
      </c>
      <c r="M43" s="55" t="s">
        <v>61</v>
      </c>
      <c r="P43" s="55" t="s">
        <v>61</v>
      </c>
      <c r="S43" s="55" t="s">
        <v>61</v>
      </c>
    </row>
    <row r="44">
      <c r="A44" s="55" t="s">
        <v>228</v>
      </c>
      <c r="B44" s="55" t="s">
        <v>229</v>
      </c>
      <c r="C44" s="55" t="s">
        <v>286</v>
      </c>
      <c r="D44" s="56" t="s">
        <v>21</v>
      </c>
      <c r="E44" s="55" t="s">
        <v>287</v>
      </c>
      <c r="F44" s="56" t="s">
        <v>31</v>
      </c>
      <c r="G44" s="55" t="s">
        <v>288</v>
      </c>
      <c r="H44" s="55" t="s">
        <v>289</v>
      </c>
      <c r="I44" s="55" t="s">
        <v>289</v>
      </c>
      <c r="J44" s="55" t="s">
        <v>109</v>
      </c>
      <c r="M44" s="55" t="s">
        <v>109</v>
      </c>
      <c r="P44" s="55" t="s">
        <v>109</v>
      </c>
      <c r="S44" s="55" t="s">
        <v>109</v>
      </c>
    </row>
    <row r="45">
      <c r="A45" s="55" t="s">
        <v>290</v>
      </c>
      <c r="B45" s="55" t="s">
        <v>47</v>
      </c>
      <c r="C45" s="55" t="s">
        <v>291</v>
      </c>
      <c r="D45" s="56" t="s">
        <v>21</v>
      </c>
      <c r="E45" s="55" t="s">
        <v>292</v>
      </c>
      <c r="F45" s="56" t="s">
        <v>23</v>
      </c>
      <c r="G45" s="55" t="s">
        <v>293</v>
      </c>
      <c r="H45" s="55" t="s">
        <v>294</v>
      </c>
      <c r="I45" s="55" t="s">
        <v>294</v>
      </c>
      <c r="J45" s="55" t="s">
        <v>52</v>
      </c>
      <c r="M45" s="55" t="s">
        <v>61</v>
      </c>
      <c r="N45" s="55" t="s">
        <v>52</v>
      </c>
      <c r="P45" s="55" t="s">
        <v>52</v>
      </c>
      <c r="S45" s="55" t="s">
        <v>52</v>
      </c>
    </row>
    <row r="46">
      <c r="A46" s="55" t="s">
        <v>295</v>
      </c>
      <c r="B46" s="55" t="s">
        <v>152</v>
      </c>
      <c r="C46" s="55" t="s">
        <v>296</v>
      </c>
      <c r="D46" s="56" t="s">
        <v>21</v>
      </c>
      <c r="E46" s="55" t="s">
        <v>297</v>
      </c>
      <c r="F46" s="56" t="s">
        <v>31</v>
      </c>
      <c r="G46" s="55" t="s">
        <v>298</v>
      </c>
      <c r="H46" s="55" t="s">
        <v>299</v>
      </c>
      <c r="I46" s="55" t="s">
        <v>299</v>
      </c>
      <c r="J46" s="55" t="s">
        <v>74</v>
      </c>
      <c r="M46" s="55" t="s">
        <v>74</v>
      </c>
      <c r="P46" s="55" t="s">
        <v>74</v>
      </c>
      <c r="S46" s="55" t="s">
        <v>74</v>
      </c>
    </row>
    <row r="47">
      <c r="A47" s="55" t="s">
        <v>54</v>
      </c>
      <c r="B47" s="55" t="s">
        <v>19</v>
      </c>
      <c r="C47" s="55" t="s">
        <v>300</v>
      </c>
      <c r="D47" s="56" t="s">
        <v>21</v>
      </c>
      <c r="E47" s="55" t="s">
        <v>301</v>
      </c>
      <c r="F47" s="56" t="s">
        <v>56</v>
      </c>
      <c r="G47" s="55" t="s">
        <v>302</v>
      </c>
      <c r="H47" s="55" t="s">
        <v>303</v>
      </c>
      <c r="I47" s="55" t="s">
        <v>303</v>
      </c>
      <c r="J47" s="55" t="s">
        <v>36</v>
      </c>
      <c r="M47" s="55" t="s">
        <v>36</v>
      </c>
      <c r="P47" s="55" t="s">
        <v>74</v>
      </c>
      <c r="S47" s="55" t="s">
        <v>36</v>
      </c>
    </row>
    <row r="48">
      <c r="A48" s="55" t="s">
        <v>304</v>
      </c>
      <c r="B48" s="55" t="s">
        <v>28</v>
      </c>
      <c r="C48" s="55" t="s">
        <v>305</v>
      </c>
      <c r="D48" s="56" t="s">
        <v>23</v>
      </c>
      <c r="E48" s="55" t="s">
        <v>306</v>
      </c>
      <c r="F48" s="56" t="s">
        <v>31</v>
      </c>
      <c r="G48" s="55" t="s">
        <v>65</v>
      </c>
      <c r="H48" s="55" t="s">
        <v>307</v>
      </c>
      <c r="I48" s="55" t="s">
        <v>308</v>
      </c>
      <c r="J48" s="55" t="s">
        <v>36</v>
      </c>
      <c r="M48" s="55" t="s">
        <v>36</v>
      </c>
      <c r="P48" s="55" t="s">
        <v>35</v>
      </c>
      <c r="Q48" s="55" t="s">
        <v>36</v>
      </c>
      <c r="R48" s="55" t="s">
        <v>309</v>
      </c>
      <c r="S48" s="55" t="s">
        <v>36</v>
      </c>
    </row>
    <row r="49">
      <c r="A49" s="55" t="s">
        <v>122</v>
      </c>
      <c r="B49" s="55" t="s">
        <v>19</v>
      </c>
      <c r="C49" s="55" t="s">
        <v>310</v>
      </c>
      <c r="D49" s="56" t="s">
        <v>21</v>
      </c>
      <c r="E49" s="55" t="s">
        <v>219</v>
      </c>
      <c r="F49" s="56" t="s">
        <v>97</v>
      </c>
      <c r="G49" s="55" t="s">
        <v>311</v>
      </c>
      <c r="H49" s="55" t="s">
        <v>312</v>
      </c>
      <c r="I49" s="55" t="s">
        <v>313</v>
      </c>
      <c r="J49" s="55" t="s">
        <v>35</v>
      </c>
      <c r="M49" s="55" t="s">
        <v>35</v>
      </c>
      <c r="P49" s="55" t="s">
        <v>35</v>
      </c>
      <c r="S49" s="55" t="s">
        <v>35</v>
      </c>
    </row>
    <row r="50">
      <c r="A50" s="55" t="s">
        <v>314</v>
      </c>
      <c r="B50" s="55" t="s">
        <v>28</v>
      </c>
      <c r="C50" s="55" t="s">
        <v>315</v>
      </c>
      <c r="D50" s="56" t="s">
        <v>23</v>
      </c>
      <c r="E50" s="55" t="s">
        <v>316</v>
      </c>
      <c r="F50" s="56" t="s">
        <v>97</v>
      </c>
      <c r="G50" s="55" t="s">
        <v>317</v>
      </c>
      <c r="H50" s="55" t="s">
        <v>318</v>
      </c>
      <c r="I50" s="55" t="s">
        <v>319</v>
      </c>
      <c r="J50" s="55" t="s">
        <v>53</v>
      </c>
      <c r="M50" s="55" t="s">
        <v>53</v>
      </c>
      <c r="P50" s="55" t="s">
        <v>53</v>
      </c>
      <c r="S50" s="55" t="s">
        <v>53</v>
      </c>
    </row>
    <row r="51">
      <c r="A51" s="55" t="s">
        <v>115</v>
      </c>
      <c r="B51" s="55" t="s">
        <v>28</v>
      </c>
      <c r="C51" s="55" t="s">
        <v>320</v>
      </c>
      <c r="D51" s="56" t="s">
        <v>23</v>
      </c>
      <c r="E51" s="55" t="s">
        <v>321</v>
      </c>
      <c r="F51" s="56" t="s">
        <v>23</v>
      </c>
      <c r="G51" s="55" t="s">
        <v>322</v>
      </c>
      <c r="H51" s="55" t="s">
        <v>323</v>
      </c>
      <c r="I51" s="55" t="s">
        <v>324</v>
      </c>
      <c r="J51" s="55" t="s">
        <v>61</v>
      </c>
      <c r="L51" s="55" t="s">
        <v>325</v>
      </c>
      <c r="M51" s="55" t="s">
        <v>74</v>
      </c>
      <c r="P51" s="55" t="s">
        <v>61</v>
      </c>
      <c r="S51" s="55" t="s">
        <v>61</v>
      </c>
    </row>
    <row r="52">
      <c r="A52" s="55" t="s">
        <v>269</v>
      </c>
      <c r="B52" s="55" t="s">
        <v>270</v>
      </c>
      <c r="C52" s="55" t="s">
        <v>326</v>
      </c>
      <c r="D52" s="56" t="s">
        <v>23</v>
      </c>
      <c r="E52" s="55" t="s">
        <v>57</v>
      </c>
      <c r="F52" s="56" t="s">
        <v>41</v>
      </c>
      <c r="G52" s="55" t="s">
        <v>273</v>
      </c>
      <c r="H52" s="55" t="s">
        <v>327</v>
      </c>
      <c r="I52" s="55" t="s">
        <v>328</v>
      </c>
      <c r="J52" s="55" t="s">
        <v>61</v>
      </c>
      <c r="M52" s="55" t="s">
        <v>61</v>
      </c>
      <c r="P52" s="55" t="s">
        <v>53</v>
      </c>
      <c r="S52" s="55" t="s">
        <v>61</v>
      </c>
    </row>
    <row r="53">
      <c r="A53" s="55" t="s">
        <v>329</v>
      </c>
      <c r="B53" s="55" t="s">
        <v>152</v>
      </c>
      <c r="C53" s="55" t="s">
        <v>330</v>
      </c>
      <c r="D53" s="56" t="s">
        <v>41</v>
      </c>
      <c r="E53" s="55" t="s">
        <v>331</v>
      </c>
      <c r="F53" s="56" t="s">
        <v>23</v>
      </c>
      <c r="G53" s="55" t="s">
        <v>332</v>
      </c>
      <c r="H53" s="55" t="s">
        <v>333</v>
      </c>
      <c r="I53" s="55" t="s">
        <v>334</v>
      </c>
      <c r="J53" s="55" t="s">
        <v>61</v>
      </c>
      <c r="M53" s="55" t="s">
        <v>74</v>
      </c>
      <c r="P53" s="55" t="s">
        <v>74</v>
      </c>
      <c r="S53" s="55" t="s">
        <v>74</v>
      </c>
    </row>
    <row r="54">
      <c r="A54" s="55" t="s">
        <v>335</v>
      </c>
      <c r="B54" s="55" t="s">
        <v>28</v>
      </c>
      <c r="C54" s="55" t="s">
        <v>336</v>
      </c>
      <c r="D54" s="56" t="s">
        <v>23</v>
      </c>
      <c r="E54" s="55" t="s">
        <v>231</v>
      </c>
      <c r="F54" s="56" t="s">
        <v>97</v>
      </c>
      <c r="G54" s="55" t="s">
        <v>337</v>
      </c>
      <c r="H54" s="55" t="s">
        <v>338</v>
      </c>
      <c r="I54" s="55" t="s">
        <v>339</v>
      </c>
      <c r="J54" s="55" t="s">
        <v>61</v>
      </c>
      <c r="K54" s="55" t="s">
        <v>86</v>
      </c>
      <c r="M54" s="55" t="s">
        <v>86</v>
      </c>
      <c r="P54" s="55" t="s">
        <v>61</v>
      </c>
      <c r="Q54" s="55" t="s">
        <v>86</v>
      </c>
      <c r="S54" s="55" t="s">
        <v>86</v>
      </c>
      <c r="T54" s="55" t="s">
        <v>61</v>
      </c>
    </row>
    <row r="55">
      <c r="A55" s="55" t="s">
        <v>340</v>
      </c>
      <c r="B55" s="55" t="s">
        <v>28</v>
      </c>
      <c r="C55" s="55" t="s">
        <v>341</v>
      </c>
      <c r="D55" s="56" t="s">
        <v>21</v>
      </c>
      <c r="E55" s="55" t="s">
        <v>342</v>
      </c>
      <c r="F55" s="56" t="s">
        <v>23</v>
      </c>
      <c r="G55" s="55" t="s">
        <v>343</v>
      </c>
      <c r="H55" s="55" t="s">
        <v>344</v>
      </c>
      <c r="I55" s="55" t="s">
        <v>345</v>
      </c>
      <c r="J55" s="55" t="s">
        <v>61</v>
      </c>
      <c r="M55" s="55" t="s">
        <v>61</v>
      </c>
      <c r="P55" s="55" t="s">
        <v>61</v>
      </c>
      <c r="S55" s="55" t="s">
        <v>61</v>
      </c>
    </row>
    <row r="56">
      <c r="A56" s="55" t="s">
        <v>127</v>
      </c>
      <c r="B56" s="55" t="s">
        <v>28</v>
      </c>
      <c r="C56" s="55" t="s">
        <v>346</v>
      </c>
      <c r="D56" s="56" t="s">
        <v>23</v>
      </c>
      <c r="E56" s="55" t="s">
        <v>347</v>
      </c>
      <c r="F56" s="56" t="s">
        <v>56</v>
      </c>
      <c r="G56" s="55" t="s">
        <v>348</v>
      </c>
      <c r="H56" s="55" t="s">
        <v>349</v>
      </c>
      <c r="I56" s="55" t="s">
        <v>350</v>
      </c>
      <c r="J56" s="55" t="s">
        <v>36</v>
      </c>
      <c r="M56" s="55" t="s">
        <v>36</v>
      </c>
      <c r="P56" s="55" t="s">
        <v>36</v>
      </c>
      <c r="S56" s="55" t="s">
        <v>36</v>
      </c>
    </row>
    <row r="57">
      <c r="A57" s="55" t="s">
        <v>158</v>
      </c>
      <c r="B57" s="55" t="s">
        <v>28</v>
      </c>
      <c r="C57" s="55" t="s">
        <v>351</v>
      </c>
      <c r="D57" s="56" t="s">
        <v>23</v>
      </c>
      <c r="E57" s="55" t="s">
        <v>352</v>
      </c>
      <c r="F57" s="56" t="s">
        <v>31</v>
      </c>
      <c r="G57" s="55" t="s">
        <v>353</v>
      </c>
      <c r="H57" s="55" t="s">
        <v>354</v>
      </c>
      <c r="I57" s="55" t="s">
        <v>355</v>
      </c>
      <c r="J57" s="55" t="s">
        <v>109</v>
      </c>
      <c r="M57" s="55" t="s">
        <v>109</v>
      </c>
      <c r="P57" s="55" t="s">
        <v>109</v>
      </c>
      <c r="S57" s="55" t="s">
        <v>109</v>
      </c>
    </row>
    <row r="58">
      <c r="A58" s="55" t="s">
        <v>217</v>
      </c>
      <c r="B58" s="55" t="s">
        <v>47</v>
      </c>
      <c r="C58" s="55" t="s">
        <v>356</v>
      </c>
      <c r="D58" s="56" t="s">
        <v>21</v>
      </c>
      <c r="E58" s="55" t="s">
        <v>205</v>
      </c>
      <c r="F58" s="56" t="s">
        <v>23</v>
      </c>
      <c r="G58" s="55" t="s">
        <v>357</v>
      </c>
      <c r="H58" s="55" t="s">
        <v>358</v>
      </c>
      <c r="I58" s="55" t="s">
        <v>358</v>
      </c>
      <c r="J58" s="55" t="s">
        <v>61</v>
      </c>
      <c r="M58" s="55" t="s">
        <v>61</v>
      </c>
      <c r="P58" s="55" t="s">
        <v>61</v>
      </c>
      <c r="S58" s="55" t="s">
        <v>61</v>
      </c>
    </row>
    <row r="59">
      <c r="A59" s="55" t="s">
        <v>359</v>
      </c>
      <c r="B59" s="55" t="s">
        <v>28</v>
      </c>
      <c r="C59" s="55" t="s">
        <v>360</v>
      </c>
      <c r="D59" s="56" t="s">
        <v>21</v>
      </c>
      <c r="E59" s="55" t="s">
        <v>361</v>
      </c>
      <c r="F59" s="56" t="s">
        <v>56</v>
      </c>
      <c r="G59" s="55" t="s">
        <v>362</v>
      </c>
      <c r="H59" s="55" t="s">
        <v>363</v>
      </c>
      <c r="I59" s="55" t="s">
        <v>363</v>
      </c>
      <c r="J59" s="55" t="s">
        <v>36</v>
      </c>
      <c r="M59" s="55" t="s">
        <v>35</v>
      </c>
      <c r="N59" s="55" t="s">
        <v>36</v>
      </c>
      <c r="P59" s="55" t="s">
        <v>36</v>
      </c>
      <c r="S59" s="55" t="s">
        <v>36</v>
      </c>
    </row>
    <row r="60">
      <c r="A60" s="55" t="s">
        <v>277</v>
      </c>
      <c r="B60" s="55" t="s">
        <v>236</v>
      </c>
      <c r="C60" s="55" t="s">
        <v>364</v>
      </c>
      <c r="D60" s="56" t="s">
        <v>21</v>
      </c>
      <c r="E60" s="55" t="s">
        <v>279</v>
      </c>
      <c r="F60" s="56" t="s">
        <v>31</v>
      </c>
      <c r="G60" s="55" t="s">
        <v>365</v>
      </c>
      <c r="H60" s="55" t="s">
        <v>366</v>
      </c>
      <c r="I60" s="55" t="s">
        <v>366</v>
      </c>
      <c r="J60" s="55" t="s">
        <v>36</v>
      </c>
      <c r="M60" s="55" t="s">
        <v>36</v>
      </c>
      <c r="P60" s="55" t="s">
        <v>36</v>
      </c>
      <c r="S60" s="55" t="s">
        <v>36</v>
      </c>
    </row>
    <row r="61">
      <c r="A61" s="55" t="s">
        <v>127</v>
      </c>
      <c r="B61" s="55" t="s">
        <v>28</v>
      </c>
      <c r="C61" s="55" t="s">
        <v>367</v>
      </c>
      <c r="D61" s="56" t="s">
        <v>21</v>
      </c>
      <c r="E61" s="55" t="s">
        <v>368</v>
      </c>
      <c r="F61" s="56" t="s">
        <v>31</v>
      </c>
      <c r="G61" s="55" t="s">
        <v>369</v>
      </c>
      <c r="H61" s="55" t="s">
        <v>370</v>
      </c>
      <c r="I61" s="55" t="s">
        <v>370</v>
      </c>
      <c r="J61" s="55" t="s">
        <v>35</v>
      </c>
      <c r="M61" s="55" t="s">
        <v>35</v>
      </c>
      <c r="P61" s="55" t="s">
        <v>35</v>
      </c>
      <c r="S61" s="55" t="s">
        <v>35</v>
      </c>
    </row>
    <row r="62">
      <c r="A62" s="55" t="s">
        <v>87</v>
      </c>
      <c r="B62" s="55" t="s">
        <v>19</v>
      </c>
      <c r="C62" s="55" t="s">
        <v>371</v>
      </c>
      <c r="D62" s="56" t="s">
        <v>21</v>
      </c>
      <c r="E62" s="55" t="s">
        <v>372</v>
      </c>
      <c r="F62" s="56" t="s">
        <v>31</v>
      </c>
      <c r="G62" s="55" t="s">
        <v>155</v>
      </c>
      <c r="H62" s="55" t="s">
        <v>373</v>
      </c>
      <c r="I62" s="55" t="s">
        <v>373</v>
      </c>
      <c r="J62" s="55" t="s">
        <v>35</v>
      </c>
      <c r="K62" s="55" t="s">
        <v>36</v>
      </c>
      <c r="M62" s="55" t="s">
        <v>35</v>
      </c>
      <c r="N62" s="55" t="s">
        <v>36</v>
      </c>
      <c r="P62" s="55" t="s">
        <v>35</v>
      </c>
      <c r="Q62" s="55" t="s">
        <v>36</v>
      </c>
      <c r="S62" s="55" t="s">
        <v>36</v>
      </c>
      <c r="T62" s="55" t="s">
        <v>35</v>
      </c>
    </row>
    <row r="63">
      <c r="A63" s="55" t="s">
        <v>277</v>
      </c>
      <c r="B63" s="55" t="s">
        <v>236</v>
      </c>
      <c r="C63" s="55" t="s">
        <v>374</v>
      </c>
      <c r="D63" s="56" t="s">
        <v>97</v>
      </c>
      <c r="E63" s="55" t="s">
        <v>375</v>
      </c>
      <c r="F63" s="56" t="s">
        <v>41</v>
      </c>
      <c r="G63" s="55" t="s">
        <v>376</v>
      </c>
      <c r="H63" s="55" t="s">
        <v>377</v>
      </c>
      <c r="I63" s="55" t="s">
        <v>378</v>
      </c>
      <c r="J63" s="55" t="s">
        <v>74</v>
      </c>
      <c r="L63" s="55" t="s">
        <v>379</v>
      </c>
      <c r="M63" s="55" t="s">
        <v>74</v>
      </c>
      <c r="P63" s="55" t="s">
        <v>61</v>
      </c>
      <c r="S63" s="55" t="s">
        <v>74</v>
      </c>
    </row>
    <row r="64">
      <c r="A64" s="55" t="s">
        <v>185</v>
      </c>
      <c r="B64" s="55" t="s">
        <v>28</v>
      </c>
      <c r="C64" s="55" t="s">
        <v>380</v>
      </c>
      <c r="D64" s="56" t="s">
        <v>97</v>
      </c>
      <c r="E64" s="55" t="s">
        <v>381</v>
      </c>
      <c r="F64" s="56" t="s">
        <v>41</v>
      </c>
      <c r="G64" s="55" t="s">
        <v>188</v>
      </c>
      <c r="H64" s="55" t="s">
        <v>382</v>
      </c>
      <c r="I64" s="55" t="s">
        <v>383</v>
      </c>
      <c r="J64" s="55" t="s">
        <v>36</v>
      </c>
      <c r="M64" s="55" t="s">
        <v>36</v>
      </c>
      <c r="P64" s="55" t="s">
        <v>36</v>
      </c>
      <c r="S64" s="55" t="s">
        <v>36</v>
      </c>
    </row>
    <row r="65">
      <c r="A65" s="55" t="s">
        <v>384</v>
      </c>
      <c r="B65" s="55" t="s">
        <v>28</v>
      </c>
      <c r="C65" s="55" t="s">
        <v>385</v>
      </c>
      <c r="D65" s="56" t="s">
        <v>97</v>
      </c>
      <c r="E65" s="55" t="s">
        <v>386</v>
      </c>
      <c r="F65" s="56" t="s">
        <v>31</v>
      </c>
      <c r="G65" s="55" t="s">
        <v>362</v>
      </c>
      <c r="H65" s="55" t="s">
        <v>387</v>
      </c>
      <c r="I65" s="55" t="s">
        <v>388</v>
      </c>
      <c r="J65" s="55" t="s">
        <v>109</v>
      </c>
      <c r="L65" s="55" t="s">
        <v>389</v>
      </c>
      <c r="M65" s="55" t="s">
        <v>74</v>
      </c>
      <c r="P65" s="55" t="s">
        <v>35</v>
      </c>
      <c r="R65" s="55" t="s">
        <v>390</v>
      </c>
    </row>
    <row r="66">
      <c r="A66" s="55" t="s">
        <v>391</v>
      </c>
      <c r="B66" s="55" t="s">
        <v>270</v>
      </c>
      <c r="C66" s="55" t="s">
        <v>392</v>
      </c>
      <c r="D66" s="56" t="s">
        <v>41</v>
      </c>
      <c r="E66" s="55" t="s">
        <v>393</v>
      </c>
      <c r="F66" s="56" t="s">
        <v>97</v>
      </c>
      <c r="G66" s="55" t="s">
        <v>251</v>
      </c>
      <c r="H66" s="55" t="s">
        <v>394</v>
      </c>
      <c r="I66" s="55" t="s">
        <v>395</v>
      </c>
      <c r="J66" s="55" t="s">
        <v>53</v>
      </c>
      <c r="L66" s="55" t="s">
        <v>396</v>
      </c>
      <c r="M66" s="55" t="s">
        <v>61</v>
      </c>
      <c r="P66" s="55" t="s">
        <v>53</v>
      </c>
      <c r="S66" s="55" t="s">
        <v>53</v>
      </c>
    </row>
    <row r="67">
      <c r="A67" s="55" t="s">
        <v>397</v>
      </c>
      <c r="B67" s="55" t="s">
        <v>28</v>
      </c>
      <c r="C67" s="55" t="s">
        <v>398</v>
      </c>
      <c r="D67" s="56" t="s">
        <v>23</v>
      </c>
      <c r="E67" s="55" t="s">
        <v>231</v>
      </c>
      <c r="F67" s="56" t="s">
        <v>31</v>
      </c>
      <c r="G67" s="55" t="s">
        <v>399</v>
      </c>
      <c r="H67" s="55" t="s">
        <v>400</v>
      </c>
      <c r="I67" s="55" t="s">
        <v>401</v>
      </c>
      <c r="J67" s="55" t="s">
        <v>35</v>
      </c>
      <c r="K67" s="55" t="s">
        <v>61</v>
      </c>
      <c r="L67" s="55" t="s">
        <v>402</v>
      </c>
      <c r="M67" s="55" t="s">
        <v>35</v>
      </c>
      <c r="N67" s="55" t="s">
        <v>36</v>
      </c>
      <c r="P67" s="55" t="s">
        <v>109</v>
      </c>
      <c r="Q67" s="55" t="s">
        <v>86</v>
      </c>
      <c r="S67" s="55" t="s">
        <v>35</v>
      </c>
    </row>
    <row r="68">
      <c r="A68" s="55" t="s">
        <v>69</v>
      </c>
      <c r="B68" s="55" t="s">
        <v>38</v>
      </c>
      <c r="C68" s="55" t="s">
        <v>403</v>
      </c>
      <c r="D68" s="56" t="s">
        <v>23</v>
      </c>
      <c r="E68" s="55" t="s">
        <v>404</v>
      </c>
      <c r="F68" s="56" t="s">
        <v>23</v>
      </c>
      <c r="G68" s="55" t="s">
        <v>405</v>
      </c>
      <c r="H68" s="55" t="s">
        <v>406</v>
      </c>
      <c r="I68" s="55" t="s">
        <v>407</v>
      </c>
      <c r="J68" s="55" t="s">
        <v>61</v>
      </c>
      <c r="M68" s="55" t="s">
        <v>61</v>
      </c>
      <c r="P68" s="55" t="s">
        <v>61</v>
      </c>
      <c r="S68" s="55" t="s">
        <v>61</v>
      </c>
    </row>
    <row r="69">
      <c r="A69" s="55" t="s">
        <v>408</v>
      </c>
      <c r="B69" s="55" t="s">
        <v>139</v>
      </c>
      <c r="C69" s="55" t="s">
        <v>409</v>
      </c>
      <c r="D69" s="56" t="s">
        <v>21</v>
      </c>
      <c r="E69" s="55" t="s">
        <v>410</v>
      </c>
      <c r="F69" s="56" t="s">
        <v>31</v>
      </c>
      <c r="G69" s="55" t="s">
        <v>411</v>
      </c>
      <c r="H69" s="55" t="s">
        <v>412</v>
      </c>
      <c r="I69" s="55" t="s">
        <v>412</v>
      </c>
      <c r="J69" s="55" t="s">
        <v>109</v>
      </c>
      <c r="M69" s="55" t="s">
        <v>109</v>
      </c>
      <c r="P69" s="55" t="s">
        <v>35</v>
      </c>
      <c r="S69" s="55" t="s">
        <v>109</v>
      </c>
    </row>
    <row r="70">
      <c r="A70" s="55" t="s">
        <v>158</v>
      </c>
      <c r="B70" s="55" t="s">
        <v>28</v>
      </c>
      <c r="C70" s="55" t="s">
        <v>413</v>
      </c>
      <c r="D70" s="56" t="s">
        <v>31</v>
      </c>
      <c r="E70" s="55" t="s">
        <v>414</v>
      </c>
      <c r="F70" s="56" t="s">
        <v>31</v>
      </c>
      <c r="G70" s="55" t="s">
        <v>415</v>
      </c>
      <c r="H70" s="55" t="s">
        <v>416</v>
      </c>
      <c r="I70" s="55" t="s">
        <v>417</v>
      </c>
      <c r="J70" s="55" t="s">
        <v>35</v>
      </c>
      <c r="M70" s="55" t="s">
        <v>74</v>
      </c>
      <c r="O70" s="55" t="s">
        <v>418</v>
      </c>
      <c r="P70" s="55" t="s">
        <v>35</v>
      </c>
      <c r="R70" s="55" t="s">
        <v>390</v>
      </c>
      <c r="S70" s="55" t="s">
        <v>35</v>
      </c>
    </row>
    <row r="71">
      <c r="A71" s="55" t="s">
        <v>185</v>
      </c>
      <c r="B71" s="55" t="s">
        <v>28</v>
      </c>
      <c r="C71" s="55" t="s">
        <v>419</v>
      </c>
      <c r="D71" s="56" t="s">
        <v>97</v>
      </c>
      <c r="E71" s="55" t="s">
        <v>265</v>
      </c>
      <c r="F71" s="56" t="s">
        <v>31</v>
      </c>
      <c r="G71" s="55" t="s">
        <v>161</v>
      </c>
      <c r="H71" s="55" t="s">
        <v>420</v>
      </c>
      <c r="I71" s="55" t="s">
        <v>421</v>
      </c>
      <c r="J71" s="55" t="s">
        <v>109</v>
      </c>
      <c r="M71" s="55" t="s">
        <v>109</v>
      </c>
      <c r="P71" s="55" t="s">
        <v>109</v>
      </c>
      <c r="S71" s="55" t="s">
        <v>109</v>
      </c>
    </row>
    <row r="72">
      <c r="A72" s="55" t="s">
        <v>422</v>
      </c>
      <c r="B72" s="55" t="s">
        <v>28</v>
      </c>
      <c r="C72" s="55" t="s">
        <v>423</v>
      </c>
      <c r="D72" s="56" t="s">
        <v>21</v>
      </c>
      <c r="E72" s="55" t="s">
        <v>424</v>
      </c>
      <c r="F72" s="56" t="s">
        <v>56</v>
      </c>
      <c r="G72" s="55" t="s">
        <v>112</v>
      </c>
      <c r="H72" s="55" t="s">
        <v>425</v>
      </c>
      <c r="I72" s="55" t="s">
        <v>426</v>
      </c>
      <c r="J72" s="55" t="s">
        <v>86</v>
      </c>
      <c r="M72" s="55" t="s">
        <v>86</v>
      </c>
      <c r="O72" s="55" t="s">
        <v>427</v>
      </c>
      <c r="P72" s="55" t="s">
        <v>86</v>
      </c>
      <c r="S72" s="55" t="s">
        <v>86</v>
      </c>
    </row>
    <row r="73">
      <c r="A73" s="55" t="s">
        <v>428</v>
      </c>
      <c r="B73" s="55" t="s">
        <v>28</v>
      </c>
      <c r="C73" s="55" t="s">
        <v>429</v>
      </c>
      <c r="D73" s="56" t="s">
        <v>21</v>
      </c>
      <c r="E73" s="55" t="s">
        <v>22</v>
      </c>
      <c r="F73" s="56" t="s">
        <v>31</v>
      </c>
      <c r="G73" s="55" t="s">
        <v>353</v>
      </c>
      <c r="H73" s="55" t="s">
        <v>430</v>
      </c>
      <c r="I73" s="55" t="s">
        <v>431</v>
      </c>
      <c r="J73" s="55" t="s">
        <v>109</v>
      </c>
      <c r="M73" s="55" t="s">
        <v>35</v>
      </c>
      <c r="P73" s="55" t="s">
        <v>35</v>
      </c>
      <c r="R73" s="55" t="s">
        <v>390</v>
      </c>
      <c r="S73" s="55" t="s">
        <v>35</v>
      </c>
    </row>
    <row r="74">
      <c r="A74" s="55" t="s">
        <v>432</v>
      </c>
      <c r="B74" s="55" t="s">
        <v>28</v>
      </c>
      <c r="C74" s="55" t="s">
        <v>433</v>
      </c>
      <c r="D74" s="56" t="s">
        <v>23</v>
      </c>
      <c r="E74" s="55" t="s">
        <v>434</v>
      </c>
      <c r="F74" s="56" t="s">
        <v>31</v>
      </c>
      <c r="G74" s="55" t="s">
        <v>435</v>
      </c>
      <c r="H74" s="55" t="s">
        <v>436</v>
      </c>
      <c r="I74" s="55" t="s">
        <v>437</v>
      </c>
      <c r="J74" s="55" t="s">
        <v>36</v>
      </c>
      <c r="M74" s="55" t="s">
        <v>36</v>
      </c>
      <c r="P74" s="55" t="s">
        <v>36</v>
      </c>
      <c r="S74" s="55" t="s">
        <v>36</v>
      </c>
    </row>
    <row r="75">
      <c r="A75" s="55" t="s">
        <v>254</v>
      </c>
      <c r="B75" s="55" t="s">
        <v>28</v>
      </c>
      <c r="C75" s="55" t="s">
        <v>438</v>
      </c>
      <c r="D75" s="56" t="s">
        <v>21</v>
      </c>
      <c r="E75" s="55" t="s">
        <v>439</v>
      </c>
      <c r="F75" s="56" t="s">
        <v>31</v>
      </c>
      <c r="G75" s="55" t="s">
        <v>411</v>
      </c>
      <c r="H75" s="55" t="s">
        <v>440</v>
      </c>
      <c r="I75" s="55" t="s">
        <v>440</v>
      </c>
      <c r="J75" s="55" t="s">
        <v>109</v>
      </c>
      <c r="M75" s="55" t="s">
        <v>109</v>
      </c>
      <c r="P75" s="55" t="s">
        <v>109</v>
      </c>
      <c r="S75" s="55" t="s">
        <v>109</v>
      </c>
    </row>
    <row r="76">
      <c r="A76" s="55" t="s">
        <v>54</v>
      </c>
      <c r="B76" s="55" t="s">
        <v>19</v>
      </c>
      <c r="C76" s="55" t="s">
        <v>441</v>
      </c>
      <c r="D76" s="56" t="s">
        <v>41</v>
      </c>
      <c r="E76" s="55" t="s">
        <v>57</v>
      </c>
      <c r="F76" s="56" t="s">
        <v>56</v>
      </c>
      <c r="G76" s="55" t="s">
        <v>442</v>
      </c>
      <c r="H76" s="55" t="s">
        <v>443</v>
      </c>
      <c r="I76" s="55" t="s">
        <v>444</v>
      </c>
      <c r="J76" s="55" t="s">
        <v>109</v>
      </c>
      <c r="M76" s="55" t="s">
        <v>36</v>
      </c>
      <c r="P76" s="55" t="s">
        <v>109</v>
      </c>
      <c r="S76" s="55" t="s">
        <v>109</v>
      </c>
    </row>
    <row r="77">
      <c r="A77" s="55" t="s">
        <v>445</v>
      </c>
      <c r="B77" s="55" t="s">
        <v>28</v>
      </c>
      <c r="C77" s="55" t="s">
        <v>446</v>
      </c>
      <c r="D77" s="56" t="s">
        <v>21</v>
      </c>
      <c r="E77" s="55" t="s">
        <v>447</v>
      </c>
      <c r="F77" s="56" t="s">
        <v>56</v>
      </c>
      <c r="G77" s="55" t="s">
        <v>448</v>
      </c>
      <c r="H77" s="55" t="s">
        <v>449</v>
      </c>
      <c r="I77" s="55" t="s">
        <v>449</v>
      </c>
      <c r="J77" s="55" t="s">
        <v>61</v>
      </c>
      <c r="M77" s="55" t="s">
        <v>61</v>
      </c>
      <c r="P77" s="55" t="s">
        <v>61</v>
      </c>
      <c r="S77" s="55" t="s">
        <v>61</v>
      </c>
    </row>
    <row r="78">
      <c r="A78" s="55" t="s">
        <v>37</v>
      </c>
      <c r="B78" s="55" t="s">
        <v>38</v>
      </c>
      <c r="C78" s="55" t="s">
        <v>450</v>
      </c>
      <c r="D78" s="56" t="s">
        <v>21</v>
      </c>
      <c r="E78" s="55" t="s">
        <v>451</v>
      </c>
      <c r="F78" s="56" t="s">
        <v>31</v>
      </c>
      <c r="G78" s="55" t="s">
        <v>232</v>
      </c>
      <c r="H78" s="55" t="s">
        <v>452</v>
      </c>
      <c r="I78" s="55" t="s">
        <v>452</v>
      </c>
      <c r="J78" s="55" t="s">
        <v>35</v>
      </c>
      <c r="M78" s="55" t="s">
        <v>35</v>
      </c>
      <c r="P78" s="55" t="s">
        <v>35</v>
      </c>
      <c r="S78" s="55" t="s">
        <v>35</v>
      </c>
    </row>
    <row r="79">
      <c r="A79" s="55" t="s">
        <v>453</v>
      </c>
      <c r="B79" s="55" t="s">
        <v>28</v>
      </c>
      <c r="C79" s="55" t="s">
        <v>454</v>
      </c>
      <c r="D79" s="56" t="s">
        <v>23</v>
      </c>
      <c r="E79" s="55" t="s">
        <v>455</v>
      </c>
      <c r="F79" s="56" t="s">
        <v>31</v>
      </c>
      <c r="G79" s="55" t="s">
        <v>456</v>
      </c>
      <c r="H79" s="55" t="s">
        <v>457</v>
      </c>
      <c r="I79" s="55" t="s">
        <v>458</v>
      </c>
      <c r="J79" s="55" t="s">
        <v>109</v>
      </c>
      <c r="M79" s="55" t="s">
        <v>109</v>
      </c>
      <c r="P79" s="55" t="s">
        <v>109</v>
      </c>
      <c r="S79" s="55" t="s">
        <v>109</v>
      </c>
    </row>
    <row r="80">
      <c r="A80" s="55" t="s">
        <v>127</v>
      </c>
      <c r="B80" s="55" t="s">
        <v>28</v>
      </c>
      <c r="C80" s="55" t="s">
        <v>459</v>
      </c>
      <c r="D80" s="56" t="s">
        <v>21</v>
      </c>
      <c r="E80" s="55" t="s">
        <v>460</v>
      </c>
      <c r="F80" s="56" t="s">
        <v>31</v>
      </c>
      <c r="G80" s="55" t="s">
        <v>201</v>
      </c>
      <c r="H80" s="55" t="s">
        <v>461</v>
      </c>
      <c r="I80" s="55" t="s">
        <v>461</v>
      </c>
      <c r="J80" s="55" t="s">
        <v>35</v>
      </c>
      <c r="M80" s="55" t="s">
        <v>35</v>
      </c>
      <c r="P80" s="55" t="s">
        <v>35</v>
      </c>
      <c r="S80" s="55" t="s">
        <v>35</v>
      </c>
    </row>
    <row r="81">
      <c r="A81" s="55" t="s">
        <v>462</v>
      </c>
      <c r="B81" s="55" t="s">
        <v>19</v>
      </c>
      <c r="C81" s="55" t="s">
        <v>463</v>
      </c>
      <c r="D81" s="56" t="s">
        <v>56</v>
      </c>
      <c r="E81" s="55" t="s">
        <v>301</v>
      </c>
      <c r="F81" s="56" t="s">
        <v>31</v>
      </c>
      <c r="G81" s="55" t="s">
        <v>464</v>
      </c>
      <c r="H81" s="55" t="s">
        <v>465</v>
      </c>
      <c r="I81" s="55" t="s">
        <v>466</v>
      </c>
      <c r="J81" s="55" t="s">
        <v>109</v>
      </c>
      <c r="M81" s="55" t="s">
        <v>36</v>
      </c>
      <c r="P81" s="55" t="s">
        <v>35</v>
      </c>
    </row>
    <row r="82">
      <c r="A82" s="55" t="s">
        <v>467</v>
      </c>
      <c r="B82" s="55" t="s">
        <v>28</v>
      </c>
      <c r="C82" s="55" t="s">
        <v>468</v>
      </c>
      <c r="D82" s="56" t="s">
        <v>21</v>
      </c>
      <c r="E82" s="55" t="s">
        <v>104</v>
      </c>
      <c r="F82" s="56" t="s">
        <v>31</v>
      </c>
      <c r="G82" s="55" t="s">
        <v>369</v>
      </c>
      <c r="H82" s="55" t="s">
        <v>469</v>
      </c>
      <c r="I82" s="55" t="s">
        <v>470</v>
      </c>
      <c r="J82" s="55" t="s">
        <v>35</v>
      </c>
      <c r="M82" s="55" t="s">
        <v>35</v>
      </c>
      <c r="P82" s="55" t="s">
        <v>35</v>
      </c>
      <c r="S82" s="55" t="s">
        <v>35</v>
      </c>
    </row>
    <row r="83">
      <c r="A83" s="55" t="s">
        <v>445</v>
      </c>
      <c r="B83" s="55" t="s">
        <v>28</v>
      </c>
      <c r="C83" s="55" t="s">
        <v>471</v>
      </c>
      <c r="D83" s="56" t="s">
        <v>41</v>
      </c>
      <c r="E83" s="55" t="s">
        <v>472</v>
      </c>
      <c r="F83" s="56" t="s">
        <v>56</v>
      </c>
      <c r="G83" s="55" t="s">
        <v>473</v>
      </c>
      <c r="H83" s="55" t="s">
        <v>474</v>
      </c>
      <c r="I83" s="55" t="s">
        <v>475</v>
      </c>
      <c r="J83" s="55" t="s">
        <v>36</v>
      </c>
      <c r="M83" s="55" t="s">
        <v>36</v>
      </c>
      <c r="P83" s="55" t="s">
        <v>35</v>
      </c>
      <c r="S83" s="55" t="s">
        <v>36</v>
      </c>
    </row>
    <row r="84">
      <c r="A84" s="55" t="s">
        <v>476</v>
      </c>
      <c r="B84" s="55" t="s">
        <v>38</v>
      </c>
      <c r="C84" s="55" t="s">
        <v>477</v>
      </c>
      <c r="D84" s="56" t="s">
        <v>21</v>
      </c>
      <c r="E84" s="55" t="s">
        <v>478</v>
      </c>
      <c r="F84" s="56" t="s">
        <v>31</v>
      </c>
      <c r="G84" s="55" t="s">
        <v>188</v>
      </c>
      <c r="H84" s="55" t="s">
        <v>479</v>
      </c>
      <c r="I84" s="55" t="s">
        <v>479</v>
      </c>
      <c r="J84" s="55" t="s">
        <v>35</v>
      </c>
      <c r="M84" s="55" t="s">
        <v>35</v>
      </c>
      <c r="P84" s="55" t="s">
        <v>35</v>
      </c>
      <c r="S84" s="55" t="s">
        <v>35</v>
      </c>
    </row>
    <row r="85">
      <c r="A85" s="55" t="s">
        <v>408</v>
      </c>
      <c r="B85" s="55" t="s">
        <v>139</v>
      </c>
      <c r="C85" s="55" t="s">
        <v>480</v>
      </c>
      <c r="D85" s="56" t="s">
        <v>23</v>
      </c>
      <c r="E85" s="55" t="s">
        <v>481</v>
      </c>
      <c r="F85" s="56" t="s">
        <v>23</v>
      </c>
      <c r="G85" s="55" t="s">
        <v>343</v>
      </c>
      <c r="H85" s="55" t="s">
        <v>482</v>
      </c>
      <c r="I85" s="55" t="s">
        <v>483</v>
      </c>
      <c r="J85" s="55" t="s">
        <v>74</v>
      </c>
      <c r="M85" s="55" t="s">
        <v>74</v>
      </c>
      <c r="O85" s="55" t="s">
        <v>427</v>
      </c>
      <c r="P85" s="55" t="s">
        <v>52</v>
      </c>
      <c r="S85" s="55" t="s">
        <v>74</v>
      </c>
    </row>
    <row r="86">
      <c r="A86" s="55" t="s">
        <v>27</v>
      </c>
      <c r="B86" s="55" t="s">
        <v>28</v>
      </c>
      <c r="C86" s="55" t="s">
        <v>484</v>
      </c>
      <c r="D86" s="56" t="s">
        <v>56</v>
      </c>
      <c r="E86" s="55" t="s">
        <v>485</v>
      </c>
      <c r="F86" s="56" t="s">
        <v>97</v>
      </c>
      <c r="G86" s="55" t="s">
        <v>411</v>
      </c>
      <c r="H86" s="55" t="s">
        <v>486</v>
      </c>
      <c r="I86" s="55" t="s">
        <v>487</v>
      </c>
      <c r="J86" s="55" t="s">
        <v>35</v>
      </c>
      <c r="K86" s="55" t="s">
        <v>36</v>
      </c>
      <c r="M86" s="55" t="s">
        <v>109</v>
      </c>
      <c r="P86" s="55" t="s">
        <v>109</v>
      </c>
      <c r="Q86" s="55" t="s">
        <v>36</v>
      </c>
      <c r="R86" s="55" t="s">
        <v>488</v>
      </c>
      <c r="S86" s="55" t="s">
        <v>36</v>
      </c>
      <c r="T86" s="55" t="s">
        <v>109</v>
      </c>
    </row>
    <row r="87">
      <c r="A87" s="55" t="s">
        <v>489</v>
      </c>
      <c r="B87" s="55" t="s">
        <v>38</v>
      </c>
      <c r="C87" s="55" t="s">
        <v>490</v>
      </c>
      <c r="D87" s="56" t="s">
        <v>41</v>
      </c>
      <c r="E87" s="55" t="s">
        <v>491</v>
      </c>
      <c r="F87" s="56" t="s">
        <v>41</v>
      </c>
      <c r="G87" s="55" t="s">
        <v>492</v>
      </c>
      <c r="H87" s="55" t="s">
        <v>493</v>
      </c>
      <c r="I87" s="55" t="s">
        <v>494</v>
      </c>
      <c r="J87" s="55" t="s">
        <v>74</v>
      </c>
      <c r="M87" s="55" t="s">
        <v>74</v>
      </c>
      <c r="O87" s="55" t="s">
        <v>495</v>
      </c>
      <c r="P87" s="55" t="s">
        <v>35</v>
      </c>
      <c r="Q87" s="55" t="s">
        <v>86</v>
      </c>
      <c r="R87" s="55" t="s">
        <v>496</v>
      </c>
      <c r="S87" s="55" t="s">
        <v>74</v>
      </c>
    </row>
    <row r="88">
      <c r="A88" s="55" t="s">
        <v>497</v>
      </c>
      <c r="B88" s="55" t="s">
        <v>47</v>
      </c>
      <c r="C88" s="55" t="s">
        <v>498</v>
      </c>
      <c r="D88" s="56" t="s">
        <v>21</v>
      </c>
      <c r="E88" s="55" t="s">
        <v>499</v>
      </c>
      <c r="F88" s="56" t="s">
        <v>31</v>
      </c>
      <c r="G88" s="55" t="s">
        <v>500</v>
      </c>
      <c r="H88" s="55" t="s">
        <v>501</v>
      </c>
      <c r="I88" s="55" t="s">
        <v>502</v>
      </c>
      <c r="J88" s="55" t="s">
        <v>109</v>
      </c>
      <c r="M88" s="55" t="s">
        <v>109</v>
      </c>
      <c r="O88" s="55" t="s">
        <v>503</v>
      </c>
      <c r="P88" s="55" t="s">
        <v>109</v>
      </c>
      <c r="S88" s="55" t="s">
        <v>109</v>
      </c>
    </row>
    <row r="89">
      <c r="A89" s="55" t="s">
        <v>504</v>
      </c>
      <c r="B89" s="55" t="s">
        <v>28</v>
      </c>
      <c r="C89" s="55" t="s">
        <v>505</v>
      </c>
      <c r="D89" s="56" t="s">
        <v>21</v>
      </c>
      <c r="E89" s="55" t="s">
        <v>506</v>
      </c>
      <c r="F89" s="56" t="s">
        <v>97</v>
      </c>
      <c r="G89" s="55" t="s">
        <v>507</v>
      </c>
      <c r="H89" s="55" t="s">
        <v>508</v>
      </c>
      <c r="I89" s="55" t="s">
        <v>509</v>
      </c>
      <c r="J89" s="55" t="s">
        <v>109</v>
      </c>
      <c r="M89" s="55" t="s">
        <v>109</v>
      </c>
      <c r="P89" s="55" t="s">
        <v>86</v>
      </c>
      <c r="S89" s="55" t="s">
        <v>109</v>
      </c>
    </row>
    <row r="90">
      <c r="A90" s="55" t="s">
        <v>510</v>
      </c>
      <c r="B90" s="55" t="s">
        <v>28</v>
      </c>
      <c r="C90" s="55" t="s">
        <v>511</v>
      </c>
      <c r="D90" s="56" t="s">
        <v>23</v>
      </c>
      <c r="E90" s="55" t="s">
        <v>352</v>
      </c>
      <c r="F90" s="56" t="s">
        <v>97</v>
      </c>
      <c r="G90" s="55" t="s">
        <v>512</v>
      </c>
      <c r="H90" s="55" t="s">
        <v>513</v>
      </c>
      <c r="I90" s="55" t="s">
        <v>514</v>
      </c>
      <c r="J90" s="55" t="s">
        <v>74</v>
      </c>
      <c r="M90" s="55" t="s">
        <v>74</v>
      </c>
      <c r="P90" s="55" t="s">
        <v>35</v>
      </c>
      <c r="S90" s="55" t="s">
        <v>74</v>
      </c>
    </row>
    <row r="91">
      <c r="A91" s="55" t="s">
        <v>515</v>
      </c>
      <c r="B91" s="55" t="s">
        <v>152</v>
      </c>
      <c r="C91" s="55" t="s">
        <v>516</v>
      </c>
      <c r="D91" s="56" t="s">
        <v>21</v>
      </c>
      <c r="E91" s="55" t="s">
        <v>517</v>
      </c>
      <c r="F91" s="56" t="s">
        <v>56</v>
      </c>
      <c r="G91" s="55" t="s">
        <v>298</v>
      </c>
      <c r="H91" s="55" t="s">
        <v>518</v>
      </c>
      <c r="I91" s="55" t="s">
        <v>519</v>
      </c>
      <c r="J91" s="55" t="s">
        <v>74</v>
      </c>
      <c r="L91" s="55" t="s">
        <v>520</v>
      </c>
      <c r="M91" s="55" t="s">
        <v>109</v>
      </c>
      <c r="P91" s="55" t="s">
        <v>35</v>
      </c>
    </row>
    <row r="92">
      <c r="A92" s="55" t="s">
        <v>521</v>
      </c>
      <c r="B92" s="55" t="s">
        <v>47</v>
      </c>
      <c r="C92" s="55" t="s">
        <v>522</v>
      </c>
      <c r="D92" s="56" t="s">
        <v>141</v>
      </c>
      <c r="E92" s="55" t="s">
        <v>160</v>
      </c>
      <c r="F92" s="56" t="s">
        <v>31</v>
      </c>
      <c r="G92" s="55" t="s">
        <v>523</v>
      </c>
      <c r="H92" s="55" t="s">
        <v>524</v>
      </c>
      <c r="I92" s="55" t="s">
        <v>525</v>
      </c>
      <c r="J92" s="55" t="s">
        <v>36</v>
      </c>
      <c r="M92" s="55" t="s">
        <v>36</v>
      </c>
      <c r="P92" s="55" t="s">
        <v>36</v>
      </c>
      <c r="S92" s="55" t="s">
        <v>36</v>
      </c>
    </row>
    <row r="93">
      <c r="A93" s="55" t="s">
        <v>27</v>
      </c>
      <c r="B93" s="55" t="s">
        <v>28</v>
      </c>
      <c r="C93" s="55" t="s">
        <v>526</v>
      </c>
      <c r="D93" s="56" t="s">
        <v>21</v>
      </c>
      <c r="E93" s="55" t="s">
        <v>527</v>
      </c>
      <c r="F93" s="56" t="s">
        <v>31</v>
      </c>
      <c r="G93" s="55" t="s">
        <v>82</v>
      </c>
      <c r="H93" s="55" t="s">
        <v>528</v>
      </c>
      <c r="I93" s="55" t="s">
        <v>528</v>
      </c>
      <c r="J93" s="55" t="s">
        <v>36</v>
      </c>
      <c r="M93" s="55" t="s">
        <v>36</v>
      </c>
      <c r="P93" s="55" t="s">
        <v>36</v>
      </c>
      <c r="S93" s="55" t="s">
        <v>36</v>
      </c>
    </row>
    <row r="94">
      <c r="A94" s="55" t="s">
        <v>529</v>
      </c>
      <c r="B94" s="55" t="s">
        <v>236</v>
      </c>
      <c r="C94" s="55" t="s">
        <v>530</v>
      </c>
      <c r="D94" s="56" t="s">
        <v>41</v>
      </c>
      <c r="E94" s="55" t="s">
        <v>531</v>
      </c>
      <c r="F94" s="56" t="s">
        <v>31</v>
      </c>
      <c r="G94" s="55" t="s">
        <v>532</v>
      </c>
      <c r="H94" s="55" t="s">
        <v>533</v>
      </c>
      <c r="I94" s="55" t="s">
        <v>534</v>
      </c>
      <c r="J94" s="55" t="s">
        <v>61</v>
      </c>
      <c r="K94" s="55" t="s">
        <v>35</v>
      </c>
      <c r="M94" s="55" t="s">
        <v>61</v>
      </c>
      <c r="N94" s="55" t="s">
        <v>35</v>
      </c>
      <c r="P94" s="55" t="s">
        <v>35</v>
      </c>
      <c r="Q94" s="55" t="s">
        <v>86</v>
      </c>
      <c r="R94" s="55" t="s">
        <v>535</v>
      </c>
      <c r="S94" s="55" t="s">
        <v>35</v>
      </c>
      <c r="T94" s="55" t="s">
        <v>61</v>
      </c>
    </row>
    <row r="95">
      <c r="A95" s="55" t="s">
        <v>510</v>
      </c>
      <c r="B95" s="55" t="s">
        <v>28</v>
      </c>
      <c r="C95" s="55" t="s">
        <v>536</v>
      </c>
      <c r="D95" s="56" t="s">
        <v>97</v>
      </c>
      <c r="E95" s="55" t="s">
        <v>537</v>
      </c>
      <c r="F95" s="56" t="s">
        <v>31</v>
      </c>
      <c r="G95" s="55" t="s">
        <v>538</v>
      </c>
      <c r="H95" s="55" t="s">
        <v>539</v>
      </c>
      <c r="I95" s="55" t="s">
        <v>540</v>
      </c>
      <c r="J95" s="55" t="s">
        <v>109</v>
      </c>
      <c r="M95" s="55" t="s">
        <v>109</v>
      </c>
      <c r="P95" s="55" t="s">
        <v>35</v>
      </c>
      <c r="S95" s="55" t="s">
        <v>109</v>
      </c>
    </row>
    <row r="96">
      <c r="A96" s="55" t="s">
        <v>541</v>
      </c>
      <c r="B96" s="55" t="s">
        <v>19</v>
      </c>
      <c r="C96" s="55" t="s">
        <v>542</v>
      </c>
      <c r="D96" s="56" t="s">
        <v>21</v>
      </c>
      <c r="E96" s="55" t="s">
        <v>543</v>
      </c>
      <c r="F96" s="56" t="s">
        <v>31</v>
      </c>
      <c r="G96" s="55" t="s">
        <v>544</v>
      </c>
      <c r="H96" s="55" t="s">
        <v>545</v>
      </c>
      <c r="I96" s="55" t="s">
        <v>545</v>
      </c>
      <c r="J96" s="55" t="s">
        <v>35</v>
      </c>
      <c r="M96" s="55" t="s">
        <v>35</v>
      </c>
      <c r="P96" s="55" t="s">
        <v>35</v>
      </c>
      <c r="S96" s="55" t="s">
        <v>35</v>
      </c>
    </row>
    <row r="97">
      <c r="A97" s="55" t="s">
        <v>546</v>
      </c>
      <c r="B97" s="55" t="s">
        <v>19</v>
      </c>
      <c r="C97" s="55" t="s">
        <v>547</v>
      </c>
      <c r="D97" s="56" t="s">
        <v>41</v>
      </c>
      <c r="E97" s="55" t="s">
        <v>548</v>
      </c>
      <c r="F97" s="56" t="s">
        <v>23</v>
      </c>
      <c r="G97" s="55" t="s">
        <v>167</v>
      </c>
      <c r="H97" s="55" t="s">
        <v>549</v>
      </c>
      <c r="I97" s="55" t="s">
        <v>550</v>
      </c>
      <c r="J97" s="55" t="s">
        <v>26</v>
      </c>
      <c r="M97" s="55" t="s">
        <v>26</v>
      </c>
      <c r="P97" s="55" t="s">
        <v>26</v>
      </c>
      <c r="S97" s="55" t="s">
        <v>26</v>
      </c>
    </row>
    <row r="98">
      <c r="A98" s="55" t="s">
        <v>521</v>
      </c>
      <c r="B98" s="55" t="s">
        <v>47</v>
      </c>
      <c r="C98" s="55" t="s">
        <v>551</v>
      </c>
      <c r="D98" s="56" t="s">
        <v>23</v>
      </c>
      <c r="E98" s="55" t="s">
        <v>219</v>
      </c>
      <c r="F98" s="56" t="s">
        <v>31</v>
      </c>
      <c r="G98" s="55" t="s">
        <v>523</v>
      </c>
      <c r="H98" s="55" t="s">
        <v>552</v>
      </c>
      <c r="I98" s="55" t="s">
        <v>553</v>
      </c>
      <c r="J98" s="55" t="s">
        <v>109</v>
      </c>
      <c r="M98" s="55" t="s">
        <v>109</v>
      </c>
      <c r="P98" s="55" t="s">
        <v>109</v>
      </c>
      <c r="S98" s="55" t="s">
        <v>109</v>
      </c>
    </row>
    <row r="99">
      <c r="A99" s="55" t="s">
        <v>489</v>
      </c>
      <c r="B99" s="55" t="s">
        <v>38</v>
      </c>
      <c r="C99" s="55" t="s">
        <v>554</v>
      </c>
      <c r="D99" s="56" t="s">
        <v>41</v>
      </c>
      <c r="E99" s="55" t="s">
        <v>555</v>
      </c>
      <c r="F99" s="56" t="s">
        <v>41</v>
      </c>
      <c r="G99" s="55" t="s">
        <v>556</v>
      </c>
      <c r="H99" s="55" t="s">
        <v>557</v>
      </c>
      <c r="I99" s="55" t="s">
        <v>558</v>
      </c>
      <c r="J99" s="55" t="s">
        <v>61</v>
      </c>
      <c r="M99" s="55" t="s">
        <v>61</v>
      </c>
      <c r="P99" s="55" t="s">
        <v>61</v>
      </c>
      <c r="S99" s="55" t="s">
        <v>61</v>
      </c>
    </row>
    <row r="100">
      <c r="A100" s="55" t="s">
        <v>277</v>
      </c>
      <c r="B100" s="55" t="s">
        <v>236</v>
      </c>
      <c r="C100" s="55" t="s">
        <v>559</v>
      </c>
      <c r="D100" s="56" t="s">
        <v>21</v>
      </c>
      <c r="E100" s="55" t="s">
        <v>154</v>
      </c>
      <c r="F100" s="56" t="s">
        <v>97</v>
      </c>
      <c r="G100" s="55" t="s">
        <v>560</v>
      </c>
      <c r="H100" s="55" t="s">
        <v>561</v>
      </c>
      <c r="I100" s="55" t="s">
        <v>561</v>
      </c>
      <c r="J100" s="55" t="s">
        <v>36</v>
      </c>
      <c r="M100" s="55" t="s">
        <v>36</v>
      </c>
      <c r="P100" s="55" t="s">
        <v>36</v>
      </c>
      <c r="S100" s="55" t="s">
        <v>36</v>
      </c>
    </row>
    <row r="101">
      <c r="A101" s="55" t="s">
        <v>562</v>
      </c>
      <c r="B101" s="55" t="s">
        <v>47</v>
      </c>
      <c r="C101" s="55" t="s">
        <v>563</v>
      </c>
      <c r="D101" s="56" t="s">
        <v>41</v>
      </c>
      <c r="E101" s="55" t="s">
        <v>564</v>
      </c>
      <c r="F101" s="56" t="s">
        <v>31</v>
      </c>
      <c r="G101" s="55" t="s">
        <v>273</v>
      </c>
      <c r="H101" s="55" t="s">
        <v>565</v>
      </c>
      <c r="I101" s="55" t="s">
        <v>566</v>
      </c>
      <c r="J101" s="55" t="s">
        <v>35</v>
      </c>
      <c r="M101" s="55" t="s">
        <v>35</v>
      </c>
      <c r="O101" s="55" t="s">
        <v>567</v>
      </c>
      <c r="P101" s="55" t="s">
        <v>35</v>
      </c>
      <c r="S101" s="55" t="s">
        <v>35</v>
      </c>
    </row>
  </sheetData>
  <drawing r:id="rId1"/>
</worksheet>
</file>