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agreement" sheetId="2" r:id="rId5"/>
    <sheet state="visible" name="metadata" sheetId="3" r:id="rId6"/>
  </sheets>
  <definedNames/>
  <calcPr/>
</workbook>
</file>

<file path=xl/sharedStrings.xml><?xml version="1.0" encoding="utf-8"?>
<sst xmlns="http://schemas.openxmlformats.org/spreadsheetml/2006/main" count="2597" uniqueCount="610">
  <si>
    <t>app_name</t>
  </si>
  <si>
    <t>categoryId</t>
  </si>
  <si>
    <t>reviewId</t>
  </si>
  <si>
    <t>sentenceId</t>
  </si>
  <si>
    <t>at</t>
  </si>
  <si>
    <t>score</t>
  </si>
  <si>
    <t>feature</t>
  </si>
  <si>
    <t>review</t>
  </si>
  <si>
    <t>sentence</t>
  </si>
  <si>
    <t>QM-emotion-A</t>
  </si>
  <si>
    <t>QM-emotion-B</t>
  </si>
  <si>
    <t>QM-comments</t>
  </si>
  <si>
    <t>MO-emotion-A</t>
  </si>
  <si>
    <t>MO-emotion-B</t>
  </si>
  <si>
    <t>MO-comments</t>
  </si>
  <si>
    <t>XF-emotion-A</t>
  </si>
  <si>
    <t>XF-emotion-B</t>
  </si>
  <si>
    <t>XF-comments</t>
  </si>
  <si>
    <t>emotion-A-agreement</t>
  </si>
  <si>
    <t>emotion-B-agreement</t>
  </si>
  <si>
    <t>Magic Earth Navigation &amp; Maps</t>
  </si>
  <si>
    <t>MAPS_AND_NAVIGATION</t>
  </si>
  <si>
    <t>00022f01-2871-4c51-b039-ad54a5816aae</t>
  </si>
  <si>
    <t>0</t>
  </si>
  <si>
    <t>Sep 06, 2022</t>
  </si>
  <si>
    <t>4</t>
  </si>
  <si>
    <t>f_410</t>
  </si>
  <si>
    <t>Routing is excellent, best I've tried so far! The AIDashcam would be more useful if it can define focus at infinity instead of auto focus. I also like to record my trips history like Google timeline but with greater accuracy and no big tech tracking. it would be something I really looking forward to have in ME instead of having to use another apps to record tracks separately. Even better if we can playback the dash cam footage with GPS track history overlay simultaneously.</t>
  </si>
  <si>
    <t>Routing is excellent, best I've tried so far!</t>
  </si>
  <si>
    <t>Joy</t>
  </si>
  <si>
    <t>Trust</t>
  </si>
  <si>
    <t>Voice navigation, Weather App</t>
  </si>
  <si>
    <t>00aad554-5b2d-4d1e-87a9-f7368130eafe</t>
  </si>
  <si>
    <t>Sep 09, 2022</t>
  </si>
  <si>
    <t>5</t>
  </si>
  <si>
    <t>f_409</t>
  </si>
  <si>
    <t>Voice GPS maps gives you step by step driving directions. You can be guided thoroughly and get focused on driving. A ✌</t>
  </si>
  <si>
    <t>Voice GPS maps gives you step by step driving directions.</t>
  </si>
  <si>
    <t>Neutral</t>
  </si>
  <si>
    <t>If you do not read the review, it is neutral. Still, you can make the step of inferring that this kind of neutral sentence is positive, but this is a bit of interpretation</t>
  </si>
  <si>
    <t>Simple ToDo — Task List &amp; Plan</t>
  </si>
  <si>
    <t>PRODUCTIVITY</t>
  </si>
  <si>
    <t>00e6dd87-77e5-4b76-8f76-87aa1e2cdaed</t>
  </si>
  <si>
    <t>1</t>
  </si>
  <si>
    <t>Dec 09, 2019</t>
  </si>
  <si>
    <t>3</t>
  </si>
  <si>
    <t>f_402</t>
  </si>
  <si>
    <t>OK just like most apps. Would be better if it has text to speech. Alarm does not work. No AM or PM.</t>
  </si>
  <si>
    <t>Would be better if it has text to speech.</t>
  </si>
  <si>
    <t>Sadness</t>
  </si>
  <si>
    <t>Anticipation</t>
  </si>
  <si>
    <t>Google Lens</t>
  </si>
  <si>
    <t>TOOLS</t>
  </si>
  <si>
    <t>010d2015-df04-4608-bf18-63a0fe2055a0</t>
  </si>
  <si>
    <t>Aug 10, 2022</t>
  </si>
  <si>
    <t>f_15</t>
  </si>
  <si>
    <t>Handy translator</t>
  </si>
  <si>
    <t>Instagram</t>
  </si>
  <si>
    <t>SOCIAL</t>
  </si>
  <si>
    <t>012e923d-d9e9-46d3-9999-379d943c3adc</t>
  </si>
  <si>
    <t>Sep 14, 2022</t>
  </si>
  <si>
    <t>f_218</t>
  </si>
  <si>
    <t>Good customer feedback</t>
  </si>
  <si>
    <t>Material Notes: Colorful notes</t>
  </si>
  <si>
    <t>018397b4-fc15-4ba2-a93e-4119461758a5</t>
  </si>
  <si>
    <t>Dec 10, 2017</t>
  </si>
  <si>
    <t>f_30</t>
  </si>
  <si>
    <t>Beautiful app, but without cloud sync</t>
  </si>
  <si>
    <t>Amber Weather</t>
  </si>
  <si>
    <t>WEATHER</t>
  </si>
  <si>
    <t>01cc8793-6db8-435f-bf0d-c6dcec230fd9</t>
  </si>
  <si>
    <t>Apr 23, 2021</t>
  </si>
  <si>
    <t>f_35</t>
  </si>
  <si>
    <t>Up until recently, this app was amazing but now it struggles to find my location by both network and gps resulting in inaccurate weather. I hope this gets fixed soon</t>
  </si>
  <si>
    <t>Up until recently, this app was amazing but now it struggles to find my location by both network and gps resulting in inaccurate weather.</t>
  </si>
  <si>
    <t>Disgust</t>
  </si>
  <si>
    <t>(claiming app is not suit for purpose)</t>
  </si>
  <si>
    <t>Weather Radar Widget</t>
  </si>
  <si>
    <t>01d4bdc4-59d2-4c16-a0b0-be80428a9a94</t>
  </si>
  <si>
    <t>Aug 30, 2021</t>
  </si>
  <si>
    <t>f_472</t>
  </si>
  <si>
    <t>Excellent, the best Weather Radar Widget.</t>
  </si>
  <si>
    <t>Even if the user does not put herself in the sentence, it can be argued that "best" is always personal and then it is trust</t>
  </si>
  <si>
    <t>WhatsApp Wallpaper</t>
  </si>
  <si>
    <t>PERSONALIZATION</t>
  </si>
  <si>
    <t>0250aa68-248d-48a0-9818-9cd4f3a8b700</t>
  </si>
  <si>
    <t>Aug 24, 2020</t>
  </si>
  <si>
    <t>f_482</t>
  </si>
  <si>
    <t>Very annoying encryption information takes up a lot of screen. Have asked WA to remove it but they won't.</t>
  </si>
  <si>
    <t>Very annoying encryption information takes up a lot of screen.</t>
  </si>
  <si>
    <t>Anger</t>
  </si>
  <si>
    <t xml:space="preserve">"very annoying.." </t>
  </si>
  <si>
    <t>The "very" makes me put Anger as second option</t>
  </si>
  <si>
    <t>Telegram</t>
  </si>
  <si>
    <t>COMMUNICATION</t>
  </si>
  <si>
    <t>0285cde0-a37a-4990-81ac-95741002186f</t>
  </si>
  <si>
    <t>Aug 22, 2022</t>
  </si>
  <si>
    <t>f_220</t>
  </si>
  <si>
    <t>The app helps you to meet new people but a lot of pornographical content</t>
  </si>
  <si>
    <t>Fear</t>
  </si>
  <si>
    <t xml:space="preserve">The sentence mixes positive and negative </t>
  </si>
  <si>
    <t>Facebook Lite</t>
  </si>
  <si>
    <t>02c0d8be-2fce-4553-9dc3-b217bc138500</t>
  </si>
  <si>
    <t>f_424</t>
  </si>
  <si>
    <t>I hate that the most relevant comments are prioritized in comment section. Y'all gotta learn that we wanna see all the comments first. Let us decide if we wanna see the relevant comments 'coz sometimes they aren't really relevant.</t>
  </si>
  <si>
    <t>I hate that the most relevant comments are prioritized in comment section.</t>
  </si>
  <si>
    <t>Notebook - Notes,To-do,Journal</t>
  </si>
  <si>
    <t>03526036-f33b-46a6-a27f-9ab45db57d09</t>
  </si>
  <si>
    <t>Jun 23, 2022</t>
  </si>
  <si>
    <t>f_40</t>
  </si>
  <si>
    <t>The features of the app are fantastic. In fact, they're the best I've seen in any notetaking app. Migrate from Evernote, sync across devices, browser-based access, and backup/export (Zoho and html formats) are all available. Tons of options and smooth functionality.</t>
  </si>
  <si>
    <t>In fact, they're the best I've seen in any notetaking app.</t>
  </si>
  <si>
    <t>Repeat Habit - Habit tracker f</t>
  </si>
  <si>
    <t>037b7b4b-0ae3-46b2-a2a4-15a0939c02ba</t>
  </si>
  <si>
    <t>May 06, 2021</t>
  </si>
  <si>
    <t>f_7</t>
  </si>
  <si>
    <t>Amazing habit tracker. I've tried sooooo many but nothing satisfied me. This one on the other hand.... Absolutely blew my mind. Definitely recommend it to anyone.</t>
  </si>
  <si>
    <t>Amazing habit tracker.</t>
  </si>
  <si>
    <t>ColorNote Notepad Notes</t>
  </si>
  <si>
    <t>03be8f94-5fd6-4ba0-bd75-1473d22d7de6</t>
  </si>
  <si>
    <t>Jun 29, 2022</t>
  </si>
  <si>
    <t>2</t>
  </si>
  <si>
    <t>f_271</t>
  </si>
  <si>
    <t>Updates needed 🙏 Please see task notes app (made by compilers hub - yellow coloured icon with image of mobile &amp; pen), that app has formatting options like bold, underline, italic, double strike, font size selection like MS-OFFICE 🙏</t>
  </si>
  <si>
    <t>03dacc12-a951-42b7-a65c-e0091f322535</t>
  </si>
  <si>
    <t>Jul 15, 2022</t>
  </si>
  <si>
    <t>f_258</t>
  </si>
  <si>
    <t>Could be much better! Overrated like most free apps. No voice recognition, no support for S-pen, Zero rich text formatting options, and swipe gestures are missing. Another huge irritant is having to double click to edit! Why all this hassle? Yet there's no save button in the editor so you have to press the device back (soft) button multiple times to save! Definitely not easy to use. Purely overrated garbage. How is this on top of search? Pure hype!</t>
  </si>
  <si>
    <t>No voice recognition, no support for S-pen, Zero rich text formatting options, and swipe gestures are missing.</t>
  </si>
  <si>
    <t>SMS Backup+</t>
  </si>
  <si>
    <t>03e332d2-74ea-4736-bb72-5f0fafd269e8</t>
  </si>
  <si>
    <t>Nov 25, 2018</t>
  </si>
  <si>
    <t>f_130</t>
  </si>
  <si>
    <t>It backed up most texts fine, but the group chats came out very wonky. I have a group chat with my 2 sisters and my mom, and it seems to have separated the group so that I have a thread of replies from one sister, a thread from the other sister, and a thread from my mom. Messages with pictures are a little odd as well- sometimes they're in place in the thread, but some are separated out in their own thread.</t>
  </si>
  <si>
    <t>It backed up most texts fine, but the group chats came out very wonky.</t>
  </si>
  <si>
    <t>Verizon Messages</t>
  </si>
  <si>
    <t>040d6461-b165-4e47-b974-106191817c42</t>
  </si>
  <si>
    <t>f_468</t>
  </si>
  <si>
    <t>I think it could be better it's supposed to be private messaging it's not completely or that's what I was told the + meant private 🤷 💯 🤔 🤔 🙃 not</t>
  </si>
  <si>
    <t>SMS text messaging app</t>
  </si>
  <si>
    <t>048f1aa9-9924-4510-9df7-4bf8291642e1</t>
  </si>
  <si>
    <t>Aug 18, 2022</t>
  </si>
  <si>
    <t>f_120</t>
  </si>
  <si>
    <t>Watchap text messaging</t>
  </si>
  <si>
    <t>Reject</t>
  </si>
  <si>
    <t>didn't understand</t>
  </si>
  <si>
    <t>04af7854-0948-4613-a035-b8fabd895aa7</t>
  </si>
  <si>
    <t>Jun 20, 2021</t>
  </si>
  <si>
    <t>This is so far the Best Habit Tracker !! Recommendation: Bring in visual Infographics Custom Start Date</t>
  </si>
  <si>
    <t>This is so far the Best Habit Tracker !!</t>
  </si>
  <si>
    <t>the user relies on the app over other alternatives in the market</t>
  </si>
  <si>
    <t>Height Increase Workout</t>
  </si>
  <si>
    <t>HEALTH_AND_FITNESS</t>
  </si>
  <si>
    <t>050a9865-8da1-4d1d-b214-b7ed8eec528b</t>
  </si>
  <si>
    <t>Mar 31, 2022</t>
  </si>
  <si>
    <t>f_494</t>
  </si>
  <si>
    <t>Awesome app no video ads and if there are they are short and quick. Perfect diet planner and sleep tracker.exercises are easy to do and effective.</t>
  </si>
  <si>
    <t>Perfect diet planner and sleep tracker.</t>
  </si>
  <si>
    <t>051917fb-14fa-4161-b2d0-1d79bd79e493</t>
  </si>
  <si>
    <t>Nov 02, 2016</t>
  </si>
  <si>
    <t>f_378</t>
  </si>
  <si>
    <t>I love it! I'd like to see a web version too though so I can access my notes from any device. .... Google integration please?</t>
  </si>
  <si>
    <t>.... Google integration please?</t>
  </si>
  <si>
    <t>Samsung Notes</t>
  </si>
  <si>
    <t>05220555-5f78-4c64-9d31-87c525d87a92</t>
  </si>
  <si>
    <t>Jul 09, 2022</t>
  </si>
  <si>
    <t>f_479</t>
  </si>
  <si>
    <t>After using it more than 2 years, Recently I found a problem. My notes are getting stored in internal memory (local Storage). I can NOT move my notes to extended SD card. There is no option to upload all notes to cloud without having actual copy on my internal memory. My local storage is full because of notes. Now looking for alternative apps</t>
  </si>
  <si>
    <t>My notes are getting stored in internal memory (local Storage).</t>
  </si>
  <si>
    <t>You need to read the review to understand that this is bad, or else provide your own interpretation</t>
  </si>
  <si>
    <t>05b31876-6f40-4474-b29f-9ff838c61aab</t>
  </si>
  <si>
    <t>Aug 30, 2022</t>
  </si>
  <si>
    <t>f_310</t>
  </si>
  <si>
    <t>Very fast and highly encrypted application</t>
  </si>
  <si>
    <t>0622351d-8b11-4718-b38f-26e6627871a9</t>
  </si>
  <si>
    <t>Jul 18, 2022</t>
  </si>
  <si>
    <t>f_246</t>
  </si>
  <si>
    <t>Just what I needed. I needed a Notes App that would sync between my Android phone and my Windows desktop. My only complaint is that I wish it had more options for the individual notebook cover art. I would like to be able to use my own photos or graphics for any given notebook. But this is a minor issue. The App does what I need it to do!</t>
  </si>
  <si>
    <t>I would like to be able to use my own photos or graphics for any given notebook.</t>
  </si>
  <si>
    <t>MAPS.ME: Offline maps GPS Nav</t>
  </si>
  <si>
    <t>TRAVEL_AND_LOCAL</t>
  </si>
  <si>
    <t>064ecf75-c723-48d0-8b06-b85f0f4c7802</t>
  </si>
  <si>
    <t>Jul 01, 2022</t>
  </si>
  <si>
    <t>It appears the only way the developers have to update this app is to uninstall it, delete all my downloaded maps and install the new version! So, now I've had to redo my settings and download my maps again - thanks for that! Also, there's a new button on the screen(online) which gives me no idea as to what it's used for. A hint would have been nice. No change from the last time a new version was rolled out. The developers are incapable of learning from their mistakes and customer feedback.</t>
  </si>
  <si>
    <t>The developers are incapable of learning from their mistakes and customer feedback.</t>
  </si>
  <si>
    <t>Forest: Focus for Productivity</t>
  </si>
  <si>
    <t>06e3c034-0e3e-47e1-9133-e032ddb13d2b</t>
  </si>
  <si>
    <t>Sep 10, 2022</t>
  </si>
  <si>
    <t>f_261</t>
  </si>
  <si>
    <t>This app has been very useful to me.... due to the timer thing I could just focus more on studying rather than procrastinate</t>
  </si>
  <si>
    <t>Cozi Family Organizer</t>
  </si>
  <si>
    <t>070cb3f4-688b-4ce5-8db7-73f54251362c</t>
  </si>
  <si>
    <t>Jul 12, 2022</t>
  </si>
  <si>
    <t>f_101</t>
  </si>
  <si>
    <t>No complaints. It works great for a shared family calendar, grocery lists, and to-do lists. I can put assignments on my husband's to-do list.</t>
  </si>
  <si>
    <t>It works great for a shared family calendar, grocery lists, and to-do lists.</t>
  </si>
  <si>
    <t>adidas Running: Sports Tracker</t>
  </si>
  <si>
    <t>0759e2bc-0f59-411a-a61c-13eb12fa62d6</t>
  </si>
  <si>
    <t>Aug 07, 2022</t>
  </si>
  <si>
    <t>Love this app. Can I suggest a translator in the news feed with our friends we follow please</t>
  </si>
  <si>
    <t>Can I suggest a translator in the news feed with our friends we follow please</t>
  </si>
  <si>
    <t>Stopwatch Timer</t>
  </si>
  <si>
    <t>077c2f79-b02f-4ffb-8d19-a07eefc72cff</t>
  </si>
  <si>
    <t>Jun 13, 2022</t>
  </si>
  <si>
    <t>f_63</t>
  </si>
  <si>
    <t>Pretty useful as regular timer and stopwatch</t>
  </si>
  <si>
    <t>Buttocks Workout - Fitness App</t>
  </si>
  <si>
    <t>077c6eb0-cff4-4704-9dbb-c437ef753c0a</t>
  </si>
  <si>
    <t>f_344</t>
  </si>
  <si>
    <t>Educational</t>
  </si>
  <si>
    <t>It could in fact be just a description about the domain</t>
  </si>
  <si>
    <t>Todoist: to-do list &amp; planner</t>
  </si>
  <si>
    <t>079f6740-fe65-4356-ab56-e8ec5049c4d0</t>
  </si>
  <si>
    <t>Jan 04, 2022</t>
  </si>
  <si>
    <t>f_104</t>
  </si>
  <si>
    <t>Todoist is the cornerstone of my organizational system. I am an undergraduate student and use this app to manage my reading assignments, exam schedule, administrative deadlines etc. sync with windows 10 desktop app is awesome. I am a free user and would gladly pay a one time price for full features here but a monthly subscription is a turn off.</t>
  </si>
  <si>
    <t>I am an undergraduate student and use this app to manage my reading assignments, exam schedule, administrative deadlines etc.</t>
  </si>
  <si>
    <t>Stuff - To Do List Widget</t>
  </si>
  <si>
    <t>07b4aa0d-d459-46de-bcc8-1861d0e77128</t>
  </si>
  <si>
    <t>Mar 06, 2022</t>
  </si>
  <si>
    <t>f_210</t>
  </si>
  <si>
    <t>Perfect. Customizable. So easy to add items to lists and remove them when completed. Create any category you want. Make text any size or color. I dedicated another screen on my phone for this widget. Appointments, to do, groceries,etc. Much better and faster than using pen and paper. On my black background and the transparency options combined, the text stands right out. So many options. I would have paid a little more. Many thanks to the developer. Highly recommend!</t>
  </si>
  <si>
    <t>Customizable.</t>
  </si>
  <si>
    <t>f_233</t>
  </si>
  <si>
    <t>On my black background and the transparency options combined, the text stands right out.</t>
  </si>
  <si>
    <t>Just Run: Zero to 5K (and 10K)</t>
  </si>
  <si>
    <t>07f84b75-45fb-4ec4-a04e-7c8abe4e1412</t>
  </si>
  <si>
    <t>Jul 23, 2022</t>
  </si>
  <si>
    <t>f_506</t>
  </si>
  <si>
    <t>I really enjoy this app. It's simple to use , doesn't take up too much resources, doesn't require any crazy permissions. It does a good job announcing when you've completed half of your run and when to start cooling down. One thing that might make it slightly better, if there were a way to announce during your run how much time you have completed, like every 15 minutes or so. Overall a great running app!</t>
  </si>
  <si>
    <t>Overall a great running app!</t>
  </si>
  <si>
    <t>Social Contact Photo Sync</t>
  </si>
  <si>
    <t>08079079-368a-4734-93e4-361f5024b351</t>
  </si>
  <si>
    <t>Mar 18, 2017</t>
  </si>
  <si>
    <t>f_189</t>
  </si>
  <si>
    <t>I cannot sync contacts with Facebook. I have official app and root. What a crap....</t>
  </si>
  <si>
    <t>I cannot sync contacts with Facebook.</t>
  </si>
  <si>
    <t>CloudCal Calendar Agenda Plann</t>
  </si>
  <si>
    <t>0808202c-d3fa-451f-9e1b-f5a6cd24c316</t>
  </si>
  <si>
    <t>May 23, 2020</t>
  </si>
  <si>
    <t>f_96</t>
  </si>
  <si>
    <t>Love this Calendar! Sleek and visually simple but with plenty of features and app supports but not invasive. Setting notifications (standard or unique) is simple and cross device sync has never failed to remind me of an event wherever I've been.</t>
  </si>
  <si>
    <t>Love this Calendar!</t>
  </si>
  <si>
    <t>Samsung Health</t>
  </si>
  <si>
    <t>08293fc9-5566-4c91-ade5-4c11e4ccf150</t>
  </si>
  <si>
    <t>Sep 12, 2022</t>
  </si>
  <si>
    <t>f_360</t>
  </si>
  <si>
    <t>Advertises pulse, oxygen, etc. which were removed from app. Only good for steps and calorie counting now.</t>
  </si>
  <si>
    <t>Only good for steps and calorie counting now.</t>
  </si>
  <si>
    <t>Work Shift Calendar</t>
  </si>
  <si>
    <t>08bdbca9-1826-4665-ada7-d34444ad014a</t>
  </si>
  <si>
    <t>f_109</t>
  </si>
  <si>
    <t>Update 2022: This app continued to be one of my preferred apps on play store. I love this app and I bought the paid version to help the developer. In my job I have non regular shifts patterns and the app helps me to make all them manually. When I have changes I use the notes and it is a very good way to record changes. I didn't use a lot the calendar sync to make a review. I hope they continue updating the app, however essentially I don't think it needs changes.</t>
  </si>
  <si>
    <t>I didn't use a lot the calendar sync to make a review.</t>
  </si>
  <si>
    <t>The sentence reads confusing to me (even after reading the full comment!)</t>
  </si>
  <si>
    <t>Turtl</t>
  </si>
  <si>
    <t>090957c3-813b-446e-9d33-fdde6a4726f9</t>
  </si>
  <si>
    <t>Aug 24, 2019</t>
  </si>
  <si>
    <t>Very cool so far. Basic and encrypted. Nice and simple layout. Syncs to Windows. Hoping to support it after some testing</t>
  </si>
  <si>
    <t>Basic and encrypted.</t>
  </si>
  <si>
    <t>You could first argue that the two adjectives are neutral, but you expect that in a review they are positive, especially if together</t>
  </si>
  <si>
    <t>Macros - Calorie Counter</t>
  </si>
  <si>
    <t>0925208b-7945-430d-ac99-c0acd599bc61</t>
  </si>
  <si>
    <t>6</t>
  </si>
  <si>
    <t>Jun 28, 2022</t>
  </si>
  <si>
    <t>f_439</t>
  </si>
  <si>
    <t>Has searchable online food nutrient data and stores your copies and edits local. Contributed data is not always correct. Simple to use. Does this weird thing where if you add excercise it increases the daily value targets for some reason. Don't like that but otherwise mostly clean concise app. Would allow a person to export and reimport a spreadsheet of nutrient data to make mining the web easier. Barcode scanner doesn't work but I think it's my camera.</t>
  </si>
  <si>
    <t>Barcode scanner doesn't work but I think it's my camera.</t>
  </si>
  <si>
    <t>This is kind of new feeling :) Nuanced sadness</t>
  </si>
  <si>
    <t>Wemoji - WhatsApp Sticker Make</t>
  </si>
  <si>
    <t>093075c0-9224-4e8f-9292-16f633f212ba</t>
  </si>
  <si>
    <t>Feb 15, 2022</t>
  </si>
  <si>
    <t>f_32</t>
  </si>
  <si>
    <t>The app is good,actually I love how i was able to make funny stickers and share them with my friends😏.Although I got annoyed with some ads but all in all great app.</t>
  </si>
  <si>
    <t>The app is good,actually I love how i was able to make funny stickers and share them with my friends😏.</t>
  </si>
  <si>
    <t>093e5cc6-8ec0-4825-9839-765734e0c4f5</t>
  </si>
  <si>
    <t>May 11, 2022</t>
  </si>
  <si>
    <t>f_209</t>
  </si>
  <si>
    <t>Great app. Well integrated sync between devices and simplistic UI.</t>
  </si>
  <si>
    <t>Well integrated sync between devices and simplistic UI.</t>
  </si>
  <si>
    <t>True Phone Dialer &amp; Contacts</t>
  </si>
  <si>
    <t>0963b508-97bd-4053-bd39-0ff960b659b1</t>
  </si>
  <si>
    <t>Jul 08, 2022</t>
  </si>
  <si>
    <t>f_23</t>
  </si>
  <si>
    <t>Custom features are simply amazing. Bringing Material design will uplift this app to an another level.</t>
  </si>
  <si>
    <t>Bringing Material design will uplift this app to an another level.</t>
  </si>
  <si>
    <t>My Shift Planner - Calendar</t>
  </si>
  <si>
    <t>09a497f5-6260-4329-a89e-0a3d54da53d1</t>
  </si>
  <si>
    <t>Sep 15, 2022</t>
  </si>
  <si>
    <t>I've had the free version of shift planner for years as I work Fifo and it helps me plan ahead knowing whether I'm at home or on break. Since purchasing the paid version I use the app more than ever before. I'd be lost without it now 😊</t>
  </si>
  <si>
    <t>I've had the free version of shift planner for years as I work Fifo and it helps me plan ahead knowing whether I'm at home or on break.</t>
  </si>
  <si>
    <t>AccuWeather: Weather Radar</t>
  </si>
  <si>
    <t>0a00723d-c25f-4882-8cc7-2123fd6923f5</t>
  </si>
  <si>
    <t>Sep 05, 2022</t>
  </si>
  <si>
    <t>// Update 9/4/22: The RADAR is still grossly inaccurate. // The RADAR forecast is not even close to accurate. People plan their days based on forecasts. In Florida we need to know when storms will arrive. Far more often than not this app shows storms but then nothing happens. People plan their days based on weather forecasts. And while it's impossible to be perfect, this app is far more wrong than correct.. I pay for this version and I expect better. It's garbage. Plain and simple. Trash.</t>
  </si>
  <si>
    <t>// Update 9/4/22: The RADAR is still grossly inaccurate.</t>
  </si>
  <si>
    <t>Easy Message: text without sav</t>
  </si>
  <si>
    <t>0a2355a0-68e0-4503-80f7-62b03959c7a6</t>
  </si>
  <si>
    <t>Oct 06, 2021</t>
  </si>
  <si>
    <t>f_46</t>
  </si>
  <si>
    <t>Excelent applition for instant messaging on WhatsApp.</t>
  </si>
  <si>
    <t>minimalist phone: Productivity</t>
  </si>
  <si>
    <t>0a7711f2-f2d0-4ba7-8791-16f3ac80f8e2</t>
  </si>
  <si>
    <t>Aug 29, 2022</t>
  </si>
  <si>
    <t>f_126</t>
  </si>
  <si>
    <t>This is a paid service with recurring billing, it does not say so until you have completed downloading the app and the set up permissions. I would give a much better rating but this is just lame, you have to pay for a recurring plan, and you can pay more for unlimited use. But there is no way to use this app for free, and I wouldn't be surprised if a large amount of revenue comes from downloads immediately uninstalled because no one wants to subscribe to use a launcher... They're mostly free.</t>
  </si>
  <si>
    <t>But there is no way to use this app for free, and I wouldn't be surprised if a large amount of revenue comes from downloads immediately uninstalled because no one wants to subscribe to use a launcher...</t>
  </si>
  <si>
    <t>Phone by Google</t>
  </si>
  <si>
    <t>0a832706-3e1d-415a-9174-ca82b168754c</t>
  </si>
  <si>
    <t>f_215</t>
  </si>
  <si>
    <t>Worst app by Google. Not able to provide basic features like caller id call recording</t>
  </si>
  <si>
    <t>Not able to provide basic features like caller id call recording</t>
  </si>
  <si>
    <t>0aaa4ad5-c21b-4fb4-89c1-939556635d21</t>
  </si>
  <si>
    <t>f_45</t>
  </si>
  <si>
    <t>It's really very impressive.. It would be even more awesome if themes and custom background was added.. But all it all I love it</t>
  </si>
  <si>
    <t>It would be even more awesome if themes and custom background was added..</t>
  </si>
  <si>
    <t>Since the first part of the sentence is positive</t>
  </si>
  <si>
    <t>Google Keep - Notes and Lists</t>
  </si>
  <si>
    <t>0ab467a5-e143-4393-9519-1fbe1151b6c1</t>
  </si>
  <si>
    <t>f_140</t>
  </si>
  <si>
    <t>always buggy... almost every update is bad. how can such a simple app designed to make my workflow easier be such a problem. it doesnt sync random notes, some improtant information I wrote down simply got lost forever thanks to your app. I've lost more time troubleshooting this than all the other apps on my phone. jesus christ</t>
  </si>
  <si>
    <t>how can such a simple app designed to make my workflow easier be such a problem.</t>
  </si>
  <si>
    <t>Surprise</t>
  </si>
  <si>
    <t>0b066f46-13b8-4130-8c69-4db6bb9c7967</t>
  </si>
  <si>
    <t>Jun 04, 2022</t>
  </si>
  <si>
    <t>f_129</t>
  </si>
  <si>
    <t>Please add video calling option please thats it, in this app all function are good nice use</t>
  </si>
  <si>
    <t>Same as above, the first part of the sentence is positive</t>
  </si>
  <si>
    <t>0b300662-5ded-43f3-8bd1-7497e089d403</t>
  </si>
  <si>
    <t>Jul 07, 2022</t>
  </si>
  <si>
    <t>Simple and Fast. Encryption may be lacking..., Haven't had an issue yet!</t>
  </si>
  <si>
    <t>Encryption may be lacking..., Haven't had an issue yet!</t>
  </si>
  <si>
    <t>Another special feeling: conditional sadness :)</t>
  </si>
  <si>
    <t>0b5bb865-364f-4b08-ba38-bca9a7c73667</t>
  </si>
  <si>
    <t>f_54</t>
  </si>
  <si>
    <t>Privacy settings to control who can add us to groups!</t>
  </si>
  <si>
    <t>(I assume it is a feature it has, not that it requests)</t>
  </si>
  <si>
    <t>WBTV First Alert Weather</t>
  </si>
  <si>
    <t>0b644505-2e72-47d2-9115-9712064003cc</t>
  </si>
  <si>
    <t>May 18, 2022</t>
  </si>
  <si>
    <t>f_60</t>
  </si>
  <si>
    <t>Too many notifications, ugh. I don't need a notification that says oh it will be nice tonight. I got the app for severe notifications. Don't see a setting for just that. Love wbtv but this wx app is overkill.</t>
  </si>
  <si>
    <t>Too many notifications, ugh.</t>
  </si>
  <si>
    <t>Difficult... 'too many' is it angry? 'ugh' is it angry?</t>
  </si>
  <si>
    <t>Google Assistant Go</t>
  </si>
  <si>
    <t>0b8e0573-ec9f-4bc8-82a2-059469355ab1</t>
  </si>
  <si>
    <t>f_121</t>
  </si>
  <si>
    <t>Orland Pollocp I bought ATX a ttszdttsttttts5tztttt5stztstttz 0p0ovvffffifuxuff UI iffiff ii's if I f fifffifffffffffifffififffifffrom the kids oooffooc kick off meeting ffk a lll lol IC lttzsttsz 55td555t5yd opportunities offered a job çxcxxuxf a a a a a FC FC FC FC ççccççvvv Hu X a</t>
  </si>
  <si>
    <t>I bought ATX a ttszdttsttttts5tztttt5stztstttz 0p0ovvffffifuxuff UI iffiff ii's if I f fifffifffffffffifffififffifffrom the kids oooffooc kick off meeting ffk a lll lol IC lttzsttsz 55td555t5yd opportunities offered a job çxcxxuxf a a a a a FC FC FC FC ççccççvvv Hu X a</t>
  </si>
  <si>
    <t>Pomodoro Timer</t>
  </si>
  <si>
    <t>0b998d52-d383-4e20-96a3-5cba1f441501</t>
  </si>
  <si>
    <t>Jan 18, 2022</t>
  </si>
  <si>
    <t>Simple to use and such clean, relaxing design. I turn to this app when I'm having trouble focusing on a single task, just to bring a bit of extra structure to my workflow.</t>
  </si>
  <si>
    <t>I turn to this app when I'm having trouble focusing on a single task, just to bring a bit of extra structure to my workflow.</t>
  </si>
  <si>
    <t>Huawei Health</t>
  </si>
  <si>
    <t>0b9f61b2-2b2c-41df-b938-121770d3cccd</t>
  </si>
  <si>
    <t>Sep 04, 2022</t>
  </si>
  <si>
    <t>f_117</t>
  </si>
  <si>
    <t>Absolutely ridiculous app. I'm locked out of my watch now. First message was my watch is no longer supported. Then delete and reload. Try to login but need password reset so get reset code. Then I have to enter my old password to get my new one. How stupid is this? Thank goodness I have a Tic Watch. Update... If I request help from the app it takes THREE DAYS to process. This is a watch, not my bank account. Ridiculous!!!!</t>
  </si>
  <si>
    <t>First message was my watch is no longer supported.</t>
  </si>
  <si>
    <t xml:space="preserve">Although this is purely neutral... sadness is only implicit. And review is anger </t>
  </si>
  <si>
    <t>Loop Habit Tracker</t>
  </si>
  <si>
    <t>0c10e656-c938-4c52-a34b-e2d253cca485</t>
  </si>
  <si>
    <t>Apr 03, 2022</t>
  </si>
  <si>
    <t>Simple and easy to use habit tracker</t>
  </si>
  <si>
    <t>WA.Status Saver - Downloader</t>
  </si>
  <si>
    <t>0c417e11-3b19-49a9-bded-9ed0d2e6664b</t>
  </si>
  <si>
    <t>Apr 02, 2022</t>
  </si>
  <si>
    <t>f_128</t>
  </si>
  <si>
    <t>I just love the aspect that it restores deleted messages. Saves video chat and very easy to use</t>
  </si>
  <si>
    <t>I just love the aspect that it restores deleted messages.</t>
  </si>
  <si>
    <t>Garmin Smartphone Link</t>
  </si>
  <si>
    <t>0c5be2eb-f26f-4c39-bc10-e44e11537392</t>
  </si>
  <si>
    <t>Jan 08, 2020</t>
  </si>
  <si>
    <t>f_52</t>
  </si>
  <si>
    <t>App runs continuously. It won't shut off, comes on even when you aren't using the device or anywhere near it. Even if you force stop the app, it comes on again trying to connect to the device. Very annoying as it is also a push notification and shows on your status bar. Lots of apps run when not needed, but this one runs and shows you it's running. I've had to delete it.</t>
  </si>
  <si>
    <t>Very annoying as it is also a push notification and shows on your status bar.</t>
  </si>
  <si>
    <t>very annoying' is this rejecting?</t>
  </si>
  <si>
    <t>Because of the emphasis on the "very"</t>
  </si>
  <si>
    <t>0c6c1a25-af1c-47ac-9c2b-e719012dbd92</t>
  </si>
  <si>
    <t>May 06, 2022</t>
  </si>
  <si>
    <t>We've been using Cozi as our shared family calendar and to-do list for over 10 years. We can't say enough good things about the app and it's developers.</t>
  </si>
  <si>
    <t>We've been using Cozi as our shared family calendar and to-do list for over 10 years.</t>
  </si>
  <si>
    <t>Water Drink Reminder</t>
  </si>
  <si>
    <t>0c82b0eb-7464-4347-ac0d-c8f106fff314</t>
  </si>
  <si>
    <t>Apr 01, 2022</t>
  </si>
  <si>
    <t>Not bad but the ads get obnoxious, the notifications are spotty and it doesn't sync anything besides pulling wieght from fit.</t>
  </si>
  <si>
    <t>Not bad... could be positive, but then turns out into very negative</t>
  </si>
  <si>
    <t>0ca81c4e-16e0-4576-ae7d-94fa1a9611c7</t>
  </si>
  <si>
    <t>Mar 14, 2020</t>
  </si>
  <si>
    <t>f_133</t>
  </si>
  <si>
    <t>Useless. Can't get it to connect without linking phone calls. My vehicle does that. I don't want it to answer phone calls. I want it to monitor traffic. It wants to do it all or nothing. I will delete it.</t>
  </si>
  <si>
    <t>Can't get it to connect without linking phone calls.</t>
  </si>
  <si>
    <t>Lifesum: Healthy Eating &amp; Diet</t>
  </si>
  <si>
    <t>0cfc1ebf-39dd-41e3-95cc-2e23b6e9ee31</t>
  </si>
  <si>
    <t>Aug 31, 2022</t>
  </si>
  <si>
    <t>f_331</t>
  </si>
  <si>
    <t>The app UI is simple and friendly, this makes being consistent with the tracking easy. Not giving 5 stars cause there could be a few improvements: 1. Have a web version for logging kcal on the go when on the laptop and away from the phone. 2. Frequent foods are siloed in each meal. If I wanna log an item at dinner but I usually eat it at lunch I'll have to look it up again. 3. Search could show frequent foods or foods already used first to partially address point 2</t>
  </si>
  <si>
    <t>Not giving 5 stars cause there could be a few improvements:</t>
  </si>
  <si>
    <t>doubt between anticipation and sadness</t>
  </si>
  <si>
    <t>"few improvements..."</t>
  </si>
  <si>
    <t>0d34f7dd-a0ee-4a47-afa6-b2d1ad5d5485</t>
  </si>
  <si>
    <t>Mar 13, 2022</t>
  </si>
  <si>
    <t>f_180</t>
  </si>
  <si>
    <t>awesome team work but this application does need updating now Twice a year since it hasn't been updated since may 2011 it would be great if you update this application every month and year like you do with WhatsApp👍 💝💝💝❤❤️👍👍👍👍👍👍👍👍👍👍👍👍👍👍👍👍👍👍👍👍👍👍👍👍👍👍👍👍👍👍👍👍👍👍👍👍👍👍👍👍👍👍👍👍👍👍👍👍👍👍👍👍👍👍👍👍👍👍👍👍👍👍👍👍👍👍👍👍👍👍👍👍👍👍👍👍👍👍👍👍👍👍👍👍👍👍👍👍👍👍👍👍👍👍👍👍👍👍👍👍👍👍👍👍👍👍👍👍👍👍👍👍👍👍👍👍👍👍👍👍👍👍👍👍👍👍👍👍👍👍👍👍👍👍👍✔️✔</t>
  </si>
  <si>
    <t>two mixed feelings. For the second, I was hesitating among anticipation and sadness</t>
  </si>
  <si>
    <t>0d40aa79-678e-433a-9197-5460770de8f9</t>
  </si>
  <si>
    <t>Jan 11, 2022</t>
  </si>
  <si>
    <t>HH has still many improvements to be done for classic and elegant versions of the Huawei GT2, there is only 5 activities to be able to add in the app when the watch does not track it: indoor and outdoor running, swimming on open and pool and walking. However the watch has "Other" For any other activity uncathegorised, let say for example you do climbing, calethenics, yoga, pilates... But if the watch was not activated to track the class or activity you can not add it on the app a posteriory....</t>
  </si>
  <si>
    <t>HH has still many improvements to be done for classic and elegant versions of the Huawei GT2, there is only 5 activities to be able to add in the app when the watch does not track it: indoor and outdoor running, swimming on open and pool and walking.</t>
  </si>
  <si>
    <t>0d5f15da-f4d9-4526-a5b6-62c1945b3c74</t>
  </si>
  <si>
    <t>Jul 14, 2022</t>
  </si>
  <si>
    <t>f_257</t>
  </si>
  <si>
    <t>Easy to use, negligible ads, syncs across devices, highly recommend.</t>
  </si>
  <si>
    <t>Habit Hunter: RPG goal tracker</t>
  </si>
  <si>
    <t>0d699368-d8fe-4deb-949d-d2096e9304bd</t>
  </si>
  <si>
    <t>Jul 29, 2022</t>
  </si>
  <si>
    <t>f_99</t>
  </si>
  <si>
    <t>I don't like that you're penalized for being late on goals. Free to play but you need to pay to remove ads, have more than three milestones per goal, and unlock the full map</t>
  </si>
  <si>
    <t>Free to play but you need to pay to remove ads, have more than three milestones per goal, and unlock the full map</t>
  </si>
  <si>
    <t>This is actually neutral. Purely descriptive</t>
  </si>
  <si>
    <t>Clock</t>
  </si>
  <si>
    <t>0d7281cf-e208-4879-a4c2-de5410e749ad</t>
  </si>
  <si>
    <t>Aug 11, 2022</t>
  </si>
  <si>
    <t>f_237</t>
  </si>
  <si>
    <t>Until last month I had no problems with the app but nowadays when I open battery saver mode my alarms give this warning: "Battery saver might degrade your alarm and timer experience", instead of ringing. I missed my classes and many important things because of that. Until it fixed I will use other apps and disable this one, good job.</t>
  </si>
  <si>
    <t>Until last month I had no problems with the app but nowadays when I open battery saver mode my alarms give this warning: "Battery saver might degrade your alarm and timer experience", instead of ringing.</t>
  </si>
  <si>
    <t>Strava: Run, Ride, Hike</t>
  </si>
  <si>
    <t>0dd5d101-76fa-4aaf-9f31-00f3944391a0</t>
  </si>
  <si>
    <t>Sep 02, 2022</t>
  </si>
  <si>
    <t>f_239</t>
  </si>
  <si>
    <t>Social networking aspects are nice but app fails to maintain tracking signal quite often losing signal during runs and rides. Have reloaded several times</t>
  </si>
  <si>
    <t>Social networking aspects are nice but app fails to maintain tracking signal quite often losing signal during runs and rides.</t>
  </si>
  <si>
    <t>again two mixed feelings but bad seems main goal</t>
  </si>
  <si>
    <t>0de6e3ba-1253-42fd-98db-f71438bdf40e</t>
  </si>
  <si>
    <t>Dec 27, 2021</t>
  </si>
  <si>
    <t>f_398</t>
  </si>
  <si>
    <t>Have app set to pick up tablet location. Displays correct location scrolling across screen, but map ALWAYS shows tablet location 35-50 miles away rendering app virtually useless. Have checked all settings - still no avail</t>
  </si>
  <si>
    <t>Displays correct location scrolling across screen, but map ALWAYS shows tablet location 35-50 miles away rendering app virtually useless.</t>
  </si>
  <si>
    <t>explicit reject towards a feature (i.e., useless)</t>
  </si>
  <si>
    <t>Half Marathon Training Coach</t>
  </si>
  <si>
    <t>0e8127d8-4f3b-45c1-a21f-4c311f5d186b</t>
  </si>
  <si>
    <t>Aug 23, 2021</t>
  </si>
  <si>
    <t>f_164</t>
  </si>
  <si>
    <t>Intermittent. This app kinda works in that it times my runs but gps stops halfway or it shows on the map but says I've done .75km of a +10k. And yes all access to gps has been set it worked for 2 weeks then reverted. Also have paid for pro version but every few weeks it resets and only gives me the first bit of free weeks. Not very impressed but great when it works!</t>
  </si>
  <si>
    <t>This app kinda works in that it times my runs but gps stops halfway or it shows on the map but says I've done .75km of a +10k.</t>
  </si>
  <si>
    <t>Post-it®</t>
  </si>
  <si>
    <t>0ea8e30c-e727-4cce-99e2-1ea148843e55</t>
  </si>
  <si>
    <t>13</t>
  </si>
  <si>
    <t>Mar 20, 2022</t>
  </si>
  <si>
    <t>It general, it's a nice app to mess with -- but the more I use it, the more I find it too clumsy to tackle my needs. For example, if you back out of a note, you should get a warning that your scribble is going to be lost...(uggh). I got lucky and somehow was able to pinch and zoom in -- but I have not been able to replicate something so simple. Clearly it's there -- somewhere, but not where would expect it to be consistently (e.g., everywhere would be nice for larger screen users like me). While you can re-size the note background, and scale the content to size -- you cannot move the block of content to make resizing the note more functional. Nor change the pen inking width (that I could find). Moving notes about -- it is very crude feeling for more serious matters. I have yet to find any 'gestures' to rotate notes, but I did find the 90-degree flip... (not like in the demo with slight rotations). I like the idea of the widget on my Fold3, but I find the integration to the main app to be just to awkward to use. It has plenty of potential -- any maybe buried or hidden functionality waiting for a spelunker. I am also sure it's great in select scenarios/use-cases. Overall, it is cute, but awkward. It stumbles as I tried to use it more... Also, some type of sync across devices would be helpful. The plumbing is already in, so provide an option to move the data to a cloud store (many to choose from) to support multiple devices. All in all, some cool stuff, light feel; but misses in a lot of places. I look forward to seeing where it goes a few iterations down the road.</t>
  </si>
  <si>
    <t>Also, some type of sync across devices would be helpful.</t>
  </si>
  <si>
    <t>Steam Chat</t>
  </si>
  <si>
    <t>0ecf2505-bbc1-4e60-8734-682d86c9c75a</t>
  </si>
  <si>
    <t>Jun 17, 2021</t>
  </si>
  <si>
    <t>f_62</t>
  </si>
  <si>
    <t>sometimes when sending a message it straight up crashes, this app is a joke and should be merged with the other steam app I see no reason not too! Also to make this better add Voice Chat please!!!</t>
  </si>
  <si>
    <t>Also to make this better add Voice Chat please!!!</t>
  </si>
  <si>
    <t>ViewRanger</t>
  </si>
  <si>
    <t>0f18213a-2d64-4e10-96f3-8fb32410894a</t>
  </si>
  <si>
    <t>Jan 30, 2022</t>
  </si>
  <si>
    <t>f_241</t>
  </si>
  <si>
    <t>Great app that works exactly as it should and with OS maps in the UK it really was so useful and NEVER crashed and NEVER let me down. And now the truly absurd bit - somebody called Outdoor Active bought VR and cancelled all our subscriptions. So now they get no money &amp; we get no OS maps. I'm deeply saddened by the stupidy of this &amp; the bizarre notion that we'll start paying Outdoor Active instead for their cr-App. Outdoor Active, please sell VR to somebody else rather than buying and binning it.</t>
  </si>
  <si>
    <t>And now the truly absurd bit - somebody called Outdoor Active bought VR and cancelled all our subscriptions.</t>
  </si>
  <si>
    <t>Notepad – Notes and Checklists</t>
  </si>
  <si>
    <t>0f4eb7b5-8c5e-40e6-a093-3cb3dc9b813f</t>
  </si>
  <si>
    <t>Sep 08, 2022</t>
  </si>
  <si>
    <t>f_247</t>
  </si>
  <si>
    <t>How many permissions does a checklist making app need?! Lost a customer because of the run around. You DO NOT need my location. *edit in response to developers: I should be able to use the app without allowing the location permission. You can't change my mind here. *another response to editors: I tried repeatedly after downloading to refuse the location permission. All it did was turn me around to the pervious screen. Don't lie to me.</t>
  </si>
  <si>
    <t>How many permissions does a checklist making app need?!</t>
  </si>
  <si>
    <t>(Anger per les exclamacions)</t>
  </si>
  <si>
    <t>0f77e723-1b32-4295-9f04-5d312745bd93</t>
  </si>
  <si>
    <t>management pls fix the prob of logging and hanging in I.g 😠😠😠</t>
  </si>
  <si>
    <t>BlackNote Notepad Notes</t>
  </si>
  <si>
    <t>0fcb8af3-45e1-4151-98b2-64f97a03912c</t>
  </si>
  <si>
    <t>Feb 13, 2022</t>
  </si>
  <si>
    <t>Solid notetaking app</t>
  </si>
  <si>
    <t>aCalendar - your calendar</t>
  </si>
  <si>
    <t>102f5bcf-b476-49c1-a757-73cde865c7b6</t>
  </si>
  <si>
    <t>Jun 03, 2022</t>
  </si>
  <si>
    <t>f_432</t>
  </si>
  <si>
    <t>You pay to have ads removed, you pay to get colors which I did--the wording suggested I would get many colors but instead I only got about six. 💰 Grab. I uninstalled it and got "Cute Calendar : Daily Planner". My Cute Calendar's theme is cats, but there are numerous other things to choose from plus a place for To Do, Diary, Event reminders, background changes, photos &amp; more. Satisfies the kid in me who needs all that it offers and it contains a lot, no hidden fees, cost options spelled out.</t>
  </si>
  <si>
    <t>My Cute Calendar's theme is cats, but there are numerous other things to choose from plus a place for To Do, Diary, Event reminders, background changes, photos &amp; more.</t>
  </si>
  <si>
    <t>I would also agree in Joy</t>
  </si>
  <si>
    <t>Month: Calendar Widget</t>
  </si>
  <si>
    <t>109b4518-17ff-47b4-9ccc-6aa0ee4a50ee</t>
  </si>
  <si>
    <t>Mar 30, 2022</t>
  </si>
  <si>
    <t>This app is excellent but the calendar syncing isn't perfect</t>
  </si>
  <si>
    <t>Mix of two feelings</t>
  </si>
  <si>
    <t>Messages</t>
  </si>
  <si>
    <t>10ac6496-6ece-41db-85a8-73395d74c859</t>
  </si>
  <si>
    <t>f_174</t>
  </si>
  <si>
    <t>Just got a new s22 and have to use google messengers and so far the experience is horrible. Chat features will NOT stay connected which means i recieve no text. When i restart my phone or stop the app and clear the cache it will come on for about a minute and then go back to infinite "connecting". Pretty sad "feature" for the main messanging app on an OS made by a trillion-dollar company</t>
  </si>
  <si>
    <t>Chat features will NOT stay connected which means i recieve no text.</t>
  </si>
  <si>
    <t>(les majuscules del NOT)</t>
  </si>
  <si>
    <t>1129b4b1-8d74-4493-92bb-e71ce821ea7f</t>
  </si>
  <si>
    <t>Jul 30, 2022</t>
  </si>
  <si>
    <t>f_236</t>
  </si>
  <si>
    <t>sketchy it got only digital widget. where the analog clock widget?</t>
  </si>
  <si>
    <t>where the analog clock widget?</t>
  </si>
  <si>
    <t>Messenger</t>
  </si>
  <si>
    <t>119292d8-669a-4f0e-82d2-b03b28fd7b48</t>
  </si>
  <si>
    <t>Please fixed the video chat because the echo is to loude please fixed it</t>
  </si>
  <si>
    <t>it can be argued that repetition entails disgust</t>
  </si>
  <si>
    <t>Productivity Challenge Timer</t>
  </si>
  <si>
    <t>11a15914-2109-4a61-8725-d07e782775d1</t>
  </si>
  <si>
    <t>Apr 25, 2022</t>
  </si>
  <si>
    <t>f_36</t>
  </si>
  <si>
    <t>Really great app recomended by hum jeetenge YouTube channel</t>
  </si>
  <si>
    <t>not sure if the comment is enough to consider it Trust</t>
  </si>
  <si>
    <t>To Do List</t>
  </si>
  <si>
    <t>11cb403b-e84c-4ab7-a6c8-d9dfd19402d7</t>
  </si>
  <si>
    <t>Aug 14, 2022</t>
  </si>
  <si>
    <t>Splendid app.. But can you guys please add a feature where we can customize the color and transparency of the widget?</t>
  </si>
  <si>
    <t>But can you guys please add a feature where we can customize the color and transparency of the widget?</t>
  </si>
  <si>
    <t>the tone leads to Disgust</t>
  </si>
  <si>
    <t>WhatsApp Messenger</t>
  </si>
  <si>
    <t>11da7e1d-b1a4-438b-acf8-8cc7fd538187</t>
  </si>
  <si>
    <t>Sep 13, 2022</t>
  </si>
  <si>
    <t>I have some problem about notifications. It's come, s hide notifications why is this such as. To me. I find this problem today. Only</t>
  </si>
  <si>
    <t>It's come, s hide notifications why is this such as.</t>
  </si>
  <si>
    <t>I don't understand this sentence</t>
  </si>
  <si>
    <t>English is difficult to understand, but the tone is (highly) negative</t>
  </si>
  <si>
    <t>122958c0-7805-4f1f-bc9e-525f3c13c19a</t>
  </si>
  <si>
    <t>May 14, 2022</t>
  </si>
  <si>
    <t>f_175</t>
  </si>
  <si>
    <t>Very intuitive UI and nice for the project management!!! Recommend! ++</t>
  </si>
  <si>
    <t>Very intuitive UI and nice for the project management!!!</t>
  </si>
  <si>
    <t>Event Alarm Reminder for Googl</t>
  </si>
  <si>
    <t>1289b18a-953e-4141-9be7-143891b6f42f</t>
  </si>
  <si>
    <t>It provides details I need for meeting reminders. Still learning to navigate some of the setups.</t>
  </si>
  <si>
    <t>It provides details I need for meeting reminders.</t>
  </si>
  <si>
    <t>12b3e914-d167-4763-8989-773649e44c78</t>
  </si>
  <si>
    <t>Aug 03, 2022</t>
  </si>
  <si>
    <t>[EDIT] Sorry again for still not giving full 5★ rating due to the very annoying APP Rating dialog box that still always popped out on the APP Exit even though I had purchased it and had given review + rating here, both almost a year ago. [/EDIT] •• Cool Timer &amp; StopWatch APP that is accurately, uniquely, and aesthetically designed with eye-soothing colorful themes for personalization. • Thank You</t>
  </si>
  <si>
    <t>[/EDIT] •• Cool Timer &amp; StopWatch APP that is accurately, uniquely, and aesthetically designed with eye-soothing colorful themes for personalization.</t>
  </si>
  <si>
    <t>136748d6-621c-4ac3-ae62-007ae15f9d22</t>
  </si>
  <si>
    <t>I keep getting banned from sending messages in group chats, I have friends I want to talk to, I didn't even spam or send anything inappropriate. It's been 3 times, the AI is so damn stupid. I got banned for a day before and I didn't spam anything, but while my friends spammed messages, it was okay. This has been a very annnoying issue, on the part of being a big platform, please fix this terrible bug.</t>
  </si>
  <si>
    <t>I got banned for a day before and I didn't spam anything, but while my friends spammed messages, it was okay.</t>
  </si>
  <si>
    <t>OurHome – chores, rewards, gro</t>
  </si>
  <si>
    <t>LIFESTYLE</t>
  </si>
  <si>
    <t>138a3247-8195-4bfa-826c-6410ffb31dac</t>
  </si>
  <si>
    <t>Jan 17, 2022</t>
  </si>
  <si>
    <t>f_382</t>
  </si>
  <si>
    <t>It's almost exactly what we are looking for, but there are a few features missing that we'd happily pay for: 1. Ability to set end date (or end after XX number of occurrences) for repeating tasks. 2. Agenda view. I need to be able to scroll through my week at a glance. Right now I have to go back and forth to the calendar and click through to each day separately. 3. Ability to set "Today" as default view. 4. Multi day events (not repeating) 5. Google calendar integration.</t>
  </si>
  <si>
    <t>Right now I have to go back and forth to the calendar and click through to each day separately.</t>
  </si>
  <si>
    <t>I mean I get this is a disappointment but not from the sentence purely</t>
  </si>
  <si>
    <t>Boosted Time Tracker</t>
  </si>
  <si>
    <t>138c7ce8-b4a3-4419-a63c-8d0db1bf30f3</t>
  </si>
  <si>
    <t>Nov 03, 2021</t>
  </si>
  <si>
    <t>f_64</t>
  </si>
  <si>
    <t>Really enjoy this app. My only issue with it is that the timers are in their own place. Would be nice to have the option to choose which timing feature I'd like to use within each task at the time of execution. Other than that, find the app very helpful.</t>
  </si>
  <si>
    <t>My only issue with it is that the timers are in their own place.</t>
  </si>
  <si>
    <t>Here they say it's an issue - so it's a disappointment</t>
  </si>
  <si>
    <t>"Only issue" kind of expresses joy implicitly</t>
  </si>
  <si>
    <t>Geo Tracker - GPS tracker</t>
  </si>
  <si>
    <t>13c8f261-af81-4abe-8436-d7c31a9ced95</t>
  </si>
  <si>
    <t>Jul 04, 2022</t>
  </si>
  <si>
    <t>f_106</t>
  </si>
  <si>
    <t>This fits my needs perfectly. Good work done, please I suggest you add online and login so we can track sales workers.</t>
  </si>
  <si>
    <t>Good work done, please I suggest you add online and login so we can track sales workers.</t>
  </si>
  <si>
    <t>13e600e4-b128-4a7f-93f1-d8561dfd0d77</t>
  </si>
  <si>
    <t>Aug 13, 2022</t>
  </si>
  <si>
    <t>I enjoy meeting new people in my area and comparing and creating routes.</t>
  </si>
  <si>
    <t>140086b2-9757-4c1d-906b-c745ca1d2533</t>
  </si>
  <si>
    <t>f_156</t>
  </si>
  <si>
    <t>Samusung Notes App is Awesome only one problem found is Multitasking Not Possible Only one File can open at a time I want to read two Files at a time</t>
  </si>
  <si>
    <t>Positive and negative feelings mixed</t>
  </si>
  <si>
    <t>143b605e-fe4d-48b4-8527-217217f22f72</t>
  </si>
  <si>
    <t>Feb 01, 2022</t>
  </si>
  <si>
    <t>This is one of the best free habit tracker app out there, with easy analysis,minmal user interface and one can add as many habits as one may want to but the only problem with that "it doesn't provide data sync and backup". If that could be added, no better app than this</t>
  </si>
  <si>
    <t>This is one of the best free habit tracker app out there, with easy analysis,minmal user interface and one can add as many habits as one may want to but the only problem with that "it doesn't provide data sync and backup".</t>
  </si>
  <si>
    <t>Again two feelings (positive dominant)</t>
  </si>
  <si>
    <t>14986a0e-7b07-48a6-99e0-f5966ae04062</t>
  </si>
  <si>
    <t>Apr 09, 2022</t>
  </si>
  <si>
    <t>f_51</t>
  </si>
  <si>
    <t>All the features were working well.... But something missed....Volte Video Calling.... Can you fix it in the next update</t>
  </si>
  <si>
    <t>But something missed....Volte Video Calling....</t>
  </si>
  <si>
    <t>14a949b1-7c0a-455f-a5ae-86383d92a212</t>
  </si>
  <si>
    <t>Apr 26, 2022</t>
  </si>
  <si>
    <t>Just starting a keto lifestyle. Honestly I tried 10+ apps before this. Though I admit it can be a little tough to get the hang of it. Once you do its amazing. The barcode scanner is a godsend and 80% of the items it finds saving me tons of time. I can group items as recipes so I don't need to add every item each day, for something like bulletproof coffee. Ads are very minimal and don't hinder functionality. I will likely pay for premium just to support the devs. Thank you for an amazing app!</t>
  </si>
  <si>
    <t>The barcode scanner is a godsend and 80% of the items it finds saving me tons of time.</t>
  </si>
  <si>
    <t>Transit: Bus &amp; Subway Times</t>
  </si>
  <si>
    <t>14ac6c41-f42c-4484-b901-57f369d0ec11</t>
  </si>
  <si>
    <t>f_414</t>
  </si>
  <si>
    <t>Accurate, simple to understand user interface and aesthetically pleasing as well with a modern and clean design.</t>
  </si>
  <si>
    <t>158160a7-c426-4074-9d52-a546d02c70fd</t>
  </si>
  <si>
    <t>Aug 19, 2022</t>
  </si>
  <si>
    <t>f_399</t>
  </si>
  <si>
    <t>just need some cloud storage for backup</t>
  </si>
  <si>
    <t>"just need" implicitly denotes joy</t>
  </si>
  <si>
    <t>emotion-A</t>
  </si>
  <si>
    <t>emotion-B</t>
  </si>
  <si>
    <t>EMOTIONS A + B</t>
  </si>
  <si>
    <t>COHEN'S KAPPA (per annotator pairs)</t>
  </si>
  <si>
    <t>QM / MO</t>
  </si>
  <si>
    <t>TOTAL</t>
  </si>
  <si>
    <t>Average agreement (A+B)</t>
  </si>
  <si>
    <t>QM</t>
  </si>
  <si>
    <t>MO</t>
  </si>
  <si>
    <t>XF</t>
  </si>
  <si>
    <t>AVG</t>
  </si>
  <si>
    <t>Agreement</t>
  </si>
  <si>
    <t>By chance</t>
  </si>
  <si>
    <t>Cohen's Kappa</t>
  </si>
  <si>
    <t>QM / XF</t>
  </si>
  <si>
    <t>MO / XF</t>
  </si>
  <si>
    <t>Primary</t>
  </si>
  <si>
    <t>Avg</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</si>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</sst>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8">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quot;Arial&quot;"/>
    </font>
    <font>
      <b/>
      <color rgb="FFFFFFFF"/>
      <name val="Arial"/>
    </font>
    <font/>
  </fonts>
  <fills count="20">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E67C73"/>
        <bgColor rgb="FFE67C73"/>
      </patternFill>
    </fill>
    <fill>
      <patternFill patternType="solid">
        <fgColor rgb="FF57BB8A"/>
        <bgColor rgb="FF57BB8A"/>
      </patternFill>
    </fill>
    <fill>
      <patternFill patternType="solid">
        <fgColor rgb="FFFBC768"/>
        <bgColor rgb="FFFBC768"/>
      </patternFill>
    </fill>
    <fill>
      <patternFill patternType="solid">
        <fgColor rgb="FFF7B96A"/>
        <bgColor rgb="FFF7B96A"/>
      </patternFill>
    </fill>
    <fill>
      <patternFill patternType="solid">
        <fgColor rgb="FFF3A96C"/>
        <bgColor rgb="FFF3A96C"/>
      </patternFill>
    </fill>
    <fill>
      <patternFill patternType="solid">
        <fgColor rgb="FFEAD1DC"/>
        <bgColor rgb="FFEAD1DC"/>
      </patternFill>
    </fill>
    <fill>
      <patternFill patternType="solid">
        <fgColor rgb="FFCFE2F3"/>
        <bgColor rgb="FFCFE2F3"/>
      </patternFill>
    </fill>
    <fill>
      <patternFill patternType="solid">
        <fgColor rgb="FFED936F"/>
        <bgColor rgb="FFED936F"/>
      </patternFill>
    </fill>
    <fill>
      <patternFill patternType="solid">
        <fgColor rgb="FFF9C069"/>
        <bgColor rgb="FFF9C069"/>
      </patternFill>
    </fill>
    <fill>
      <patternFill patternType="solid">
        <fgColor rgb="FFFBC668"/>
        <bgColor rgb="FFFBC668"/>
      </patternFill>
    </fill>
    <fill>
      <patternFill patternType="solid">
        <fgColor rgb="FFFDCE67"/>
        <bgColor rgb="FFFDCE67"/>
      </patternFill>
    </fill>
    <fill>
      <patternFill patternType="solid">
        <fgColor rgb="FFF4AE6B"/>
        <bgColor rgb="FFF4AE6B"/>
      </patternFill>
    </fill>
    <fill>
      <patternFill patternType="solid">
        <fgColor rgb="FFD5A6BD"/>
        <bgColor rgb="FFD5A6BD"/>
      </patternFill>
    </fill>
    <fill>
      <patternFill patternType="solid">
        <fgColor rgb="FFCCCCCC"/>
        <bgColor rgb="FFCCCCCC"/>
      </patternFill>
    </fill>
    <fill>
      <patternFill patternType="solid">
        <fgColor rgb="FFF4CCCC"/>
        <bgColor rgb="FFF4CCCC"/>
      </patternFill>
    </fill>
  </fills>
  <borders count="16">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top style="medium">
        <color rgb="FF000000"/>
      </top>
      <bottom style="medium">
        <color rgb="FF000000"/>
      </bottom>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shrinkToFit="0" wrapText="1"/>
    </xf>
    <xf borderId="0" fillId="0" fontId="2" numFmtId="0" xfId="0" applyAlignment="1" applyFont="1">
      <alignment readingOrder="0" vertical="bottom"/>
    </xf>
    <xf borderId="0" fillId="0" fontId="1" numFmtId="0" xfId="0" applyFont="1"/>
    <xf borderId="0" fillId="0" fontId="3" numFmtId="0" xfId="0" applyAlignment="1" applyFont="1">
      <alignment readingOrder="0"/>
    </xf>
    <xf quotePrefix="1" borderId="0" fillId="0"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3" numFmtId="0" xfId="0" applyFont="1"/>
    <xf borderId="0" fillId="0" fontId="5" numFmtId="0" xfId="0" applyAlignment="1" applyFont="1">
      <alignment readingOrder="0"/>
    </xf>
    <xf borderId="0" fillId="0" fontId="4" numFmtId="0" xfId="0" applyAlignment="1" applyFont="1">
      <alignment readingOrder="0" vertical="bottom"/>
    </xf>
    <xf borderId="0" fillId="0" fontId="4" numFmtId="0" xfId="0" applyAlignment="1" applyFont="1">
      <alignment shrinkToFit="0" vertical="bottom" wrapText="1"/>
    </xf>
    <xf quotePrefix="1" borderId="0" fillId="0" fontId="4" numFmtId="0" xfId="0" applyAlignment="1" applyFont="1">
      <alignment shrinkToFit="0" vertical="bottom" wrapText="1"/>
    </xf>
    <xf borderId="0" fillId="0" fontId="3" numFmtId="164" xfId="0" applyFont="1" applyNumberFormat="1"/>
    <xf borderId="0" fillId="0" fontId="3" numFmtId="0" xfId="0" applyAlignment="1" applyFont="1">
      <alignment shrinkToFit="0" wrapText="1"/>
    </xf>
    <xf borderId="0" fillId="0" fontId="2" numFmtId="0" xfId="0" applyAlignment="1" applyFont="1">
      <alignment vertical="bottom"/>
    </xf>
    <xf borderId="0" fillId="0" fontId="4" numFmtId="0" xfId="0" applyAlignment="1" applyFont="1">
      <alignment horizontal="right" vertical="bottom"/>
    </xf>
    <xf borderId="1" fillId="2" fontId="6" numFmtId="0" xfId="0" applyAlignment="1" applyBorder="1" applyFill="1" applyFont="1">
      <alignment horizontal="center" vertical="bottom"/>
    </xf>
    <xf borderId="2" fillId="0" fontId="7" numFmtId="0" xfId="0" applyBorder="1" applyFont="1"/>
    <xf borderId="3" fillId="0" fontId="7" numFmtId="0" xfId="0" applyBorder="1" applyFont="1"/>
    <xf borderId="1" fillId="3" fontId="2" numFmtId="0" xfId="0" applyAlignment="1" applyBorder="1" applyFill="1" applyFont="1">
      <alignment vertical="bottom"/>
    </xf>
    <xf borderId="4" fillId="0" fontId="2" numFmtId="0" xfId="0" applyAlignment="1" applyBorder="1" applyFont="1">
      <alignment readingOrder="0" vertical="bottom"/>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4" fontId="2" numFmtId="0" xfId="0" applyAlignment="1" applyBorder="1" applyFill="1" applyFont="1">
      <alignment horizontal="right" vertical="bottom"/>
    </xf>
    <xf borderId="0" fillId="5" fontId="4" numFmtId="0" xfId="0" applyAlignment="1" applyFill="1" applyFont="1">
      <alignment horizontal="right" vertical="bottom"/>
    </xf>
    <xf borderId="0" fillId="6" fontId="4" numFmtId="0" xfId="0" applyAlignment="1" applyFill="1" applyFont="1">
      <alignment horizontal="right" vertical="bottom"/>
    </xf>
    <xf borderId="9" fillId="0" fontId="4" numFmtId="0" xfId="0" applyAlignment="1" applyBorder="1" applyFont="1">
      <alignment horizontal="right" vertical="bottom"/>
    </xf>
    <xf borderId="0" fillId="7" fontId="4" numFmtId="0" xfId="0" applyAlignment="1" applyFill="1" applyFont="1">
      <alignment horizontal="right" vertical="bottom"/>
    </xf>
    <xf borderId="0" fillId="8" fontId="4" numFmtId="0" xfId="0" applyAlignment="1" applyFill="1" applyFont="1">
      <alignment horizontal="right" vertical="bottom"/>
    </xf>
    <xf borderId="0" fillId="9" fontId="4" numFmtId="0" xfId="0" applyAlignment="1" applyFill="1" applyFont="1">
      <alignment horizontal="right" vertical="bottom"/>
    </xf>
    <xf borderId="4" fillId="10" fontId="2" numFmtId="0" xfId="0" applyAlignment="1" applyBorder="1" applyFill="1" applyFont="1">
      <alignment vertical="bottom"/>
    </xf>
    <xf borderId="6" fillId="10" fontId="4" numFmtId="0" xfId="0" applyAlignment="1" applyBorder="1" applyFont="1">
      <alignment vertical="bottom"/>
    </xf>
    <xf borderId="7" fillId="10" fontId="2" numFmtId="0" xfId="0" applyAlignment="1" applyBorder="1" applyFont="1">
      <alignment readingOrder="0" vertical="bottom"/>
    </xf>
    <xf borderId="9" fillId="10" fontId="4" numFmtId="165" xfId="0" applyAlignment="1" applyBorder="1" applyFont="1" applyNumberFormat="1">
      <alignment horizontal="center" vertical="bottom"/>
    </xf>
    <xf borderId="0" fillId="0" fontId="2" numFmtId="0" xfId="0" applyAlignment="1" applyFont="1">
      <alignment horizontal="right" vertical="bottom"/>
    </xf>
    <xf borderId="7" fillId="10" fontId="2" numFmtId="0" xfId="0" applyAlignment="1" applyBorder="1" applyFont="1">
      <alignment vertical="bottom"/>
    </xf>
    <xf borderId="7" fillId="0" fontId="4" numFmtId="0" xfId="0" applyAlignment="1" applyBorder="1" applyFont="1">
      <alignment vertical="bottom"/>
    </xf>
    <xf borderId="9" fillId="0" fontId="4" numFmtId="0" xfId="0" applyAlignment="1" applyBorder="1" applyFont="1">
      <alignment vertical="bottom"/>
    </xf>
    <xf borderId="1" fillId="10" fontId="2" numFmtId="0" xfId="0" applyAlignment="1" applyBorder="1" applyFont="1">
      <alignment vertical="bottom"/>
    </xf>
    <xf borderId="3" fillId="10" fontId="4" numFmtId="165" xfId="0" applyAlignment="1" applyBorder="1" applyFont="1" applyNumberFormat="1">
      <alignment horizontal="center" vertical="bottom"/>
    </xf>
    <xf borderId="9" fillId="0" fontId="2" numFmtId="0" xfId="0" applyAlignment="1" applyBorder="1" applyFont="1">
      <alignment horizontal="right" vertical="bottom"/>
    </xf>
    <xf borderId="0" fillId="0" fontId="4" numFmtId="2" xfId="0" applyAlignment="1" applyFont="1" applyNumberFormat="1">
      <alignment horizontal="right" vertical="bottom"/>
    </xf>
    <xf borderId="9" fillId="0" fontId="2" numFmtId="2" xfId="0" applyAlignment="1" applyBorder="1" applyFont="1" applyNumberFormat="1">
      <alignment horizontal="right" vertical="bottom"/>
    </xf>
    <xf borderId="1" fillId="11" fontId="2" numFmtId="0" xfId="0" applyAlignment="1" applyBorder="1" applyFill="1" applyFont="1">
      <alignment vertical="bottom"/>
    </xf>
    <xf borderId="3" fillId="11" fontId="2" numFmtId="2" xfId="0" applyAlignment="1" applyBorder="1" applyFont="1" applyNumberFormat="1">
      <alignment horizontal="right" vertical="bottom"/>
    </xf>
    <xf borderId="10" fillId="0" fontId="4" numFmtId="0" xfId="0" applyAlignment="1" applyBorder="1" applyFont="1">
      <alignment vertical="bottom"/>
    </xf>
    <xf borderId="11" fillId="0" fontId="4" numFmtId="0" xfId="0" applyAlignment="1" applyBorder="1" applyFont="1">
      <alignment vertical="bottom"/>
    </xf>
    <xf borderId="0" fillId="12" fontId="4" numFmtId="0" xfId="0" applyAlignment="1" applyFill="1" applyFont="1">
      <alignment horizontal="right" vertical="bottom"/>
    </xf>
    <xf borderId="0" fillId="13" fontId="4" numFmtId="0" xfId="0" applyAlignment="1" applyFill="1" applyFont="1">
      <alignment horizontal="right" vertical="bottom"/>
    </xf>
    <xf borderId="0" fillId="0" fontId="4" numFmtId="2" xfId="0" applyAlignment="1" applyFont="1" applyNumberFormat="1">
      <alignment horizontal="center" vertical="bottom"/>
    </xf>
    <xf borderId="9" fillId="0" fontId="2" numFmtId="2" xfId="0" applyAlignment="1" applyBorder="1" applyFont="1" applyNumberFormat="1">
      <alignment horizontal="center" vertical="bottom"/>
    </xf>
    <xf borderId="3" fillId="11" fontId="2" numFmtId="2" xfId="0" applyAlignment="1" applyBorder="1" applyFont="1" applyNumberFormat="1">
      <alignment horizontal="center" vertical="bottom"/>
    </xf>
    <xf borderId="0" fillId="14" fontId="4" numFmtId="0" xfId="0" applyAlignment="1" applyFill="1" applyFont="1">
      <alignment horizontal="right" vertical="bottom"/>
    </xf>
    <xf borderId="0" fillId="15" fontId="4" numFmtId="0" xfId="0" applyAlignment="1" applyFill="1" applyFont="1">
      <alignment horizontal="right" vertical="bottom"/>
    </xf>
    <xf borderId="0" fillId="16" fontId="4" numFmtId="0" xfId="0" applyAlignment="1" applyFill="1" applyFont="1">
      <alignment horizontal="right" vertical="bottom"/>
    </xf>
    <xf borderId="12" fillId="17" fontId="2" numFmtId="0" xfId="0" applyAlignment="1" applyBorder="1" applyFill="1" applyFont="1">
      <alignment vertical="bottom"/>
    </xf>
    <xf borderId="13" fillId="17" fontId="2" numFmtId="0" xfId="0" applyAlignment="1" applyBorder="1" applyFont="1">
      <alignment readingOrder="0" vertical="bottom"/>
    </xf>
    <xf borderId="13" fillId="17" fontId="2" numFmtId="0" xfId="0" applyAlignment="1" applyBorder="1" applyFont="1">
      <alignment vertical="bottom"/>
    </xf>
    <xf borderId="14" fillId="17" fontId="2" numFmtId="0" xfId="0" applyAlignment="1" applyBorder="1" applyFont="1">
      <alignment vertical="bottom"/>
    </xf>
    <xf borderId="15" fillId="17" fontId="2" numFmtId="0" xfId="0" applyAlignment="1" applyBorder="1" applyFont="1">
      <alignment readingOrder="0" vertical="bottom"/>
    </xf>
    <xf borderId="0" fillId="18" fontId="4" numFmtId="2" xfId="0" applyAlignment="1" applyFill="1" applyFont="1" applyNumberFormat="1">
      <alignment vertical="bottom"/>
    </xf>
    <xf borderId="14" fillId="0" fontId="2" numFmtId="2" xfId="0" applyAlignment="1" applyBorder="1" applyFont="1" applyNumberFormat="1">
      <alignment horizontal="right" vertical="bottom"/>
    </xf>
    <xf borderId="15" fillId="17" fontId="2" numFmtId="0" xfId="0" applyAlignment="1" applyBorder="1" applyFont="1">
      <alignment vertical="bottom"/>
    </xf>
    <xf borderId="0" fillId="19" fontId="4" numFmtId="2" xfId="0" applyAlignment="1" applyFill="1" applyFont="1" applyNumberFormat="1">
      <alignment horizontal="right" vertical="bottom"/>
    </xf>
    <xf borderId="15" fillId="0" fontId="2" numFmtId="2" xfId="0" applyAlignment="1" applyBorder="1" applyFont="1" applyNumberFormat="1">
      <alignment horizontal="right" vertical="bottom"/>
    </xf>
    <xf borderId="13" fillId="0" fontId="2" numFmtId="2" xfId="0" applyAlignment="1" applyBorder="1" applyFont="1" applyNumberFormat="1">
      <alignment horizontal="right" vertical="bottom"/>
    </xf>
    <xf borderId="12" fillId="0" fontId="2" numFmtId="2" xfId="0" applyAlignment="1" applyBorder="1" applyFont="1" applyNumberFormat="1">
      <alignment horizontal="right" vertical="bottom"/>
    </xf>
  </cellXfs>
  <cellStyles count="1">
    <cellStyle xfId="0" name="Normal" builtinId="0"/>
  </cellStyles>
  <dxfs count="1">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hidden="1" min="1" max="3" width="12.63"/>
    <col customWidth="1" hidden="1" min="4" max="4" width="5.5"/>
    <col hidden="1" min="5" max="5" width="12.63"/>
    <col customWidth="1" hidden="1" min="6" max="6" width="6.13"/>
    <col hidden="1" min="7" max="7" width="12.63"/>
    <col customWidth="1" min="8" max="9" width="46.63"/>
    <col customWidth="1" min="10" max="18" width="16.5"/>
    <col customWidth="1" min="19" max="20" width="16.25"/>
  </cols>
  <sheetData>
    <row r="1">
      <c r="A1" s="1" t="s">
        <v>0</v>
      </c>
      <c r="B1" s="1" t="s">
        <v>1</v>
      </c>
      <c r="C1" s="1" t="s">
        <v>2</v>
      </c>
      <c r="D1" s="1" t="s">
        <v>3</v>
      </c>
      <c r="E1" s="1" t="s">
        <v>4</v>
      </c>
      <c r="F1" s="1" t="s">
        <v>5</v>
      </c>
      <c r="G1" s="1" t="s">
        <v>6</v>
      </c>
      <c r="H1" s="2" t="s">
        <v>7</v>
      </c>
      <c r="I1" s="2" t="s">
        <v>8</v>
      </c>
      <c r="J1" s="1" t="s">
        <v>9</v>
      </c>
      <c r="K1" s="1" t="s">
        <v>10</v>
      </c>
      <c r="L1" s="3" t="s">
        <v>11</v>
      </c>
      <c r="M1" s="4" t="s">
        <v>12</v>
      </c>
      <c r="N1" s="4" t="s">
        <v>13</v>
      </c>
      <c r="O1" s="4" t="s">
        <v>14</v>
      </c>
      <c r="P1" s="1" t="s">
        <v>15</v>
      </c>
      <c r="Q1" s="1" t="s">
        <v>16</v>
      </c>
      <c r="R1" s="3" t="s">
        <v>17</v>
      </c>
      <c r="S1" s="2" t="s">
        <v>18</v>
      </c>
      <c r="T1" s="2" t="s">
        <v>19</v>
      </c>
      <c r="U1" s="5"/>
      <c r="V1" s="5"/>
      <c r="W1" s="5"/>
      <c r="X1" s="5"/>
      <c r="Y1" s="5"/>
    </row>
    <row r="2">
      <c r="A2" s="6" t="s">
        <v>20</v>
      </c>
      <c r="B2" s="6" t="s">
        <v>21</v>
      </c>
      <c r="C2" s="6" t="s">
        <v>22</v>
      </c>
      <c r="D2" s="7" t="s">
        <v>23</v>
      </c>
      <c r="E2" s="6" t="s">
        <v>24</v>
      </c>
      <c r="F2" s="7" t="s">
        <v>25</v>
      </c>
      <c r="G2" s="6" t="s">
        <v>26</v>
      </c>
      <c r="H2" s="6" t="s">
        <v>27</v>
      </c>
      <c r="I2" s="6" t="s">
        <v>28</v>
      </c>
      <c r="J2" s="8" t="s">
        <v>29</v>
      </c>
      <c r="K2" s="9" t="s">
        <v>30</v>
      </c>
      <c r="L2" s="9"/>
      <c r="M2" s="9" t="s">
        <v>30</v>
      </c>
      <c r="N2" s="9"/>
      <c r="O2" s="9"/>
      <c r="P2" s="9" t="s">
        <v>30</v>
      </c>
      <c r="Q2" s="9"/>
      <c r="R2" s="9"/>
      <c r="S2" s="6" t="s">
        <v>30</v>
      </c>
      <c r="T2" s="10"/>
    </row>
    <row r="3">
      <c r="A3" s="6" t="s">
        <v>31</v>
      </c>
      <c r="B3" s="6" t="s">
        <v>21</v>
      </c>
      <c r="C3" s="6" t="s">
        <v>32</v>
      </c>
      <c r="D3" s="7" t="s">
        <v>23</v>
      </c>
      <c r="E3" s="6" t="s">
        <v>33</v>
      </c>
      <c r="F3" s="7" t="s">
        <v>34</v>
      </c>
      <c r="G3" s="6" t="s">
        <v>35</v>
      </c>
      <c r="H3" s="6" t="s">
        <v>36</v>
      </c>
      <c r="I3" s="6" t="s">
        <v>37</v>
      </c>
      <c r="J3" s="9" t="s">
        <v>38</v>
      </c>
      <c r="K3" s="9"/>
      <c r="L3" s="9"/>
      <c r="M3" s="9" t="s">
        <v>38</v>
      </c>
      <c r="N3" s="9"/>
      <c r="O3" s="9"/>
      <c r="P3" s="9" t="s">
        <v>38</v>
      </c>
      <c r="Q3" s="9" t="s">
        <v>29</v>
      </c>
      <c r="R3" s="9" t="s">
        <v>39</v>
      </c>
      <c r="S3" s="6" t="s">
        <v>38</v>
      </c>
      <c r="T3" s="10"/>
    </row>
    <row r="4">
      <c r="A4" s="6" t="s">
        <v>40</v>
      </c>
      <c r="B4" s="6" t="s">
        <v>41</v>
      </c>
      <c r="C4" s="6" t="s">
        <v>42</v>
      </c>
      <c r="D4" s="7" t="s">
        <v>43</v>
      </c>
      <c r="E4" s="6" t="s">
        <v>44</v>
      </c>
      <c r="F4" s="7" t="s">
        <v>45</v>
      </c>
      <c r="G4" s="6" t="s">
        <v>46</v>
      </c>
      <c r="H4" s="6" t="s">
        <v>47</v>
      </c>
      <c r="I4" s="6" t="s">
        <v>48</v>
      </c>
      <c r="J4" s="8" t="s">
        <v>49</v>
      </c>
      <c r="K4" s="9" t="s">
        <v>50</v>
      </c>
      <c r="L4" s="9"/>
      <c r="M4" s="9" t="s">
        <v>50</v>
      </c>
      <c r="N4" s="9" t="s">
        <v>49</v>
      </c>
      <c r="O4" s="9"/>
      <c r="P4" s="9" t="s">
        <v>50</v>
      </c>
      <c r="Q4" s="9"/>
      <c r="R4" s="9"/>
      <c r="S4" s="6" t="s">
        <v>50</v>
      </c>
      <c r="T4" s="6" t="s">
        <v>49</v>
      </c>
    </row>
    <row r="5">
      <c r="A5" s="6" t="s">
        <v>51</v>
      </c>
      <c r="B5" s="6" t="s">
        <v>52</v>
      </c>
      <c r="C5" s="6" t="s">
        <v>53</v>
      </c>
      <c r="D5" s="7" t="s">
        <v>23</v>
      </c>
      <c r="E5" s="6" t="s">
        <v>54</v>
      </c>
      <c r="F5" s="7" t="s">
        <v>34</v>
      </c>
      <c r="G5" s="6" t="s">
        <v>55</v>
      </c>
      <c r="H5" s="6" t="s">
        <v>56</v>
      </c>
      <c r="I5" s="6" t="s">
        <v>56</v>
      </c>
      <c r="J5" s="9" t="s">
        <v>29</v>
      </c>
      <c r="K5" s="9"/>
      <c r="L5" s="9"/>
      <c r="M5" s="9" t="s">
        <v>29</v>
      </c>
      <c r="N5" s="9"/>
      <c r="O5" s="9"/>
      <c r="P5" s="9" t="s">
        <v>29</v>
      </c>
      <c r="Q5" s="9"/>
      <c r="R5" s="9"/>
      <c r="S5" s="6" t="s">
        <v>29</v>
      </c>
      <c r="T5" s="10"/>
    </row>
    <row r="6">
      <c r="A6" s="6" t="s">
        <v>57</v>
      </c>
      <c r="B6" s="6" t="s">
        <v>58</v>
      </c>
      <c r="C6" s="6" t="s">
        <v>59</v>
      </c>
      <c r="D6" s="7" t="s">
        <v>23</v>
      </c>
      <c r="E6" s="6" t="s">
        <v>60</v>
      </c>
      <c r="F6" s="7" t="s">
        <v>34</v>
      </c>
      <c r="G6" s="6" t="s">
        <v>61</v>
      </c>
      <c r="H6" s="6" t="s">
        <v>62</v>
      </c>
      <c r="I6" s="6" t="s">
        <v>62</v>
      </c>
      <c r="J6" s="8" t="s">
        <v>29</v>
      </c>
      <c r="K6" s="9"/>
      <c r="L6" s="9"/>
      <c r="M6" s="9" t="s">
        <v>29</v>
      </c>
      <c r="N6" s="9"/>
      <c r="O6" s="9"/>
      <c r="P6" s="9" t="s">
        <v>29</v>
      </c>
      <c r="Q6" s="9"/>
      <c r="R6" s="9"/>
      <c r="S6" s="6" t="s">
        <v>29</v>
      </c>
      <c r="T6" s="10"/>
    </row>
    <row r="7">
      <c r="A7" s="6" t="s">
        <v>63</v>
      </c>
      <c r="B7" s="6" t="s">
        <v>41</v>
      </c>
      <c r="C7" s="6" t="s">
        <v>64</v>
      </c>
      <c r="D7" s="7" t="s">
        <v>23</v>
      </c>
      <c r="E7" s="6" t="s">
        <v>65</v>
      </c>
      <c r="F7" s="7" t="s">
        <v>45</v>
      </c>
      <c r="G7" s="6" t="s">
        <v>66</v>
      </c>
      <c r="H7" s="6" t="s">
        <v>67</v>
      </c>
      <c r="I7" s="6" t="s">
        <v>67</v>
      </c>
      <c r="J7" s="8" t="s">
        <v>29</v>
      </c>
      <c r="K7" s="9" t="s">
        <v>49</v>
      </c>
      <c r="L7" s="9"/>
      <c r="M7" s="9" t="s">
        <v>29</v>
      </c>
      <c r="N7" s="9" t="s">
        <v>49</v>
      </c>
      <c r="O7" s="9"/>
      <c r="P7" s="9" t="s">
        <v>29</v>
      </c>
      <c r="Q7" s="9" t="s">
        <v>50</v>
      </c>
      <c r="R7" s="9"/>
      <c r="S7" s="6" t="s">
        <v>29</v>
      </c>
      <c r="T7" s="6" t="s">
        <v>49</v>
      </c>
    </row>
    <row r="8">
      <c r="A8" s="6" t="s">
        <v>68</v>
      </c>
      <c r="B8" s="6" t="s">
        <v>69</v>
      </c>
      <c r="C8" s="6" t="s">
        <v>70</v>
      </c>
      <c r="D8" s="7" t="s">
        <v>23</v>
      </c>
      <c r="E8" s="6" t="s">
        <v>71</v>
      </c>
      <c r="F8" s="7" t="s">
        <v>45</v>
      </c>
      <c r="G8" s="6" t="s">
        <v>72</v>
      </c>
      <c r="H8" s="6" t="s">
        <v>73</v>
      </c>
      <c r="I8" s="6" t="s">
        <v>74</v>
      </c>
      <c r="J8" s="9" t="s">
        <v>49</v>
      </c>
      <c r="K8" s="9"/>
      <c r="L8" s="8"/>
      <c r="M8" s="9" t="s">
        <v>75</v>
      </c>
      <c r="N8" s="9"/>
      <c r="O8" s="9" t="s">
        <v>76</v>
      </c>
      <c r="P8" s="9" t="s">
        <v>49</v>
      </c>
      <c r="Q8" s="9"/>
      <c r="R8" s="9"/>
      <c r="S8" s="6" t="s">
        <v>49</v>
      </c>
      <c r="T8" s="10"/>
    </row>
    <row r="9">
      <c r="A9" s="6" t="s">
        <v>77</v>
      </c>
      <c r="B9" s="6" t="s">
        <v>69</v>
      </c>
      <c r="C9" s="6" t="s">
        <v>78</v>
      </c>
      <c r="D9" s="7" t="s">
        <v>23</v>
      </c>
      <c r="E9" s="6" t="s">
        <v>79</v>
      </c>
      <c r="F9" s="7" t="s">
        <v>34</v>
      </c>
      <c r="G9" s="6" t="s">
        <v>80</v>
      </c>
      <c r="H9" s="6" t="s">
        <v>81</v>
      </c>
      <c r="I9" s="6" t="s">
        <v>81</v>
      </c>
      <c r="J9" s="8" t="s">
        <v>29</v>
      </c>
      <c r="K9" s="9" t="s">
        <v>30</v>
      </c>
      <c r="L9" s="9"/>
      <c r="M9" s="9" t="s">
        <v>29</v>
      </c>
      <c r="N9" s="9"/>
      <c r="O9" s="9"/>
      <c r="P9" s="9" t="s">
        <v>29</v>
      </c>
      <c r="Q9" s="9" t="s">
        <v>30</v>
      </c>
      <c r="R9" s="9" t="s">
        <v>82</v>
      </c>
      <c r="S9" s="6" t="s">
        <v>29</v>
      </c>
      <c r="T9" s="6" t="s">
        <v>30</v>
      </c>
    </row>
    <row r="10">
      <c r="A10" s="6" t="s">
        <v>83</v>
      </c>
      <c r="B10" s="6" t="s">
        <v>84</v>
      </c>
      <c r="C10" s="6" t="s">
        <v>85</v>
      </c>
      <c r="D10" s="7" t="s">
        <v>23</v>
      </c>
      <c r="E10" s="6" t="s">
        <v>86</v>
      </c>
      <c r="F10" s="7" t="s">
        <v>43</v>
      </c>
      <c r="G10" s="6" t="s">
        <v>87</v>
      </c>
      <c r="H10" s="6" t="s">
        <v>88</v>
      </c>
      <c r="I10" s="6" t="s">
        <v>89</v>
      </c>
      <c r="J10" s="9" t="s">
        <v>49</v>
      </c>
      <c r="K10" s="9"/>
      <c r="L10" s="9"/>
      <c r="M10" s="9" t="s">
        <v>90</v>
      </c>
      <c r="N10" s="9"/>
      <c r="O10" s="9" t="s">
        <v>91</v>
      </c>
      <c r="P10" s="9" t="s">
        <v>75</v>
      </c>
      <c r="Q10" s="9" t="s">
        <v>90</v>
      </c>
      <c r="R10" s="9" t="s">
        <v>92</v>
      </c>
      <c r="S10" s="6" t="s">
        <v>90</v>
      </c>
      <c r="T10" s="10"/>
    </row>
    <row r="11">
      <c r="A11" s="6" t="s">
        <v>93</v>
      </c>
      <c r="B11" s="6" t="s">
        <v>94</v>
      </c>
      <c r="C11" s="6" t="s">
        <v>95</v>
      </c>
      <c r="D11" s="7" t="s">
        <v>23</v>
      </c>
      <c r="E11" s="6" t="s">
        <v>96</v>
      </c>
      <c r="F11" s="7" t="s">
        <v>45</v>
      </c>
      <c r="G11" s="6" t="s">
        <v>97</v>
      </c>
      <c r="H11" s="6" t="s">
        <v>98</v>
      </c>
      <c r="I11" s="6" t="s">
        <v>98</v>
      </c>
      <c r="J11" s="9" t="s">
        <v>29</v>
      </c>
      <c r="K11" s="9" t="s">
        <v>75</v>
      </c>
      <c r="L11" s="9"/>
      <c r="M11" s="9" t="s">
        <v>29</v>
      </c>
      <c r="N11" s="9" t="s">
        <v>99</v>
      </c>
      <c r="O11" s="9"/>
      <c r="P11" s="9" t="s">
        <v>49</v>
      </c>
      <c r="Q11" s="9" t="s">
        <v>29</v>
      </c>
      <c r="R11" s="9" t="s">
        <v>100</v>
      </c>
      <c r="S11" s="6" t="s">
        <v>29</v>
      </c>
      <c r="T11" s="10"/>
    </row>
    <row r="12">
      <c r="A12" s="6" t="s">
        <v>101</v>
      </c>
      <c r="B12" s="6" t="s">
        <v>58</v>
      </c>
      <c r="C12" s="6" t="s">
        <v>102</v>
      </c>
      <c r="D12" s="7" t="s">
        <v>23</v>
      </c>
      <c r="E12" s="6" t="s">
        <v>60</v>
      </c>
      <c r="F12" s="7" t="s">
        <v>43</v>
      </c>
      <c r="G12" s="6" t="s">
        <v>103</v>
      </c>
      <c r="H12" s="6" t="s">
        <v>104</v>
      </c>
      <c r="I12" s="6" t="s">
        <v>105</v>
      </c>
      <c r="J12" s="9" t="s">
        <v>90</v>
      </c>
      <c r="K12" s="9"/>
      <c r="L12" s="9"/>
      <c r="M12" s="9" t="s">
        <v>90</v>
      </c>
      <c r="N12" s="9"/>
      <c r="O12" s="9"/>
      <c r="P12" s="9" t="s">
        <v>90</v>
      </c>
      <c r="Q12" s="9"/>
      <c r="R12" s="9"/>
      <c r="S12" s="6" t="s">
        <v>90</v>
      </c>
      <c r="T12" s="10"/>
    </row>
    <row r="13">
      <c r="A13" s="6" t="s">
        <v>106</v>
      </c>
      <c r="B13" s="6" t="s">
        <v>41</v>
      </c>
      <c r="C13" s="6" t="s">
        <v>107</v>
      </c>
      <c r="D13" s="7" t="s">
        <v>43</v>
      </c>
      <c r="E13" s="6" t="s">
        <v>108</v>
      </c>
      <c r="F13" s="7" t="s">
        <v>34</v>
      </c>
      <c r="G13" s="6" t="s">
        <v>109</v>
      </c>
      <c r="H13" s="6" t="s">
        <v>110</v>
      </c>
      <c r="I13" s="6" t="s">
        <v>111</v>
      </c>
      <c r="J13" s="9" t="s">
        <v>30</v>
      </c>
      <c r="K13" s="9"/>
      <c r="L13" s="9"/>
      <c r="M13" s="9" t="s">
        <v>30</v>
      </c>
      <c r="N13" s="9"/>
      <c r="O13" s="9"/>
      <c r="P13" s="9" t="s">
        <v>30</v>
      </c>
      <c r="Q13" s="9"/>
      <c r="R13" s="9"/>
      <c r="S13" s="6" t="s">
        <v>30</v>
      </c>
      <c r="T13" s="10"/>
    </row>
    <row r="14">
      <c r="A14" s="6" t="s">
        <v>112</v>
      </c>
      <c r="B14" s="6" t="s">
        <v>41</v>
      </c>
      <c r="C14" s="6" t="s">
        <v>113</v>
      </c>
      <c r="D14" s="7" t="s">
        <v>23</v>
      </c>
      <c r="E14" s="6" t="s">
        <v>114</v>
      </c>
      <c r="F14" s="7" t="s">
        <v>34</v>
      </c>
      <c r="G14" s="6" t="s">
        <v>115</v>
      </c>
      <c r="H14" s="6" t="s">
        <v>116</v>
      </c>
      <c r="I14" s="6" t="s">
        <v>117</v>
      </c>
      <c r="J14" s="9" t="s">
        <v>29</v>
      </c>
      <c r="K14" s="9"/>
      <c r="L14" s="8"/>
      <c r="M14" s="9" t="s">
        <v>29</v>
      </c>
      <c r="N14" s="9"/>
      <c r="O14" s="9"/>
      <c r="P14" s="9" t="s">
        <v>29</v>
      </c>
      <c r="Q14" s="9"/>
      <c r="R14" s="9"/>
      <c r="S14" s="6" t="s">
        <v>29</v>
      </c>
      <c r="T14" s="10"/>
    </row>
    <row r="15">
      <c r="A15" s="6" t="s">
        <v>118</v>
      </c>
      <c r="B15" s="6" t="s">
        <v>41</v>
      </c>
      <c r="C15" s="6" t="s">
        <v>119</v>
      </c>
      <c r="D15" s="7" t="s">
        <v>43</v>
      </c>
      <c r="E15" s="6" t="s">
        <v>120</v>
      </c>
      <c r="F15" s="7" t="s">
        <v>121</v>
      </c>
      <c r="G15" s="6" t="s">
        <v>122</v>
      </c>
      <c r="H15" s="6" t="s">
        <v>123</v>
      </c>
      <c r="I15" s="6" t="s">
        <v>123</v>
      </c>
      <c r="J15" s="9" t="s">
        <v>50</v>
      </c>
      <c r="K15" s="9"/>
      <c r="L15" s="9"/>
      <c r="M15" s="9" t="s">
        <v>50</v>
      </c>
      <c r="N15" s="9"/>
      <c r="O15" s="9"/>
      <c r="P15" s="9" t="s">
        <v>50</v>
      </c>
      <c r="Q15" s="9"/>
      <c r="R15" s="9"/>
      <c r="S15" s="6" t="s">
        <v>50</v>
      </c>
      <c r="T15" s="10"/>
    </row>
    <row r="16">
      <c r="A16" s="6" t="s">
        <v>118</v>
      </c>
      <c r="B16" s="6" t="s">
        <v>41</v>
      </c>
      <c r="C16" s="6" t="s">
        <v>124</v>
      </c>
      <c r="D16" s="7" t="s">
        <v>121</v>
      </c>
      <c r="E16" s="6" t="s">
        <v>125</v>
      </c>
      <c r="F16" s="7" t="s">
        <v>43</v>
      </c>
      <c r="G16" s="6" t="s">
        <v>126</v>
      </c>
      <c r="H16" s="6" t="s">
        <v>127</v>
      </c>
      <c r="I16" s="6" t="s">
        <v>128</v>
      </c>
      <c r="J16" s="9" t="s">
        <v>49</v>
      </c>
      <c r="K16" s="9" t="s">
        <v>50</v>
      </c>
      <c r="L16" s="9"/>
      <c r="M16" s="9" t="s">
        <v>49</v>
      </c>
      <c r="N16" s="9"/>
      <c r="O16" s="9"/>
      <c r="P16" s="9" t="s">
        <v>49</v>
      </c>
      <c r="Q16" s="9"/>
      <c r="R16" s="9"/>
      <c r="S16" s="6" t="s">
        <v>49</v>
      </c>
      <c r="T16" s="10"/>
    </row>
    <row r="17">
      <c r="A17" s="6" t="s">
        <v>129</v>
      </c>
      <c r="B17" s="6" t="s">
        <v>52</v>
      </c>
      <c r="C17" s="6" t="s">
        <v>130</v>
      </c>
      <c r="D17" s="7" t="s">
        <v>23</v>
      </c>
      <c r="E17" s="6" t="s">
        <v>131</v>
      </c>
      <c r="F17" s="7" t="s">
        <v>45</v>
      </c>
      <c r="G17" s="6" t="s">
        <v>132</v>
      </c>
      <c r="H17" s="6" t="s">
        <v>133</v>
      </c>
      <c r="I17" s="6" t="s">
        <v>134</v>
      </c>
      <c r="J17" s="9" t="s">
        <v>29</v>
      </c>
      <c r="K17" s="9" t="s">
        <v>49</v>
      </c>
      <c r="L17" s="9"/>
      <c r="M17" s="9" t="s">
        <v>30</v>
      </c>
      <c r="N17" s="9" t="s">
        <v>49</v>
      </c>
      <c r="O17" s="9"/>
      <c r="P17" s="9" t="s">
        <v>49</v>
      </c>
      <c r="Q17" s="9" t="s">
        <v>29</v>
      </c>
      <c r="R17" s="9" t="s">
        <v>100</v>
      </c>
      <c r="S17" s="6" t="s">
        <v>49</v>
      </c>
      <c r="T17" s="6" t="s">
        <v>29</v>
      </c>
    </row>
    <row r="18">
      <c r="A18" s="6" t="s">
        <v>135</v>
      </c>
      <c r="B18" s="6" t="s">
        <v>94</v>
      </c>
      <c r="C18" s="6" t="s">
        <v>136</v>
      </c>
      <c r="D18" s="7" t="s">
        <v>23</v>
      </c>
      <c r="E18" s="6" t="s">
        <v>33</v>
      </c>
      <c r="F18" s="7" t="s">
        <v>45</v>
      </c>
      <c r="G18" s="6" t="s">
        <v>137</v>
      </c>
      <c r="H18" s="6" t="s">
        <v>138</v>
      </c>
      <c r="I18" s="6" t="s">
        <v>138</v>
      </c>
      <c r="J18" s="9" t="s">
        <v>49</v>
      </c>
      <c r="K18" s="9"/>
      <c r="L18" s="9"/>
      <c r="M18" s="9" t="s">
        <v>99</v>
      </c>
      <c r="N18" s="9"/>
      <c r="O18" s="9"/>
      <c r="P18" s="9" t="s">
        <v>49</v>
      </c>
      <c r="Q18" s="9"/>
      <c r="R18" s="9"/>
      <c r="S18" s="6" t="s">
        <v>49</v>
      </c>
      <c r="T18" s="10"/>
    </row>
    <row r="19">
      <c r="A19" s="6" t="s">
        <v>139</v>
      </c>
      <c r="B19" s="6" t="s">
        <v>94</v>
      </c>
      <c r="C19" s="6" t="s">
        <v>140</v>
      </c>
      <c r="D19" s="7" t="s">
        <v>23</v>
      </c>
      <c r="E19" s="6" t="s">
        <v>141</v>
      </c>
      <c r="F19" s="7" t="s">
        <v>25</v>
      </c>
      <c r="G19" s="6" t="s">
        <v>142</v>
      </c>
      <c r="H19" s="6" t="s">
        <v>143</v>
      </c>
      <c r="I19" s="6" t="s">
        <v>143</v>
      </c>
      <c r="J19" s="8" t="s">
        <v>38</v>
      </c>
      <c r="K19" s="9"/>
      <c r="L19" s="8"/>
      <c r="M19" s="9" t="s">
        <v>38</v>
      </c>
      <c r="N19" s="9"/>
      <c r="O19" s="9"/>
      <c r="P19" s="9" t="s">
        <v>144</v>
      </c>
      <c r="Q19" s="9"/>
      <c r="R19" s="9" t="s">
        <v>145</v>
      </c>
      <c r="S19" s="6" t="s">
        <v>38</v>
      </c>
      <c r="T19" s="10"/>
    </row>
    <row r="20">
      <c r="A20" s="6" t="s">
        <v>112</v>
      </c>
      <c r="B20" s="6" t="s">
        <v>41</v>
      </c>
      <c r="C20" s="6" t="s">
        <v>146</v>
      </c>
      <c r="D20" s="7" t="s">
        <v>23</v>
      </c>
      <c r="E20" s="6" t="s">
        <v>147</v>
      </c>
      <c r="F20" s="7" t="s">
        <v>34</v>
      </c>
      <c r="G20" s="6" t="s">
        <v>115</v>
      </c>
      <c r="H20" s="6" t="s">
        <v>148</v>
      </c>
      <c r="I20" s="6" t="s">
        <v>149</v>
      </c>
      <c r="J20" s="9" t="s">
        <v>30</v>
      </c>
      <c r="K20" s="9"/>
      <c r="L20" s="9"/>
      <c r="M20" s="9" t="s">
        <v>30</v>
      </c>
      <c r="N20" s="9"/>
      <c r="O20" s="9" t="s">
        <v>150</v>
      </c>
      <c r="P20" s="9" t="s">
        <v>30</v>
      </c>
      <c r="Q20" s="9"/>
      <c r="R20" s="9"/>
      <c r="S20" s="6" t="s">
        <v>30</v>
      </c>
      <c r="T20" s="10"/>
    </row>
    <row r="21">
      <c r="A21" s="6" t="s">
        <v>151</v>
      </c>
      <c r="B21" s="6" t="s">
        <v>152</v>
      </c>
      <c r="C21" s="6" t="s">
        <v>153</v>
      </c>
      <c r="D21" s="7" t="s">
        <v>43</v>
      </c>
      <c r="E21" s="6" t="s">
        <v>154</v>
      </c>
      <c r="F21" s="7" t="s">
        <v>34</v>
      </c>
      <c r="G21" s="6" t="s">
        <v>155</v>
      </c>
      <c r="H21" s="6" t="s">
        <v>156</v>
      </c>
      <c r="I21" s="6" t="s">
        <v>157</v>
      </c>
      <c r="J21" s="9" t="s">
        <v>29</v>
      </c>
      <c r="K21" s="9"/>
      <c r="L21" s="9"/>
      <c r="M21" s="9" t="s">
        <v>29</v>
      </c>
      <c r="N21" s="9"/>
      <c r="O21" s="9"/>
      <c r="P21" s="9" t="s">
        <v>29</v>
      </c>
      <c r="Q21" s="9"/>
      <c r="R21" s="9"/>
      <c r="S21" s="6" t="s">
        <v>29</v>
      </c>
      <c r="T21" s="10"/>
    </row>
    <row r="22">
      <c r="A22" s="6" t="s">
        <v>63</v>
      </c>
      <c r="B22" s="6" t="s">
        <v>41</v>
      </c>
      <c r="C22" s="6" t="s">
        <v>158</v>
      </c>
      <c r="D22" s="7" t="s">
        <v>45</v>
      </c>
      <c r="E22" s="6" t="s">
        <v>159</v>
      </c>
      <c r="F22" s="7" t="s">
        <v>34</v>
      </c>
      <c r="G22" s="6" t="s">
        <v>160</v>
      </c>
      <c r="H22" s="6" t="s">
        <v>161</v>
      </c>
      <c r="I22" s="6" t="s">
        <v>162</v>
      </c>
      <c r="J22" s="9" t="s">
        <v>50</v>
      </c>
      <c r="K22" s="9"/>
      <c r="L22" s="9"/>
      <c r="M22" s="9" t="s">
        <v>50</v>
      </c>
      <c r="N22" s="9"/>
      <c r="O22" s="9"/>
      <c r="P22" s="9" t="s">
        <v>50</v>
      </c>
      <c r="Q22" s="9"/>
      <c r="R22" s="9"/>
      <c r="S22" s="6" t="s">
        <v>50</v>
      </c>
      <c r="T22" s="10"/>
    </row>
    <row r="23">
      <c r="A23" s="6" t="s">
        <v>163</v>
      </c>
      <c r="B23" s="6" t="s">
        <v>41</v>
      </c>
      <c r="C23" s="6" t="s">
        <v>164</v>
      </c>
      <c r="D23" s="7" t="s">
        <v>43</v>
      </c>
      <c r="E23" s="6" t="s">
        <v>165</v>
      </c>
      <c r="F23" s="7" t="s">
        <v>43</v>
      </c>
      <c r="G23" s="6" t="s">
        <v>166</v>
      </c>
      <c r="H23" s="6" t="s">
        <v>167</v>
      </c>
      <c r="I23" s="6" t="s">
        <v>168</v>
      </c>
      <c r="J23" s="9" t="s">
        <v>38</v>
      </c>
      <c r="K23" s="9"/>
      <c r="L23" s="9"/>
      <c r="M23" s="9" t="s">
        <v>38</v>
      </c>
      <c r="N23" s="9"/>
      <c r="O23" s="9"/>
      <c r="P23" s="9" t="s">
        <v>38</v>
      </c>
      <c r="Q23" s="9"/>
      <c r="R23" s="9" t="s">
        <v>169</v>
      </c>
      <c r="S23" s="6" t="s">
        <v>38</v>
      </c>
      <c r="T23" s="10"/>
    </row>
    <row r="24">
      <c r="A24" s="6" t="s">
        <v>93</v>
      </c>
      <c r="B24" s="6" t="s">
        <v>94</v>
      </c>
      <c r="C24" s="6" t="s">
        <v>170</v>
      </c>
      <c r="D24" s="7" t="s">
        <v>23</v>
      </c>
      <c r="E24" s="6" t="s">
        <v>171</v>
      </c>
      <c r="F24" s="7" t="s">
        <v>34</v>
      </c>
      <c r="G24" s="6" t="s">
        <v>172</v>
      </c>
      <c r="H24" s="6" t="s">
        <v>173</v>
      </c>
      <c r="I24" s="6" t="s">
        <v>173</v>
      </c>
      <c r="J24" s="9" t="s">
        <v>29</v>
      </c>
      <c r="K24" s="9" t="s">
        <v>30</v>
      </c>
      <c r="L24" s="9"/>
      <c r="M24" s="9" t="s">
        <v>29</v>
      </c>
      <c r="N24" s="9" t="s">
        <v>30</v>
      </c>
      <c r="O24" s="9"/>
      <c r="P24" s="9" t="s">
        <v>29</v>
      </c>
      <c r="Q24" s="9"/>
      <c r="R24" s="9"/>
      <c r="S24" s="6" t="s">
        <v>29</v>
      </c>
      <c r="T24" s="6" t="s">
        <v>30</v>
      </c>
    </row>
    <row r="25">
      <c r="A25" s="6" t="s">
        <v>106</v>
      </c>
      <c r="B25" s="6" t="s">
        <v>41</v>
      </c>
      <c r="C25" s="6" t="s">
        <v>174</v>
      </c>
      <c r="D25" s="7" t="s">
        <v>45</v>
      </c>
      <c r="E25" s="6" t="s">
        <v>175</v>
      </c>
      <c r="F25" s="7" t="s">
        <v>34</v>
      </c>
      <c r="G25" s="6" t="s">
        <v>176</v>
      </c>
      <c r="H25" s="6" t="s">
        <v>177</v>
      </c>
      <c r="I25" s="6" t="s">
        <v>178</v>
      </c>
      <c r="J25" s="8" t="s">
        <v>50</v>
      </c>
      <c r="K25" s="9"/>
      <c r="L25" s="9"/>
      <c r="M25" s="9" t="s">
        <v>50</v>
      </c>
      <c r="N25" s="9"/>
      <c r="O25" s="9"/>
      <c r="P25" s="9" t="s">
        <v>50</v>
      </c>
      <c r="Q25" s="9"/>
      <c r="R25" s="9"/>
      <c r="S25" s="6" t="s">
        <v>50</v>
      </c>
      <c r="T25" s="10"/>
    </row>
    <row r="26">
      <c r="A26" s="6" t="s">
        <v>179</v>
      </c>
      <c r="B26" s="6" t="s">
        <v>180</v>
      </c>
      <c r="C26" s="6" t="s">
        <v>181</v>
      </c>
      <c r="D26" s="7" t="s">
        <v>34</v>
      </c>
      <c r="E26" s="6" t="s">
        <v>182</v>
      </c>
      <c r="F26" s="7" t="s">
        <v>43</v>
      </c>
      <c r="G26" s="6" t="s">
        <v>61</v>
      </c>
      <c r="H26" s="6" t="s">
        <v>183</v>
      </c>
      <c r="I26" s="6" t="s">
        <v>184</v>
      </c>
      <c r="J26" s="9" t="s">
        <v>49</v>
      </c>
      <c r="K26" s="9" t="s">
        <v>90</v>
      </c>
      <c r="L26" s="9"/>
      <c r="M26" s="9" t="s">
        <v>75</v>
      </c>
      <c r="N26" s="9"/>
      <c r="O26" s="9"/>
      <c r="P26" s="9" t="s">
        <v>90</v>
      </c>
      <c r="Q26" s="9"/>
      <c r="R26" s="9"/>
      <c r="S26" s="6" t="s">
        <v>90</v>
      </c>
      <c r="T26" s="10"/>
    </row>
    <row r="27">
      <c r="A27" s="6" t="s">
        <v>185</v>
      </c>
      <c r="B27" s="6" t="s">
        <v>41</v>
      </c>
      <c r="C27" s="6" t="s">
        <v>186</v>
      </c>
      <c r="D27" s="7" t="s">
        <v>23</v>
      </c>
      <c r="E27" s="6" t="s">
        <v>187</v>
      </c>
      <c r="F27" s="7" t="s">
        <v>34</v>
      </c>
      <c r="G27" s="6" t="s">
        <v>188</v>
      </c>
      <c r="H27" s="6" t="s">
        <v>189</v>
      </c>
      <c r="I27" s="6" t="s">
        <v>189</v>
      </c>
      <c r="J27" s="9" t="s">
        <v>30</v>
      </c>
      <c r="K27" s="9"/>
      <c r="L27" s="9"/>
      <c r="M27" s="9" t="s">
        <v>30</v>
      </c>
      <c r="N27" s="9"/>
      <c r="O27" s="9"/>
      <c r="P27" s="9" t="s">
        <v>30</v>
      </c>
      <c r="Q27" s="9"/>
      <c r="R27" s="9"/>
      <c r="S27" s="6" t="s">
        <v>30</v>
      </c>
      <c r="T27" s="10"/>
    </row>
    <row r="28">
      <c r="A28" s="6" t="s">
        <v>190</v>
      </c>
      <c r="B28" s="6" t="s">
        <v>41</v>
      </c>
      <c r="C28" s="6" t="s">
        <v>191</v>
      </c>
      <c r="D28" s="7" t="s">
        <v>43</v>
      </c>
      <c r="E28" s="6" t="s">
        <v>192</v>
      </c>
      <c r="F28" s="7" t="s">
        <v>34</v>
      </c>
      <c r="G28" s="6" t="s">
        <v>193</v>
      </c>
      <c r="H28" s="6" t="s">
        <v>194</v>
      </c>
      <c r="I28" s="6" t="s">
        <v>195</v>
      </c>
      <c r="J28" s="8" t="s">
        <v>29</v>
      </c>
      <c r="K28" s="8"/>
      <c r="L28" s="9"/>
      <c r="M28" s="9" t="s">
        <v>29</v>
      </c>
      <c r="N28" s="9"/>
      <c r="O28" s="9"/>
      <c r="P28" s="9" t="s">
        <v>29</v>
      </c>
      <c r="Q28" s="9"/>
      <c r="R28" s="9"/>
      <c r="S28" s="6" t="s">
        <v>29</v>
      </c>
      <c r="T28" s="10"/>
    </row>
    <row r="29">
      <c r="A29" s="6" t="s">
        <v>196</v>
      </c>
      <c r="B29" s="6" t="s">
        <v>152</v>
      </c>
      <c r="C29" s="6" t="s">
        <v>197</v>
      </c>
      <c r="D29" s="7" t="s">
        <v>43</v>
      </c>
      <c r="E29" s="6" t="s">
        <v>198</v>
      </c>
      <c r="F29" s="7" t="s">
        <v>34</v>
      </c>
      <c r="G29" s="6" t="s">
        <v>55</v>
      </c>
      <c r="H29" s="6" t="s">
        <v>199</v>
      </c>
      <c r="I29" s="6" t="s">
        <v>200</v>
      </c>
      <c r="J29" s="9" t="s">
        <v>50</v>
      </c>
      <c r="K29" s="9"/>
      <c r="L29" s="9"/>
      <c r="M29" s="9" t="s">
        <v>50</v>
      </c>
      <c r="N29" s="9"/>
      <c r="O29" s="9"/>
      <c r="P29" s="9" t="s">
        <v>50</v>
      </c>
      <c r="Q29" s="9"/>
      <c r="R29" s="9"/>
      <c r="S29" s="6" t="s">
        <v>50</v>
      </c>
      <c r="T29" s="10"/>
    </row>
    <row r="30">
      <c r="A30" s="6" t="s">
        <v>201</v>
      </c>
      <c r="B30" s="6" t="s">
        <v>52</v>
      </c>
      <c r="C30" s="6" t="s">
        <v>202</v>
      </c>
      <c r="D30" s="7" t="s">
        <v>23</v>
      </c>
      <c r="E30" s="6" t="s">
        <v>203</v>
      </c>
      <c r="F30" s="7" t="s">
        <v>25</v>
      </c>
      <c r="G30" s="6" t="s">
        <v>204</v>
      </c>
      <c r="H30" s="6" t="s">
        <v>205</v>
      </c>
      <c r="I30" s="6" t="s">
        <v>205</v>
      </c>
      <c r="J30" s="9" t="s">
        <v>29</v>
      </c>
      <c r="K30" s="9"/>
      <c r="L30" s="9"/>
      <c r="M30" s="9" t="s">
        <v>29</v>
      </c>
      <c r="N30" s="9"/>
      <c r="O30" s="9"/>
      <c r="P30" s="9" t="s">
        <v>29</v>
      </c>
      <c r="Q30" s="9"/>
      <c r="R30" s="9"/>
      <c r="S30" s="6" t="s">
        <v>29</v>
      </c>
      <c r="T30" s="10"/>
    </row>
    <row r="31">
      <c r="A31" s="6" t="s">
        <v>206</v>
      </c>
      <c r="B31" s="6" t="s">
        <v>152</v>
      </c>
      <c r="C31" s="6" t="s">
        <v>207</v>
      </c>
      <c r="D31" s="7" t="s">
        <v>23</v>
      </c>
      <c r="E31" s="6" t="s">
        <v>182</v>
      </c>
      <c r="F31" s="7" t="s">
        <v>34</v>
      </c>
      <c r="G31" s="6" t="s">
        <v>208</v>
      </c>
      <c r="H31" s="6" t="s">
        <v>209</v>
      </c>
      <c r="I31" s="6" t="s">
        <v>209</v>
      </c>
      <c r="J31" s="9" t="s">
        <v>38</v>
      </c>
      <c r="K31" s="9"/>
      <c r="L31" s="9"/>
      <c r="M31" s="9" t="s">
        <v>29</v>
      </c>
      <c r="N31" s="9"/>
      <c r="O31" s="9"/>
      <c r="P31" s="9" t="s">
        <v>29</v>
      </c>
      <c r="Q31" s="9" t="s">
        <v>38</v>
      </c>
      <c r="R31" s="9" t="s">
        <v>210</v>
      </c>
      <c r="S31" s="6" t="s">
        <v>29</v>
      </c>
      <c r="T31" s="6" t="s">
        <v>38</v>
      </c>
    </row>
    <row r="32">
      <c r="A32" s="6" t="s">
        <v>211</v>
      </c>
      <c r="B32" s="6" t="s">
        <v>41</v>
      </c>
      <c r="C32" s="6" t="s">
        <v>212</v>
      </c>
      <c r="D32" s="7" t="s">
        <v>43</v>
      </c>
      <c r="E32" s="6" t="s">
        <v>213</v>
      </c>
      <c r="F32" s="7" t="s">
        <v>25</v>
      </c>
      <c r="G32" s="6" t="s">
        <v>214</v>
      </c>
      <c r="H32" s="6" t="s">
        <v>215</v>
      </c>
      <c r="I32" s="6" t="s">
        <v>216</v>
      </c>
      <c r="J32" s="9" t="s">
        <v>30</v>
      </c>
      <c r="K32" s="9"/>
      <c r="L32" s="9"/>
      <c r="M32" s="9" t="s">
        <v>30</v>
      </c>
      <c r="N32" s="9"/>
      <c r="O32" s="9"/>
      <c r="P32" s="9" t="s">
        <v>30</v>
      </c>
      <c r="Q32" s="9"/>
      <c r="R32" s="9"/>
      <c r="S32" s="6" t="s">
        <v>30</v>
      </c>
      <c r="T32" s="10"/>
    </row>
    <row r="33">
      <c r="A33" s="6" t="s">
        <v>217</v>
      </c>
      <c r="B33" s="6" t="s">
        <v>41</v>
      </c>
      <c r="C33" s="6" t="s">
        <v>218</v>
      </c>
      <c r="D33" s="7" t="s">
        <v>43</v>
      </c>
      <c r="E33" s="6" t="s">
        <v>219</v>
      </c>
      <c r="F33" s="7" t="s">
        <v>34</v>
      </c>
      <c r="G33" s="6" t="s">
        <v>220</v>
      </c>
      <c r="H33" s="6" t="s">
        <v>221</v>
      </c>
      <c r="I33" s="6" t="s">
        <v>222</v>
      </c>
      <c r="J33" s="9" t="s">
        <v>38</v>
      </c>
      <c r="K33" s="9"/>
      <c r="L33" s="9"/>
      <c r="M33" s="9" t="s">
        <v>29</v>
      </c>
      <c r="N33" s="9"/>
      <c r="O33" s="9"/>
      <c r="P33" s="9" t="s">
        <v>29</v>
      </c>
      <c r="Q33" s="9"/>
      <c r="R33" s="9"/>
      <c r="S33" s="6" t="s">
        <v>29</v>
      </c>
      <c r="T33" s="10"/>
    </row>
    <row r="34">
      <c r="A34" s="6" t="s">
        <v>217</v>
      </c>
      <c r="B34" s="6" t="s">
        <v>41</v>
      </c>
      <c r="C34" s="6" t="s">
        <v>218</v>
      </c>
      <c r="D34" s="7" t="s">
        <v>43</v>
      </c>
      <c r="E34" s="6" t="s">
        <v>219</v>
      </c>
      <c r="F34" s="7" t="s">
        <v>34</v>
      </c>
      <c r="G34" s="6" t="s">
        <v>223</v>
      </c>
      <c r="H34" s="6" t="s">
        <v>221</v>
      </c>
      <c r="I34" s="11" t="s">
        <v>224</v>
      </c>
      <c r="J34" s="8" t="s">
        <v>38</v>
      </c>
      <c r="K34" s="9"/>
      <c r="L34" s="8"/>
      <c r="M34" s="9" t="s">
        <v>38</v>
      </c>
      <c r="N34" s="9"/>
      <c r="O34" s="9"/>
      <c r="P34" s="9" t="s">
        <v>30</v>
      </c>
      <c r="Q34" s="9"/>
      <c r="R34" s="9"/>
      <c r="S34" s="6" t="s">
        <v>38</v>
      </c>
      <c r="T34" s="10"/>
    </row>
    <row r="35">
      <c r="A35" s="6" t="s">
        <v>225</v>
      </c>
      <c r="B35" s="6" t="s">
        <v>152</v>
      </c>
      <c r="C35" s="6" t="s">
        <v>226</v>
      </c>
      <c r="D35" s="7" t="s">
        <v>25</v>
      </c>
      <c r="E35" s="6" t="s">
        <v>227</v>
      </c>
      <c r="F35" s="7" t="s">
        <v>34</v>
      </c>
      <c r="G35" s="6" t="s">
        <v>228</v>
      </c>
      <c r="H35" s="6" t="s">
        <v>229</v>
      </c>
      <c r="I35" s="6" t="s">
        <v>230</v>
      </c>
      <c r="J35" s="8" t="s">
        <v>29</v>
      </c>
      <c r="K35" s="9"/>
      <c r="L35" s="9"/>
      <c r="M35" s="9" t="s">
        <v>29</v>
      </c>
      <c r="N35" s="9"/>
      <c r="O35" s="9"/>
      <c r="P35" s="9" t="s">
        <v>29</v>
      </c>
      <c r="Q35" s="9"/>
      <c r="R35" s="9"/>
      <c r="S35" s="6" t="s">
        <v>29</v>
      </c>
      <c r="T35" s="10"/>
    </row>
    <row r="36">
      <c r="A36" s="6" t="s">
        <v>231</v>
      </c>
      <c r="B36" s="6" t="s">
        <v>58</v>
      </c>
      <c r="C36" s="6" t="s">
        <v>232</v>
      </c>
      <c r="D36" s="7" t="s">
        <v>23</v>
      </c>
      <c r="E36" s="6" t="s">
        <v>233</v>
      </c>
      <c r="F36" s="7" t="s">
        <v>43</v>
      </c>
      <c r="G36" s="6" t="s">
        <v>234</v>
      </c>
      <c r="H36" s="6" t="s">
        <v>235</v>
      </c>
      <c r="I36" s="6" t="s">
        <v>236</v>
      </c>
      <c r="J36" s="9" t="s">
        <v>49</v>
      </c>
      <c r="K36" s="9"/>
      <c r="L36" s="9"/>
      <c r="M36" s="9" t="s">
        <v>49</v>
      </c>
      <c r="N36" s="9"/>
      <c r="O36" s="9"/>
      <c r="P36" s="9" t="s">
        <v>49</v>
      </c>
      <c r="Q36" s="9"/>
      <c r="R36" s="9"/>
      <c r="S36" s="6" t="s">
        <v>49</v>
      </c>
      <c r="T36" s="10"/>
    </row>
    <row r="37">
      <c r="A37" s="6" t="s">
        <v>237</v>
      </c>
      <c r="B37" s="6" t="s">
        <v>41</v>
      </c>
      <c r="C37" s="6" t="s">
        <v>238</v>
      </c>
      <c r="D37" s="7" t="s">
        <v>23</v>
      </c>
      <c r="E37" s="6" t="s">
        <v>239</v>
      </c>
      <c r="F37" s="7" t="s">
        <v>34</v>
      </c>
      <c r="G37" s="6" t="s">
        <v>240</v>
      </c>
      <c r="H37" s="6" t="s">
        <v>241</v>
      </c>
      <c r="I37" s="6" t="s">
        <v>242</v>
      </c>
      <c r="J37" s="9" t="s">
        <v>29</v>
      </c>
      <c r="K37" s="9"/>
      <c r="L37" s="8"/>
      <c r="M37" s="9" t="s">
        <v>30</v>
      </c>
      <c r="N37" s="9"/>
      <c r="O37" s="9"/>
      <c r="P37" s="9" t="s">
        <v>30</v>
      </c>
      <c r="Q37" s="9"/>
      <c r="R37" s="9"/>
      <c r="S37" s="6" t="s">
        <v>30</v>
      </c>
      <c r="T37" s="10"/>
    </row>
    <row r="38">
      <c r="A38" s="6" t="s">
        <v>243</v>
      </c>
      <c r="B38" s="6" t="s">
        <v>152</v>
      </c>
      <c r="C38" s="6" t="s">
        <v>244</v>
      </c>
      <c r="D38" s="7" t="s">
        <v>43</v>
      </c>
      <c r="E38" s="6" t="s">
        <v>245</v>
      </c>
      <c r="F38" s="7" t="s">
        <v>43</v>
      </c>
      <c r="G38" s="6" t="s">
        <v>246</v>
      </c>
      <c r="H38" s="6" t="s">
        <v>247</v>
      </c>
      <c r="I38" s="6" t="s">
        <v>248</v>
      </c>
      <c r="J38" s="9" t="s">
        <v>49</v>
      </c>
      <c r="K38" s="9"/>
      <c r="L38" s="9"/>
      <c r="M38" s="9" t="s">
        <v>49</v>
      </c>
      <c r="N38" s="9"/>
      <c r="O38" s="9"/>
      <c r="P38" s="9" t="s">
        <v>49</v>
      </c>
      <c r="Q38" s="9"/>
      <c r="R38" s="9"/>
      <c r="S38" s="6" t="s">
        <v>49</v>
      </c>
      <c r="T38" s="10"/>
    </row>
    <row r="39">
      <c r="A39" s="6" t="s">
        <v>249</v>
      </c>
      <c r="B39" s="6" t="s">
        <v>41</v>
      </c>
      <c r="C39" s="6" t="s">
        <v>250</v>
      </c>
      <c r="D39" s="7" t="s">
        <v>25</v>
      </c>
      <c r="E39" s="6" t="s">
        <v>192</v>
      </c>
      <c r="F39" s="7" t="s">
        <v>34</v>
      </c>
      <c r="G39" s="6" t="s">
        <v>251</v>
      </c>
      <c r="H39" s="6" t="s">
        <v>252</v>
      </c>
      <c r="I39" s="6" t="s">
        <v>253</v>
      </c>
      <c r="J39" s="9" t="s">
        <v>38</v>
      </c>
      <c r="K39" s="9"/>
      <c r="L39" s="9"/>
      <c r="M39" s="9" t="s">
        <v>38</v>
      </c>
      <c r="N39" s="9"/>
      <c r="O39" s="9"/>
      <c r="P39" s="9" t="s">
        <v>144</v>
      </c>
      <c r="Q39" s="9"/>
      <c r="R39" s="9" t="s">
        <v>254</v>
      </c>
      <c r="S39" s="6" t="s">
        <v>38</v>
      </c>
      <c r="T39" s="10"/>
    </row>
    <row r="40">
      <c r="A40" s="6" t="s">
        <v>255</v>
      </c>
      <c r="B40" s="6" t="s">
        <v>41</v>
      </c>
      <c r="C40" s="6" t="s">
        <v>256</v>
      </c>
      <c r="D40" s="7" t="s">
        <v>43</v>
      </c>
      <c r="E40" s="6" t="s">
        <v>257</v>
      </c>
      <c r="F40" s="7" t="s">
        <v>34</v>
      </c>
      <c r="G40" s="6" t="s">
        <v>172</v>
      </c>
      <c r="H40" s="6" t="s">
        <v>258</v>
      </c>
      <c r="I40" s="6" t="s">
        <v>259</v>
      </c>
      <c r="J40" s="9" t="s">
        <v>29</v>
      </c>
      <c r="K40" s="9" t="s">
        <v>30</v>
      </c>
      <c r="L40" s="8"/>
      <c r="M40" s="9" t="s">
        <v>30</v>
      </c>
      <c r="N40" s="9"/>
      <c r="O40" s="9"/>
      <c r="P40" s="9" t="s">
        <v>38</v>
      </c>
      <c r="Q40" s="9" t="s">
        <v>29</v>
      </c>
      <c r="R40" s="9" t="s">
        <v>260</v>
      </c>
      <c r="S40" s="6" t="s">
        <v>29</v>
      </c>
      <c r="T40" s="6" t="s">
        <v>30</v>
      </c>
    </row>
    <row r="41">
      <c r="A41" s="6" t="s">
        <v>261</v>
      </c>
      <c r="B41" s="6" t="s">
        <v>152</v>
      </c>
      <c r="C41" s="6" t="s">
        <v>262</v>
      </c>
      <c r="D41" s="7" t="s">
        <v>263</v>
      </c>
      <c r="E41" s="6" t="s">
        <v>264</v>
      </c>
      <c r="F41" s="7" t="s">
        <v>25</v>
      </c>
      <c r="G41" s="6" t="s">
        <v>265</v>
      </c>
      <c r="H41" s="6" t="s">
        <v>266</v>
      </c>
      <c r="I41" s="6" t="s">
        <v>267</v>
      </c>
      <c r="J41" s="9" t="s">
        <v>49</v>
      </c>
      <c r="K41" s="9" t="s">
        <v>50</v>
      </c>
      <c r="L41" s="9"/>
      <c r="M41" s="9" t="s">
        <v>49</v>
      </c>
      <c r="N41" s="9"/>
      <c r="O41" s="9"/>
      <c r="P41" s="9" t="s">
        <v>49</v>
      </c>
      <c r="Q41" s="9"/>
      <c r="R41" s="9" t="s">
        <v>268</v>
      </c>
      <c r="S41" s="6" t="s">
        <v>49</v>
      </c>
      <c r="T41" s="10"/>
    </row>
    <row r="42">
      <c r="A42" s="6" t="s">
        <v>269</v>
      </c>
      <c r="B42" s="6" t="s">
        <v>94</v>
      </c>
      <c r="C42" s="6" t="s">
        <v>270</v>
      </c>
      <c r="D42" s="7" t="s">
        <v>23</v>
      </c>
      <c r="E42" s="6" t="s">
        <v>271</v>
      </c>
      <c r="F42" s="7" t="s">
        <v>34</v>
      </c>
      <c r="G42" s="6" t="s">
        <v>272</v>
      </c>
      <c r="H42" s="6" t="s">
        <v>273</v>
      </c>
      <c r="I42" s="6" t="s">
        <v>274</v>
      </c>
      <c r="J42" s="9" t="s">
        <v>29</v>
      </c>
      <c r="K42" s="9" t="s">
        <v>30</v>
      </c>
      <c r="L42" s="9"/>
      <c r="M42" s="9" t="s">
        <v>30</v>
      </c>
      <c r="N42" s="9"/>
      <c r="O42" s="9"/>
      <c r="P42" s="9" t="s">
        <v>30</v>
      </c>
      <c r="Q42" s="9"/>
      <c r="R42" s="9"/>
      <c r="S42" s="6" t="s">
        <v>30</v>
      </c>
      <c r="T42" s="10"/>
    </row>
    <row r="43">
      <c r="A43" s="6" t="s">
        <v>118</v>
      </c>
      <c r="B43" s="6" t="s">
        <v>41</v>
      </c>
      <c r="C43" s="6" t="s">
        <v>275</v>
      </c>
      <c r="D43" s="7" t="s">
        <v>43</v>
      </c>
      <c r="E43" s="6" t="s">
        <v>276</v>
      </c>
      <c r="F43" s="7" t="s">
        <v>34</v>
      </c>
      <c r="G43" s="6" t="s">
        <v>277</v>
      </c>
      <c r="H43" s="6" t="s">
        <v>278</v>
      </c>
      <c r="I43" s="6" t="s">
        <v>279</v>
      </c>
      <c r="J43" s="9" t="s">
        <v>29</v>
      </c>
      <c r="K43" s="9"/>
      <c r="L43" s="8"/>
      <c r="M43" s="9" t="s">
        <v>29</v>
      </c>
      <c r="N43" s="9"/>
      <c r="O43" s="9"/>
      <c r="P43" s="9" t="s">
        <v>29</v>
      </c>
      <c r="Q43" s="9"/>
      <c r="R43" s="9"/>
      <c r="S43" s="6" t="s">
        <v>29</v>
      </c>
      <c r="T43" s="10"/>
    </row>
    <row r="44">
      <c r="A44" s="6" t="s">
        <v>280</v>
      </c>
      <c r="B44" s="6" t="s">
        <v>94</v>
      </c>
      <c r="C44" s="6" t="s">
        <v>281</v>
      </c>
      <c r="D44" s="7" t="s">
        <v>43</v>
      </c>
      <c r="E44" s="6" t="s">
        <v>282</v>
      </c>
      <c r="F44" s="7" t="s">
        <v>34</v>
      </c>
      <c r="G44" s="6" t="s">
        <v>283</v>
      </c>
      <c r="H44" s="6" t="s">
        <v>284</v>
      </c>
      <c r="I44" s="6" t="s">
        <v>285</v>
      </c>
      <c r="J44" s="9" t="s">
        <v>50</v>
      </c>
      <c r="K44" s="9"/>
      <c r="L44" s="9"/>
      <c r="M44" s="9" t="s">
        <v>50</v>
      </c>
      <c r="N44" s="9"/>
      <c r="O44" s="9"/>
      <c r="P44" s="9" t="s">
        <v>50</v>
      </c>
      <c r="Q44" s="9"/>
      <c r="R44" s="9"/>
      <c r="S44" s="6" t="s">
        <v>50</v>
      </c>
      <c r="T44" s="10"/>
    </row>
    <row r="45">
      <c r="A45" s="6" t="s">
        <v>286</v>
      </c>
      <c r="B45" s="6" t="s">
        <v>41</v>
      </c>
      <c r="C45" s="6" t="s">
        <v>287</v>
      </c>
      <c r="D45" s="7" t="s">
        <v>23</v>
      </c>
      <c r="E45" s="6" t="s">
        <v>288</v>
      </c>
      <c r="F45" s="7" t="s">
        <v>34</v>
      </c>
      <c r="G45" s="6" t="s">
        <v>155</v>
      </c>
      <c r="H45" s="6" t="s">
        <v>289</v>
      </c>
      <c r="I45" s="6" t="s">
        <v>290</v>
      </c>
      <c r="J45" s="9" t="s">
        <v>30</v>
      </c>
      <c r="K45" s="9"/>
      <c r="L45" s="9"/>
      <c r="M45" s="9" t="s">
        <v>30</v>
      </c>
      <c r="N45" s="9"/>
      <c r="O45" s="9"/>
      <c r="P45" s="9" t="s">
        <v>30</v>
      </c>
      <c r="Q45" s="9"/>
      <c r="R45" s="9"/>
      <c r="S45" s="6" t="s">
        <v>30</v>
      </c>
      <c r="T45" s="10"/>
    </row>
    <row r="46">
      <c r="A46" s="6" t="s">
        <v>291</v>
      </c>
      <c r="B46" s="6" t="s">
        <v>69</v>
      </c>
      <c r="C46" s="6" t="s">
        <v>292</v>
      </c>
      <c r="D46" s="7" t="s">
        <v>23</v>
      </c>
      <c r="E46" s="6" t="s">
        <v>293</v>
      </c>
      <c r="F46" s="7" t="s">
        <v>43</v>
      </c>
      <c r="G46" s="6" t="s">
        <v>80</v>
      </c>
      <c r="H46" s="6" t="s">
        <v>294</v>
      </c>
      <c r="I46" s="6" t="s">
        <v>295</v>
      </c>
      <c r="J46" s="9" t="s">
        <v>75</v>
      </c>
      <c r="K46" s="9" t="s">
        <v>90</v>
      </c>
      <c r="L46" s="9"/>
      <c r="M46" s="9" t="s">
        <v>99</v>
      </c>
      <c r="N46" s="9"/>
      <c r="O46" s="9"/>
      <c r="P46" s="9" t="s">
        <v>75</v>
      </c>
      <c r="Q46" s="9"/>
      <c r="R46" s="9"/>
      <c r="S46" s="6" t="s">
        <v>75</v>
      </c>
      <c r="T46" s="10"/>
    </row>
    <row r="47">
      <c r="A47" s="6" t="s">
        <v>296</v>
      </c>
      <c r="B47" s="6" t="s">
        <v>94</v>
      </c>
      <c r="C47" s="6" t="s">
        <v>297</v>
      </c>
      <c r="D47" s="7" t="s">
        <v>23</v>
      </c>
      <c r="E47" s="6" t="s">
        <v>298</v>
      </c>
      <c r="F47" s="7" t="s">
        <v>34</v>
      </c>
      <c r="G47" s="6" t="s">
        <v>299</v>
      </c>
      <c r="H47" s="6" t="s">
        <v>300</v>
      </c>
      <c r="I47" s="6" t="s">
        <v>300</v>
      </c>
      <c r="J47" s="9" t="s">
        <v>29</v>
      </c>
      <c r="K47" s="9"/>
      <c r="L47" s="9"/>
      <c r="M47" s="9" t="s">
        <v>29</v>
      </c>
      <c r="N47" s="9"/>
      <c r="O47" s="9"/>
      <c r="P47" s="9" t="s">
        <v>29</v>
      </c>
      <c r="Q47" s="9"/>
      <c r="R47" s="9"/>
      <c r="S47" s="6" t="s">
        <v>29</v>
      </c>
      <c r="T47" s="10"/>
    </row>
    <row r="48">
      <c r="A48" s="6" t="s">
        <v>301</v>
      </c>
      <c r="B48" s="6" t="s">
        <v>41</v>
      </c>
      <c r="C48" s="6" t="s">
        <v>302</v>
      </c>
      <c r="D48" s="7" t="s">
        <v>121</v>
      </c>
      <c r="E48" s="6" t="s">
        <v>303</v>
      </c>
      <c r="F48" s="7" t="s">
        <v>43</v>
      </c>
      <c r="G48" s="6" t="s">
        <v>304</v>
      </c>
      <c r="H48" s="6" t="s">
        <v>305</v>
      </c>
      <c r="I48" s="6" t="s">
        <v>306</v>
      </c>
      <c r="J48" s="9" t="s">
        <v>75</v>
      </c>
      <c r="K48" s="9"/>
      <c r="L48" s="9"/>
      <c r="M48" s="9" t="s">
        <v>75</v>
      </c>
      <c r="N48" s="9"/>
      <c r="O48" s="9"/>
      <c r="P48" s="9" t="s">
        <v>75</v>
      </c>
      <c r="Q48" s="9"/>
      <c r="R48" s="9"/>
      <c r="S48" s="6" t="s">
        <v>75</v>
      </c>
      <c r="T48" s="10"/>
    </row>
    <row r="49">
      <c r="A49" s="6" t="s">
        <v>307</v>
      </c>
      <c r="B49" s="6" t="s">
        <v>52</v>
      </c>
      <c r="C49" s="6" t="s">
        <v>308</v>
      </c>
      <c r="D49" s="7" t="s">
        <v>43</v>
      </c>
      <c r="E49" s="6" t="s">
        <v>288</v>
      </c>
      <c r="F49" s="7" t="s">
        <v>43</v>
      </c>
      <c r="G49" s="6" t="s">
        <v>309</v>
      </c>
      <c r="H49" s="6" t="s">
        <v>310</v>
      </c>
      <c r="I49" s="6" t="s">
        <v>311</v>
      </c>
      <c r="J49" s="9" t="s">
        <v>49</v>
      </c>
      <c r="K49" s="9"/>
      <c r="L49" s="9"/>
      <c r="M49" s="9" t="s">
        <v>49</v>
      </c>
      <c r="N49" s="9"/>
      <c r="O49" s="9"/>
      <c r="P49" s="9" t="s">
        <v>49</v>
      </c>
      <c r="Q49" s="9"/>
      <c r="R49" s="9"/>
      <c r="S49" s="6" t="s">
        <v>49</v>
      </c>
      <c r="T49" s="10"/>
    </row>
    <row r="50">
      <c r="A50" s="6" t="s">
        <v>280</v>
      </c>
      <c r="B50" s="6" t="s">
        <v>94</v>
      </c>
      <c r="C50" s="6" t="s">
        <v>312</v>
      </c>
      <c r="D50" s="7" t="s">
        <v>43</v>
      </c>
      <c r="E50" s="6" t="s">
        <v>264</v>
      </c>
      <c r="F50" s="7" t="s">
        <v>34</v>
      </c>
      <c r="G50" s="6" t="s">
        <v>313</v>
      </c>
      <c r="H50" s="6" t="s">
        <v>314</v>
      </c>
      <c r="I50" s="6" t="s">
        <v>315</v>
      </c>
      <c r="J50" s="9" t="s">
        <v>50</v>
      </c>
      <c r="K50" s="8"/>
      <c r="L50" s="9"/>
      <c r="M50" s="9" t="s">
        <v>50</v>
      </c>
      <c r="N50" s="9"/>
      <c r="O50" s="9"/>
      <c r="P50" s="9" t="s">
        <v>50</v>
      </c>
      <c r="Q50" s="9" t="s">
        <v>29</v>
      </c>
      <c r="R50" s="9" t="s">
        <v>316</v>
      </c>
      <c r="S50" s="6" t="s">
        <v>50</v>
      </c>
      <c r="T50" s="10"/>
    </row>
    <row r="51">
      <c r="A51" s="6" t="s">
        <v>317</v>
      </c>
      <c r="B51" s="6" t="s">
        <v>41</v>
      </c>
      <c r="C51" s="6" t="s">
        <v>318</v>
      </c>
      <c r="D51" s="7" t="s">
        <v>43</v>
      </c>
      <c r="E51" s="6" t="s">
        <v>24</v>
      </c>
      <c r="F51" s="7" t="s">
        <v>43</v>
      </c>
      <c r="G51" s="6" t="s">
        <v>319</v>
      </c>
      <c r="H51" s="6" t="s">
        <v>320</v>
      </c>
      <c r="I51" s="6" t="s">
        <v>321</v>
      </c>
      <c r="J51" s="12" t="s">
        <v>49</v>
      </c>
      <c r="K51" s="9"/>
      <c r="L51" s="9"/>
      <c r="M51" s="9" t="s">
        <v>49</v>
      </c>
      <c r="N51" s="9" t="s">
        <v>322</v>
      </c>
      <c r="O51" s="9"/>
      <c r="P51" s="9" t="s">
        <v>90</v>
      </c>
      <c r="Q51" s="9"/>
      <c r="R51" s="9"/>
      <c r="S51" s="6" t="s">
        <v>49</v>
      </c>
      <c r="T51" s="10"/>
    </row>
    <row r="52">
      <c r="A52" s="6" t="s">
        <v>280</v>
      </c>
      <c r="B52" s="6" t="s">
        <v>94</v>
      </c>
      <c r="C52" s="6" t="s">
        <v>323</v>
      </c>
      <c r="D52" s="7" t="s">
        <v>23</v>
      </c>
      <c r="E52" s="6" t="s">
        <v>324</v>
      </c>
      <c r="F52" s="7" t="s">
        <v>34</v>
      </c>
      <c r="G52" s="6" t="s">
        <v>325</v>
      </c>
      <c r="H52" s="6" t="s">
        <v>326</v>
      </c>
      <c r="I52" s="6" t="s">
        <v>326</v>
      </c>
      <c r="J52" s="9" t="s">
        <v>50</v>
      </c>
      <c r="K52" s="9" t="s">
        <v>29</v>
      </c>
      <c r="L52" s="8"/>
      <c r="M52" s="9" t="s">
        <v>50</v>
      </c>
      <c r="N52" s="9" t="s">
        <v>30</v>
      </c>
      <c r="O52" s="9"/>
      <c r="P52" s="9" t="s">
        <v>50</v>
      </c>
      <c r="Q52" s="9" t="s">
        <v>29</v>
      </c>
      <c r="R52" s="9" t="s">
        <v>327</v>
      </c>
      <c r="S52" s="6" t="s">
        <v>50</v>
      </c>
      <c r="T52" s="6" t="s">
        <v>29</v>
      </c>
    </row>
    <row r="53">
      <c r="A53" s="6" t="s">
        <v>118</v>
      </c>
      <c r="B53" s="6" t="s">
        <v>41</v>
      </c>
      <c r="C53" s="6" t="s">
        <v>328</v>
      </c>
      <c r="D53" s="7" t="s">
        <v>43</v>
      </c>
      <c r="E53" s="6" t="s">
        <v>329</v>
      </c>
      <c r="F53" s="7" t="s">
        <v>34</v>
      </c>
      <c r="G53" s="6" t="s">
        <v>87</v>
      </c>
      <c r="H53" s="6" t="s">
        <v>330</v>
      </c>
      <c r="I53" s="6" t="s">
        <v>331</v>
      </c>
      <c r="J53" s="12" t="s">
        <v>50</v>
      </c>
      <c r="K53" s="12" t="s">
        <v>30</v>
      </c>
      <c r="L53" s="8"/>
      <c r="M53" s="9" t="s">
        <v>50</v>
      </c>
      <c r="N53" s="9" t="s">
        <v>30</v>
      </c>
      <c r="O53" s="9"/>
      <c r="P53" s="9" t="s">
        <v>49</v>
      </c>
      <c r="Q53" s="9"/>
      <c r="R53" s="9" t="s">
        <v>332</v>
      </c>
      <c r="S53" s="6" t="s">
        <v>50</v>
      </c>
      <c r="T53" s="12" t="s">
        <v>30</v>
      </c>
    </row>
    <row r="54">
      <c r="A54" s="6" t="s">
        <v>93</v>
      </c>
      <c r="B54" s="6" t="s">
        <v>94</v>
      </c>
      <c r="C54" s="6" t="s">
        <v>333</v>
      </c>
      <c r="D54" s="7" t="s">
        <v>23</v>
      </c>
      <c r="E54" s="6" t="s">
        <v>24</v>
      </c>
      <c r="F54" s="7" t="s">
        <v>25</v>
      </c>
      <c r="G54" s="6" t="s">
        <v>334</v>
      </c>
      <c r="H54" s="6" t="s">
        <v>335</v>
      </c>
      <c r="I54" s="6" t="s">
        <v>335</v>
      </c>
      <c r="J54" s="12" t="s">
        <v>99</v>
      </c>
      <c r="K54" s="9"/>
      <c r="L54" s="9"/>
      <c r="M54" s="9" t="s">
        <v>30</v>
      </c>
      <c r="N54" s="9"/>
      <c r="O54" s="9" t="s">
        <v>336</v>
      </c>
      <c r="P54" s="9" t="s">
        <v>99</v>
      </c>
      <c r="Q54" s="9"/>
      <c r="R54" s="9"/>
      <c r="S54" s="6" t="s">
        <v>99</v>
      </c>
      <c r="T54" s="10"/>
    </row>
    <row r="55">
      <c r="A55" s="6" t="s">
        <v>337</v>
      </c>
      <c r="B55" s="6" t="s">
        <v>69</v>
      </c>
      <c r="C55" s="6" t="s">
        <v>338</v>
      </c>
      <c r="D55" s="7" t="s">
        <v>23</v>
      </c>
      <c r="E55" s="6" t="s">
        <v>339</v>
      </c>
      <c r="F55" s="7" t="s">
        <v>121</v>
      </c>
      <c r="G55" s="6" t="s">
        <v>340</v>
      </c>
      <c r="H55" s="6" t="s">
        <v>341</v>
      </c>
      <c r="I55" s="6" t="s">
        <v>342</v>
      </c>
      <c r="J55" s="9" t="s">
        <v>49</v>
      </c>
      <c r="K55" s="9" t="s">
        <v>90</v>
      </c>
      <c r="L55" s="13" t="s">
        <v>343</v>
      </c>
      <c r="M55" s="9" t="s">
        <v>49</v>
      </c>
      <c r="N55" s="9"/>
      <c r="O55" s="9"/>
      <c r="P55" s="9" t="s">
        <v>49</v>
      </c>
      <c r="Q55" s="9"/>
      <c r="R55" s="9"/>
      <c r="S55" s="6" t="s">
        <v>49</v>
      </c>
      <c r="T55" s="10"/>
    </row>
    <row r="56">
      <c r="A56" s="6" t="s">
        <v>344</v>
      </c>
      <c r="B56" s="6" t="s">
        <v>52</v>
      </c>
      <c r="C56" s="6" t="s">
        <v>345</v>
      </c>
      <c r="D56" s="7" t="s">
        <v>121</v>
      </c>
      <c r="E56" s="6" t="s">
        <v>324</v>
      </c>
      <c r="F56" s="7" t="s">
        <v>34</v>
      </c>
      <c r="G56" s="6" t="s">
        <v>346</v>
      </c>
      <c r="H56" s="6" t="s">
        <v>347</v>
      </c>
      <c r="I56" s="6" t="s">
        <v>348</v>
      </c>
      <c r="J56" s="9" t="s">
        <v>144</v>
      </c>
      <c r="K56" s="9"/>
      <c r="L56" s="9"/>
      <c r="M56" s="9" t="s">
        <v>144</v>
      </c>
      <c r="N56" s="9"/>
      <c r="O56" s="9"/>
      <c r="P56" s="9" t="s">
        <v>144</v>
      </c>
      <c r="Q56" s="9"/>
      <c r="R56" s="9"/>
      <c r="S56" s="6" t="s">
        <v>144</v>
      </c>
      <c r="T56" s="10"/>
    </row>
    <row r="57">
      <c r="A57" s="6" t="s">
        <v>349</v>
      </c>
      <c r="B57" s="6" t="s">
        <v>41</v>
      </c>
      <c r="C57" s="6" t="s">
        <v>350</v>
      </c>
      <c r="D57" s="7" t="s">
        <v>43</v>
      </c>
      <c r="E57" s="6" t="s">
        <v>351</v>
      </c>
      <c r="F57" s="7" t="s">
        <v>34</v>
      </c>
      <c r="G57" s="6" t="s">
        <v>319</v>
      </c>
      <c r="H57" s="6" t="s">
        <v>352</v>
      </c>
      <c r="I57" s="6" t="s">
        <v>353</v>
      </c>
      <c r="J57" s="9" t="s">
        <v>30</v>
      </c>
      <c r="K57" s="9"/>
      <c r="L57" s="9"/>
      <c r="M57" s="9" t="s">
        <v>30</v>
      </c>
      <c r="N57" s="9"/>
      <c r="O57" s="9"/>
      <c r="P57" s="9" t="s">
        <v>29</v>
      </c>
      <c r="Q57" s="9" t="s">
        <v>38</v>
      </c>
      <c r="R57" s="9"/>
      <c r="S57" s="6" t="s">
        <v>30</v>
      </c>
      <c r="T57" s="10"/>
    </row>
    <row r="58">
      <c r="A58" s="6" t="s">
        <v>354</v>
      </c>
      <c r="B58" s="6" t="s">
        <v>152</v>
      </c>
      <c r="C58" s="6" t="s">
        <v>355</v>
      </c>
      <c r="D58" s="7" t="s">
        <v>121</v>
      </c>
      <c r="E58" s="6" t="s">
        <v>356</v>
      </c>
      <c r="F58" s="7" t="s">
        <v>43</v>
      </c>
      <c r="G58" s="6" t="s">
        <v>357</v>
      </c>
      <c r="H58" s="6" t="s">
        <v>358</v>
      </c>
      <c r="I58" s="6" t="s">
        <v>359</v>
      </c>
      <c r="J58" s="9" t="s">
        <v>49</v>
      </c>
      <c r="K58" s="9"/>
      <c r="L58" s="13" t="s">
        <v>360</v>
      </c>
      <c r="M58" s="9" t="s">
        <v>49</v>
      </c>
      <c r="N58" s="9"/>
      <c r="O58" s="9"/>
      <c r="P58" s="9" t="s">
        <v>49</v>
      </c>
      <c r="Q58" s="9"/>
      <c r="R58" s="9"/>
      <c r="S58" s="6" t="s">
        <v>49</v>
      </c>
      <c r="T58" s="10"/>
    </row>
    <row r="59">
      <c r="A59" s="6" t="s">
        <v>361</v>
      </c>
      <c r="B59" s="6" t="s">
        <v>41</v>
      </c>
      <c r="C59" s="6" t="s">
        <v>362</v>
      </c>
      <c r="D59" s="7" t="s">
        <v>23</v>
      </c>
      <c r="E59" s="6" t="s">
        <v>363</v>
      </c>
      <c r="F59" s="7" t="s">
        <v>34</v>
      </c>
      <c r="G59" s="6" t="s">
        <v>115</v>
      </c>
      <c r="H59" s="6" t="s">
        <v>364</v>
      </c>
      <c r="I59" s="6" t="s">
        <v>364</v>
      </c>
      <c r="J59" s="8" t="s">
        <v>29</v>
      </c>
      <c r="K59" s="9"/>
      <c r="L59" s="9"/>
      <c r="M59" s="9" t="s">
        <v>29</v>
      </c>
      <c r="N59" s="9"/>
      <c r="O59" s="9"/>
      <c r="P59" s="9" t="s">
        <v>29</v>
      </c>
      <c r="Q59" s="9"/>
      <c r="R59" s="9"/>
      <c r="S59" s="6" t="s">
        <v>29</v>
      </c>
      <c r="T59" s="10"/>
    </row>
    <row r="60">
      <c r="A60" s="6" t="s">
        <v>365</v>
      </c>
      <c r="B60" s="6" t="s">
        <v>58</v>
      </c>
      <c r="C60" s="6" t="s">
        <v>366</v>
      </c>
      <c r="D60" s="7" t="s">
        <v>23</v>
      </c>
      <c r="E60" s="6" t="s">
        <v>367</v>
      </c>
      <c r="F60" s="7" t="s">
        <v>34</v>
      </c>
      <c r="G60" s="6" t="s">
        <v>368</v>
      </c>
      <c r="H60" s="6" t="s">
        <v>369</v>
      </c>
      <c r="I60" s="6" t="s">
        <v>370</v>
      </c>
      <c r="J60" s="9" t="s">
        <v>29</v>
      </c>
      <c r="K60" s="9"/>
      <c r="L60" s="9"/>
      <c r="M60" s="9" t="s">
        <v>30</v>
      </c>
      <c r="N60" s="9"/>
      <c r="O60" s="9"/>
      <c r="P60" s="9" t="s">
        <v>30</v>
      </c>
      <c r="Q60" s="9"/>
      <c r="R60" s="9"/>
      <c r="S60" s="6" t="s">
        <v>30</v>
      </c>
      <c r="T60" s="10"/>
    </row>
    <row r="61">
      <c r="A61" s="6" t="s">
        <v>371</v>
      </c>
      <c r="B61" s="6" t="s">
        <v>180</v>
      </c>
      <c r="C61" s="6" t="s">
        <v>372</v>
      </c>
      <c r="D61" s="7" t="s">
        <v>45</v>
      </c>
      <c r="E61" s="6" t="s">
        <v>373</v>
      </c>
      <c r="F61" s="7" t="s">
        <v>43</v>
      </c>
      <c r="G61" s="6" t="s">
        <v>374</v>
      </c>
      <c r="H61" s="6" t="s">
        <v>375</v>
      </c>
      <c r="I61" s="6" t="s">
        <v>376</v>
      </c>
      <c r="J61" s="9" t="s">
        <v>75</v>
      </c>
      <c r="K61" s="9"/>
      <c r="L61" s="14" t="s">
        <v>377</v>
      </c>
      <c r="M61" s="9" t="s">
        <v>90</v>
      </c>
      <c r="N61" s="9"/>
      <c r="O61" s="9"/>
      <c r="P61" s="9" t="s">
        <v>75</v>
      </c>
      <c r="Q61" s="9"/>
      <c r="R61" s="9" t="s">
        <v>378</v>
      </c>
      <c r="S61" s="6" t="s">
        <v>75</v>
      </c>
      <c r="T61" s="10"/>
    </row>
    <row r="62">
      <c r="A62" s="6" t="s">
        <v>190</v>
      </c>
      <c r="B62" s="6" t="s">
        <v>41</v>
      </c>
      <c r="C62" s="6" t="s">
        <v>379</v>
      </c>
      <c r="D62" s="7" t="s">
        <v>23</v>
      </c>
      <c r="E62" s="6" t="s">
        <v>380</v>
      </c>
      <c r="F62" s="7" t="s">
        <v>34</v>
      </c>
      <c r="G62" s="6" t="s">
        <v>193</v>
      </c>
      <c r="H62" s="6" t="s">
        <v>381</v>
      </c>
      <c r="I62" s="6" t="s">
        <v>382</v>
      </c>
      <c r="J62" s="9" t="s">
        <v>30</v>
      </c>
      <c r="K62" s="9"/>
      <c r="L62" s="9"/>
      <c r="M62" s="9" t="s">
        <v>30</v>
      </c>
      <c r="N62" s="9"/>
      <c r="O62" s="9"/>
      <c r="P62" s="9" t="s">
        <v>30</v>
      </c>
      <c r="Q62" s="9"/>
      <c r="R62" s="9"/>
      <c r="S62" s="6" t="s">
        <v>30</v>
      </c>
      <c r="T62" s="10"/>
    </row>
    <row r="63">
      <c r="A63" s="6" t="s">
        <v>383</v>
      </c>
      <c r="B63" s="6" t="s">
        <v>152</v>
      </c>
      <c r="C63" s="6" t="s">
        <v>384</v>
      </c>
      <c r="D63" s="7" t="s">
        <v>23</v>
      </c>
      <c r="E63" s="6" t="s">
        <v>385</v>
      </c>
      <c r="F63" s="7" t="s">
        <v>45</v>
      </c>
      <c r="G63" s="6" t="s">
        <v>340</v>
      </c>
      <c r="H63" s="6" t="s">
        <v>386</v>
      </c>
      <c r="I63" s="6" t="s">
        <v>386</v>
      </c>
      <c r="J63" s="9" t="s">
        <v>49</v>
      </c>
      <c r="K63" s="9"/>
      <c r="L63" s="9"/>
      <c r="M63" s="9" t="s">
        <v>49</v>
      </c>
      <c r="N63" s="9"/>
      <c r="O63" s="9"/>
      <c r="P63" s="9" t="s">
        <v>49</v>
      </c>
      <c r="Q63" s="9"/>
      <c r="R63" s="9" t="s">
        <v>387</v>
      </c>
      <c r="S63" s="6" t="s">
        <v>49</v>
      </c>
      <c r="T63" s="10"/>
    </row>
    <row r="64">
      <c r="A64" s="6" t="s">
        <v>371</v>
      </c>
      <c r="B64" s="6" t="s">
        <v>180</v>
      </c>
      <c r="C64" s="6" t="s">
        <v>388</v>
      </c>
      <c r="D64" s="7" t="s">
        <v>43</v>
      </c>
      <c r="E64" s="6" t="s">
        <v>389</v>
      </c>
      <c r="F64" s="7" t="s">
        <v>43</v>
      </c>
      <c r="G64" s="6" t="s">
        <v>390</v>
      </c>
      <c r="H64" s="6" t="s">
        <v>391</v>
      </c>
      <c r="I64" s="6" t="s">
        <v>392</v>
      </c>
      <c r="J64" s="9" t="s">
        <v>49</v>
      </c>
      <c r="K64" s="9"/>
      <c r="L64" s="9"/>
      <c r="M64" s="9" t="s">
        <v>322</v>
      </c>
      <c r="N64" s="9"/>
      <c r="O64" s="9"/>
      <c r="P64" s="9" t="s">
        <v>49</v>
      </c>
      <c r="Q64" s="9"/>
      <c r="R64" s="9"/>
      <c r="S64" s="6" t="s">
        <v>49</v>
      </c>
      <c r="T64" s="10"/>
    </row>
    <row r="65">
      <c r="A65" s="6" t="s">
        <v>393</v>
      </c>
      <c r="B65" s="6" t="s">
        <v>152</v>
      </c>
      <c r="C65" s="6" t="s">
        <v>394</v>
      </c>
      <c r="D65" s="7" t="s">
        <v>43</v>
      </c>
      <c r="E65" s="6" t="s">
        <v>395</v>
      </c>
      <c r="F65" s="7" t="s">
        <v>25</v>
      </c>
      <c r="G65" s="6" t="s">
        <v>396</v>
      </c>
      <c r="H65" s="6" t="s">
        <v>397</v>
      </c>
      <c r="I65" s="6" t="s">
        <v>398</v>
      </c>
      <c r="J65" s="9" t="s">
        <v>50</v>
      </c>
      <c r="K65" s="9" t="s">
        <v>49</v>
      </c>
      <c r="L65" s="13" t="s">
        <v>399</v>
      </c>
      <c r="M65" s="9" t="s">
        <v>50</v>
      </c>
      <c r="N65" s="9" t="s">
        <v>49</v>
      </c>
      <c r="O65" s="9"/>
      <c r="P65" s="9" t="s">
        <v>29</v>
      </c>
      <c r="Q65" s="9" t="s">
        <v>50</v>
      </c>
      <c r="R65" s="9" t="s">
        <v>400</v>
      </c>
      <c r="S65" s="6" t="s">
        <v>50</v>
      </c>
      <c r="T65" s="6" t="s">
        <v>49</v>
      </c>
    </row>
    <row r="66">
      <c r="A66" s="6" t="s">
        <v>83</v>
      </c>
      <c r="B66" s="6" t="s">
        <v>84</v>
      </c>
      <c r="C66" s="6" t="s">
        <v>401</v>
      </c>
      <c r="D66" s="7" t="s">
        <v>23</v>
      </c>
      <c r="E66" s="6" t="s">
        <v>402</v>
      </c>
      <c r="F66" s="7" t="s">
        <v>34</v>
      </c>
      <c r="G66" s="6" t="s">
        <v>403</v>
      </c>
      <c r="H66" s="6" t="s">
        <v>404</v>
      </c>
      <c r="I66" s="6" t="s">
        <v>404</v>
      </c>
      <c r="J66" s="9" t="s">
        <v>29</v>
      </c>
      <c r="K66" s="9" t="s">
        <v>50</v>
      </c>
      <c r="L66" s="9"/>
      <c r="M66" s="9" t="s">
        <v>29</v>
      </c>
      <c r="N66" s="9" t="s">
        <v>50</v>
      </c>
      <c r="O66" s="9"/>
      <c r="P66" s="9" t="s">
        <v>29</v>
      </c>
      <c r="Q66" s="9" t="s">
        <v>50</v>
      </c>
      <c r="R66" s="9" t="s">
        <v>405</v>
      </c>
      <c r="S66" s="6" t="s">
        <v>50</v>
      </c>
      <c r="T66" s="6" t="s">
        <v>29</v>
      </c>
    </row>
    <row r="67">
      <c r="A67" s="6" t="s">
        <v>354</v>
      </c>
      <c r="B67" s="6" t="s">
        <v>152</v>
      </c>
      <c r="C67" s="6" t="s">
        <v>406</v>
      </c>
      <c r="D67" s="7" t="s">
        <v>23</v>
      </c>
      <c r="E67" s="6" t="s">
        <v>407</v>
      </c>
      <c r="F67" s="7" t="s">
        <v>45</v>
      </c>
      <c r="G67" s="6" t="s">
        <v>228</v>
      </c>
      <c r="H67" s="6" t="s">
        <v>408</v>
      </c>
      <c r="I67" s="6" t="s">
        <v>409</v>
      </c>
      <c r="J67" s="9" t="s">
        <v>50</v>
      </c>
      <c r="K67" s="9"/>
      <c r="L67" s="9"/>
      <c r="M67" s="9" t="s">
        <v>49</v>
      </c>
      <c r="N67" s="9"/>
      <c r="O67" s="9"/>
      <c r="P67" s="9" t="s">
        <v>49</v>
      </c>
      <c r="Q67" s="9"/>
      <c r="R67" s="9"/>
      <c r="S67" s="6" t="s">
        <v>49</v>
      </c>
      <c r="T67" s="10"/>
    </row>
    <row r="68">
      <c r="A68" s="6" t="s">
        <v>118</v>
      </c>
      <c r="B68" s="6" t="s">
        <v>41</v>
      </c>
      <c r="C68" s="6" t="s">
        <v>410</v>
      </c>
      <c r="D68" s="7" t="s">
        <v>23</v>
      </c>
      <c r="E68" s="6" t="s">
        <v>411</v>
      </c>
      <c r="F68" s="7" t="s">
        <v>34</v>
      </c>
      <c r="G68" s="6" t="s">
        <v>412</v>
      </c>
      <c r="H68" s="6" t="s">
        <v>413</v>
      </c>
      <c r="I68" s="6" t="s">
        <v>413</v>
      </c>
      <c r="J68" s="9" t="s">
        <v>29</v>
      </c>
      <c r="K68" s="9"/>
      <c r="L68" s="9"/>
      <c r="M68" s="9" t="s">
        <v>30</v>
      </c>
      <c r="N68" s="9"/>
      <c r="O68" s="9"/>
      <c r="P68" s="9" t="s">
        <v>29</v>
      </c>
      <c r="Q68" s="9"/>
      <c r="R68" s="9"/>
      <c r="S68" s="6" t="s">
        <v>29</v>
      </c>
      <c r="T68" s="10"/>
    </row>
    <row r="69">
      <c r="A69" s="6" t="s">
        <v>414</v>
      </c>
      <c r="B69" s="6" t="s">
        <v>41</v>
      </c>
      <c r="C69" s="6" t="s">
        <v>415</v>
      </c>
      <c r="D69" s="7" t="s">
        <v>43</v>
      </c>
      <c r="E69" s="6" t="s">
        <v>416</v>
      </c>
      <c r="F69" s="7" t="s">
        <v>45</v>
      </c>
      <c r="G69" s="6" t="s">
        <v>417</v>
      </c>
      <c r="H69" s="6" t="s">
        <v>418</v>
      </c>
      <c r="I69" s="6" t="s">
        <v>419</v>
      </c>
      <c r="J69" s="9" t="s">
        <v>38</v>
      </c>
      <c r="K69" s="9"/>
      <c r="L69" s="13" t="s">
        <v>420</v>
      </c>
      <c r="M69" s="9" t="s">
        <v>49</v>
      </c>
      <c r="N69" s="9"/>
      <c r="O69" s="9"/>
      <c r="P69" s="9" t="s">
        <v>49</v>
      </c>
      <c r="Q69" s="9"/>
      <c r="R69" s="9"/>
      <c r="S69" s="6" t="s">
        <v>49</v>
      </c>
      <c r="T69" s="10"/>
    </row>
    <row r="70">
      <c r="A70" s="6" t="s">
        <v>421</v>
      </c>
      <c r="B70" s="6" t="s">
        <v>52</v>
      </c>
      <c r="C70" s="6" t="s">
        <v>422</v>
      </c>
      <c r="D70" s="7" t="s">
        <v>23</v>
      </c>
      <c r="E70" s="6" t="s">
        <v>423</v>
      </c>
      <c r="F70" s="7" t="s">
        <v>43</v>
      </c>
      <c r="G70" s="6" t="s">
        <v>424</v>
      </c>
      <c r="H70" s="6" t="s">
        <v>425</v>
      </c>
      <c r="I70" s="6" t="s">
        <v>426</v>
      </c>
      <c r="J70" s="9" t="s">
        <v>322</v>
      </c>
      <c r="K70" s="9" t="s">
        <v>49</v>
      </c>
      <c r="L70" s="9"/>
      <c r="M70" s="9" t="s">
        <v>322</v>
      </c>
      <c r="N70" s="9" t="s">
        <v>49</v>
      </c>
      <c r="O70" s="9"/>
      <c r="P70" s="9" t="s">
        <v>49</v>
      </c>
      <c r="Q70" s="9"/>
      <c r="R70" s="9"/>
      <c r="S70" s="6" t="s">
        <v>49</v>
      </c>
      <c r="T70" s="6" t="s">
        <v>322</v>
      </c>
    </row>
    <row r="71">
      <c r="A71" s="6" t="s">
        <v>427</v>
      </c>
      <c r="B71" s="6" t="s">
        <v>152</v>
      </c>
      <c r="C71" s="6" t="s">
        <v>428</v>
      </c>
      <c r="D71" s="7" t="s">
        <v>23</v>
      </c>
      <c r="E71" s="6" t="s">
        <v>429</v>
      </c>
      <c r="F71" s="7" t="s">
        <v>45</v>
      </c>
      <c r="G71" s="6" t="s">
        <v>430</v>
      </c>
      <c r="H71" s="6" t="s">
        <v>431</v>
      </c>
      <c r="I71" s="6" t="s">
        <v>432</v>
      </c>
      <c r="J71" s="9" t="s">
        <v>29</v>
      </c>
      <c r="K71" s="9" t="s">
        <v>49</v>
      </c>
      <c r="L71" s="9"/>
      <c r="M71" s="9" t="s">
        <v>49</v>
      </c>
      <c r="N71" s="9"/>
      <c r="O71" s="9"/>
      <c r="P71" s="9" t="s">
        <v>49</v>
      </c>
      <c r="Q71" s="9" t="s">
        <v>29</v>
      </c>
      <c r="R71" s="9" t="s">
        <v>433</v>
      </c>
      <c r="S71" s="6" t="s">
        <v>49</v>
      </c>
      <c r="T71" s="6" t="s">
        <v>29</v>
      </c>
    </row>
    <row r="72">
      <c r="A72" s="6" t="s">
        <v>77</v>
      </c>
      <c r="B72" s="6" t="s">
        <v>69</v>
      </c>
      <c r="C72" s="6" t="s">
        <v>434</v>
      </c>
      <c r="D72" s="7" t="s">
        <v>43</v>
      </c>
      <c r="E72" s="6" t="s">
        <v>435</v>
      </c>
      <c r="F72" s="7" t="s">
        <v>121</v>
      </c>
      <c r="G72" s="6" t="s">
        <v>436</v>
      </c>
      <c r="H72" s="6" t="s">
        <v>437</v>
      </c>
      <c r="I72" s="6" t="s">
        <v>438</v>
      </c>
      <c r="J72" s="9" t="s">
        <v>29</v>
      </c>
      <c r="K72" s="9" t="s">
        <v>75</v>
      </c>
      <c r="L72" s="13" t="s">
        <v>439</v>
      </c>
      <c r="M72" s="9" t="s">
        <v>75</v>
      </c>
      <c r="N72" s="9"/>
      <c r="O72" s="9"/>
      <c r="P72" s="9" t="s">
        <v>49</v>
      </c>
      <c r="Q72" s="9"/>
      <c r="R72" s="9"/>
      <c r="S72" s="6" t="s">
        <v>75</v>
      </c>
      <c r="T72" s="10"/>
    </row>
    <row r="73">
      <c r="A73" s="6" t="s">
        <v>440</v>
      </c>
      <c r="B73" s="6" t="s">
        <v>152</v>
      </c>
      <c r="C73" s="6" t="s">
        <v>441</v>
      </c>
      <c r="D73" s="7" t="s">
        <v>43</v>
      </c>
      <c r="E73" s="6" t="s">
        <v>442</v>
      </c>
      <c r="F73" s="7" t="s">
        <v>121</v>
      </c>
      <c r="G73" s="6" t="s">
        <v>443</v>
      </c>
      <c r="H73" s="6" t="s">
        <v>444</v>
      </c>
      <c r="I73" s="6" t="s">
        <v>445</v>
      </c>
      <c r="J73" s="9" t="s">
        <v>49</v>
      </c>
      <c r="K73" s="9"/>
      <c r="L73" s="9"/>
      <c r="M73" s="9" t="s">
        <v>49</v>
      </c>
      <c r="N73" s="9"/>
      <c r="O73" s="9"/>
      <c r="P73" s="9" t="s">
        <v>49</v>
      </c>
      <c r="Q73" s="9"/>
      <c r="R73" s="9"/>
      <c r="S73" s="6" t="s">
        <v>49</v>
      </c>
      <c r="T73" s="10"/>
    </row>
    <row r="74">
      <c r="A74" s="6" t="s">
        <v>446</v>
      </c>
      <c r="B74" s="6" t="s">
        <v>41</v>
      </c>
      <c r="C74" s="6" t="s">
        <v>447</v>
      </c>
      <c r="D74" s="7" t="s">
        <v>448</v>
      </c>
      <c r="E74" s="6" t="s">
        <v>449</v>
      </c>
      <c r="F74" s="7" t="s">
        <v>45</v>
      </c>
      <c r="G74" s="6" t="s">
        <v>412</v>
      </c>
      <c r="H74" s="6" t="s">
        <v>450</v>
      </c>
      <c r="I74" s="6" t="s">
        <v>451</v>
      </c>
      <c r="J74" s="9" t="s">
        <v>50</v>
      </c>
      <c r="K74" s="9"/>
      <c r="L74" s="9"/>
      <c r="M74" s="9" t="s">
        <v>50</v>
      </c>
      <c r="N74" s="9"/>
      <c r="O74" s="9"/>
      <c r="P74" s="9" t="s">
        <v>50</v>
      </c>
      <c r="Q74" s="9"/>
      <c r="R74" s="9"/>
      <c r="S74" s="6" t="s">
        <v>50</v>
      </c>
      <c r="T74" s="10"/>
    </row>
    <row r="75">
      <c r="A75" s="6" t="s">
        <v>452</v>
      </c>
      <c r="B75" s="6" t="s">
        <v>94</v>
      </c>
      <c r="C75" s="6" t="s">
        <v>453</v>
      </c>
      <c r="D75" s="7" t="s">
        <v>43</v>
      </c>
      <c r="E75" s="6" t="s">
        <v>454</v>
      </c>
      <c r="F75" s="7" t="s">
        <v>43</v>
      </c>
      <c r="G75" s="6" t="s">
        <v>455</v>
      </c>
      <c r="H75" s="6" t="s">
        <v>456</v>
      </c>
      <c r="I75" s="6" t="s">
        <v>457</v>
      </c>
      <c r="J75" s="9" t="s">
        <v>50</v>
      </c>
      <c r="K75" s="9" t="s">
        <v>90</v>
      </c>
      <c r="L75" s="8"/>
      <c r="M75" s="9" t="s">
        <v>50</v>
      </c>
      <c r="N75" s="9"/>
      <c r="O75" s="9"/>
      <c r="P75" s="9" t="s">
        <v>50</v>
      </c>
      <c r="Q75" s="9"/>
      <c r="R75" s="9"/>
      <c r="S75" s="6" t="s">
        <v>50</v>
      </c>
      <c r="T75" s="10"/>
    </row>
    <row r="76">
      <c r="A76" s="6" t="s">
        <v>458</v>
      </c>
      <c r="B76" s="6" t="s">
        <v>152</v>
      </c>
      <c r="C76" s="6" t="s">
        <v>459</v>
      </c>
      <c r="D76" s="7" t="s">
        <v>43</v>
      </c>
      <c r="E76" s="6" t="s">
        <v>460</v>
      </c>
      <c r="F76" s="7" t="s">
        <v>34</v>
      </c>
      <c r="G76" s="6" t="s">
        <v>461</v>
      </c>
      <c r="H76" s="6" t="s">
        <v>462</v>
      </c>
      <c r="I76" s="6" t="s">
        <v>463</v>
      </c>
      <c r="J76" s="9" t="s">
        <v>322</v>
      </c>
      <c r="K76" s="9" t="s">
        <v>90</v>
      </c>
      <c r="L76" s="9"/>
      <c r="M76" s="9" t="s">
        <v>322</v>
      </c>
      <c r="N76" s="9" t="s">
        <v>49</v>
      </c>
      <c r="O76" s="9"/>
      <c r="P76" s="9" t="s">
        <v>90</v>
      </c>
      <c r="Q76" s="9"/>
      <c r="R76" s="9"/>
      <c r="S76" s="6" t="s">
        <v>90</v>
      </c>
      <c r="T76" s="6" t="s">
        <v>322</v>
      </c>
    </row>
    <row r="77">
      <c r="A77" s="6" t="s">
        <v>464</v>
      </c>
      <c r="B77" s="6" t="s">
        <v>52</v>
      </c>
      <c r="C77" s="6" t="s">
        <v>465</v>
      </c>
      <c r="D77" s="7" t="s">
        <v>23</v>
      </c>
      <c r="E77" s="6" t="s">
        <v>466</v>
      </c>
      <c r="F77" s="7" t="s">
        <v>43</v>
      </c>
      <c r="G77" s="6" t="s">
        <v>467</v>
      </c>
      <c r="H77" s="6" t="s">
        <v>468</v>
      </c>
      <c r="I77" s="6" t="s">
        <v>469</v>
      </c>
      <c r="J77" s="9" t="s">
        <v>90</v>
      </c>
      <c r="K77" s="9"/>
      <c r="L77" s="9"/>
      <c r="M77" s="9" t="s">
        <v>90</v>
      </c>
      <c r="N77" s="9"/>
      <c r="O77" s="9" t="s">
        <v>470</v>
      </c>
      <c r="P77" s="9" t="s">
        <v>75</v>
      </c>
      <c r="Q77" s="9"/>
      <c r="R77" s="9"/>
      <c r="S77" s="6" t="s">
        <v>90</v>
      </c>
      <c r="T77" s="10"/>
    </row>
    <row r="78">
      <c r="A78" s="6" t="s">
        <v>57</v>
      </c>
      <c r="B78" s="6" t="s">
        <v>58</v>
      </c>
      <c r="C78" s="6" t="s">
        <v>471</v>
      </c>
      <c r="D78" s="7" t="s">
        <v>23</v>
      </c>
      <c r="E78" s="6" t="s">
        <v>288</v>
      </c>
      <c r="F78" s="7" t="s">
        <v>121</v>
      </c>
      <c r="G78" s="6" t="s">
        <v>396</v>
      </c>
      <c r="H78" s="6" t="s">
        <v>472</v>
      </c>
      <c r="I78" s="6" t="s">
        <v>472</v>
      </c>
      <c r="J78" s="9" t="s">
        <v>50</v>
      </c>
      <c r="K78" s="9" t="s">
        <v>90</v>
      </c>
      <c r="L78" s="9"/>
      <c r="M78" s="9" t="s">
        <v>90</v>
      </c>
      <c r="N78" s="9"/>
      <c r="O78" s="9"/>
      <c r="P78" s="9" t="s">
        <v>90</v>
      </c>
      <c r="Q78" s="9"/>
      <c r="R78" s="9"/>
      <c r="S78" s="6" t="s">
        <v>90</v>
      </c>
      <c r="T78" s="10"/>
    </row>
    <row r="79">
      <c r="A79" s="6" t="s">
        <v>473</v>
      </c>
      <c r="B79" s="6" t="s">
        <v>41</v>
      </c>
      <c r="C79" s="6" t="s">
        <v>474</v>
      </c>
      <c r="D79" s="7" t="s">
        <v>23</v>
      </c>
      <c r="E79" s="6" t="s">
        <v>475</v>
      </c>
      <c r="F79" s="7" t="s">
        <v>34</v>
      </c>
      <c r="G79" s="6" t="s">
        <v>109</v>
      </c>
      <c r="H79" s="6" t="s">
        <v>476</v>
      </c>
      <c r="I79" s="6" t="s">
        <v>476</v>
      </c>
      <c r="J79" s="9" t="s">
        <v>29</v>
      </c>
      <c r="K79" s="9"/>
      <c r="L79" s="8"/>
      <c r="M79" s="9" t="s">
        <v>29</v>
      </c>
      <c r="N79" s="9"/>
      <c r="O79" s="9"/>
      <c r="P79" s="9" t="s">
        <v>29</v>
      </c>
      <c r="Q79" s="9"/>
      <c r="R79" s="9"/>
      <c r="S79" s="6" t="s">
        <v>29</v>
      </c>
      <c r="T79" s="10"/>
    </row>
    <row r="80">
      <c r="A80" s="6" t="s">
        <v>477</v>
      </c>
      <c r="B80" s="6" t="s">
        <v>41</v>
      </c>
      <c r="C80" s="6" t="s">
        <v>478</v>
      </c>
      <c r="D80" s="7" t="s">
        <v>45</v>
      </c>
      <c r="E80" s="6" t="s">
        <v>479</v>
      </c>
      <c r="F80" s="7" t="s">
        <v>43</v>
      </c>
      <c r="G80" s="6" t="s">
        <v>480</v>
      </c>
      <c r="H80" s="6" t="s">
        <v>481</v>
      </c>
      <c r="I80" s="6" t="s">
        <v>482</v>
      </c>
      <c r="J80" s="9" t="s">
        <v>38</v>
      </c>
      <c r="K80" s="9"/>
      <c r="L80" s="13" t="s">
        <v>483</v>
      </c>
      <c r="M80" s="9" t="s">
        <v>30</v>
      </c>
      <c r="N80" s="9"/>
      <c r="O80" s="9"/>
      <c r="P80" s="9" t="s">
        <v>49</v>
      </c>
      <c r="Q80" s="9"/>
      <c r="R80" s="9"/>
      <c r="S80" s="6" t="s">
        <v>30</v>
      </c>
      <c r="T80" s="10"/>
    </row>
    <row r="81">
      <c r="A81" s="6" t="s">
        <v>484</v>
      </c>
      <c r="B81" s="6" t="s">
        <v>41</v>
      </c>
      <c r="C81" s="6" t="s">
        <v>485</v>
      </c>
      <c r="D81" s="7" t="s">
        <v>23</v>
      </c>
      <c r="E81" s="6" t="s">
        <v>486</v>
      </c>
      <c r="F81" s="7" t="s">
        <v>25</v>
      </c>
      <c r="G81" s="6" t="s">
        <v>251</v>
      </c>
      <c r="H81" s="6" t="s">
        <v>487</v>
      </c>
      <c r="I81" s="6" t="s">
        <v>487</v>
      </c>
      <c r="J81" s="9" t="s">
        <v>29</v>
      </c>
      <c r="K81" s="9" t="s">
        <v>49</v>
      </c>
      <c r="L81" s="9"/>
      <c r="M81" s="9" t="s">
        <v>29</v>
      </c>
      <c r="N81" s="9" t="s">
        <v>49</v>
      </c>
      <c r="O81" s="9"/>
      <c r="P81" s="9" t="s">
        <v>29</v>
      </c>
      <c r="Q81" s="9" t="s">
        <v>49</v>
      </c>
      <c r="R81" s="9" t="s">
        <v>488</v>
      </c>
      <c r="S81" s="6" t="s">
        <v>29</v>
      </c>
      <c r="T81" s="6" t="s">
        <v>49</v>
      </c>
    </row>
    <row r="82">
      <c r="A82" s="6" t="s">
        <v>489</v>
      </c>
      <c r="B82" s="6" t="s">
        <v>94</v>
      </c>
      <c r="C82" s="6" t="s">
        <v>490</v>
      </c>
      <c r="D82" s="7" t="s">
        <v>43</v>
      </c>
      <c r="E82" s="6" t="s">
        <v>288</v>
      </c>
      <c r="F82" s="7" t="s">
        <v>43</v>
      </c>
      <c r="G82" s="6" t="s">
        <v>491</v>
      </c>
      <c r="H82" s="6" t="s">
        <v>492</v>
      </c>
      <c r="I82" s="6" t="s">
        <v>493</v>
      </c>
      <c r="J82" s="9" t="s">
        <v>49</v>
      </c>
      <c r="K82" s="9" t="s">
        <v>90</v>
      </c>
      <c r="L82" s="9"/>
      <c r="M82" s="9" t="s">
        <v>90</v>
      </c>
      <c r="N82" s="9"/>
      <c r="O82" s="9" t="s">
        <v>494</v>
      </c>
      <c r="P82" s="9" t="s">
        <v>49</v>
      </c>
      <c r="Q82" s="9"/>
      <c r="R82" s="9"/>
      <c r="S82" s="6" t="s">
        <v>90</v>
      </c>
      <c r="T82" s="6" t="s">
        <v>49</v>
      </c>
    </row>
    <row r="83">
      <c r="A83" s="6" t="s">
        <v>421</v>
      </c>
      <c r="B83" s="6" t="s">
        <v>52</v>
      </c>
      <c r="C83" s="6" t="s">
        <v>495</v>
      </c>
      <c r="D83" s="7" t="s">
        <v>43</v>
      </c>
      <c r="E83" s="6" t="s">
        <v>496</v>
      </c>
      <c r="F83" s="7" t="s">
        <v>121</v>
      </c>
      <c r="G83" s="6" t="s">
        <v>497</v>
      </c>
      <c r="H83" s="6" t="s">
        <v>498</v>
      </c>
      <c r="I83" s="6" t="s">
        <v>499</v>
      </c>
      <c r="J83" s="12" t="s">
        <v>322</v>
      </c>
      <c r="K83" s="9"/>
      <c r="L83" s="9"/>
      <c r="M83" s="9" t="s">
        <v>322</v>
      </c>
      <c r="N83" s="9"/>
      <c r="O83" s="9"/>
      <c r="P83" s="9" t="s">
        <v>49</v>
      </c>
      <c r="Q83" s="9"/>
      <c r="R83" s="9"/>
      <c r="S83" s="6" t="s">
        <v>322</v>
      </c>
      <c r="T83" s="10"/>
    </row>
    <row r="84">
      <c r="A84" s="6" t="s">
        <v>500</v>
      </c>
      <c r="B84" s="6" t="s">
        <v>94</v>
      </c>
      <c r="C84" s="6" t="s">
        <v>501</v>
      </c>
      <c r="D84" s="7" t="s">
        <v>23</v>
      </c>
      <c r="E84" s="6" t="s">
        <v>288</v>
      </c>
      <c r="F84" s="7" t="s">
        <v>43</v>
      </c>
      <c r="G84" s="6" t="s">
        <v>368</v>
      </c>
      <c r="H84" s="6" t="s">
        <v>502</v>
      </c>
      <c r="I84" s="6" t="s">
        <v>502</v>
      </c>
      <c r="J84" s="9" t="s">
        <v>50</v>
      </c>
      <c r="K84" s="9" t="s">
        <v>49</v>
      </c>
      <c r="L84" s="9"/>
      <c r="M84" s="9" t="s">
        <v>50</v>
      </c>
      <c r="N84" s="9" t="s">
        <v>49</v>
      </c>
      <c r="O84" s="9"/>
      <c r="P84" s="9" t="s">
        <v>49</v>
      </c>
      <c r="Q84" s="9" t="s">
        <v>75</v>
      </c>
      <c r="R84" s="9" t="s">
        <v>503</v>
      </c>
      <c r="S84" s="6" t="s">
        <v>49</v>
      </c>
      <c r="T84" s="6" t="s">
        <v>50</v>
      </c>
    </row>
    <row r="85">
      <c r="A85" s="6" t="s">
        <v>504</v>
      </c>
      <c r="B85" s="6" t="s">
        <v>41</v>
      </c>
      <c r="C85" s="6" t="s">
        <v>505</v>
      </c>
      <c r="D85" s="7" t="s">
        <v>23</v>
      </c>
      <c r="E85" s="6" t="s">
        <v>506</v>
      </c>
      <c r="F85" s="7" t="s">
        <v>34</v>
      </c>
      <c r="G85" s="6" t="s">
        <v>507</v>
      </c>
      <c r="H85" s="6" t="s">
        <v>508</v>
      </c>
      <c r="I85" s="6" t="s">
        <v>508</v>
      </c>
      <c r="J85" s="9" t="s">
        <v>29</v>
      </c>
      <c r="K85" s="9"/>
      <c r="L85" s="9"/>
      <c r="M85" s="9" t="s">
        <v>29</v>
      </c>
      <c r="N85" s="9"/>
      <c r="O85" s="9"/>
      <c r="P85" s="9" t="s">
        <v>29</v>
      </c>
      <c r="Q85" s="9" t="s">
        <v>30</v>
      </c>
      <c r="R85" s="9" t="s">
        <v>509</v>
      </c>
      <c r="S85" s="6" t="s">
        <v>29</v>
      </c>
      <c r="T85" s="10"/>
    </row>
    <row r="86">
      <c r="A86" s="6" t="s">
        <v>510</v>
      </c>
      <c r="B86" s="6" t="s">
        <v>41</v>
      </c>
      <c r="C86" s="6" t="s">
        <v>511</v>
      </c>
      <c r="D86" s="7" t="s">
        <v>43</v>
      </c>
      <c r="E86" s="6" t="s">
        <v>512</v>
      </c>
      <c r="F86" s="7" t="s">
        <v>34</v>
      </c>
      <c r="G86" s="6" t="s">
        <v>223</v>
      </c>
      <c r="H86" s="6" t="s">
        <v>513</v>
      </c>
      <c r="I86" s="6" t="s">
        <v>514</v>
      </c>
      <c r="J86" s="9" t="s">
        <v>50</v>
      </c>
      <c r="K86" s="9"/>
      <c r="L86" s="9"/>
      <c r="M86" s="9" t="s">
        <v>50</v>
      </c>
      <c r="N86" s="9"/>
      <c r="O86" s="9"/>
      <c r="P86" s="9" t="s">
        <v>75</v>
      </c>
      <c r="Q86" s="9"/>
      <c r="R86" s="9" t="s">
        <v>515</v>
      </c>
      <c r="S86" s="6" t="s">
        <v>50</v>
      </c>
      <c r="T86" s="10"/>
    </row>
    <row r="87">
      <c r="A87" s="6" t="s">
        <v>516</v>
      </c>
      <c r="B87" s="6" t="s">
        <v>94</v>
      </c>
      <c r="C87" s="6" t="s">
        <v>517</v>
      </c>
      <c r="D87" s="7" t="s">
        <v>43</v>
      </c>
      <c r="E87" s="6" t="s">
        <v>518</v>
      </c>
      <c r="F87" s="7" t="s">
        <v>121</v>
      </c>
      <c r="G87" s="6" t="s">
        <v>340</v>
      </c>
      <c r="H87" s="6" t="s">
        <v>519</v>
      </c>
      <c r="I87" s="6" t="s">
        <v>520</v>
      </c>
      <c r="J87" s="9" t="s">
        <v>144</v>
      </c>
      <c r="K87" s="9"/>
      <c r="L87" s="13" t="s">
        <v>521</v>
      </c>
      <c r="M87" s="9" t="s">
        <v>144</v>
      </c>
      <c r="N87" s="9"/>
      <c r="O87" s="9"/>
      <c r="P87" s="9" t="s">
        <v>75</v>
      </c>
      <c r="Q87" s="9" t="s">
        <v>144</v>
      </c>
      <c r="R87" s="9" t="s">
        <v>522</v>
      </c>
      <c r="S87" s="6" t="s">
        <v>144</v>
      </c>
      <c r="T87" s="10"/>
    </row>
    <row r="88">
      <c r="A88" s="6" t="s">
        <v>211</v>
      </c>
      <c r="B88" s="6" t="s">
        <v>41</v>
      </c>
      <c r="C88" s="6" t="s">
        <v>523</v>
      </c>
      <c r="D88" s="7" t="s">
        <v>23</v>
      </c>
      <c r="E88" s="6" t="s">
        <v>524</v>
      </c>
      <c r="F88" s="7" t="s">
        <v>34</v>
      </c>
      <c r="G88" s="6" t="s">
        <v>525</v>
      </c>
      <c r="H88" s="6" t="s">
        <v>526</v>
      </c>
      <c r="I88" s="6" t="s">
        <v>527</v>
      </c>
      <c r="J88" s="9" t="s">
        <v>29</v>
      </c>
      <c r="K88" s="9"/>
      <c r="L88" s="9"/>
      <c r="M88" s="9" t="s">
        <v>29</v>
      </c>
      <c r="N88" s="9"/>
      <c r="O88" s="9"/>
      <c r="P88" s="9" t="s">
        <v>29</v>
      </c>
      <c r="Q88" s="9"/>
      <c r="R88" s="9"/>
      <c r="S88" s="6" t="s">
        <v>29</v>
      </c>
      <c r="T88" s="10"/>
    </row>
    <row r="89">
      <c r="A89" s="6" t="s">
        <v>528</v>
      </c>
      <c r="B89" s="6" t="s">
        <v>52</v>
      </c>
      <c r="C89" s="6" t="s">
        <v>529</v>
      </c>
      <c r="D89" s="7" t="s">
        <v>23</v>
      </c>
      <c r="E89" s="6" t="s">
        <v>182</v>
      </c>
      <c r="F89" s="7" t="s">
        <v>25</v>
      </c>
      <c r="G89" s="6" t="s">
        <v>346</v>
      </c>
      <c r="H89" s="6" t="s">
        <v>530</v>
      </c>
      <c r="I89" s="6" t="s">
        <v>531</v>
      </c>
      <c r="J89" s="9" t="s">
        <v>30</v>
      </c>
      <c r="K89" s="9"/>
      <c r="L89" s="8"/>
      <c r="M89" s="9" t="s">
        <v>30</v>
      </c>
      <c r="N89" s="9"/>
      <c r="O89" s="9"/>
      <c r="P89" s="9" t="s">
        <v>29</v>
      </c>
      <c r="Q89" s="9"/>
      <c r="R89" s="9"/>
      <c r="S89" s="6" t="s">
        <v>30</v>
      </c>
      <c r="T89" s="10"/>
    </row>
    <row r="90">
      <c r="A90" s="6" t="s">
        <v>201</v>
      </c>
      <c r="B90" s="6" t="s">
        <v>52</v>
      </c>
      <c r="C90" s="6" t="s">
        <v>532</v>
      </c>
      <c r="D90" s="7" t="s">
        <v>121</v>
      </c>
      <c r="E90" s="6" t="s">
        <v>533</v>
      </c>
      <c r="F90" s="7" t="s">
        <v>25</v>
      </c>
      <c r="G90" s="6" t="s">
        <v>204</v>
      </c>
      <c r="H90" s="6" t="s">
        <v>534</v>
      </c>
      <c r="I90" s="6" t="s">
        <v>535</v>
      </c>
      <c r="J90" s="9" t="s">
        <v>29</v>
      </c>
      <c r="K90" s="9"/>
      <c r="L90" s="9"/>
      <c r="M90" s="9" t="s">
        <v>29</v>
      </c>
      <c r="N90" s="9"/>
      <c r="O90" s="9"/>
      <c r="P90" s="9" t="s">
        <v>29</v>
      </c>
      <c r="Q90" s="9"/>
      <c r="R90" s="9"/>
      <c r="S90" s="6" t="s">
        <v>29</v>
      </c>
      <c r="T90" s="10"/>
    </row>
    <row r="91">
      <c r="A91" s="6" t="s">
        <v>500</v>
      </c>
      <c r="B91" s="6" t="s">
        <v>94</v>
      </c>
      <c r="C91" s="6" t="s">
        <v>536</v>
      </c>
      <c r="D91" s="7" t="s">
        <v>121</v>
      </c>
      <c r="E91" s="6" t="s">
        <v>288</v>
      </c>
      <c r="F91" s="7" t="s">
        <v>43</v>
      </c>
      <c r="G91" s="6" t="s">
        <v>132</v>
      </c>
      <c r="H91" s="6" t="s">
        <v>537</v>
      </c>
      <c r="I91" s="6" t="s">
        <v>538</v>
      </c>
      <c r="J91" s="9" t="s">
        <v>322</v>
      </c>
      <c r="K91" s="9" t="s">
        <v>49</v>
      </c>
      <c r="L91" s="9"/>
      <c r="M91" s="9" t="s">
        <v>322</v>
      </c>
      <c r="N91" s="9"/>
      <c r="O91" s="9"/>
      <c r="P91" s="9" t="s">
        <v>90</v>
      </c>
      <c r="Q91" s="9"/>
      <c r="R91" s="9"/>
      <c r="S91" s="6" t="s">
        <v>322</v>
      </c>
      <c r="T91" s="10"/>
    </row>
    <row r="92">
      <c r="A92" s="6" t="s">
        <v>539</v>
      </c>
      <c r="B92" s="6" t="s">
        <v>540</v>
      </c>
      <c r="C92" s="6" t="s">
        <v>541</v>
      </c>
      <c r="D92" s="7" t="s">
        <v>45</v>
      </c>
      <c r="E92" s="6" t="s">
        <v>542</v>
      </c>
      <c r="F92" s="7" t="s">
        <v>45</v>
      </c>
      <c r="G92" s="6" t="s">
        <v>543</v>
      </c>
      <c r="H92" s="6" t="s">
        <v>544</v>
      </c>
      <c r="I92" s="6" t="s">
        <v>545</v>
      </c>
      <c r="J92" s="9" t="s">
        <v>38</v>
      </c>
      <c r="K92" s="9"/>
      <c r="L92" s="13" t="s">
        <v>546</v>
      </c>
      <c r="M92" s="9" t="s">
        <v>322</v>
      </c>
      <c r="N92" s="9"/>
      <c r="O92" s="9"/>
      <c r="P92" s="9" t="s">
        <v>49</v>
      </c>
      <c r="Q92" s="9"/>
      <c r="R92" s="9"/>
      <c r="S92" s="6" t="s">
        <v>322</v>
      </c>
      <c r="T92" s="6" t="s">
        <v>49</v>
      </c>
    </row>
    <row r="93">
      <c r="A93" s="6" t="s">
        <v>547</v>
      </c>
      <c r="B93" s="6" t="s">
        <v>41</v>
      </c>
      <c r="C93" s="6" t="s">
        <v>548</v>
      </c>
      <c r="D93" s="7" t="s">
        <v>43</v>
      </c>
      <c r="E93" s="6" t="s">
        <v>549</v>
      </c>
      <c r="F93" s="7" t="s">
        <v>25</v>
      </c>
      <c r="G93" s="6" t="s">
        <v>550</v>
      </c>
      <c r="H93" s="6" t="s">
        <v>551</v>
      </c>
      <c r="I93" s="6" t="s">
        <v>552</v>
      </c>
      <c r="J93" s="9" t="s">
        <v>49</v>
      </c>
      <c r="K93" s="9"/>
      <c r="L93" s="13" t="s">
        <v>553</v>
      </c>
      <c r="M93" s="9" t="s">
        <v>49</v>
      </c>
      <c r="N93" s="9"/>
      <c r="O93" s="9"/>
      <c r="P93" s="9" t="s">
        <v>49</v>
      </c>
      <c r="Q93" s="9" t="s">
        <v>29</v>
      </c>
      <c r="R93" s="9" t="s">
        <v>554</v>
      </c>
      <c r="S93" s="6" t="s">
        <v>49</v>
      </c>
      <c r="T93" s="10"/>
    </row>
    <row r="94">
      <c r="A94" s="6" t="s">
        <v>555</v>
      </c>
      <c r="B94" s="6" t="s">
        <v>180</v>
      </c>
      <c r="C94" s="6" t="s">
        <v>556</v>
      </c>
      <c r="D94" s="7" t="s">
        <v>43</v>
      </c>
      <c r="E94" s="6" t="s">
        <v>557</v>
      </c>
      <c r="F94" s="7" t="s">
        <v>34</v>
      </c>
      <c r="G94" s="6" t="s">
        <v>558</v>
      </c>
      <c r="H94" s="6" t="s">
        <v>559</v>
      </c>
      <c r="I94" s="6" t="s">
        <v>560</v>
      </c>
      <c r="J94" s="9" t="s">
        <v>29</v>
      </c>
      <c r="K94" s="9" t="s">
        <v>50</v>
      </c>
      <c r="L94" s="9"/>
      <c r="M94" s="9" t="s">
        <v>30</v>
      </c>
      <c r="N94" s="9" t="s">
        <v>50</v>
      </c>
      <c r="O94" s="9"/>
      <c r="P94" s="9" t="s">
        <v>29</v>
      </c>
      <c r="Q94" s="9" t="s">
        <v>50</v>
      </c>
      <c r="R94" s="9"/>
      <c r="S94" s="6" t="s">
        <v>50</v>
      </c>
      <c r="T94" s="6" t="s">
        <v>29</v>
      </c>
    </row>
    <row r="95">
      <c r="A95" s="6" t="s">
        <v>427</v>
      </c>
      <c r="B95" s="6" t="s">
        <v>152</v>
      </c>
      <c r="C95" s="6" t="s">
        <v>561</v>
      </c>
      <c r="D95" s="7" t="s">
        <v>23</v>
      </c>
      <c r="E95" s="6" t="s">
        <v>562</v>
      </c>
      <c r="F95" s="7" t="s">
        <v>34</v>
      </c>
      <c r="G95" s="6" t="s">
        <v>97</v>
      </c>
      <c r="H95" s="6" t="s">
        <v>563</v>
      </c>
      <c r="I95" s="6" t="s">
        <v>563</v>
      </c>
      <c r="J95" s="9" t="s">
        <v>30</v>
      </c>
      <c r="K95" s="9"/>
      <c r="L95" s="9"/>
      <c r="M95" s="9" t="s">
        <v>30</v>
      </c>
      <c r="N95" s="9"/>
      <c r="O95" s="9"/>
      <c r="P95" s="9" t="s">
        <v>30</v>
      </c>
      <c r="Q95" s="9"/>
      <c r="R95" s="9"/>
      <c r="S95" s="6" t="s">
        <v>30</v>
      </c>
      <c r="T95" s="10"/>
    </row>
    <row r="96">
      <c r="A96" s="6" t="s">
        <v>163</v>
      </c>
      <c r="B96" s="6" t="s">
        <v>41</v>
      </c>
      <c r="C96" s="6" t="s">
        <v>564</v>
      </c>
      <c r="D96" s="7" t="s">
        <v>23</v>
      </c>
      <c r="E96" s="6" t="s">
        <v>288</v>
      </c>
      <c r="F96" s="7" t="s">
        <v>25</v>
      </c>
      <c r="G96" s="6" t="s">
        <v>565</v>
      </c>
      <c r="H96" s="6" t="s">
        <v>566</v>
      </c>
      <c r="I96" s="6" t="s">
        <v>566</v>
      </c>
      <c r="J96" s="9" t="s">
        <v>29</v>
      </c>
      <c r="K96" s="9" t="s">
        <v>49</v>
      </c>
      <c r="L96" s="9"/>
      <c r="M96" s="9" t="s">
        <v>29</v>
      </c>
      <c r="N96" s="9" t="s">
        <v>50</v>
      </c>
      <c r="O96" s="9"/>
      <c r="P96" s="9" t="s">
        <v>29</v>
      </c>
      <c r="Q96" s="9" t="s">
        <v>49</v>
      </c>
      <c r="R96" s="9" t="s">
        <v>567</v>
      </c>
      <c r="S96" s="6" t="s">
        <v>29</v>
      </c>
      <c r="T96" s="6" t="s">
        <v>49</v>
      </c>
    </row>
    <row r="97">
      <c r="A97" s="6" t="s">
        <v>361</v>
      </c>
      <c r="B97" s="6" t="s">
        <v>41</v>
      </c>
      <c r="C97" s="6" t="s">
        <v>568</v>
      </c>
      <c r="D97" s="7" t="s">
        <v>23</v>
      </c>
      <c r="E97" s="6" t="s">
        <v>569</v>
      </c>
      <c r="F97" s="7" t="s">
        <v>25</v>
      </c>
      <c r="G97" s="6" t="s">
        <v>115</v>
      </c>
      <c r="H97" s="6" t="s">
        <v>570</v>
      </c>
      <c r="I97" s="6" t="s">
        <v>571</v>
      </c>
      <c r="J97" s="9" t="s">
        <v>29</v>
      </c>
      <c r="K97" s="9" t="s">
        <v>49</v>
      </c>
      <c r="L97" s="9"/>
      <c r="M97" s="9" t="s">
        <v>30</v>
      </c>
      <c r="N97" s="9" t="s">
        <v>50</v>
      </c>
      <c r="O97" s="9"/>
      <c r="P97" s="9" t="s">
        <v>29</v>
      </c>
      <c r="Q97" s="9" t="s">
        <v>50</v>
      </c>
      <c r="R97" s="9" t="s">
        <v>572</v>
      </c>
      <c r="S97" s="6" t="s">
        <v>50</v>
      </c>
      <c r="T97" s="6" t="s">
        <v>29</v>
      </c>
    </row>
    <row r="98">
      <c r="A98" s="6" t="s">
        <v>280</v>
      </c>
      <c r="B98" s="6" t="s">
        <v>94</v>
      </c>
      <c r="C98" s="6" t="s">
        <v>573</v>
      </c>
      <c r="D98" s="7" t="s">
        <v>43</v>
      </c>
      <c r="E98" s="6" t="s">
        <v>574</v>
      </c>
      <c r="F98" s="7" t="s">
        <v>34</v>
      </c>
      <c r="G98" s="6" t="s">
        <v>575</v>
      </c>
      <c r="H98" s="6" t="s">
        <v>576</v>
      </c>
      <c r="I98" s="6" t="s">
        <v>577</v>
      </c>
      <c r="J98" s="9" t="s">
        <v>50</v>
      </c>
      <c r="K98" s="9"/>
      <c r="L98" s="9"/>
      <c r="M98" s="9" t="s">
        <v>50</v>
      </c>
      <c r="N98" s="9"/>
      <c r="O98" s="9"/>
      <c r="P98" s="9" t="s">
        <v>50</v>
      </c>
      <c r="Q98" s="9"/>
      <c r="R98" s="9"/>
      <c r="S98" s="6" t="s">
        <v>50</v>
      </c>
      <c r="T98" s="10"/>
    </row>
    <row r="99">
      <c r="A99" s="6" t="s">
        <v>261</v>
      </c>
      <c r="B99" s="6" t="s">
        <v>152</v>
      </c>
      <c r="C99" s="6" t="s">
        <v>578</v>
      </c>
      <c r="D99" s="7" t="s">
        <v>25</v>
      </c>
      <c r="E99" s="6" t="s">
        <v>579</v>
      </c>
      <c r="F99" s="7" t="s">
        <v>34</v>
      </c>
      <c r="G99" s="6" t="s">
        <v>265</v>
      </c>
      <c r="H99" s="6" t="s">
        <v>580</v>
      </c>
      <c r="I99" s="6" t="s">
        <v>581</v>
      </c>
      <c r="J99" s="9" t="s">
        <v>30</v>
      </c>
      <c r="K99" s="9"/>
      <c r="L99" s="9"/>
      <c r="M99" s="9" t="s">
        <v>30</v>
      </c>
      <c r="N99" s="9"/>
      <c r="O99" s="9"/>
      <c r="P99" s="9" t="s">
        <v>29</v>
      </c>
      <c r="Q99" s="9"/>
      <c r="R99" s="9"/>
      <c r="S99" s="6" t="s">
        <v>30</v>
      </c>
      <c r="T99" s="10"/>
    </row>
    <row r="100">
      <c r="A100" s="6" t="s">
        <v>582</v>
      </c>
      <c r="B100" s="6" t="s">
        <v>21</v>
      </c>
      <c r="C100" s="6" t="s">
        <v>583</v>
      </c>
      <c r="D100" s="7" t="s">
        <v>23</v>
      </c>
      <c r="E100" s="6" t="s">
        <v>60</v>
      </c>
      <c r="F100" s="7" t="s">
        <v>34</v>
      </c>
      <c r="G100" s="6" t="s">
        <v>584</v>
      </c>
      <c r="H100" s="6" t="s">
        <v>585</v>
      </c>
      <c r="I100" s="6" t="s">
        <v>585</v>
      </c>
      <c r="J100" s="9" t="s">
        <v>29</v>
      </c>
      <c r="K100" s="9"/>
      <c r="L100" s="9"/>
      <c r="M100" s="9" t="s">
        <v>29</v>
      </c>
      <c r="N100" s="9"/>
      <c r="O100" s="9"/>
      <c r="P100" s="9" t="s">
        <v>29</v>
      </c>
      <c r="Q100" s="9"/>
      <c r="R100" s="9"/>
      <c r="S100" s="6" t="s">
        <v>29</v>
      </c>
      <c r="T100" s="10"/>
    </row>
    <row r="101">
      <c r="A101" s="6" t="s">
        <v>163</v>
      </c>
      <c r="B101" s="6" t="s">
        <v>41</v>
      </c>
      <c r="C101" s="6" t="s">
        <v>586</v>
      </c>
      <c r="D101" s="7" t="s">
        <v>23</v>
      </c>
      <c r="E101" s="6" t="s">
        <v>587</v>
      </c>
      <c r="F101" s="7" t="s">
        <v>34</v>
      </c>
      <c r="G101" s="6" t="s">
        <v>588</v>
      </c>
      <c r="H101" s="6" t="s">
        <v>589</v>
      </c>
      <c r="I101" s="6" t="s">
        <v>589</v>
      </c>
      <c r="J101" s="9" t="s">
        <v>50</v>
      </c>
      <c r="K101" s="9"/>
      <c r="L101" s="9"/>
      <c r="M101" s="9" t="s">
        <v>50</v>
      </c>
      <c r="N101" s="9"/>
      <c r="O101" s="9"/>
      <c r="P101" s="9" t="s">
        <v>49</v>
      </c>
      <c r="Q101" s="9" t="s">
        <v>29</v>
      </c>
      <c r="R101" s="9" t="s">
        <v>590</v>
      </c>
      <c r="S101" s="6" t="s">
        <v>50</v>
      </c>
      <c r="T101" s="10"/>
    </row>
    <row r="102">
      <c r="H102" s="9"/>
      <c r="I102" s="9"/>
      <c r="J102" s="10">
        <f t="shared" ref="J102:K102" si="1">COUNTA(J2:J101)</f>
        <v>100</v>
      </c>
      <c r="K102" s="10">
        <f t="shared" si="1"/>
        <v>31</v>
      </c>
      <c r="M102" s="10">
        <f t="shared" ref="M102:N102" si="2">COUNTA(M2:M101)</f>
        <v>100</v>
      </c>
      <c r="N102" s="10">
        <f t="shared" si="2"/>
        <v>17</v>
      </c>
      <c r="P102" s="10">
        <f t="shared" ref="P102:Q102" si="3">COUNTA(P2:P101)</f>
        <v>100</v>
      </c>
      <c r="Q102" s="10">
        <f t="shared" si="3"/>
        <v>23</v>
      </c>
      <c r="T102" s="15">
        <f>AVERAGE(K102,N102,Q102)</f>
        <v>23.66666667</v>
      </c>
    </row>
    <row r="103">
      <c r="H103" s="9"/>
      <c r="I103" s="9"/>
      <c r="L103" s="16"/>
      <c r="M103" s="9"/>
      <c r="N103" s="9"/>
      <c r="O103" s="9"/>
    </row>
    <row r="104">
      <c r="H104" s="9"/>
      <c r="I104" s="9"/>
      <c r="L104" s="16"/>
      <c r="M104" s="9"/>
      <c r="N104" s="9"/>
      <c r="O104" s="9"/>
    </row>
    <row r="105">
      <c r="H105" s="9"/>
      <c r="I105" s="9"/>
      <c r="L105" s="16"/>
      <c r="M105" s="9"/>
      <c r="N105" s="9"/>
      <c r="O105" s="9"/>
    </row>
    <row r="106">
      <c r="H106" s="9"/>
      <c r="I106" s="9"/>
      <c r="L106" s="16"/>
      <c r="M106" s="9"/>
      <c r="N106" s="9"/>
      <c r="O106" s="9"/>
    </row>
    <row r="107">
      <c r="H107" s="9"/>
      <c r="I107" s="9"/>
      <c r="L107" s="16"/>
      <c r="M107" s="9"/>
      <c r="N107" s="9"/>
      <c r="O107" s="9"/>
    </row>
    <row r="108">
      <c r="H108" s="9"/>
      <c r="I108" s="9"/>
      <c r="L108" s="16"/>
      <c r="M108" s="9"/>
      <c r="N108" s="9"/>
      <c r="O108" s="9"/>
    </row>
    <row r="109">
      <c r="H109" s="9"/>
      <c r="I109" s="9"/>
      <c r="L109" s="16"/>
      <c r="M109" s="9"/>
      <c r="N109" s="9"/>
      <c r="O109" s="9"/>
    </row>
    <row r="110">
      <c r="H110" s="9"/>
      <c r="I110" s="9"/>
      <c r="L110" s="16"/>
      <c r="M110" s="9"/>
      <c r="N110" s="9"/>
      <c r="O110" s="9"/>
    </row>
    <row r="111">
      <c r="H111" s="9"/>
      <c r="I111" s="9"/>
      <c r="L111" s="16"/>
      <c r="M111" s="9"/>
      <c r="N111" s="9"/>
      <c r="O111" s="9"/>
    </row>
    <row r="112">
      <c r="H112" s="9"/>
      <c r="I112" s="9"/>
      <c r="L112" s="16"/>
      <c r="M112" s="9"/>
      <c r="N112" s="9"/>
      <c r="O112" s="9"/>
    </row>
    <row r="113">
      <c r="H113" s="9"/>
      <c r="I113" s="9"/>
      <c r="L113" s="16"/>
      <c r="M113" s="9"/>
      <c r="N113" s="9"/>
      <c r="O113" s="9"/>
    </row>
    <row r="114">
      <c r="H114" s="9"/>
      <c r="I114" s="9"/>
      <c r="L114" s="16"/>
      <c r="M114" s="9"/>
      <c r="N114" s="9"/>
      <c r="O114" s="9"/>
    </row>
    <row r="115">
      <c r="H115" s="9"/>
      <c r="I115" s="9"/>
      <c r="L115" s="16"/>
      <c r="M115" s="9"/>
      <c r="N115" s="9"/>
      <c r="O115" s="9"/>
    </row>
    <row r="116">
      <c r="H116" s="9"/>
      <c r="I116" s="9"/>
      <c r="L116" s="16"/>
      <c r="M116" s="9"/>
      <c r="N116" s="9"/>
      <c r="O116" s="9"/>
    </row>
    <row r="117">
      <c r="H117" s="9"/>
      <c r="I117" s="9"/>
      <c r="L117" s="16"/>
      <c r="M117" s="9"/>
      <c r="N117" s="9"/>
      <c r="O117" s="9"/>
    </row>
    <row r="118">
      <c r="H118" s="9"/>
      <c r="I118" s="9"/>
      <c r="L118" s="16"/>
      <c r="M118" s="9"/>
      <c r="N118" s="9"/>
      <c r="O118" s="9"/>
    </row>
    <row r="119">
      <c r="H119" s="9"/>
      <c r="I119" s="9"/>
      <c r="L119" s="16"/>
      <c r="M119" s="9"/>
      <c r="N119" s="9"/>
      <c r="O119" s="9"/>
    </row>
    <row r="120">
      <c r="H120" s="9"/>
      <c r="I120" s="9"/>
      <c r="L120" s="16"/>
      <c r="M120" s="9"/>
      <c r="N120" s="9"/>
      <c r="O120" s="9"/>
    </row>
    <row r="121">
      <c r="H121" s="9"/>
      <c r="I121" s="9"/>
      <c r="L121" s="16"/>
      <c r="M121" s="9"/>
      <c r="N121" s="9"/>
      <c r="O121" s="9"/>
    </row>
    <row r="122">
      <c r="H122" s="9"/>
      <c r="I122" s="9"/>
      <c r="L122" s="16"/>
      <c r="M122" s="9"/>
      <c r="N122" s="9"/>
      <c r="O122" s="9"/>
    </row>
    <row r="123">
      <c r="H123" s="9"/>
      <c r="I123" s="9"/>
      <c r="L123" s="16"/>
      <c r="M123" s="9"/>
      <c r="N123" s="9"/>
      <c r="O123" s="9"/>
    </row>
    <row r="124">
      <c r="H124" s="9"/>
      <c r="I124" s="9"/>
      <c r="L124" s="16"/>
      <c r="M124" s="9"/>
      <c r="N124" s="9"/>
      <c r="O124" s="9"/>
    </row>
    <row r="125">
      <c r="H125" s="9"/>
      <c r="I125" s="9"/>
      <c r="L125" s="16"/>
      <c r="M125" s="9"/>
      <c r="N125" s="9"/>
      <c r="O125" s="9"/>
    </row>
    <row r="126">
      <c r="H126" s="9"/>
      <c r="I126" s="9"/>
      <c r="L126" s="16"/>
      <c r="M126" s="9"/>
      <c r="N126" s="9"/>
      <c r="O126" s="9"/>
    </row>
    <row r="127">
      <c r="H127" s="9"/>
      <c r="I127" s="9"/>
      <c r="L127" s="16"/>
      <c r="M127" s="9"/>
      <c r="N127" s="9"/>
      <c r="O127" s="9"/>
    </row>
    <row r="128">
      <c r="H128" s="9"/>
      <c r="I128" s="9"/>
      <c r="L128" s="16"/>
      <c r="M128" s="9"/>
      <c r="N128" s="9"/>
      <c r="O128" s="9"/>
    </row>
    <row r="129">
      <c r="H129" s="9"/>
      <c r="I129" s="9"/>
      <c r="L129" s="16"/>
      <c r="M129" s="9"/>
      <c r="N129" s="9"/>
      <c r="O129" s="9"/>
    </row>
    <row r="130">
      <c r="H130" s="9"/>
      <c r="I130" s="9"/>
      <c r="L130" s="16"/>
      <c r="M130" s="9"/>
      <c r="N130" s="9"/>
      <c r="O130" s="9"/>
    </row>
    <row r="131">
      <c r="H131" s="9"/>
      <c r="I131" s="9"/>
      <c r="L131" s="16"/>
      <c r="M131" s="9"/>
      <c r="N131" s="9"/>
      <c r="O131" s="9"/>
    </row>
    <row r="132">
      <c r="H132" s="9"/>
      <c r="I132" s="9"/>
      <c r="L132" s="16"/>
      <c r="M132" s="9"/>
      <c r="N132" s="9"/>
      <c r="O132" s="9"/>
    </row>
    <row r="133">
      <c r="H133" s="9"/>
      <c r="I133" s="9"/>
      <c r="L133" s="16"/>
      <c r="M133" s="9"/>
      <c r="N133" s="9"/>
      <c r="O133" s="9"/>
    </row>
    <row r="134">
      <c r="H134" s="9"/>
      <c r="I134" s="9"/>
      <c r="L134" s="16"/>
      <c r="M134" s="9"/>
      <c r="N134" s="9"/>
      <c r="O134" s="9"/>
    </row>
    <row r="135">
      <c r="H135" s="9"/>
      <c r="I135" s="9"/>
      <c r="L135" s="16"/>
      <c r="M135" s="9"/>
      <c r="N135" s="9"/>
      <c r="O135" s="9"/>
    </row>
    <row r="136">
      <c r="H136" s="9"/>
      <c r="I136" s="9"/>
      <c r="L136" s="16"/>
      <c r="M136" s="9"/>
      <c r="N136" s="9"/>
      <c r="O136" s="9"/>
    </row>
    <row r="137">
      <c r="H137" s="9"/>
      <c r="I137" s="9"/>
      <c r="L137" s="16"/>
      <c r="M137" s="9"/>
      <c r="N137" s="9"/>
      <c r="O137" s="9"/>
    </row>
    <row r="138">
      <c r="H138" s="9"/>
      <c r="I138" s="9"/>
      <c r="L138" s="16"/>
      <c r="M138" s="9"/>
      <c r="N138" s="9"/>
      <c r="O138" s="9"/>
    </row>
    <row r="139">
      <c r="H139" s="9"/>
      <c r="I139" s="9"/>
      <c r="L139" s="16"/>
      <c r="M139" s="9"/>
      <c r="N139" s="9"/>
      <c r="O139" s="9"/>
    </row>
    <row r="140">
      <c r="H140" s="9"/>
      <c r="I140" s="9"/>
      <c r="L140" s="16"/>
      <c r="M140" s="9"/>
      <c r="N140" s="9"/>
      <c r="O140" s="9"/>
    </row>
    <row r="141">
      <c r="H141" s="9"/>
      <c r="I141" s="9"/>
      <c r="L141" s="16"/>
      <c r="M141" s="9"/>
      <c r="N141" s="9"/>
      <c r="O141" s="9"/>
    </row>
    <row r="142">
      <c r="H142" s="9"/>
      <c r="I142" s="9"/>
      <c r="L142" s="16"/>
      <c r="M142" s="9"/>
      <c r="N142" s="9"/>
      <c r="O142" s="9"/>
    </row>
    <row r="143">
      <c r="H143" s="9"/>
      <c r="I143" s="9"/>
      <c r="L143" s="16"/>
      <c r="M143" s="9"/>
      <c r="N143" s="9"/>
      <c r="O143" s="9"/>
    </row>
    <row r="144">
      <c r="H144" s="9"/>
      <c r="I144" s="9"/>
      <c r="L144" s="16"/>
      <c r="M144" s="9"/>
      <c r="N144" s="9"/>
      <c r="O144" s="9"/>
    </row>
    <row r="145">
      <c r="H145" s="9"/>
      <c r="I145" s="9"/>
      <c r="L145" s="16"/>
      <c r="M145" s="9"/>
      <c r="N145" s="9"/>
      <c r="O145" s="9"/>
    </row>
    <row r="146">
      <c r="H146" s="9"/>
      <c r="I146" s="9"/>
      <c r="L146" s="16"/>
      <c r="M146" s="9"/>
      <c r="N146" s="9"/>
      <c r="O146" s="9"/>
    </row>
    <row r="147">
      <c r="H147" s="9"/>
      <c r="I147" s="9"/>
      <c r="L147" s="16"/>
      <c r="M147" s="9"/>
      <c r="N147" s="9"/>
      <c r="O147" s="9"/>
    </row>
    <row r="148">
      <c r="H148" s="9"/>
      <c r="I148" s="9"/>
      <c r="L148" s="16"/>
      <c r="M148" s="9"/>
      <c r="N148" s="9"/>
      <c r="O148" s="9"/>
    </row>
    <row r="149">
      <c r="H149" s="9"/>
      <c r="I149" s="9"/>
      <c r="L149" s="16"/>
      <c r="M149" s="9"/>
      <c r="N149" s="9"/>
      <c r="O149" s="9"/>
    </row>
    <row r="150">
      <c r="H150" s="9"/>
      <c r="I150" s="9"/>
      <c r="L150" s="16"/>
      <c r="M150" s="9"/>
      <c r="N150" s="9"/>
      <c r="O150" s="9"/>
    </row>
    <row r="151">
      <c r="H151" s="9"/>
      <c r="I151" s="9"/>
      <c r="L151" s="16"/>
      <c r="M151" s="9"/>
      <c r="N151" s="9"/>
      <c r="O151" s="9"/>
    </row>
    <row r="152">
      <c r="H152" s="9"/>
      <c r="I152" s="9"/>
      <c r="L152" s="16"/>
      <c r="M152" s="9"/>
      <c r="N152" s="9"/>
      <c r="O152" s="9"/>
    </row>
    <row r="153">
      <c r="H153" s="9"/>
      <c r="I153" s="9"/>
      <c r="L153" s="16"/>
      <c r="M153" s="9"/>
      <c r="N153" s="9"/>
      <c r="O153" s="9"/>
    </row>
    <row r="154">
      <c r="H154" s="9"/>
      <c r="I154" s="9"/>
      <c r="L154" s="16"/>
      <c r="M154" s="9"/>
      <c r="N154" s="9"/>
      <c r="O154" s="9"/>
    </row>
    <row r="155">
      <c r="H155" s="9"/>
      <c r="I155" s="9"/>
      <c r="L155" s="16"/>
      <c r="M155" s="9"/>
      <c r="N155" s="9"/>
      <c r="O155" s="9"/>
    </row>
    <row r="156">
      <c r="H156" s="9"/>
      <c r="I156" s="9"/>
      <c r="L156" s="16"/>
      <c r="M156" s="9"/>
      <c r="N156" s="9"/>
      <c r="O156" s="9"/>
    </row>
    <row r="157">
      <c r="H157" s="9"/>
      <c r="I157" s="9"/>
      <c r="L157" s="16"/>
      <c r="M157" s="9"/>
      <c r="N157" s="9"/>
      <c r="O157" s="9"/>
    </row>
    <row r="158">
      <c r="H158" s="9"/>
      <c r="I158" s="9"/>
      <c r="L158" s="16"/>
      <c r="M158" s="9"/>
      <c r="N158" s="9"/>
      <c r="O158" s="9"/>
    </row>
    <row r="159">
      <c r="H159" s="9"/>
      <c r="I159" s="9"/>
      <c r="L159" s="16"/>
      <c r="M159" s="9"/>
      <c r="N159" s="9"/>
      <c r="O159" s="9"/>
    </row>
    <row r="160">
      <c r="H160" s="9"/>
      <c r="I160" s="9"/>
      <c r="L160" s="16"/>
      <c r="M160" s="9"/>
      <c r="N160" s="9"/>
      <c r="O160" s="9"/>
    </row>
    <row r="161">
      <c r="H161" s="9"/>
      <c r="I161" s="9"/>
      <c r="L161" s="16"/>
      <c r="M161" s="9"/>
      <c r="N161" s="9"/>
      <c r="O161" s="9"/>
    </row>
    <row r="162">
      <c r="H162" s="9"/>
      <c r="I162" s="9"/>
      <c r="L162" s="16"/>
      <c r="M162" s="9"/>
      <c r="N162" s="9"/>
      <c r="O162" s="9"/>
    </row>
    <row r="163">
      <c r="H163" s="9"/>
      <c r="I163" s="9"/>
      <c r="L163" s="16"/>
      <c r="M163" s="9"/>
      <c r="N163" s="9"/>
      <c r="O163" s="9"/>
    </row>
    <row r="164">
      <c r="H164" s="9"/>
      <c r="I164" s="9"/>
      <c r="L164" s="16"/>
      <c r="M164" s="9"/>
      <c r="N164" s="9"/>
      <c r="O164" s="9"/>
    </row>
    <row r="165">
      <c r="H165" s="9"/>
      <c r="I165" s="9"/>
      <c r="L165" s="16"/>
      <c r="M165" s="9"/>
      <c r="N165" s="9"/>
      <c r="O165" s="9"/>
    </row>
    <row r="166">
      <c r="H166" s="9"/>
      <c r="I166" s="9"/>
      <c r="L166" s="16"/>
      <c r="M166" s="9"/>
      <c r="N166" s="9"/>
      <c r="O166" s="9"/>
    </row>
    <row r="167">
      <c r="H167" s="9"/>
      <c r="I167" s="9"/>
      <c r="L167" s="16"/>
      <c r="M167" s="9"/>
      <c r="N167" s="9"/>
      <c r="O167" s="9"/>
    </row>
    <row r="168">
      <c r="H168" s="9"/>
      <c r="I168" s="9"/>
      <c r="L168" s="16"/>
      <c r="M168" s="9"/>
      <c r="N168" s="9"/>
      <c r="O168" s="9"/>
    </row>
    <row r="169">
      <c r="H169" s="9"/>
      <c r="I169" s="9"/>
      <c r="L169" s="16"/>
      <c r="M169" s="9"/>
      <c r="N169" s="9"/>
      <c r="O169" s="9"/>
    </row>
    <row r="170">
      <c r="H170" s="9"/>
      <c r="I170" s="9"/>
      <c r="L170" s="16"/>
      <c r="M170" s="9"/>
      <c r="N170" s="9"/>
      <c r="O170" s="9"/>
    </row>
    <row r="171">
      <c r="H171" s="9"/>
      <c r="I171" s="9"/>
      <c r="L171" s="16"/>
      <c r="M171" s="9"/>
      <c r="N171" s="9"/>
      <c r="O171" s="9"/>
    </row>
    <row r="172">
      <c r="H172" s="9"/>
      <c r="I172" s="9"/>
      <c r="L172" s="16"/>
      <c r="M172" s="9"/>
      <c r="N172" s="9"/>
      <c r="O172" s="9"/>
    </row>
    <row r="173">
      <c r="H173" s="9"/>
      <c r="I173" s="9"/>
      <c r="L173" s="16"/>
      <c r="M173" s="9"/>
      <c r="N173" s="9"/>
      <c r="O173" s="9"/>
    </row>
    <row r="174">
      <c r="H174" s="9"/>
      <c r="I174" s="9"/>
      <c r="L174" s="16"/>
      <c r="M174" s="9"/>
      <c r="N174" s="9"/>
      <c r="O174" s="9"/>
    </row>
    <row r="175">
      <c r="H175" s="9"/>
      <c r="I175" s="9"/>
      <c r="L175" s="16"/>
      <c r="M175" s="9"/>
      <c r="N175" s="9"/>
      <c r="O175" s="9"/>
    </row>
    <row r="176">
      <c r="H176" s="9"/>
      <c r="I176" s="9"/>
      <c r="L176" s="16"/>
      <c r="M176" s="9"/>
      <c r="N176" s="9"/>
      <c r="O176" s="9"/>
    </row>
    <row r="177">
      <c r="H177" s="9"/>
      <c r="I177" s="9"/>
      <c r="L177" s="16"/>
      <c r="M177" s="9"/>
      <c r="N177" s="9"/>
      <c r="O177" s="9"/>
    </row>
    <row r="178">
      <c r="H178" s="9"/>
      <c r="I178" s="9"/>
      <c r="L178" s="16"/>
      <c r="M178" s="9"/>
      <c r="N178" s="9"/>
      <c r="O178" s="9"/>
    </row>
    <row r="179">
      <c r="H179" s="9"/>
      <c r="I179" s="9"/>
      <c r="L179" s="16"/>
      <c r="M179" s="9"/>
      <c r="N179" s="9"/>
      <c r="O179" s="9"/>
    </row>
    <row r="180">
      <c r="H180" s="9"/>
      <c r="I180" s="9"/>
      <c r="L180" s="16"/>
      <c r="M180" s="9"/>
      <c r="N180" s="9"/>
      <c r="O180" s="9"/>
    </row>
    <row r="181">
      <c r="H181" s="9"/>
      <c r="I181" s="9"/>
      <c r="L181" s="16"/>
      <c r="M181" s="9"/>
      <c r="N181" s="9"/>
      <c r="O181" s="9"/>
    </row>
    <row r="182">
      <c r="H182" s="9"/>
      <c r="I182" s="9"/>
      <c r="L182" s="16"/>
      <c r="M182" s="9"/>
      <c r="N182" s="9"/>
      <c r="O182" s="9"/>
    </row>
    <row r="183">
      <c r="H183" s="9"/>
      <c r="I183" s="9"/>
      <c r="L183" s="16"/>
      <c r="M183" s="9"/>
      <c r="N183" s="9"/>
      <c r="O183" s="9"/>
    </row>
    <row r="184">
      <c r="H184" s="9"/>
      <c r="I184" s="9"/>
      <c r="L184" s="16"/>
      <c r="M184" s="9"/>
      <c r="N184" s="9"/>
      <c r="O184" s="9"/>
    </row>
    <row r="185">
      <c r="H185" s="9"/>
      <c r="I185" s="9"/>
      <c r="L185" s="16"/>
      <c r="M185" s="9"/>
      <c r="N185" s="9"/>
      <c r="O185" s="9"/>
    </row>
    <row r="186">
      <c r="H186" s="9"/>
      <c r="I186" s="9"/>
      <c r="L186" s="16"/>
      <c r="M186" s="9"/>
      <c r="N186" s="9"/>
      <c r="O186" s="9"/>
    </row>
    <row r="187">
      <c r="H187" s="9"/>
      <c r="I187" s="9"/>
      <c r="L187" s="16"/>
      <c r="M187" s="9"/>
      <c r="N187" s="9"/>
      <c r="O187" s="9"/>
    </row>
    <row r="188">
      <c r="H188" s="9"/>
      <c r="I188" s="9"/>
      <c r="L188" s="16"/>
      <c r="M188" s="9"/>
      <c r="N188" s="9"/>
      <c r="O188" s="9"/>
    </row>
    <row r="189">
      <c r="H189" s="9"/>
      <c r="I189" s="9"/>
      <c r="L189" s="16"/>
      <c r="M189" s="9"/>
      <c r="N189" s="9"/>
      <c r="O189" s="9"/>
    </row>
    <row r="190">
      <c r="H190" s="9"/>
      <c r="I190" s="9"/>
      <c r="L190" s="16"/>
      <c r="M190" s="9"/>
      <c r="N190" s="9"/>
      <c r="O190" s="9"/>
    </row>
    <row r="191">
      <c r="H191" s="9"/>
      <c r="I191" s="9"/>
      <c r="L191" s="16"/>
      <c r="M191" s="9"/>
      <c r="N191" s="9"/>
      <c r="O191" s="9"/>
    </row>
    <row r="192">
      <c r="H192" s="9"/>
      <c r="I192" s="9"/>
      <c r="L192" s="16"/>
      <c r="M192" s="9"/>
      <c r="N192" s="9"/>
      <c r="O192" s="9"/>
    </row>
    <row r="193">
      <c r="H193" s="9"/>
      <c r="I193" s="9"/>
      <c r="L193" s="16"/>
      <c r="M193" s="9"/>
      <c r="N193" s="9"/>
      <c r="O193" s="9"/>
    </row>
    <row r="194">
      <c r="H194" s="9"/>
      <c r="I194" s="9"/>
      <c r="L194" s="16"/>
      <c r="M194" s="9"/>
      <c r="N194" s="9"/>
      <c r="O194" s="9"/>
    </row>
    <row r="195">
      <c r="H195" s="9"/>
      <c r="I195" s="9"/>
      <c r="L195" s="16"/>
      <c r="M195" s="9"/>
      <c r="N195" s="9"/>
      <c r="O195" s="9"/>
    </row>
    <row r="196">
      <c r="H196" s="9"/>
      <c r="I196" s="9"/>
      <c r="L196" s="16"/>
      <c r="M196" s="9"/>
      <c r="N196" s="9"/>
      <c r="O196" s="9"/>
    </row>
    <row r="197">
      <c r="H197" s="9"/>
      <c r="I197" s="9"/>
      <c r="L197" s="16"/>
      <c r="M197" s="9"/>
      <c r="N197" s="9"/>
      <c r="O197" s="9"/>
    </row>
    <row r="198">
      <c r="H198" s="9"/>
      <c r="I198" s="9"/>
      <c r="L198" s="16"/>
      <c r="M198" s="9"/>
      <c r="N198" s="9"/>
      <c r="O198" s="9"/>
    </row>
    <row r="199">
      <c r="H199" s="9"/>
      <c r="I199" s="9"/>
      <c r="L199" s="16"/>
      <c r="M199" s="9"/>
      <c r="N199" s="9"/>
      <c r="O199" s="9"/>
    </row>
    <row r="200">
      <c r="H200" s="9"/>
      <c r="I200" s="9"/>
      <c r="L200" s="16"/>
      <c r="M200" s="9"/>
      <c r="N200" s="9"/>
      <c r="O200" s="9"/>
    </row>
    <row r="201">
      <c r="H201" s="9"/>
      <c r="I201" s="9"/>
      <c r="L201" s="16"/>
      <c r="M201" s="9"/>
      <c r="N201" s="9"/>
      <c r="O201" s="9"/>
    </row>
    <row r="202">
      <c r="H202" s="9"/>
      <c r="I202" s="9"/>
      <c r="L202" s="16"/>
      <c r="M202" s="9"/>
      <c r="N202" s="9"/>
      <c r="O202" s="9"/>
    </row>
    <row r="203">
      <c r="H203" s="9"/>
      <c r="I203" s="9"/>
      <c r="L203" s="16"/>
      <c r="M203" s="9"/>
      <c r="N203" s="9"/>
      <c r="O203" s="9"/>
    </row>
    <row r="204">
      <c r="H204" s="9"/>
      <c r="I204" s="9"/>
      <c r="L204" s="16"/>
      <c r="M204" s="9"/>
      <c r="N204" s="9"/>
      <c r="O204" s="9"/>
    </row>
    <row r="205">
      <c r="H205" s="9"/>
      <c r="I205" s="9"/>
      <c r="L205" s="16"/>
      <c r="M205" s="9"/>
      <c r="N205" s="9"/>
      <c r="O205" s="9"/>
    </row>
    <row r="206">
      <c r="H206" s="9"/>
      <c r="I206" s="9"/>
      <c r="L206" s="16"/>
      <c r="M206" s="9"/>
      <c r="N206" s="9"/>
      <c r="O206" s="9"/>
    </row>
    <row r="207">
      <c r="H207" s="9"/>
      <c r="I207" s="9"/>
      <c r="L207" s="16"/>
      <c r="M207" s="9"/>
      <c r="N207" s="9"/>
      <c r="O207" s="9"/>
    </row>
    <row r="208">
      <c r="H208" s="9"/>
      <c r="I208" s="9"/>
      <c r="L208" s="16"/>
      <c r="M208" s="9"/>
      <c r="N208" s="9"/>
      <c r="O208" s="9"/>
    </row>
    <row r="209">
      <c r="H209" s="9"/>
      <c r="I209" s="9"/>
      <c r="L209" s="16"/>
      <c r="M209" s="9"/>
      <c r="N209" s="9"/>
      <c r="O209" s="9"/>
    </row>
    <row r="210">
      <c r="H210" s="9"/>
      <c r="I210" s="9"/>
      <c r="L210" s="16"/>
      <c r="M210" s="9"/>
      <c r="N210" s="9"/>
      <c r="O210" s="9"/>
    </row>
    <row r="211">
      <c r="H211" s="9"/>
      <c r="I211" s="9"/>
      <c r="L211" s="16"/>
      <c r="M211" s="9"/>
      <c r="N211" s="9"/>
      <c r="O211" s="9"/>
    </row>
    <row r="212">
      <c r="H212" s="9"/>
      <c r="I212" s="9"/>
      <c r="L212" s="16"/>
      <c r="M212" s="9"/>
      <c r="N212" s="9"/>
      <c r="O212" s="9"/>
    </row>
    <row r="213">
      <c r="H213" s="9"/>
      <c r="I213" s="9"/>
      <c r="L213" s="16"/>
      <c r="M213" s="9"/>
      <c r="N213" s="9"/>
      <c r="O213" s="9"/>
    </row>
    <row r="214">
      <c r="H214" s="9"/>
      <c r="I214" s="9"/>
      <c r="L214" s="16"/>
      <c r="M214" s="9"/>
      <c r="N214" s="9"/>
      <c r="O214" s="9"/>
    </row>
    <row r="215">
      <c r="H215" s="9"/>
      <c r="I215" s="9"/>
      <c r="L215" s="16"/>
      <c r="M215" s="9"/>
      <c r="N215" s="9"/>
      <c r="O215" s="9"/>
    </row>
    <row r="216">
      <c r="H216" s="9"/>
      <c r="I216" s="9"/>
      <c r="L216" s="16"/>
      <c r="M216" s="9"/>
      <c r="N216" s="9"/>
      <c r="O216" s="9"/>
    </row>
    <row r="217">
      <c r="H217" s="9"/>
      <c r="I217" s="9"/>
      <c r="L217" s="16"/>
      <c r="M217" s="9"/>
      <c r="N217" s="9"/>
      <c r="O217" s="9"/>
    </row>
    <row r="218">
      <c r="H218" s="9"/>
      <c r="I218" s="9"/>
      <c r="L218" s="16"/>
      <c r="M218" s="9"/>
      <c r="N218" s="9"/>
      <c r="O218" s="9"/>
    </row>
    <row r="219">
      <c r="H219" s="9"/>
      <c r="I219" s="9"/>
      <c r="L219" s="16"/>
      <c r="M219" s="9"/>
      <c r="N219" s="9"/>
      <c r="O219" s="9"/>
    </row>
    <row r="220">
      <c r="H220" s="9"/>
      <c r="I220" s="9"/>
      <c r="L220" s="16"/>
      <c r="M220" s="9"/>
      <c r="N220" s="9"/>
      <c r="O220" s="9"/>
    </row>
    <row r="221">
      <c r="H221" s="9"/>
      <c r="I221" s="9"/>
      <c r="L221" s="16"/>
      <c r="M221" s="9"/>
      <c r="N221" s="9"/>
      <c r="O221" s="9"/>
    </row>
    <row r="222">
      <c r="H222" s="9"/>
      <c r="I222" s="9"/>
      <c r="L222" s="16"/>
      <c r="M222" s="9"/>
      <c r="N222" s="9"/>
      <c r="O222" s="9"/>
    </row>
    <row r="223">
      <c r="H223" s="9"/>
      <c r="I223" s="9"/>
      <c r="L223" s="16"/>
      <c r="M223" s="9"/>
      <c r="N223" s="9"/>
      <c r="O223" s="9"/>
    </row>
    <row r="224">
      <c r="H224" s="9"/>
      <c r="I224" s="9"/>
      <c r="L224" s="16"/>
      <c r="M224" s="9"/>
      <c r="N224" s="9"/>
      <c r="O224" s="9"/>
    </row>
    <row r="225">
      <c r="H225" s="9"/>
      <c r="I225" s="9"/>
      <c r="L225" s="16"/>
      <c r="M225" s="9"/>
      <c r="N225" s="9"/>
      <c r="O225" s="9"/>
    </row>
    <row r="226">
      <c r="H226" s="9"/>
      <c r="I226" s="9"/>
      <c r="L226" s="16"/>
      <c r="M226" s="9"/>
      <c r="N226" s="9"/>
      <c r="O226" s="9"/>
    </row>
    <row r="227">
      <c r="H227" s="9"/>
      <c r="I227" s="9"/>
      <c r="L227" s="16"/>
      <c r="M227" s="9"/>
      <c r="N227" s="9"/>
      <c r="O227" s="9"/>
    </row>
    <row r="228">
      <c r="H228" s="9"/>
      <c r="I228" s="9"/>
      <c r="L228" s="16"/>
      <c r="M228" s="9"/>
      <c r="N228" s="9"/>
      <c r="O228" s="9"/>
    </row>
    <row r="229">
      <c r="H229" s="9"/>
      <c r="I229" s="9"/>
      <c r="L229" s="16"/>
      <c r="M229" s="9"/>
      <c r="N229" s="9"/>
      <c r="O229" s="9"/>
    </row>
    <row r="230">
      <c r="H230" s="9"/>
      <c r="I230" s="9"/>
      <c r="L230" s="16"/>
      <c r="M230" s="9"/>
      <c r="N230" s="9"/>
      <c r="O230" s="9"/>
    </row>
    <row r="231">
      <c r="H231" s="9"/>
      <c r="I231" s="9"/>
      <c r="L231" s="16"/>
      <c r="M231" s="9"/>
      <c r="N231" s="9"/>
      <c r="O231" s="9"/>
    </row>
    <row r="232">
      <c r="H232" s="9"/>
      <c r="I232" s="9"/>
      <c r="L232" s="16"/>
      <c r="M232" s="9"/>
      <c r="N232" s="9"/>
      <c r="O232" s="9"/>
    </row>
    <row r="233">
      <c r="H233" s="9"/>
      <c r="I233" s="9"/>
      <c r="L233" s="16"/>
      <c r="M233" s="9"/>
      <c r="N233" s="9"/>
      <c r="O233" s="9"/>
    </row>
    <row r="234">
      <c r="H234" s="9"/>
      <c r="I234" s="9"/>
      <c r="L234" s="16"/>
      <c r="M234" s="9"/>
      <c r="N234" s="9"/>
      <c r="O234" s="9"/>
    </row>
    <row r="235">
      <c r="H235" s="9"/>
      <c r="I235" s="9"/>
      <c r="L235" s="16"/>
      <c r="M235" s="9"/>
      <c r="N235" s="9"/>
      <c r="O235" s="9"/>
    </row>
    <row r="236">
      <c r="H236" s="9"/>
      <c r="I236" s="9"/>
      <c r="L236" s="16"/>
      <c r="M236" s="9"/>
      <c r="N236" s="9"/>
      <c r="O236" s="9"/>
    </row>
    <row r="237">
      <c r="H237" s="9"/>
      <c r="I237" s="9"/>
      <c r="L237" s="16"/>
      <c r="M237" s="9"/>
      <c r="N237" s="9"/>
      <c r="O237" s="9"/>
    </row>
    <row r="238">
      <c r="H238" s="9"/>
      <c r="I238" s="9"/>
      <c r="L238" s="16"/>
      <c r="M238" s="9"/>
      <c r="N238" s="9"/>
      <c r="O238" s="9"/>
    </row>
    <row r="239">
      <c r="H239" s="9"/>
      <c r="I239" s="9"/>
      <c r="L239" s="16"/>
      <c r="M239" s="9"/>
      <c r="N239" s="9"/>
      <c r="O239" s="9"/>
    </row>
    <row r="240">
      <c r="H240" s="9"/>
      <c r="I240" s="9"/>
      <c r="L240" s="16"/>
      <c r="M240" s="9"/>
      <c r="N240" s="9"/>
      <c r="O240" s="9"/>
    </row>
    <row r="241">
      <c r="H241" s="9"/>
      <c r="I241" s="9"/>
      <c r="L241" s="16"/>
      <c r="M241" s="9"/>
      <c r="N241" s="9"/>
      <c r="O241" s="9"/>
    </row>
    <row r="242">
      <c r="H242" s="9"/>
      <c r="I242" s="9"/>
      <c r="L242" s="16"/>
      <c r="M242" s="9"/>
      <c r="N242" s="9"/>
      <c r="O242" s="9"/>
    </row>
    <row r="243">
      <c r="H243" s="9"/>
      <c r="I243" s="9"/>
      <c r="L243" s="16"/>
      <c r="M243" s="9"/>
      <c r="N243" s="9"/>
      <c r="O243" s="9"/>
    </row>
    <row r="244">
      <c r="H244" s="9"/>
      <c r="I244" s="9"/>
      <c r="L244" s="16"/>
      <c r="M244" s="9"/>
      <c r="N244" s="9"/>
      <c r="O244" s="9"/>
    </row>
    <row r="245">
      <c r="H245" s="9"/>
      <c r="I245" s="9"/>
      <c r="L245" s="16"/>
      <c r="M245" s="9"/>
      <c r="N245" s="9"/>
      <c r="O245" s="9"/>
    </row>
    <row r="246">
      <c r="H246" s="9"/>
      <c r="I246" s="9"/>
      <c r="L246" s="16"/>
      <c r="M246" s="9"/>
      <c r="N246" s="9"/>
      <c r="O246" s="9"/>
    </row>
    <row r="247">
      <c r="H247" s="9"/>
      <c r="I247" s="9"/>
      <c r="L247" s="16"/>
      <c r="M247" s="9"/>
      <c r="N247" s="9"/>
      <c r="O247" s="9"/>
    </row>
    <row r="248">
      <c r="H248" s="9"/>
      <c r="I248" s="9"/>
      <c r="L248" s="16"/>
      <c r="M248" s="9"/>
      <c r="N248" s="9"/>
      <c r="O248" s="9"/>
    </row>
    <row r="249">
      <c r="H249" s="9"/>
      <c r="I249" s="9"/>
      <c r="L249" s="16"/>
      <c r="M249" s="9"/>
      <c r="N249" s="9"/>
      <c r="O249" s="9"/>
    </row>
    <row r="250">
      <c r="H250" s="9"/>
      <c r="I250" s="9"/>
      <c r="L250" s="16"/>
      <c r="M250" s="9"/>
      <c r="N250" s="9"/>
      <c r="O250" s="9"/>
    </row>
    <row r="251">
      <c r="H251" s="9"/>
      <c r="I251" s="9"/>
      <c r="L251" s="16"/>
      <c r="M251" s="9"/>
      <c r="N251" s="9"/>
      <c r="O251" s="9"/>
    </row>
    <row r="252">
      <c r="H252" s="9"/>
      <c r="I252" s="9"/>
      <c r="L252" s="16"/>
      <c r="M252" s="9"/>
      <c r="N252" s="9"/>
      <c r="O252" s="9"/>
    </row>
    <row r="253">
      <c r="H253" s="9"/>
      <c r="I253" s="9"/>
      <c r="L253" s="16"/>
      <c r="M253" s="9"/>
      <c r="N253" s="9"/>
      <c r="O253" s="9"/>
    </row>
    <row r="254">
      <c r="H254" s="9"/>
      <c r="I254" s="9"/>
      <c r="L254" s="16"/>
      <c r="M254" s="9"/>
      <c r="N254" s="9"/>
      <c r="O254" s="9"/>
    </row>
    <row r="255">
      <c r="H255" s="9"/>
      <c r="I255" s="9"/>
      <c r="L255" s="16"/>
      <c r="M255" s="9"/>
      <c r="N255" s="9"/>
      <c r="O255" s="9"/>
    </row>
    <row r="256">
      <c r="H256" s="9"/>
      <c r="I256" s="9"/>
      <c r="L256" s="16"/>
      <c r="M256" s="9"/>
      <c r="N256" s="9"/>
      <c r="O256" s="9"/>
    </row>
    <row r="257">
      <c r="H257" s="9"/>
      <c r="I257" s="9"/>
      <c r="L257" s="16"/>
      <c r="M257" s="9"/>
      <c r="N257" s="9"/>
      <c r="O257" s="9"/>
    </row>
    <row r="258">
      <c r="H258" s="9"/>
      <c r="I258" s="9"/>
      <c r="L258" s="16"/>
      <c r="M258" s="9"/>
      <c r="N258" s="9"/>
      <c r="O258" s="9"/>
    </row>
    <row r="259">
      <c r="H259" s="9"/>
      <c r="I259" s="9"/>
      <c r="L259" s="16"/>
      <c r="M259" s="9"/>
      <c r="N259" s="9"/>
      <c r="O259" s="9"/>
    </row>
    <row r="260">
      <c r="H260" s="9"/>
      <c r="I260" s="9"/>
      <c r="L260" s="16"/>
      <c r="M260" s="9"/>
      <c r="N260" s="9"/>
      <c r="O260" s="9"/>
    </row>
    <row r="261">
      <c r="H261" s="9"/>
      <c r="I261" s="9"/>
      <c r="L261" s="16"/>
      <c r="M261" s="9"/>
      <c r="N261" s="9"/>
      <c r="O261" s="9"/>
    </row>
    <row r="262">
      <c r="H262" s="9"/>
      <c r="I262" s="9"/>
      <c r="L262" s="16"/>
      <c r="M262" s="9"/>
      <c r="N262" s="9"/>
      <c r="O262" s="9"/>
    </row>
    <row r="263">
      <c r="H263" s="9"/>
      <c r="I263" s="9"/>
      <c r="L263" s="16"/>
      <c r="M263" s="9"/>
      <c r="N263" s="9"/>
      <c r="O263" s="9"/>
    </row>
    <row r="264">
      <c r="H264" s="9"/>
      <c r="I264" s="9"/>
      <c r="L264" s="16"/>
      <c r="M264" s="9"/>
      <c r="N264" s="9"/>
      <c r="O264" s="9"/>
    </row>
    <row r="265">
      <c r="H265" s="9"/>
      <c r="I265" s="9"/>
      <c r="L265" s="16"/>
      <c r="M265" s="9"/>
      <c r="N265" s="9"/>
      <c r="O265" s="9"/>
    </row>
    <row r="266">
      <c r="H266" s="9"/>
      <c r="I266" s="9"/>
      <c r="L266" s="16"/>
      <c r="M266" s="9"/>
      <c r="N266" s="9"/>
      <c r="O266" s="9"/>
    </row>
    <row r="267">
      <c r="H267" s="9"/>
      <c r="I267" s="9"/>
      <c r="L267" s="16"/>
      <c r="M267" s="9"/>
      <c r="N267" s="9"/>
      <c r="O267" s="9"/>
    </row>
    <row r="268">
      <c r="H268" s="9"/>
      <c r="I268" s="9"/>
      <c r="L268" s="16"/>
      <c r="M268" s="9"/>
      <c r="N268" s="9"/>
      <c r="O268" s="9"/>
    </row>
    <row r="269">
      <c r="H269" s="9"/>
      <c r="I269" s="9"/>
      <c r="L269" s="16"/>
      <c r="M269" s="9"/>
      <c r="N269" s="9"/>
      <c r="O269" s="9"/>
    </row>
    <row r="270">
      <c r="H270" s="9"/>
      <c r="I270" s="9"/>
      <c r="L270" s="16"/>
      <c r="M270" s="9"/>
      <c r="N270" s="9"/>
      <c r="O270" s="9"/>
    </row>
    <row r="271">
      <c r="H271" s="9"/>
      <c r="I271" s="9"/>
      <c r="L271" s="16"/>
      <c r="M271" s="9"/>
      <c r="N271" s="9"/>
      <c r="O271" s="9"/>
    </row>
    <row r="272">
      <c r="H272" s="9"/>
      <c r="I272" s="9"/>
      <c r="L272" s="16"/>
      <c r="M272" s="9"/>
      <c r="N272" s="9"/>
      <c r="O272" s="9"/>
    </row>
    <row r="273">
      <c r="H273" s="9"/>
      <c r="I273" s="9"/>
      <c r="L273" s="16"/>
      <c r="M273" s="9"/>
      <c r="N273" s="9"/>
      <c r="O273" s="9"/>
    </row>
    <row r="274">
      <c r="H274" s="9"/>
      <c r="I274" s="9"/>
      <c r="L274" s="16"/>
      <c r="M274" s="9"/>
      <c r="N274" s="9"/>
      <c r="O274" s="9"/>
    </row>
    <row r="275">
      <c r="H275" s="9"/>
      <c r="I275" s="9"/>
      <c r="L275" s="16"/>
      <c r="M275" s="9"/>
      <c r="N275" s="9"/>
      <c r="O275" s="9"/>
    </row>
    <row r="276">
      <c r="H276" s="9"/>
      <c r="I276" s="9"/>
      <c r="L276" s="16"/>
      <c r="M276" s="9"/>
      <c r="N276" s="9"/>
      <c r="O276" s="9"/>
    </row>
    <row r="277">
      <c r="H277" s="9"/>
      <c r="I277" s="9"/>
      <c r="L277" s="16"/>
      <c r="M277" s="9"/>
      <c r="N277" s="9"/>
      <c r="O277" s="9"/>
    </row>
    <row r="278">
      <c r="H278" s="9"/>
      <c r="I278" s="9"/>
      <c r="L278" s="16"/>
      <c r="M278" s="9"/>
      <c r="N278" s="9"/>
      <c r="O278" s="9"/>
    </row>
    <row r="279">
      <c r="H279" s="9"/>
      <c r="I279" s="9"/>
      <c r="L279" s="16"/>
      <c r="M279" s="9"/>
      <c r="N279" s="9"/>
      <c r="O279" s="9"/>
    </row>
    <row r="280">
      <c r="H280" s="9"/>
      <c r="I280" s="9"/>
      <c r="L280" s="16"/>
      <c r="M280" s="9"/>
      <c r="N280" s="9"/>
      <c r="O280" s="9"/>
    </row>
    <row r="281">
      <c r="H281" s="9"/>
      <c r="I281" s="9"/>
      <c r="L281" s="16"/>
      <c r="M281" s="9"/>
      <c r="N281" s="9"/>
      <c r="O281" s="9"/>
    </row>
    <row r="282">
      <c r="H282" s="9"/>
      <c r="I282" s="9"/>
      <c r="L282" s="16"/>
      <c r="M282" s="9"/>
      <c r="N282" s="9"/>
      <c r="O282" s="9"/>
    </row>
    <row r="283">
      <c r="H283" s="9"/>
      <c r="I283" s="9"/>
      <c r="L283" s="16"/>
      <c r="M283" s="9"/>
      <c r="N283" s="9"/>
      <c r="O283" s="9"/>
    </row>
    <row r="284">
      <c r="H284" s="9"/>
      <c r="I284" s="9"/>
      <c r="L284" s="16"/>
      <c r="M284" s="9"/>
      <c r="N284" s="9"/>
      <c r="O284" s="9"/>
    </row>
    <row r="285">
      <c r="H285" s="9"/>
      <c r="I285" s="9"/>
      <c r="L285" s="16"/>
      <c r="M285" s="9"/>
      <c r="N285" s="9"/>
      <c r="O285" s="9"/>
    </row>
    <row r="286">
      <c r="H286" s="9"/>
      <c r="I286" s="9"/>
      <c r="L286" s="16"/>
      <c r="M286" s="9"/>
      <c r="N286" s="9"/>
      <c r="O286" s="9"/>
    </row>
    <row r="287">
      <c r="H287" s="9"/>
      <c r="I287" s="9"/>
      <c r="L287" s="16"/>
      <c r="M287" s="9"/>
      <c r="N287" s="9"/>
      <c r="O287" s="9"/>
    </row>
    <row r="288">
      <c r="H288" s="9"/>
      <c r="I288" s="9"/>
      <c r="L288" s="16"/>
      <c r="M288" s="9"/>
      <c r="N288" s="9"/>
      <c r="O288" s="9"/>
    </row>
    <row r="289">
      <c r="H289" s="9"/>
      <c r="I289" s="9"/>
      <c r="L289" s="16"/>
      <c r="M289" s="9"/>
      <c r="N289" s="9"/>
      <c r="O289" s="9"/>
    </row>
    <row r="290">
      <c r="H290" s="9"/>
      <c r="I290" s="9"/>
      <c r="L290" s="16"/>
      <c r="M290" s="9"/>
      <c r="N290" s="9"/>
      <c r="O290" s="9"/>
    </row>
    <row r="291">
      <c r="H291" s="9"/>
      <c r="I291" s="9"/>
      <c r="L291" s="16"/>
      <c r="M291" s="9"/>
      <c r="N291" s="9"/>
      <c r="O291" s="9"/>
    </row>
    <row r="292">
      <c r="H292" s="9"/>
      <c r="I292" s="9"/>
      <c r="L292" s="16"/>
      <c r="M292" s="9"/>
      <c r="N292" s="9"/>
      <c r="O292" s="9"/>
    </row>
    <row r="293">
      <c r="H293" s="9"/>
      <c r="I293" s="9"/>
      <c r="L293" s="16"/>
      <c r="M293" s="9"/>
      <c r="N293" s="9"/>
      <c r="O293" s="9"/>
    </row>
    <row r="294">
      <c r="H294" s="9"/>
      <c r="I294" s="9"/>
      <c r="L294" s="16"/>
      <c r="M294" s="9"/>
      <c r="N294" s="9"/>
      <c r="O294" s="9"/>
    </row>
    <row r="295">
      <c r="H295" s="9"/>
      <c r="I295" s="9"/>
      <c r="L295" s="16"/>
      <c r="M295" s="9"/>
      <c r="N295" s="9"/>
      <c r="O295" s="9"/>
    </row>
    <row r="296">
      <c r="H296" s="9"/>
      <c r="I296" s="9"/>
      <c r="L296" s="16"/>
      <c r="M296" s="9"/>
      <c r="N296" s="9"/>
      <c r="O296" s="9"/>
    </row>
    <row r="297">
      <c r="H297" s="9"/>
      <c r="I297" s="9"/>
      <c r="L297" s="16"/>
      <c r="M297" s="9"/>
      <c r="N297" s="9"/>
      <c r="O297" s="9"/>
    </row>
    <row r="298">
      <c r="H298" s="9"/>
      <c r="I298" s="9"/>
      <c r="L298" s="16"/>
      <c r="M298" s="9"/>
      <c r="N298" s="9"/>
      <c r="O298" s="9"/>
    </row>
    <row r="299">
      <c r="H299" s="9"/>
      <c r="I299" s="9"/>
      <c r="L299" s="16"/>
      <c r="M299" s="9"/>
      <c r="N299" s="9"/>
      <c r="O299" s="9"/>
    </row>
    <row r="300">
      <c r="H300" s="9"/>
      <c r="I300" s="9"/>
      <c r="L300" s="16"/>
      <c r="M300" s="9"/>
      <c r="N300" s="9"/>
      <c r="O300" s="9"/>
    </row>
    <row r="301">
      <c r="H301" s="9"/>
      <c r="I301" s="9"/>
      <c r="L301" s="16"/>
      <c r="M301" s="9"/>
      <c r="N301" s="9"/>
      <c r="O301" s="9"/>
    </row>
    <row r="302">
      <c r="H302" s="9"/>
      <c r="I302" s="9"/>
      <c r="L302" s="16"/>
      <c r="M302" s="9"/>
      <c r="N302" s="9"/>
      <c r="O302" s="9"/>
    </row>
    <row r="303">
      <c r="H303" s="9"/>
      <c r="I303" s="9"/>
      <c r="L303" s="16"/>
      <c r="M303" s="9"/>
      <c r="N303" s="9"/>
      <c r="O303" s="9"/>
    </row>
    <row r="304">
      <c r="H304" s="9"/>
      <c r="I304" s="9"/>
      <c r="L304" s="16"/>
      <c r="M304" s="9"/>
      <c r="N304" s="9"/>
      <c r="O304" s="9"/>
    </row>
    <row r="305">
      <c r="H305" s="9"/>
      <c r="I305" s="9"/>
      <c r="L305" s="16"/>
      <c r="M305" s="9"/>
      <c r="N305" s="9"/>
      <c r="O305" s="9"/>
    </row>
    <row r="306">
      <c r="H306" s="9"/>
      <c r="I306" s="9"/>
      <c r="L306" s="16"/>
      <c r="M306" s="9"/>
      <c r="N306" s="9"/>
      <c r="O306" s="9"/>
    </row>
    <row r="307">
      <c r="H307" s="9"/>
      <c r="I307" s="9"/>
      <c r="L307" s="16"/>
      <c r="M307" s="9"/>
      <c r="N307" s="9"/>
      <c r="O307" s="9"/>
    </row>
    <row r="308">
      <c r="H308" s="9"/>
      <c r="I308" s="9"/>
      <c r="L308" s="16"/>
      <c r="M308" s="9"/>
      <c r="N308" s="9"/>
      <c r="O308" s="9"/>
    </row>
    <row r="309">
      <c r="H309" s="9"/>
      <c r="I309" s="9"/>
      <c r="L309" s="16"/>
      <c r="M309" s="9"/>
      <c r="N309" s="9"/>
      <c r="O309" s="9"/>
    </row>
    <row r="310">
      <c r="H310" s="9"/>
      <c r="I310" s="9"/>
      <c r="L310" s="16"/>
      <c r="M310" s="9"/>
      <c r="N310" s="9"/>
      <c r="O310" s="9"/>
    </row>
    <row r="311">
      <c r="H311" s="9"/>
      <c r="I311" s="9"/>
      <c r="L311" s="16"/>
      <c r="M311" s="9"/>
      <c r="N311" s="9"/>
      <c r="O311" s="9"/>
    </row>
    <row r="312">
      <c r="H312" s="9"/>
      <c r="I312" s="9"/>
      <c r="L312" s="16"/>
      <c r="M312" s="9"/>
      <c r="N312" s="9"/>
      <c r="O312" s="9"/>
    </row>
    <row r="313">
      <c r="H313" s="9"/>
      <c r="I313" s="9"/>
      <c r="L313" s="16"/>
      <c r="M313" s="9"/>
      <c r="N313" s="9"/>
      <c r="O313" s="9"/>
    </row>
    <row r="314">
      <c r="H314" s="9"/>
      <c r="I314" s="9"/>
      <c r="L314" s="16"/>
      <c r="M314" s="9"/>
      <c r="N314" s="9"/>
      <c r="O314" s="9"/>
    </row>
    <row r="315">
      <c r="H315" s="9"/>
      <c r="I315" s="9"/>
      <c r="L315" s="16"/>
      <c r="M315" s="9"/>
      <c r="N315" s="9"/>
      <c r="O315" s="9"/>
    </row>
    <row r="316">
      <c r="H316" s="9"/>
      <c r="I316" s="9"/>
      <c r="L316" s="16"/>
      <c r="M316" s="9"/>
      <c r="N316" s="9"/>
      <c r="O316" s="9"/>
    </row>
    <row r="317">
      <c r="H317" s="9"/>
      <c r="I317" s="9"/>
      <c r="L317" s="16"/>
      <c r="M317" s="9"/>
      <c r="N317" s="9"/>
      <c r="O317" s="9"/>
    </row>
    <row r="318">
      <c r="H318" s="9"/>
      <c r="I318" s="9"/>
      <c r="L318" s="16"/>
      <c r="M318" s="9"/>
      <c r="N318" s="9"/>
      <c r="O318" s="9"/>
    </row>
    <row r="319">
      <c r="H319" s="9"/>
      <c r="I319" s="9"/>
      <c r="L319" s="16"/>
      <c r="M319" s="9"/>
      <c r="N319" s="9"/>
      <c r="O319" s="9"/>
    </row>
    <row r="320">
      <c r="H320" s="9"/>
      <c r="I320" s="9"/>
      <c r="L320" s="16"/>
      <c r="M320" s="9"/>
      <c r="N320" s="9"/>
      <c r="O320" s="9"/>
    </row>
    <row r="321">
      <c r="H321" s="9"/>
      <c r="I321" s="9"/>
      <c r="L321" s="16"/>
      <c r="M321" s="9"/>
      <c r="N321" s="9"/>
      <c r="O321" s="9"/>
    </row>
    <row r="322">
      <c r="H322" s="9"/>
      <c r="I322" s="9"/>
      <c r="L322" s="16"/>
      <c r="M322" s="9"/>
      <c r="N322" s="9"/>
      <c r="O322" s="9"/>
    </row>
    <row r="323">
      <c r="H323" s="9"/>
      <c r="I323" s="9"/>
      <c r="L323" s="16"/>
      <c r="M323" s="9"/>
      <c r="N323" s="9"/>
      <c r="O323" s="9"/>
    </row>
    <row r="324">
      <c r="H324" s="9"/>
      <c r="I324" s="9"/>
      <c r="L324" s="16"/>
      <c r="M324" s="9"/>
      <c r="N324" s="9"/>
      <c r="O324" s="9"/>
    </row>
    <row r="325">
      <c r="H325" s="9"/>
      <c r="I325" s="9"/>
      <c r="L325" s="16"/>
      <c r="M325" s="9"/>
      <c r="N325" s="9"/>
      <c r="O325" s="9"/>
    </row>
    <row r="326">
      <c r="H326" s="9"/>
      <c r="I326" s="9"/>
      <c r="L326" s="16"/>
      <c r="M326" s="9"/>
      <c r="N326" s="9"/>
      <c r="O326" s="9"/>
    </row>
    <row r="327">
      <c r="H327" s="9"/>
      <c r="I327" s="9"/>
      <c r="L327" s="16"/>
      <c r="M327" s="9"/>
      <c r="N327" s="9"/>
      <c r="O327" s="9"/>
    </row>
    <row r="328">
      <c r="H328" s="9"/>
      <c r="I328" s="9"/>
      <c r="L328" s="16"/>
      <c r="M328" s="9"/>
      <c r="N328" s="9"/>
      <c r="O328" s="9"/>
    </row>
    <row r="329">
      <c r="H329" s="9"/>
      <c r="I329" s="9"/>
      <c r="L329" s="16"/>
      <c r="M329" s="9"/>
      <c r="N329" s="9"/>
      <c r="O329" s="9"/>
    </row>
    <row r="330">
      <c r="H330" s="9"/>
      <c r="I330" s="9"/>
      <c r="L330" s="16"/>
      <c r="M330" s="9"/>
      <c r="N330" s="9"/>
      <c r="O330" s="9"/>
    </row>
    <row r="331">
      <c r="H331" s="9"/>
      <c r="I331" s="9"/>
      <c r="L331" s="16"/>
      <c r="M331" s="9"/>
      <c r="N331" s="9"/>
      <c r="O331" s="9"/>
    </row>
    <row r="332">
      <c r="H332" s="9"/>
      <c r="I332" s="9"/>
      <c r="L332" s="16"/>
      <c r="M332" s="9"/>
      <c r="N332" s="9"/>
      <c r="O332" s="9"/>
    </row>
    <row r="333">
      <c r="H333" s="9"/>
      <c r="I333" s="9"/>
      <c r="L333" s="16"/>
      <c r="M333" s="9"/>
      <c r="N333" s="9"/>
      <c r="O333" s="9"/>
    </row>
    <row r="334">
      <c r="H334" s="9"/>
      <c r="I334" s="9"/>
      <c r="L334" s="16"/>
      <c r="M334" s="9"/>
      <c r="N334" s="9"/>
      <c r="O334" s="9"/>
    </row>
    <row r="335">
      <c r="H335" s="9"/>
      <c r="I335" s="9"/>
      <c r="L335" s="16"/>
      <c r="M335" s="9"/>
      <c r="N335" s="9"/>
      <c r="O335" s="9"/>
    </row>
    <row r="336">
      <c r="H336" s="9"/>
      <c r="I336" s="9"/>
      <c r="L336" s="16"/>
      <c r="M336" s="9"/>
      <c r="N336" s="9"/>
      <c r="O336" s="9"/>
    </row>
    <row r="337">
      <c r="H337" s="9"/>
      <c r="I337" s="9"/>
      <c r="L337" s="16"/>
      <c r="M337" s="9"/>
      <c r="N337" s="9"/>
      <c r="O337" s="9"/>
    </row>
    <row r="338">
      <c r="H338" s="9"/>
      <c r="I338" s="9"/>
      <c r="L338" s="16"/>
      <c r="M338" s="9"/>
      <c r="N338" s="9"/>
      <c r="O338" s="9"/>
    </row>
    <row r="339">
      <c r="H339" s="9"/>
      <c r="I339" s="9"/>
      <c r="L339" s="16"/>
      <c r="M339" s="9"/>
      <c r="N339" s="9"/>
      <c r="O339" s="9"/>
    </row>
    <row r="340">
      <c r="H340" s="9"/>
      <c r="I340" s="9"/>
      <c r="L340" s="16"/>
      <c r="M340" s="9"/>
      <c r="N340" s="9"/>
      <c r="O340" s="9"/>
    </row>
    <row r="341">
      <c r="H341" s="9"/>
      <c r="I341" s="9"/>
      <c r="L341" s="16"/>
      <c r="M341" s="9"/>
      <c r="N341" s="9"/>
      <c r="O341" s="9"/>
    </row>
    <row r="342">
      <c r="H342" s="9"/>
      <c r="I342" s="9"/>
      <c r="L342" s="16"/>
      <c r="M342" s="9"/>
      <c r="N342" s="9"/>
      <c r="O342" s="9"/>
    </row>
    <row r="343">
      <c r="H343" s="9"/>
      <c r="I343" s="9"/>
      <c r="L343" s="16"/>
      <c r="M343" s="9"/>
      <c r="N343" s="9"/>
      <c r="O343" s="9"/>
    </row>
    <row r="344">
      <c r="H344" s="9"/>
      <c r="I344" s="9"/>
      <c r="L344" s="16"/>
      <c r="M344" s="9"/>
      <c r="N344" s="9"/>
      <c r="O344" s="9"/>
    </row>
    <row r="345">
      <c r="H345" s="9"/>
      <c r="I345" s="9"/>
      <c r="L345" s="16"/>
      <c r="M345" s="9"/>
      <c r="N345" s="9"/>
      <c r="O345" s="9"/>
    </row>
    <row r="346">
      <c r="H346" s="9"/>
      <c r="I346" s="9"/>
      <c r="L346" s="16"/>
      <c r="M346" s="9"/>
      <c r="N346" s="9"/>
      <c r="O346" s="9"/>
    </row>
    <row r="347">
      <c r="H347" s="9"/>
      <c r="I347" s="9"/>
      <c r="L347" s="16"/>
      <c r="M347" s="9"/>
      <c r="N347" s="9"/>
      <c r="O347" s="9"/>
    </row>
    <row r="348">
      <c r="H348" s="9"/>
      <c r="I348" s="9"/>
      <c r="L348" s="16"/>
      <c r="M348" s="9"/>
      <c r="N348" s="9"/>
      <c r="O348" s="9"/>
    </row>
    <row r="349">
      <c r="H349" s="9"/>
      <c r="I349" s="9"/>
      <c r="L349" s="16"/>
      <c r="M349" s="9"/>
      <c r="N349" s="9"/>
      <c r="O349" s="9"/>
    </row>
    <row r="350">
      <c r="H350" s="9"/>
      <c r="I350" s="9"/>
      <c r="L350" s="16"/>
      <c r="M350" s="9"/>
      <c r="N350" s="9"/>
      <c r="O350" s="9"/>
    </row>
    <row r="351">
      <c r="H351" s="9"/>
      <c r="I351" s="9"/>
      <c r="L351" s="16"/>
      <c r="M351" s="9"/>
      <c r="N351" s="9"/>
      <c r="O351" s="9"/>
    </row>
    <row r="352">
      <c r="H352" s="9"/>
      <c r="I352" s="9"/>
      <c r="L352" s="16"/>
      <c r="M352" s="9"/>
      <c r="N352" s="9"/>
      <c r="O352" s="9"/>
    </row>
    <row r="353">
      <c r="H353" s="9"/>
      <c r="I353" s="9"/>
      <c r="L353" s="16"/>
      <c r="M353" s="9"/>
      <c r="N353" s="9"/>
      <c r="O353" s="9"/>
    </row>
    <row r="354">
      <c r="H354" s="9"/>
      <c r="I354" s="9"/>
      <c r="L354" s="16"/>
      <c r="M354" s="9"/>
      <c r="N354" s="9"/>
      <c r="O354" s="9"/>
    </row>
    <row r="355">
      <c r="H355" s="9"/>
      <c r="I355" s="9"/>
      <c r="L355" s="16"/>
      <c r="M355" s="9"/>
      <c r="N355" s="9"/>
      <c r="O355" s="9"/>
    </row>
    <row r="356">
      <c r="H356" s="9"/>
      <c r="I356" s="9"/>
      <c r="L356" s="16"/>
      <c r="M356" s="9"/>
      <c r="N356" s="9"/>
      <c r="O356" s="9"/>
    </row>
    <row r="357">
      <c r="H357" s="9"/>
      <c r="I357" s="9"/>
      <c r="L357" s="16"/>
      <c r="M357" s="9"/>
      <c r="N357" s="9"/>
      <c r="O357" s="9"/>
    </row>
    <row r="358">
      <c r="H358" s="9"/>
      <c r="I358" s="9"/>
      <c r="L358" s="16"/>
      <c r="M358" s="9"/>
      <c r="N358" s="9"/>
      <c r="O358" s="9"/>
    </row>
    <row r="359">
      <c r="H359" s="9"/>
      <c r="I359" s="9"/>
      <c r="L359" s="16"/>
      <c r="M359" s="9"/>
      <c r="N359" s="9"/>
      <c r="O359" s="9"/>
    </row>
    <row r="360">
      <c r="H360" s="9"/>
      <c r="I360" s="9"/>
      <c r="L360" s="16"/>
      <c r="M360" s="9"/>
      <c r="N360" s="9"/>
      <c r="O360" s="9"/>
    </row>
    <row r="361">
      <c r="H361" s="9"/>
      <c r="I361" s="9"/>
      <c r="L361" s="16"/>
      <c r="M361" s="9"/>
      <c r="N361" s="9"/>
      <c r="O361" s="9"/>
    </row>
    <row r="362">
      <c r="H362" s="9"/>
      <c r="I362" s="9"/>
      <c r="L362" s="16"/>
      <c r="M362" s="9"/>
      <c r="N362" s="9"/>
      <c r="O362" s="9"/>
    </row>
    <row r="363">
      <c r="H363" s="9"/>
      <c r="I363" s="9"/>
      <c r="L363" s="16"/>
      <c r="M363" s="9"/>
      <c r="N363" s="9"/>
      <c r="O363" s="9"/>
    </row>
    <row r="364">
      <c r="H364" s="9"/>
      <c r="I364" s="9"/>
      <c r="L364" s="16"/>
      <c r="M364" s="9"/>
      <c r="N364" s="9"/>
      <c r="O364" s="9"/>
    </row>
    <row r="365">
      <c r="H365" s="9"/>
      <c r="I365" s="9"/>
      <c r="L365" s="16"/>
      <c r="M365" s="9"/>
      <c r="N365" s="9"/>
      <c r="O365" s="9"/>
    </row>
    <row r="366">
      <c r="H366" s="9"/>
      <c r="I366" s="9"/>
      <c r="L366" s="16"/>
      <c r="M366" s="9"/>
      <c r="N366" s="9"/>
      <c r="O366" s="9"/>
    </row>
    <row r="367">
      <c r="H367" s="9"/>
      <c r="I367" s="9"/>
      <c r="L367" s="16"/>
      <c r="M367" s="9"/>
      <c r="N367" s="9"/>
      <c r="O367" s="9"/>
    </row>
    <row r="368">
      <c r="H368" s="9"/>
      <c r="I368" s="9"/>
      <c r="L368" s="16"/>
      <c r="M368" s="9"/>
      <c r="N368" s="9"/>
      <c r="O368" s="9"/>
    </row>
    <row r="369">
      <c r="H369" s="9"/>
      <c r="I369" s="9"/>
      <c r="L369" s="16"/>
      <c r="M369" s="9"/>
      <c r="N369" s="9"/>
      <c r="O369" s="9"/>
    </row>
    <row r="370">
      <c r="H370" s="9"/>
      <c r="I370" s="9"/>
      <c r="L370" s="16"/>
      <c r="M370" s="9"/>
      <c r="N370" s="9"/>
      <c r="O370" s="9"/>
    </row>
    <row r="371">
      <c r="H371" s="9"/>
      <c r="I371" s="9"/>
      <c r="L371" s="16"/>
      <c r="M371" s="9"/>
      <c r="N371" s="9"/>
      <c r="O371" s="9"/>
    </row>
    <row r="372">
      <c r="H372" s="9"/>
      <c r="I372" s="9"/>
      <c r="L372" s="16"/>
      <c r="M372" s="9"/>
      <c r="N372" s="9"/>
      <c r="O372" s="9"/>
    </row>
    <row r="373">
      <c r="H373" s="9"/>
      <c r="I373" s="9"/>
      <c r="L373" s="16"/>
      <c r="M373" s="9"/>
      <c r="N373" s="9"/>
      <c r="O373" s="9"/>
    </row>
    <row r="374">
      <c r="H374" s="9"/>
      <c r="I374" s="9"/>
      <c r="L374" s="16"/>
      <c r="M374" s="9"/>
      <c r="N374" s="9"/>
      <c r="O374" s="9"/>
    </row>
    <row r="375">
      <c r="H375" s="9"/>
      <c r="I375" s="9"/>
      <c r="L375" s="16"/>
      <c r="M375" s="9"/>
      <c r="N375" s="9"/>
      <c r="O375" s="9"/>
    </row>
    <row r="376">
      <c r="H376" s="9"/>
      <c r="I376" s="9"/>
      <c r="L376" s="16"/>
      <c r="M376" s="9"/>
      <c r="N376" s="9"/>
      <c r="O376" s="9"/>
    </row>
    <row r="377">
      <c r="H377" s="9"/>
      <c r="I377" s="9"/>
      <c r="L377" s="16"/>
      <c r="M377" s="9"/>
      <c r="N377" s="9"/>
      <c r="O377" s="9"/>
    </row>
    <row r="378">
      <c r="H378" s="9"/>
      <c r="I378" s="9"/>
      <c r="L378" s="16"/>
      <c r="M378" s="9"/>
      <c r="N378" s="9"/>
      <c r="O378" s="9"/>
    </row>
    <row r="379">
      <c r="H379" s="9"/>
      <c r="I379" s="9"/>
      <c r="L379" s="16"/>
      <c r="M379" s="9"/>
      <c r="N379" s="9"/>
      <c r="O379" s="9"/>
    </row>
    <row r="380">
      <c r="H380" s="9"/>
      <c r="I380" s="9"/>
      <c r="L380" s="16"/>
      <c r="M380" s="9"/>
      <c r="N380" s="9"/>
      <c r="O380" s="9"/>
    </row>
    <row r="381">
      <c r="H381" s="9"/>
      <c r="I381" s="9"/>
      <c r="L381" s="16"/>
      <c r="M381" s="9"/>
      <c r="N381" s="9"/>
      <c r="O381" s="9"/>
    </row>
    <row r="382">
      <c r="H382" s="9"/>
      <c r="I382" s="9"/>
      <c r="L382" s="16"/>
      <c r="M382" s="9"/>
      <c r="N382" s="9"/>
      <c r="O382" s="9"/>
    </row>
    <row r="383">
      <c r="H383" s="9"/>
      <c r="I383" s="9"/>
      <c r="L383" s="16"/>
      <c r="M383" s="9"/>
      <c r="N383" s="9"/>
      <c r="O383" s="9"/>
    </row>
    <row r="384">
      <c r="H384" s="9"/>
      <c r="I384" s="9"/>
      <c r="L384" s="16"/>
      <c r="M384" s="9"/>
      <c r="N384" s="9"/>
      <c r="O384" s="9"/>
    </row>
    <row r="385">
      <c r="H385" s="9"/>
      <c r="I385" s="9"/>
      <c r="L385" s="16"/>
      <c r="M385" s="9"/>
      <c r="N385" s="9"/>
      <c r="O385" s="9"/>
    </row>
    <row r="386">
      <c r="H386" s="9"/>
      <c r="I386" s="9"/>
      <c r="L386" s="16"/>
      <c r="M386" s="9"/>
      <c r="N386" s="9"/>
      <c r="O386" s="9"/>
    </row>
    <row r="387">
      <c r="H387" s="9"/>
      <c r="I387" s="9"/>
      <c r="L387" s="16"/>
      <c r="M387" s="9"/>
      <c r="N387" s="9"/>
      <c r="O387" s="9"/>
    </row>
    <row r="388">
      <c r="H388" s="9"/>
      <c r="I388" s="9"/>
      <c r="L388" s="16"/>
      <c r="M388" s="9"/>
      <c r="N388" s="9"/>
      <c r="O388" s="9"/>
    </row>
    <row r="389">
      <c r="H389" s="9"/>
      <c r="I389" s="9"/>
      <c r="L389" s="16"/>
      <c r="M389" s="9"/>
      <c r="N389" s="9"/>
      <c r="O389" s="9"/>
    </row>
    <row r="390">
      <c r="H390" s="9"/>
      <c r="I390" s="9"/>
      <c r="L390" s="16"/>
      <c r="M390" s="9"/>
      <c r="N390" s="9"/>
      <c r="O390" s="9"/>
    </row>
    <row r="391">
      <c r="H391" s="9"/>
      <c r="I391" s="9"/>
      <c r="L391" s="16"/>
      <c r="M391" s="9"/>
      <c r="N391" s="9"/>
      <c r="O391" s="9"/>
    </row>
    <row r="392">
      <c r="H392" s="9"/>
      <c r="I392" s="9"/>
      <c r="L392" s="16"/>
      <c r="M392" s="9"/>
      <c r="N392" s="9"/>
      <c r="O392" s="9"/>
    </row>
    <row r="393">
      <c r="H393" s="9"/>
      <c r="I393" s="9"/>
      <c r="L393" s="16"/>
      <c r="M393" s="9"/>
      <c r="N393" s="9"/>
      <c r="O393" s="9"/>
    </row>
    <row r="394">
      <c r="H394" s="9"/>
      <c r="I394" s="9"/>
      <c r="L394" s="16"/>
      <c r="M394" s="9"/>
      <c r="N394" s="9"/>
      <c r="O394" s="9"/>
    </row>
    <row r="395">
      <c r="H395" s="9"/>
      <c r="I395" s="9"/>
      <c r="L395" s="16"/>
      <c r="M395" s="9"/>
      <c r="N395" s="9"/>
      <c r="O395" s="9"/>
    </row>
    <row r="396">
      <c r="H396" s="9"/>
      <c r="I396" s="9"/>
      <c r="L396" s="16"/>
      <c r="M396" s="9"/>
      <c r="N396" s="9"/>
      <c r="O396" s="9"/>
    </row>
    <row r="397">
      <c r="H397" s="9"/>
      <c r="I397" s="9"/>
      <c r="L397" s="16"/>
      <c r="M397" s="9"/>
      <c r="N397" s="9"/>
      <c r="O397" s="9"/>
    </row>
    <row r="398">
      <c r="H398" s="9"/>
      <c r="I398" s="9"/>
      <c r="L398" s="16"/>
      <c r="M398" s="9"/>
      <c r="N398" s="9"/>
      <c r="O398" s="9"/>
    </row>
    <row r="399">
      <c r="H399" s="9"/>
      <c r="I399" s="9"/>
      <c r="L399" s="16"/>
      <c r="M399" s="9"/>
      <c r="N399" s="9"/>
      <c r="O399" s="9"/>
    </row>
    <row r="400">
      <c r="H400" s="9"/>
      <c r="I400" s="9"/>
      <c r="L400" s="16"/>
      <c r="M400" s="9"/>
      <c r="N400" s="9"/>
      <c r="O400" s="9"/>
    </row>
    <row r="401">
      <c r="H401" s="9"/>
      <c r="I401" s="9"/>
      <c r="L401" s="16"/>
      <c r="M401" s="9"/>
      <c r="N401" s="9"/>
      <c r="O401" s="9"/>
    </row>
    <row r="402">
      <c r="H402" s="9"/>
      <c r="I402" s="9"/>
      <c r="L402" s="16"/>
      <c r="M402" s="9"/>
      <c r="N402" s="9"/>
      <c r="O402" s="9"/>
    </row>
    <row r="403">
      <c r="H403" s="9"/>
      <c r="I403" s="9"/>
      <c r="L403" s="16"/>
      <c r="M403" s="9"/>
      <c r="N403" s="9"/>
      <c r="O403" s="9"/>
    </row>
    <row r="404">
      <c r="H404" s="9"/>
      <c r="I404" s="9"/>
      <c r="L404" s="16"/>
      <c r="M404" s="9"/>
      <c r="N404" s="9"/>
      <c r="O404" s="9"/>
    </row>
    <row r="405">
      <c r="H405" s="9"/>
      <c r="I405" s="9"/>
      <c r="L405" s="16"/>
      <c r="M405" s="9"/>
      <c r="N405" s="9"/>
      <c r="O405" s="9"/>
    </row>
    <row r="406">
      <c r="H406" s="9"/>
      <c r="I406" s="9"/>
      <c r="L406" s="16"/>
      <c r="M406" s="9"/>
      <c r="N406" s="9"/>
      <c r="O406" s="9"/>
    </row>
    <row r="407">
      <c r="H407" s="9"/>
      <c r="I407" s="9"/>
      <c r="L407" s="16"/>
      <c r="M407" s="9"/>
      <c r="N407" s="9"/>
      <c r="O407" s="9"/>
    </row>
    <row r="408">
      <c r="H408" s="9"/>
      <c r="I408" s="9"/>
      <c r="L408" s="16"/>
      <c r="M408" s="9"/>
      <c r="N408" s="9"/>
      <c r="O408" s="9"/>
    </row>
    <row r="409">
      <c r="H409" s="9"/>
      <c r="I409" s="9"/>
      <c r="L409" s="16"/>
      <c r="M409" s="9"/>
      <c r="N409" s="9"/>
      <c r="O409" s="9"/>
    </row>
    <row r="410">
      <c r="H410" s="9"/>
      <c r="I410" s="9"/>
      <c r="L410" s="16"/>
      <c r="M410" s="9"/>
      <c r="N410" s="9"/>
      <c r="O410" s="9"/>
    </row>
    <row r="411">
      <c r="H411" s="9"/>
      <c r="I411" s="9"/>
      <c r="L411" s="16"/>
      <c r="M411" s="9"/>
      <c r="N411" s="9"/>
      <c r="O411" s="9"/>
    </row>
    <row r="412">
      <c r="H412" s="9"/>
      <c r="I412" s="9"/>
      <c r="L412" s="16"/>
      <c r="M412" s="9"/>
      <c r="N412" s="9"/>
      <c r="O412" s="9"/>
    </row>
    <row r="413">
      <c r="H413" s="9"/>
      <c r="I413" s="9"/>
      <c r="L413" s="16"/>
      <c r="M413" s="9"/>
      <c r="N413" s="9"/>
      <c r="O413" s="9"/>
    </row>
    <row r="414">
      <c r="H414" s="9"/>
      <c r="I414" s="9"/>
      <c r="L414" s="16"/>
      <c r="M414" s="9"/>
      <c r="N414" s="9"/>
      <c r="O414" s="9"/>
    </row>
    <row r="415">
      <c r="H415" s="9"/>
      <c r="I415" s="9"/>
      <c r="L415" s="16"/>
      <c r="M415" s="9"/>
      <c r="N415" s="9"/>
      <c r="O415" s="9"/>
    </row>
    <row r="416">
      <c r="H416" s="9"/>
      <c r="I416" s="9"/>
      <c r="L416" s="16"/>
      <c r="M416" s="9"/>
      <c r="N416" s="9"/>
      <c r="O416" s="9"/>
    </row>
    <row r="417">
      <c r="H417" s="9"/>
      <c r="I417" s="9"/>
      <c r="L417" s="16"/>
      <c r="M417" s="9"/>
      <c r="N417" s="9"/>
      <c r="O417" s="9"/>
    </row>
    <row r="418">
      <c r="H418" s="9"/>
      <c r="I418" s="9"/>
      <c r="L418" s="16"/>
      <c r="M418" s="9"/>
      <c r="N418" s="9"/>
      <c r="O418" s="9"/>
    </row>
    <row r="419">
      <c r="H419" s="9"/>
      <c r="I419" s="9"/>
      <c r="L419" s="16"/>
      <c r="M419" s="9"/>
      <c r="N419" s="9"/>
      <c r="O419" s="9"/>
    </row>
    <row r="420">
      <c r="H420" s="9"/>
      <c r="I420" s="9"/>
      <c r="L420" s="16"/>
      <c r="M420" s="9"/>
      <c r="N420" s="9"/>
      <c r="O420" s="9"/>
    </row>
    <row r="421">
      <c r="H421" s="9"/>
      <c r="I421" s="9"/>
      <c r="L421" s="16"/>
      <c r="M421" s="9"/>
      <c r="N421" s="9"/>
      <c r="O421" s="9"/>
    </row>
    <row r="422">
      <c r="H422" s="9"/>
      <c r="I422" s="9"/>
      <c r="L422" s="16"/>
      <c r="M422" s="9"/>
      <c r="N422" s="9"/>
      <c r="O422" s="9"/>
    </row>
    <row r="423">
      <c r="H423" s="9"/>
      <c r="I423" s="9"/>
      <c r="L423" s="16"/>
      <c r="M423" s="9"/>
      <c r="N423" s="9"/>
      <c r="O423" s="9"/>
    </row>
    <row r="424">
      <c r="H424" s="9"/>
      <c r="I424" s="9"/>
      <c r="L424" s="16"/>
      <c r="M424" s="9"/>
      <c r="N424" s="9"/>
      <c r="O424" s="9"/>
    </row>
    <row r="425">
      <c r="H425" s="9"/>
      <c r="I425" s="9"/>
      <c r="L425" s="16"/>
      <c r="M425" s="9"/>
      <c r="N425" s="9"/>
      <c r="O425" s="9"/>
    </row>
    <row r="426">
      <c r="H426" s="9"/>
      <c r="I426" s="9"/>
      <c r="L426" s="16"/>
      <c r="M426" s="9"/>
      <c r="N426" s="9"/>
      <c r="O426" s="9"/>
    </row>
    <row r="427">
      <c r="H427" s="9"/>
      <c r="I427" s="9"/>
      <c r="L427" s="16"/>
      <c r="M427" s="9"/>
      <c r="N427" s="9"/>
      <c r="O427" s="9"/>
    </row>
    <row r="428">
      <c r="H428" s="9"/>
      <c r="I428" s="9"/>
      <c r="L428" s="16"/>
      <c r="M428" s="9"/>
      <c r="N428" s="9"/>
      <c r="O428" s="9"/>
    </row>
    <row r="429">
      <c r="H429" s="9"/>
      <c r="I429" s="9"/>
      <c r="L429" s="16"/>
      <c r="M429" s="9"/>
      <c r="N429" s="9"/>
      <c r="O429" s="9"/>
    </row>
    <row r="430">
      <c r="H430" s="9"/>
      <c r="I430" s="9"/>
      <c r="L430" s="16"/>
      <c r="M430" s="9"/>
      <c r="N430" s="9"/>
      <c r="O430" s="9"/>
    </row>
    <row r="431">
      <c r="H431" s="9"/>
      <c r="I431" s="9"/>
      <c r="L431" s="16"/>
      <c r="M431" s="9"/>
      <c r="N431" s="9"/>
      <c r="O431" s="9"/>
    </row>
    <row r="432">
      <c r="H432" s="9"/>
      <c r="I432" s="9"/>
      <c r="L432" s="16"/>
      <c r="M432" s="9"/>
      <c r="N432" s="9"/>
      <c r="O432" s="9"/>
    </row>
    <row r="433">
      <c r="H433" s="9"/>
      <c r="I433" s="9"/>
      <c r="L433" s="16"/>
      <c r="M433" s="9"/>
      <c r="N433" s="9"/>
      <c r="O433" s="9"/>
    </row>
    <row r="434">
      <c r="H434" s="9"/>
      <c r="I434" s="9"/>
      <c r="L434" s="16"/>
      <c r="M434" s="9"/>
      <c r="N434" s="9"/>
      <c r="O434" s="9"/>
    </row>
    <row r="435">
      <c r="H435" s="9"/>
      <c r="I435" s="9"/>
      <c r="L435" s="16"/>
      <c r="M435" s="9"/>
      <c r="N435" s="9"/>
      <c r="O435" s="9"/>
    </row>
    <row r="436">
      <c r="H436" s="9"/>
      <c r="I436" s="9"/>
      <c r="L436" s="16"/>
      <c r="M436" s="9"/>
      <c r="N436" s="9"/>
      <c r="O436" s="9"/>
    </row>
    <row r="437">
      <c r="H437" s="9"/>
      <c r="I437" s="9"/>
      <c r="L437" s="16"/>
      <c r="M437" s="9"/>
      <c r="N437" s="9"/>
      <c r="O437" s="9"/>
    </row>
    <row r="438">
      <c r="H438" s="9"/>
      <c r="I438" s="9"/>
      <c r="L438" s="16"/>
      <c r="M438" s="9"/>
      <c r="N438" s="9"/>
      <c r="O438" s="9"/>
    </row>
    <row r="439">
      <c r="H439" s="9"/>
      <c r="I439" s="9"/>
      <c r="L439" s="16"/>
      <c r="M439" s="9"/>
      <c r="N439" s="9"/>
      <c r="O439" s="9"/>
    </row>
    <row r="440">
      <c r="H440" s="9"/>
      <c r="I440" s="9"/>
      <c r="L440" s="16"/>
      <c r="M440" s="9"/>
      <c r="N440" s="9"/>
      <c r="O440" s="9"/>
    </row>
    <row r="441">
      <c r="H441" s="9"/>
      <c r="I441" s="9"/>
      <c r="L441" s="16"/>
      <c r="M441" s="9"/>
      <c r="N441" s="9"/>
      <c r="O441" s="9"/>
    </row>
    <row r="442">
      <c r="H442" s="9"/>
      <c r="I442" s="9"/>
      <c r="L442" s="16"/>
      <c r="M442" s="9"/>
      <c r="N442" s="9"/>
      <c r="O442" s="9"/>
    </row>
    <row r="443">
      <c r="H443" s="9"/>
      <c r="I443" s="9"/>
      <c r="L443" s="16"/>
      <c r="M443" s="9"/>
      <c r="N443" s="9"/>
      <c r="O443" s="9"/>
    </row>
    <row r="444">
      <c r="H444" s="9"/>
      <c r="I444" s="9"/>
      <c r="L444" s="16"/>
      <c r="M444" s="9"/>
      <c r="N444" s="9"/>
      <c r="O444" s="9"/>
    </row>
    <row r="445">
      <c r="H445" s="9"/>
      <c r="I445" s="9"/>
      <c r="L445" s="16"/>
      <c r="M445" s="9"/>
      <c r="N445" s="9"/>
      <c r="O445" s="9"/>
    </row>
    <row r="446">
      <c r="H446" s="9"/>
      <c r="I446" s="9"/>
      <c r="L446" s="16"/>
      <c r="M446" s="9"/>
      <c r="N446" s="9"/>
      <c r="O446" s="9"/>
    </row>
    <row r="447">
      <c r="H447" s="9"/>
      <c r="I447" s="9"/>
      <c r="L447" s="16"/>
      <c r="M447" s="9"/>
      <c r="N447" s="9"/>
      <c r="O447" s="9"/>
    </row>
    <row r="448">
      <c r="H448" s="9"/>
      <c r="I448" s="9"/>
      <c r="L448" s="16"/>
      <c r="M448" s="9"/>
      <c r="N448" s="9"/>
      <c r="O448" s="9"/>
    </row>
    <row r="449">
      <c r="H449" s="9"/>
      <c r="I449" s="9"/>
      <c r="L449" s="16"/>
      <c r="M449" s="9"/>
      <c r="N449" s="9"/>
      <c r="O449" s="9"/>
    </row>
    <row r="450">
      <c r="H450" s="9"/>
      <c r="I450" s="9"/>
      <c r="L450" s="16"/>
      <c r="M450" s="9"/>
      <c r="N450" s="9"/>
      <c r="O450" s="9"/>
    </row>
    <row r="451">
      <c r="H451" s="9"/>
      <c r="I451" s="9"/>
      <c r="L451" s="16"/>
      <c r="M451" s="9"/>
      <c r="N451" s="9"/>
      <c r="O451" s="9"/>
    </row>
    <row r="452">
      <c r="H452" s="9"/>
      <c r="I452" s="9"/>
      <c r="L452" s="16"/>
      <c r="M452" s="9"/>
      <c r="N452" s="9"/>
      <c r="O452" s="9"/>
    </row>
    <row r="453">
      <c r="H453" s="9"/>
      <c r="I453" s="9"/>
      <c r="L453" s="16"/>
      <c r="M453" s="9"/>
      <c r="N453" s="9"/>
      <c r="O453" s="9"/>
    </row>
    <row r="454">
      <c r="H454" s="9"/>
      <c r="I454" s="9"/>
      <c r="L454" s="16"/>
      <c r="M454" s="9"/>
      <c r="N454" s="9"/>
      <c r="O454" s="9"/>
    </row>
    <row r="455">
      <c r="H455" s="9"/>
      <c r="I455" s="9"/>
      <c r="L455" s="16"/>
      <c r="M455" s="9"/>
      <c r="N455" s="9"/>
      <c r="O455" s="9"/>
    </row>
    <row r="456">
      <c r="H456" s="9"/>
      <c r="I456" s="9"/>
      <c r="L456" s="16"/>
      <c r="M456" s="9"/>
      <c r="N456" s="9"/>
      <c r="O456" s="9"/>
    </row>
    <row r="457">
      <c r="H457" s="9"/>
      <c r="I457" s="9"/>
      <c r="L457" s="16"/>
      <c r="M457" s="9"/>
      <c r="N457" s="9"/>
      <c r="O457" s="9"/>
    </row>
    <row r="458">
      <c r="H458" s="9"/>
      <c r="I458" s="9"/>
      <c r="L458" s="16"/>
      <c r="M458" s="9"/>
      <c r="N458" s="9"/>
      <c r="O458" s="9"/>
    </row>
    <row r="459">
      <c r="H459" s="9"/>
      <c r="I459" s="9"/>
      <c r="L459" s="16"/>
      <c r="M459" s="9"/>
      <c r="N459" s="9"/>
      <c r="O459" s="9"/>
    </row>
    <row r="460">
      <c r="H460" s="9"/>
      <c r="I460" s="9"/>
      <c r="L460" s="16"/>
      <c r="M460" s="9"/>
      <c r="N460" s="9"/>
      <c r="O460" s="9"/>
    </row>
    <row r="461">
      <c r="H461" s="9"/>
      <c r="I461" s="9"/>
      <c r="L461" s="16"/>
      <c r="M461" s="9"/>
      <c r="N461" s="9"/>
      <c r="O461" s="9"/>
    </row>
    <row r="462">
      <c r="H462" s="9"/>
      <c r="I462" s="9"/>
      <c r="L462" s="16"/>
      <c r="M462" s="9"/>
      <c r="N462" s="9"/>
      <c r="O462" s="9"/>
    </row>
    <row r="463">
      <c r="H463" s="9"/>
      <c r="I463" s="9"/>
      <c r="L463" s="16"/>
      <c r="M463" s="9"/>
      <c r="N463" s="9"/>
      <c r="O463" s="9"/>
    </row>
    <row r="464">
      <c r="H464" s="9"/>
      <c r="I464" s="9"/>
      <c r="L464" s="16"/>
      <c r="M464" s="9"/>
      <c r="N464" s="9"/>
      <c r="O464" s="9"/>
    </row>
    <row r="465">
      <c r="H465" s="9"/>
      <c r="I465" s="9"/>
      <c r="L465" s="16"/>
      <c r="M465" s="9"/>
      <c r="N465" s="9"/>
      <c r="O465" s="9"/>
    </row>
    <row r="466">
      <c r="H466" s="9"/>
      <c r="I466" s="9"/>
      <c r="L466" s="16"/>
      <c r="M466" s="9"/>
      <c r="N466" s="9"/>
      <c r="O466" s="9"/>
    </row>
    <row r="467">
      <c r="H467" s="9"/>
      <c r="I467" s="9"/>
      <c r="L467" s="16"/>
      <c r="M467" s="9"/>
      <c r="N467" s="9"/>
      <c r="O467" s="9"/>
    </row>
    <row r="468">
      <c r="H468" s="9"/>
      <c r="I468" s="9"/>
      <c r="L468" s="16"/>
      <c r="M468" s="9"/>
      <c r="N468" s="9"/>
      <c r="O468" s="9"/>
    </row>
    <row r="469">
      <c r="H469" s="9"/>
      <c r="I469" s="9"/>
      <c r="L469" s="16"/>
      <c r="M469" s="9"/>
      <c r="N469" s="9"/>
      <c r="O469" s="9"/>
    </row>
    <row r="470">
      <c r="H470" s="9"/>
      <c r="I470" s="9"/>
      <c r="L470" s="16"/>
      <c r="M470" s="9"/>
      <c r="N470" s="9"/>
      <c r="O470" s="9"/>
    </row>
    <row r="471">
      <c r="H471" s="9"/>
      <c r="I471" s="9"/>
      <c r="L471" s="16"/>
      <c r="M471" s="9"/>
      <c r="N471" s="9"/>
      <c r="O471" s="9"/>
    </row>
    <row r="472">
      <c r="H472" s="9"/>
      <c r="I472" s="9"/>
      <c r="L472" s="16"/>
      <c r="M472" s="9"/>
      <c r="N472" s="9"/>
      <c r="O472" s="9"/>
    </row>
    <row r="473">
      <c r="H473" s="9"/>
      <c r="I473" s="9"/>
      <c r="L473" s="16"/>
      <c r="M473" s="9"/>
      <c r="N473" s="9"/>
      <c r="O473" s="9"/>
    </row>
    <row r="474">
      <c r="H474" s="9"/>
      <c r="I474" s="9"/>
      <c r="L474" s="16"/>
      <c r="M474" s="9"/>
      <c r="N474" s="9"/>
      <c r="O474" s="9"/>
    </row>
    <row r="475">
      <c r="H475" s="9"/>
      <c r="I475" s="9"/>
      <c r="L475" s="16"/>
      <c r="M475" s="9"/>
      <c r="N475" s="9"/>
      <c r="O475" s="9"/>
    </row>
    <row r="476">
      <c r="H476" s="9"/>
      <c r="I476" s="9"/>
      <c r="L476" s="16"/>
      <c r="M476" s="9"/>
      <c r="N476" s="9"/>
      <c r="O476" s="9"/>
    </row>
    <row r="477">
      <c r="H477" s="9"/>
      <c r="I477" s="9"/>
      <c r="L477" s="16"/>
      <c r="M477" s="9"/>
      <c r="N477" s="9"/>
      <c r="O477" s="9"/>
    </row>
    <row r="478">
      <c r="H478" s="9"/>
      <c r="I478" s="9"/>
      <c r="L478" s="16"/>
      <c r="M478" s="9"/>
      <c r="N478" s="9"/>
      <c r="O478" s="9"/>
    </row>
    <row r="479">
      <c r="H479" s="9"/>
      <c r="I479" s="9"/>
      <c r="L479" s="16"/>
      <c r="M479" s="9"/>
      <c r="N479" s="9"/>
      <c r="O479" s="9"/>
    </row>
    <row r="480">
      <c r="H480" s="9"/>
      <c r="I480" s="9"/>
      <c r="L480" s="16"/>
      <c r="M480" s="9"/>
      <c r="N480" s="9"/>
      <c r="O480" s="9"/>
    </row>
    <row r="481">
      <c r="H481" s="9"/>
      <c r="I481" s="9"/>
      <c r="L481" s="16"/>
      <c r="M481" s="9"/>
      <c r="N481" s="9"/>
      <c r="O481" s="9"/>
    </row>
    <row r="482">
      <c r="H482" s="9"/>
      <c r="I482" s="9"/>
      <c r="L482" s="16"/>
      <c r="M482" s="9"/>
      <c r="N482" s="9"/>
      <c r="O482" s="9"/>
    </row>
    <row r="483">
      <c r="H483" s="9"/>
      <c r="I483" s="9"/>
      <c r="L483" s="16"/>
      <c r="M483" s="9"/>
      <c r="N483" s="9"/>
      <c r="O483" s="9"/>
    </row>
    <row r="484">
      <c r="H484" s="9"/>
      <c r="I484" s="9"/>
      <c r="L484" s="16"/>
      <c r="M484" s="9"/>
      <c r="N484" s="9"/>
      <c r="O484" s="9"/>
    </row>
    <row r="485">
      <c r="H485" s="9"/>
      <c r="I485" s="9"/>
      <c r="L485" s="16"/>
      <c r="M485" s="9"/>
      <c r="N485" s="9"/>
      <c r="O485" s="9"/>
    </row>
    <row r="486">
      <c r="H486" s="9"/>
      <c r="I486" s="9"/>
      <c r="L486" s="16"/>
      <c r="M486" s="9"/>
      <c r="N486" s="9"/>
      <c r="O486" s="9"/>
    </row>
    <row r="487">
      <c r="H487" s="9"/>
      <c r="I487" s="9"/>
      <c r="L487" s="16"/>
      <c r="M487" s="9"/>
      <c r="N487" s="9"/>
      <c r="O487" s="9"/>
    </row>
    <row r="488">
      <c r="H488" s="9"/>
      <c r="I488" s="9"/>
      <c r="L488" s="16"/>
      <c r="M488" s="9"/>
      <c r="N488" s="9"/>
      <c r="O488" s="9"/>
    </row>
    <row r="489">
      <c r="H489" s="9"/>
      <c r="I489" s="9"/>
      <c r="L489" s="16"/>
      <c r="M489" s="9"/>
      <c r="N489" s="9"/>
      <c r="O489" s="9"/>
    </row>
    <row r="490">
      <c r="H490" s="9"/>
      <c r="I490" s="9"/>
      <c r="L490" s="16"/>
      <c r="M490" s="9"/>
      <c r="N490" s="9"/>
      <c r="O490" s="9"/>
    </row>
    <row r="491">
      <c r="H491" s="9"/>
      <c r="I491" s="9"/>
      <c r="L491" s="16"/>
      <c r="M491" s="9"/>
      <c r="N491" s="9"/>
      <c r="O491" s="9"/>
    </row>
    <row r="492">
      <c r="H492" s="9"/>
      <c r="I492" s="9"/>
      <c r="L492" s="16"/>
      <c r="M492" s="9"/>
      <c r="N492" s="9"/>
      <c r="O492" s="9"/>
    </row>
    <row r="493">
      <c r="H493" s="9"/>
      <c r="I493" s="9"/>
      <c r="L493" s="16"/>
      <c r="M493" s="9"/>
      <c r="N493" s="9"/>
      <c r="O493" s="9"/>
    </row>
    <row r="494">
      <c r="H494" s="9"/>
      <c r="I494" s="9"/>
      <c r="L494" s="16"/>
      <c r="M494" s="9"/>
      <c r="N494" s="9"/>
      <c r="O494" s="9"/>
    </row>
    <row r="495">
      <c r="H495" s="9"/>
      <c r="I495" s="9"/>
      <c r="L495" s="16"/>
      <c r="M495" s="9"/>
      <c r="N495" s="9"/>
      <c r="O495" s="9"/>
    </row>
    <row r="496">
      <c r="H496" s="9"/>
      <c r="I496" s="9"/>
      <c r="L496" s="16"/>
      <c r="M496" s="9"/>
      <c r="N496" s="9"/>
      <c r="O496" s="9"/>
    </row>
    <row r="497">
      <c r="H497" s="9"/>
      <c r="I497" s="9"/>
      <c r="L497" s="16"/>
      <c r="M497" s="9"/>
      <c r="N497" s="9"/>
      <c r="O497" s="9"/>
    </row>
    <row r="498">
      <c r="H498" s="9"/>
      <c r="I498" s="9"/>
      <c r="L498" s="16"/>
      <c r="M498" s="9"/>
      <c r="N498" s="9"/>
      <c r="O498" s="9"/>
    </row>
    <row r="499">
      <c r="H499" s="9"/>
      <c r="I499" s="9"/>
      <c r="L499" s="16"/>
      <c r="M499" s="9"/>
      <c r="N499" s="9"/>
      <c r="O499" s="9"/>
    </row>
    <row r="500">
      <c r="H500" s="9"/>
      <c r="I500" s="9"/>
      <c r="L500" s="16"/>
      <c r="M500" s="9"/>
      <c r="N500" s="9"/>
      <c r="O500" s="9"/>
    </row>
    <row r="501">
      <c r="H501" s="9"/>
      <c r="I501" s="9"/>
      <c r="L501" s="16"/>
      <c r="M501" s="9"/>
      <c r="N501" s="9"/>
      <c r="O501" s="9"/>
    </row>
    <row r="502">
      <c r="H502" s="9"/>
      <c r="I502" s="9"/>
      <c r="L502" s="16"/>
      <c r="M502" s="9"/>
      <c r="N502" s="9"/>
      <c r="O502" s="9"/>
    </row>
    <row r="503">
      <c r="H503" s="9"/>
      <c r="I503" s="9"/>
      <c r="L503" s="16"/>
      <c r="M503" s="9"/>
      <c r="N503" s="9"/>
      <c r="O503" s="9"/>
    </row>
    <row r="504">
      <c r="H504" s="9"/>
      <c r="I504" s="9"/>
      <c r="L504" s="16"/>
      <c r="M504" s="9"/>
      <c r="N504" s="9"/>
      <c r="O504" s="9"/>
    </row>
    <row r="505">
      <c r="H505" s="9"/>
      <c r="I505" s="9"/>
      <c r="L505" s="16"/>
      <c r="M505" s="9"/>
      <c r="N505" s="9"/>
      <c r="O505" s="9"/>
    </row>
    <row r="506">
      <c r="H506" s="9"/>
      <c r="I506" s="9"/>
      <c r="L506" s="16"/>
      <c r="M506" s="9"/>
      <c r="N506" s="9"/>
      <c r="O506" s="9"/>
    </row>
    <row r="507">
      <c r="H507" s="9"/>
      <c r="I507" s="9"/>
      <c r="L507" s="16"/>
      <c r="M507" s="9"/>
      <c r="N507" s="9"/>
      <c r="O507" s="9"/>
    </row>
    <row r="508">
      <c r="H508" s="9"/>
      <c r="I508" s="9"/>
      <c r="L508" s="16"/>
      <c r="M508" s="9"/>
      <c r="N508" s="9"/>
      <c r="O508" s="9"/>
    </row>
    <row r="509">
      <c r="H509" s="9"/>
      <c r="I509" s="9"/>
      <c r="L509" s="16"/>
      <c r="M509" s="9"/>
      <c r="N509" s="9"/>
      <c r="O509" s="9"/>
    </row>
    <row r="510">
      <c r="H510" s="9"/>
      <c r="I510" s="9"/>
      <c r="L510" s="16"/>
      <c r="M510" s="9"/>
      <c r="N510" s="9"/>
      <c r="O510" s="9"/>
    </row>
    <row r="511">
      <c r="H511" s="9"/>
      <c r="I511" s="9"/>
      <c r="L511" s="16"/>
      <c r="M511" s="9"/>
      <c r="N511" s="9"/>
      <c r="O511" s="9"/>
    </row>
    <row r="512">
      <c r="H512" s="9"/>
      <c r="I512" s="9"/>
      <c r="L512" s="16"/>
      <c r="M512" s="9"/>
      <c r="N512" s="9"/>
      <c r="O512" s="9"/>
    </row>
    <row r="513">
      <c r="H513" s="9"/>
      <c r="I513" s="9"/>
      <c r="L513" s="16"/>
      <c r="M513" s="9"/>
      <c r="N513" s="9"/>
      <c r="O513" s="9"/>
    </row>
    <row r="514">
      <c r="H514" s="9"/>
      <c r="I514" s="9"/>
      <c r="L514" s="16"/>
      <c r="M514" s="9"/>
      <c r="N514" s="9"/>
      <c r="O514" s="9"/>
    </row>
    <row r="515">
      <c r="H515" s="9"/>
      <c r="I515" s="9"/>
      <c r="L515" s="16"/>
      <c r="M515" s="9"/>
      <c r="N515" s="9"/>
      <c r="O515" s="9"/>
    </row>
    <row r="516">
      <c r="H516" s="9"/>
      <c r="I516" s="9"/>
      <c r="L516" s="16"/>
      <c r="M516" s="9"/>
      <c r="N516" s="9"/>
      <c r="O516" s="9"/>
    </row>
    <row r="517">
      <c r="H517" s="9"/>
      <c r="I517" s="9"/>
      <c r="L517" s="16"/>
      <c r="M517" s="9"/>
      <c r="N517" s="9"/>
      <c r="O517" s="9"/>
    </row>
    <row r="518">
      <c r="H518" s="9"/>
      <c r="I518" s="9"/>
      <c r="L518" s="16"/>
      <c r="M518" s="9"/>
      <c r="N518" s="9"/>
      <c r="O518" s="9"/>
    </row>
    <row r="519">
      <c r="H519" s="9"/>
      <c r="I519" s="9"/>
      <c r="L519" s="16"/>
      <c r="M519" s="9"/>
      <c r="N519" s="9"/>
      <c r="O519" s="9"/>
    </row>
    <row r="520">
      <c r="H520" s="9"/>
      <c r="I520" s="9"/>
      <c r="L520" s="16"/>
      <c r="M520" s="9"/>
      <c r="N520" s="9"/>
      <c r="O520" s="9"/>
    </row>
    <row r="521">
      <c r="H521" s="9"/>
      <c r="I521" s="9"/>
      <c r="L521" s="16"/>
      <c r="M521" s="9"/>
      <c r="N521" s="9"/>
      <c r="O521" s="9"/>
    </row>
    <row r="522">
      <c r="H522" s="9"/>
      <c r="I522" s="9"/>
      <c r="L522" s="16"/>
      <c r="M522" s="9"/>
      <c r="N522" s="9"/>
      <c r="O522" s="9"/>
    </row>
    <row r="523">
      <c r="H523" s="9"/>
      <c r="I523" s="9"/>
      <c r="L523" s="16"/>
      <c r="M523" s="9"/>
      <c r="N523" s="9"/>
      <c r="O523" s="9"/>
    </row>
    <row r="524">
      <c r="H524" s="9"/>
      <c r="I524" s="9"/>
      <c r="L524" s="16"/>
      <c r="M524" s="9"/>
      <c r="N524" s="9"/>
      <c r="O524" s="9"/>
    </row>
    <row r="525">
      <c r="H525" s="9"/>
      <c r="I525" s="9"/>
      <c r="L525" s="16"/>
      <c r="M525" s="9"/>
      <c r="N525" s="9"/>
      <c r="O525" s="9"/>
    </row>
    <row r="526">
      <c r="H526" s="9"/>
      <c r="I526" s="9"/>
      <c r="L526" s="16"/>
      <c r="M526" s="9"/>
      <c r="N526" s="9"/>
      <c r="O526" s="9"/>
    </row>
    <row r="527">
      <c r="H527" s="9"/>
      <c r="I527" s="9"/>
      <c r="L527" s="16"/>
      <c r="M527" s="9"/>
      <c r="N527" s="9"/>
      <c r="O527" s="9"/>
    </row>
    <row r="528">
      <c r="H528" s="9"/>
      <c r="I528" s="9"/>
      <c r="L528" s="16"/>
      <c r="M528" s="9"/>
      <c r="N528" s="9"/>
      <c r="O528" s="9"/>
    </row>
    <row r="529">
      <c r="H529" s="9"/>
      <c r="I529" s="9"/>
      <c r="L529" s="16"/>
      <c r="M529" s="9"/>
      <c r="N529" s="9"/>
      <c r="O529" s="9"/>
    </row>
    <row r="530">
      <c r="H530" s="9"/>
      <c r="I530" s="9"/>
      <c r="L530" s="16"/>
      <c r="M530" s="9"/>
      <c r="N530" s="9"/>
      <c r="O530" s="9"/>
    </row>
    <row r="531">
      <c r="H531" s="9"/>
      <c r="I531" s="9"/>
      <c r="L531" s="16"/>
      <c r="M531" s="9"/>
      <c r="N531" s="9"/>
      <c r="O531" s="9"/>
    </row>
    <row r="532">
      <c r="H532" s="9"/>
      <c r="I532" s="9"/>
      <c r="L532" s="16"/>
      <c r="M532" s="9"/>
      <c r="N532" s="9"/>
      <c r="O532" s="9"/>
    </row>
    <row r="533">
      <c r="H533" s="9"/>
      <c r="I533" s="9"/>
      <c r="L533" s="16"/>
      <c r="M533" s="9"/>
      <c r="N533" s="9"/>
      <c r="O533" s="9"/>
    </row>
    <row r="534">
      <c r="H534" s="9"/>
      <c r="I534" s="9"/>
      <c r="L534" s="16"/>
      <c r="M534" s="9"/>
      <c r="N534" s="9"/>
      <c r="O534" s="9"/>
    </row>
    <row r="535">
      <c r="H535" s="9"/>
      <c r="I535" s="9"/>
      <c r="L535" s="16"/>
      <c r="M535" s="9"/>
      <c r="N535" s="9"/>
      <c r="O535" s="9"/>
    </row>
    <row r="536">
      <c r="H536" s="9"/>
      <c r="I536" s="9"/>
      <c r="L536" s="16"/>
      <c r="M536" s="9"/>
      <c r="N536" s="9"/>
      <c r="O536" s="9"/>
    </row>
    <row r="537">
      <c r="H537" s="9"/>
      <c r="I537" s="9"/>
      <c r="L537" s="16"/>
      <c r="M537" s="9"/>
      <c r="N537" s="9"/>
      <c r="O537" s="9"/>
    </row>
    <row r="538">
      <c r="H538" s="9"/>
      <c r="I538" s="9"/>
      <c r="L538" s="16"/>
      <c r="M538" s="9"/>
      <c r="N538" s="9"/>
      <c r="O538" s="9"/>
    </row>
    <row r="539">
      <c r="H539" s="9"/>
      <c r="I539" s="9"/>
      <c r="L539" s="16"/>
      <c r="M539" s="9"/>
      <c r="N539" s="9"/>
      <c r="O539" s="9"/>
    </row>
    <row r="540">
      <c r="H540" s="9"/>
      <c r="I540" s="9"/>
      <c r="L540" s="16"/>
      <c r="M540" s="9"/>
      <c r="N540" s="9"/>
      <c r="O540" s="9"/>
    </row>
    <row r="541">
      <c r="H541" s="9"/>
      <c r="I541" s="9"/>
      <c r="L541" s="16"/>
      <c r="M541" s="9"/>
      <c r="N541" s="9"/>
      <c r="O541" s="9"/>
    </row>
    <row r="542">
      <c r="H542" s="9"/>
      <c r="I542" s="9"/>
      <c r="L542" s="16"/>
      <c r="M542" s="9"/>
      <c r="N542" s="9"/>
      <c r="O542" s="9"/>
    </row>
    <row r="543">
      <c r="H543" s="9"/>
      <c r="I543" s="9"/>
      <c r="L543" s="16"/>
      <c r="M543" s="9"/>
      <c r="N543" s="9"/>
      <c r="O543" s="9"/>
    </row>
    <row r="544">
      <c r="H544" s="9"/>
      <c r="I544" s="9"/>
      <c r="L544" s="16"/>
      <c r="M544" s="9"/>
      <c r="N544" s="9"/>
      <c r="O544" s="9"/>
    </row>
    <row r="545">
      <c r="H545" s="9"/>
      <c r="I545" s="9"/>
      <c r="L545" s="16"/>
      <c r="M545" s="9"/>
      <c r="N545" s="9"/>
      <c r="O545" s="9"/>
    </row>
    <row r="546">
      <c r="H546" s="9"/>
      <c r="I546" s="9"/>
      <c r="L546" s="16"/>
      <c r="M546" s="9"/>
      <c r="N546" s="9"/>
      <c r="O546" s="9"/>
    </row>
    <row r="547">
      <c r="H547" s="9"/>
      <c r="I547" s="9"/>
      <c r="L547" s="16"/>
      <c r="M547" s="9"/>
      <c r="N547" s="9"/>
      <c r="O547" s="9"/>
    </row>
    <row r="548">
      <c r="H548" s="9"/>
      <c r="I548" s="9"/>
      <c r="L548" s="16"/>
      <c r="M548" s="9"/>
      <c r="N548" s="9"/>
      <c r="O548" s="9"/>
    </row>
    <row r="549">
      <c r="H549" s="9"/>
      <c r="I549" s="9"/>
      <c r="L549" s="16"/>
      <c r="M549" s="9"/>
      <c r="N549" s="9"/>
      <c r="O549" s="9"/>
    </row>
    <row r="550">
      <c r="H550" s="9"/>
      <c r="I550" s="9"/>
      <c r="L550" s="16"/>
      <c r="M550" s="9"/>
      <c r="N550" s="9"/>
      <c r="O550" s="9"/>
    </row>
    <row r="551">
      <c r="H551" s="9"/>
      <c r="I551" s="9"/>
      <c r="L551" s="16"/>
      <c r="M551" s="9"/>
      <c r="N551" s="9"/>
      <c r="O551" s="9"/>
    </row>
    <row r="552">
      <c r="H552" s="9"/>
      <c r="I552" s="9"/>
      <c r="L552" s="16"/>
      <c r="M552" s="9"/>
      <c r="N552" s="9"/>
      <c r="O552" s="9"/>
    </row>
    <row r="553">
      <c r="H553" s="9"/>
      <c r="I553" s="9"/>
      <c r="L553" s="16"/>
      <c r="M553" s="9"/>
      <c r="N553" s="9"/>
      <c r="O553" s="9"/>
    </row>
    <row r="554">
      <c r="H554" s="9"/>
      <c r="I554" s="9"/>
      <c r="L554" s="16"/>
      <c r="M554" s="9"/>
      <c r="N554" s="9"/>
      <c r="O554" s="9"/>
    </row>
    <row r="555">
      <c r="H555" s="9"/>
      <c r="I555" s="9"/>
      <c r="L555" s="16"/>
      <c r="M555" s="9"/>
      <c r="N555" s="9"/>
      <c r="O555" s="9"/>
    </row>
    <row r="556">
      <c r="H556" s="9"/>
      <c r="I556" s="9"/>
      <c r="L556" s="16"/>
      <c r="M556" s="9"/>
      <c r="N556" s="9"/>
      <c r="O556" s="9"/>
    </row>
    <row r="557">
      <c r="H557" s="9"/>
      <c r="I557" s="9"/>
      <c r="L557" s="16"/>
      <c r="M557" s="9"/>
      <c r="N557" s="9"/>
      <c r="O557" s="9"/>
    </row>
    <row r="558">
      <c r="H558" s="9"/>
      <c r="I558" s="9"/>
      <c r="L558" s="16"/>
      <c r="M558" s="9"/>
      <c r="N558" s="9"/>
      <c r="O558" s="9"/>
    </row>
    <row r="559">
      <c r="H559" s="9"/>
      <c r="I559" s="9"/>
      <c r="L559" s="16"/>
      <c r="M559" s="9"/>
      <c r="N559" s="9"/>
      <c r="O559" s="9"/>
    </row>
    <row r="560">
      <c r="H560" s="9"/>
      <c r="I560" s="9"/>
      <c r="L560" s="16"/>
      <c r="M560" s="9"/>
      <c r="N560" s="9"/>
      <c r="O560" s="9"/>
    </row>
    <row r="561">
      <c r="H561" s="9"/>
      <c r="I561" s="9"/>
      <c r="L561" s="16"/>
      <c r="M561" s="9"/>
      <c r="N561" s="9"/>
      <c r="O561" s="9"/>
    </row>
    <row r="562">
      <c r="H562" s="9"/>
      <c r="I562" s="9"/>
      <c r="L562" s="16"/>
      <c r="M562" s="9"/>
      <c r="N562" s="9"/>
      <c r="O562" s="9"/>
    </row>
    <row r="563">
      <c r="H563" s="9"/>
      <c r="I563" s="9"/>
      <c r="L563" s="16"/>
      <c r="M563" s="9"/>
      <c r="N563" s="9"/>
      <c r="O563" s="9"/>
    </row>
    <row r="564">
      <c r="H564" s="9"/>
      <c r="I564" s="9"/>
      <c r="L564" s="16"/>
      <c r="M564" s="9"/>
      <c r="N564" s="9"/>
      <c r="O564" s="9"/>
    </row>
    <row r="565">
      <c r="H565" s="9"/>
      <c r="I565" s="9"/>
      <c r="L565" s="16"/>
      <c r="M565" s="9"/>
      <c r="N565" s="9"/>
      <c r="O565" s="9"/>
    </row>
    <row r="566">
      <c r="H566" s="9"/>
      <c r="I566" s="9"/>
      <c r="L566" s="16"/>
      <c r="M566" s="9"/>
      <c r="N566" s="9"/>
      <c r="O566" s="9"/>
    </row>
    <row r="567">
      <c r="H567" s="9"/>
      <c r="I567" s="9"/>
      <c r="L567" s="16"/>
      <c r="M567" s="9"/>
      <c r="N567" s="9"/>
      <c r="O567" s="9"/>
    </row>
    <row r="568">
      <c r="H568" s="9"/>
      <c r="I568" s="9"/>
      <c r="L568" s="16"/>
      <c r="M568" s="9"/>
      <c r="N568" s="9"/>
      <c r="O568" s="9"/>
    </row>
    <row r="569">
      <c r="H569" s="9"/>
      <c r="I569" s="9"/>
      <c r="L569" s="16"/>
      <c r="M569" s="9"/>
      <c r="N569" s="9"/>
      <c r="O569" s="9"/>
    </row>
    <row r="570">
      <c r="H570" s="9"/>
      <c r="I570" s="9"/>
      <c r="L570" s="16"/>
      <c r="M570" s="9"/>
      <c r="N570" s="9"/>
      <c r="O570" s="9"/>
    </row>
    <row r="571">
      <c r="H571" s="9"/>
      <c r="I571" s="9"/>
      <c r="L571" s="16"/>
      <c r="M571" s="9"/>
      <c r="N571" s="9"/>
      <c r="O571" s="9"/>
    </row>
    <row r="572">
      <c r="H572" s="9"/>
      <c r="I572" s="9"/>
      <c r="L572" s="16"/>
      <c r="M572" s="9"/>
      <c r="N572" s="9"/>
      <c r="O572" s="9"/>
    </row>
    <row r="573">
      <c r="H573" s="9"/>
      <c r="I573" s="9"/>
      <c r="L573" s="16"/>
      <c r="M573" s="9"/>
      <c r="N573" s="9"/>
      <c r="O573" s="9"/>
    </row>
    <row r="574">
      <c r="H574" s="9"/>
      <c r="I574" s="9"/>
      <c r="L574" s="16"/>
      <c r="M574" s="9"/>
      <c r="N574" s="9"/>
      <c r="O574" s="9"/>
    </row>
    <row r="575">
      <c r="H575" s="9"/>
      <c r="I575" s="9"/>
      <c r="L575" s="16"/>
      <c r="M575" s="9"/>
      <c r="N575" s="9"/>
      <c r="O575" s="9"/>
    </row>
    <row r="576">
      <c r="H576" s="9"/>
      <c r="I576" s="9"/>
      <c r="L576" s="16"/>
      <c r="M576" s="9"/>
      <c r="N576" s="9"/>
      <c r="O576" s="9"/>
    </row>
    <row r="577">
      <c r="H577" s="9"/>
      <c r="I577" s="9"/>
      <c r="L577" s="16"/>
      <c r="M577" s="9"/>
      <c r="N577" s="9"/>
      <c r="O577" s="9"/>
    </row>
    <row r="578">
      <c r="H578" s="9"/>
      <c r="I578" s="9"/>
      <c r="L578" s="16"/>
      <c r="M578" s="9"/>
      <c r="N578" s="9"/>
      <c r="O578" s="9"/>
    </row>
    <row r="579">
      <c r="H579" s="9"/>
      <c r="I579" s="9"/>
      <c r="L579" s="16"/>
      <c r="M579" s="9"/>
      <c r="N579" s="9"/>
      <c r="O579" s="9"/>
    </row>
    <row r="580">
      <c r="H580" s="9"/>
      <c r="I580" s="9"/>
      <c r="L580" s="16"/>
      <c r="M580" s="9"/>
      <c r="N580" s="9"/>
      <c r="O580" s="9"/>
    </row>
    <row r="581">
      <c r="H581" s="9"/>
      <c r="I581" s="9"/>
      <c r="L581" s="16"/>
      <c r="M581" s="9"/>
      <c r="N581" s="9"/>
      <c r="O581" s="9"/>
    </row>
    <row r="582">
      <c r="H582" s="9"/>
      <c r="I582" s="9"/>
      <c r="L582" s="16"/>
      <c r="M582" s="9"/>
      <c r="N582" s="9"/>
      <c r="O582" s="9"/>
    </row>
    <row r="583">
      <c r="H583" s="9"/>
      <c r="I583" s="9"/>
      <c r="L583" s="16"/>
      <c r="M583" s="9"/>
      <c r="N583" s="9"/>
      <c r="O583" s="9"/>
    </row>
    <row r="584">
      <c r="H584" s="9"/>
      <c r="I584" s="9"/>
      <c r="L584" s="16"/>
      <c r="M584" s="9"/>
      <c r="N584" s="9"/>
      <c r="O584" s="9"/>
    </row>
    <row r="585">
      <c r="H585" s="9"/>
      <c r="I585" s="9"/>
      <c r="L585" s="16"/>
      <c r="M585" s="9"/>
      <c r="N585" s="9"/>
      <c r="O585" s="9"/>
    </row>
    <row r="586">
      <c r="H586" s="9"/>
      <c r="I586" s="9"/>
      <c r="L586" s="16"/>
      <c r="M586" s="9"/>
      <c r="N586" s="9"/>
      <c r="O586" s="9"/>
    </row>
    <row r="587">
      <c r="H587" s="9"/>
      <c r="I587" s="9"/>
      <c r="L587" s="16"/>
      <c r="M587" s="9"/>
      <c r="N587" s="9"/>
      <c r="O587" s="9"/>
    </row>
    <row r="588">
      <c r="H588" s="9"/>
      <c r="I588" s="9"/>
      <c r="L588" s="16"/>
      <c r="M588" s="9"/>
      <c r="N588" s="9"/>
      <c r="O588" s="9"/>
    </row>
    <row r="589">
      <c r="H589" s="9"/>
      <c r="I589" s="9"/>
      <c r="L589" s="16"/>
      <c r="M589" s="9"/>
      <c r="N589" s="9"/>
      <c r="O589" s="9"/>
    </row>
    <row r="590">
      <c r="H590" s="9"/>
      <c r="I590" s="9"/>
      <c r="L590" s="16"/>
      <c r="M590" s="9"/>
      <c r="N590" s="9"/>
      <c r="O590" s="9"/>
    </row>
    <row r="591">
      <c r="H591" s="9"/>
      <c r="I591" s="9"/>
      <c r="L591" s="16"/>
      <c r="M591" s="9"/>
      <c r="N591" s="9"/>
      <c r="O591" s="9"/>
    </row>
    <row r="592">
      <c r="H592" s="9"/>
      <c r="I592" s="9"/>
      <c r="L592" s="16"/>
      <c r="M592" s="9"/>
      <c r="N592" s="9"/>
      <c r="O592" s="9"/>
    </row>
    <row r="593">
      <c r="H593" s="9"/>
      <c r="I593" s="9"/>
      <c r="L593" s="16"/>
      <c r="M593" s="9"/>
      <c r="N593" s="9"/>
      <c r="O593" s="9"/>
    </row>
    <row r="594">
      <c r="H594" s="9"/>
      <c r="I594" s="9"/>
      <c r="L594" s="16"/>
      <c r="M594" s="9"/>
      <c r="N594" s="9"/>
      <c r="O594" s="9"/>
    </row>
    <row r="595">
      <c r="H595" s="9"/>
      <c r="I595" s="9"/>
      <c r="L595" s="16"/>
      <c r="M595" s="9"/>
      <c r="N595" s="9"/>
      <c r="O595" s="9"/>
    </row>
    <row r="596">
      <c r="H596" s="9"/>
      <c r="I596" s="9"/>
      <c r="L596" s="16"/>
      <c r="M596" s="9"/>
      <c r="N596" s="9"/>
      <c r="O596" s="9"/>
    </row>
    <row r="597">
      <c r="H597" s="9"/>
      <c r="I597" s="9"/>
      <c r="L597" s="16"/>
      <c r="M597" s="9"/>
      <c r="N597" s="9"/>
      <c r="O597" s="9"/>
    </row>
    <row r="598">
      <c r="H598" s="9"/>
      <c r="I598" s="9"/>
      <c r="L598" s="16"/>
      <c r="M598" s="9"/>
      <c r="N598" s="9"/>
      <c r="O598" s="9"/>
    </row>
    <row r="599">
      <c r="H599" s="9"/>
      <c r="I599" s="9"/>
      <c r="L599" s="16"/>
      <c r="M599" s="9"/>
      <c r="N599" s="9"/>
      <c r="O599" s="9"/>
    </row>
    <row r="600">
      <c r="H600" s="9"/>
      <c r="I600" s="9"/>
      <c r="L600" s="16"/>
      <c r="M600" s="9"/>
      <c r="N600" s="9"/>
      <c r="O600" s="9"/>
    </row>
    <row r="601">
      <c r="H601" s="9"/>
      <c r="I601" s="9"/>
      <c r="L601" s="16"/>
      <c r="M601" s="9"/>
      <c r="N601" s="9"/>
      <c r="O601" s="9"/>
    </row>
    <row r="602">
      <c r="H602" s="9"/>
      <c r="I602" s="9"/>
      <c r="L602" s="16"/>
      <c r="M602" s="9"/>
      <c r="N602" s="9"/>
      <c r="O602" s="9"/>
    </row>
    <row r="603">
      <c r="H603" s="9"/>
      <c r="I603" s="9"/>
      <c r="L603" s="16"/>
      <c r="M603" s="9"/>
      <c r="N603" s="9"/>
      <c r="O603" s="9"/>
    </row>
    <row r="604">
      <c r="H604" s="9"/>
      <c r="I604" s="9"/>
      <c r="L604" s="16"/>
      <c r="M604" s="9"/>
      <c r="N604" s="9"/>
      <c r="O604" s="9"/>
    </row>
    <row r="605">
      <c r="H605" s="9"/>
      <c r="I605" s="9"/>
      <c r="L605" s="16"/>
      <c r="M605" s="9"/>
      <c r="N605" s="9"/>
      <c r="O605" s="9"/>
    </row>
    <row r="606">
      <c r="H606" s="9"/>
      <c r="I606" s="9"/>
      <c r="L606" s="16"/>
      <c r="M606" s="9"/>
      <c r="N606" s="9"/>
      <c r="O606" s="9"/>
    </row>
    <row r="607">
      <c r="H607" s="9"/>
      <c r="I607" s="9"/>
      <c r="L607" s="16"/>
      <c r="M607" s="9"/>
      <c r="N607" s="9"/>
      <c r="O607" s="9"/>
    </row>
    <row r="608">
      <c r="H608" s="9"/>
      <c r="I608" s="9"/>
      <c r="L608" s="16"/>
      <c r="M608" s="9"/>
      <c r="N608" s="9"/>
      <c r="O608" s="9"/>
    </row>
    <row r="609">
      <c r="H609" s="9"/>
      <c r="I609" s="9"/>
      <c r="L609" s="16"/>
      <c r="M609" s="9"/>
      <c r="N609" s="9"/>
      <c r="O609" s="9"/>
    </row>
    <row r="610">
      <c r="H610" s="9"/>
      <c r="I610" s="9"/>
      <c r="L610" s="16"/>
      <c r="M610" s="9"/>
      <c r="N610" s="9"/>
      <c r="O610" s="9"/>
    </row>
    <row r="611">
      <c r="H611" s="9"/>
      <c r="I611" s="9"/>
      <c r="L611" s="16"/>
      <c r="M611" s="9"/>
      <c r="N611" s="9"/>
      <c r="O611" s="9"/>
    </row>
    <row r="612">
      <c r="H612" s="9"/>
      <c r="I612" s="9"/>
      <c r="L612" s="16"/>
      <c r="M612" s="9"/>
      <c r="N612" s="9"/>
      <c r="O612" s="9"/>
    </row>
    <row r="613">
      <c r="H613" s="9"/>
      <c r="I613" s="9"/>
      <c r="L613" s="16"/>
      <c r="M613" s="9"/>
      <c r="N613" s="9"/>
      <c r="O613" s="9"/>
    </row>
    <row r="614">
      <c r="H614" s="9"/>
      <c r="I614" s="9"/>
      <c r="L614" s="16"/>
      <c r="M614" s="9"/>
      <c r="N614" s="9"/>
      <c r="O614" s="9"/>
    </row>
    <row r="615">
      <c r="H615" s="9"/>
      <c r="I615" s="9"/>
      <c r="L615" s="16"/>
      <c r="M615" s="9"/>
      <c r="N615" s="9"/>
      <c r="O615" s="9"/>
    </row>
    <row r="616">
      <c r="H616" s="9"/>
      <c r="I616" s="9"/>
      <c r="L616" s="16"/>
      <c r="M616" s="9"/>
      <c r="N616" s="9"/>
      <c r="O616" s="9"/>
    </row>
    <row r="617">
      <c r="H617" s="9"/>
      <c r="I617" s="9"/>
      <c r="L617" s="16"/>
      <c r="M617" s="9"/>
      <c r="N617" s="9"/>
      <c r="O617" s="9"/>
    </row>
    <row r="618">
      <c r="H618" s="9"/>
      <c r="I618" s="9"/>
      <c r="L618" s="16"/>
      <c r="M618" s="9"/>
      <c r="N618" s="9"/>
      <c r="O618" s="9"/>
    </row>
    <row r="619">
      <c r="H619" s="9"/>
      <c r="I619" s="9"/>
      <c r="L619" s="16"/>
      <c r="M619" s="9"/>
      <c r="N619" s="9"/>
      <c r="O619" s="9"/>
    </row>
    <row r="620">
      <c r="H620" s="9"/>
      <c r="I620" s="9"/>
      <c r="L620" s="16"/>
      <c r="M620" s="9"/>
      <c r="N620" s="9"/>
      <c r="O620" s="9"/>
    </row>
    <row r="621">
      <c r="H621" s="9"/>
      <c r="I621" s="9"/>
      <c r="L621" s="16"/>
      <c r="M621" s="9"/>
      <c r="N621" s="9"/>
      <c r="O621" s="9"/>
    </row>
    <row r="622">
      <c r="H622" s="9"/>
      <c r="I622" s="9"/>
      <c r="L622" s="16"/>
      <c r="M622" s="9"/>
      <c r="N622" s="9"/>
      <c r="O622" s="9"/>
    </row>
    <row r="623">
      <c r="H623" s="9"/>
      <c r="I623" s="9"/>
      <c r="L623" s="16"/>
      <c r="M623" s="9"/>
      <c r="N623" s="9"/>
      <c r="O623" s="9"/>
    </row>
    <row r="624">
      <c r="H624" s="9"/>
      <c r="I624" s="9"/>
      <c r="L624" s="16"/>
      <c r="M624" s="9"/>
      <c r="N624" s="9"/>
      <c r="O624" s="9"/>
    </row>
    <row r="625">
      <c r="H625" s="9"/>
      <c r="I625" s="9"/>
      <c r="L625" s="16"/>
      <c r="M625" s="9"/>
      <c r="N625" s="9"/>
      <c r="O625" s="9"/>
    </row>
    <row r="626">
      <c r="H626" s="9"/>
      <c r="I626" s="9"/>
      <c r="L626" s="16"/>
      <c r="M626" s="9"/>
      <c r="N626" s="9"/>
      <c r="O626" s="9"/>
    </row>
    <row r="627">
      <c r="H627" s="9"/>
      <c r="I627" s="9"/>
      <c r="L627" s="16"/>
      <c r="M627" s="9"/>
      <c r="N627" s="9"/>
      <c r="O627" s="9"/>
    </row>
    <row r="628">
      <c r="H628" s="9"/>
      <c r="I628" s="9"/>
      <c r="L628" s="16"/>
      <c r="M628" s="9"/>
      <c r="N628" s="9"/>
      <c r="O628" s="9"/>
    </row>
    <row r="629">
      <c r="H629" s="9"/>
      <c r="I629" s="9"/>
      <c r="L629" s="16"/>
      <c r="M629" s="9"/>
      <c r="N629" s="9"/>
      <c r="O629" s="9"/>
    </row>
    <row r="630">
      <c r="H630" s="9"/>
      <c r="I630" s="9"/>
      <c r="L630" s="16"/>
      <c r="M630" s="9"/>
      <c r="N630" s="9"/>
      <c r="O630" s="9"/>
    </row>
    <row r="631">
      <c r="H631" s="9"/>
      <c r="I631" s="9"/>
      <c r="L631" s="16"/>
      <c r="M631" s="9"/>
      <c r="N631" s="9"/>
      <c r="O631" s="9"/>
    </row>
    <row r="632">
      <c r="H632" s="9"/>
      <c r="I632" s="9"/>
      <c r="L632" s="16"/>
      <c r="M632" s="9"/>
      <c r="N632" s="9"/>
      <c r="O632" s="9"/>
    </row>
    <row r="633">
      <c r="H633" s="9"/>
      <c r="I633" s="9"/>
      <c r="L633" s="16"/>
      <c r="M633" s="9"/>
      <c r="N633" s="9"/>
      <c r="O633" s="9"/>
    </row>
    <row r="634">
      <c r="H634" s="9"/>
      <c r="I634" s="9"/>
      <c r="L634" s="16"/>
      <c r="M634" s="9"/>
      <c r="N634" s="9"/>
      <c r="O634" s="9"/>
    </row>
    <row r="635">
      <c r="H635" s="9"/>
      <c r="I635" s="9"/>
      <c r="L635" s="16"/>
      <c r="M635" s="9"/>
      <c r="N635" s="9"/>
      <c r="O635" s="9"/>
    </row>
    <row r="636">
      <c r="H636" s="9"/>
      <c r="I636" s="9"/>
      <c r="L636" s="16"/>
      <c r="M636" s="9"/>
      <c r="N636" s="9"/>
      <c r="O636" s="9"/>
    </row>
    <row r="637">
      <c r="H637" s="9"/>
      <c r="I637" s="9"/>
      <c r="L637" s="16"/>
      <c r="M637" s="9"/>
      <c r="N637" s="9"/>
      <c r="O637" s="9"/>
    </row>
    <row r="638">
      <c r="H638" s="9"/>
      <c r="I638" s="9"/>
      <c r="L638" s="16"/>
      <c r="M638" s="9"/>
      <c r="N638" s="9"/>
      <c r="O638" s="9"/>
    </row>
    <row r="639">
      <c r="H639" s="9"/>
      <c r="I639" s="9"/>
      <c r="L639" s="16"/>
      <c r="M639" s="9"/>
      <c r="N639" s="9"/>
      <c r="O639" s="9"/>
    </row>
    <row r="640">
      <c r="H640" s="9"/>
      <c r="I640" s="9"/>
      <c r="L640" s="16"/>
      <c r="M640" s="9"/>
      <c r="N640" s="9"/>
      <c r="O640" s="9"/>
    </row>
    <row r="641">
      <c r="H641" s="9"/>
      <c r="I641" s="9"/>
      <c r="L641" s="16"/>
      <c r="M641" s="9"/>
      <c r="N641" s="9"/>
      <c r="O641" s="9"/>
    </row>
    <row r="642">
      <c r="H642" s="9"/>
      <c r="I642" s="9"/>
      <c r="L642" s="16"/>
      <c r="M642" s="9"/>
      <c r="N642" s="9"/>
      <c r="O642" s="9"/>
    </row>
    <row r="643">
      <c r="H643" s="9"/>
      <c r="I643" s="9"/>
      <c r="L643" s="16"/>
      <c r="M643" s="9"/>
      <c r="N643" s="9"/>
      <c r="O643" s="9"/>
    </row>
    <row r="644">
      <c r="H644" s="9"/>
      <c r="I644" s="9"/>
      <c r="L644" s="16"/>
      <c r="M644" s="9"/>
      <c r="N644" s="9"/>
      <c r="O644" s="9"/>
    </row>
    <row r="645">
      <c r="H645" s="9"/>
      <c r="I645" s="9"/>
      <c r="L645" s="16"/>
      <c r="M645" s="9"/>
      <c r="N645" s="9"/>
      <c r="O645" s="9"/>
    </row>
    <row r="646">
      <c r="H646" s="9"/>
      <c r="I646" s="9"/>
      <c r="L646" s="16"/>
      <c r="M646" s="9"/>
      <c r="N646" s="9"/>
      <c r="O646" s="9"/>
    </row>
    <row r="647">
      <c r="H647" s="9"/>
      <c r="I647" s="9"/>
      <c r="L647" s="16"/>
      <c r="M647" s="9"/>
      <c r="N647" s="9"/>
      <c r="O647" s="9"/>
    </row>
    <row r="648">
      <c r="H648" s="9"/>
      <c r="I648" s="9"/>
      <c r="L648" s="16"/>
      <c r="M648" s="9"/>
      <c r="N648" s="9"/>
      <c r="O648" s="9"/>
    </row>
    <row r="649">
      <c r="H649" s="9"/>
      <c r="I649" s="9"/>
      <c r="L649" s="16"/>
      <c r="M649" s="9"/>
      <c r="N649" s="9"/>
      <c r="O649" s="9"/>
    </row>
    <row r="650">
      <c r="H650" s="9"/>
      <c r="I650" s="9"/>
      <c r="L650" s="16"/>
      <c r="M650" s="9"/>
      <c r="N650" s="9"/>
      <c r="O650" s="9"/>
    </row>
    <row r="651">
      <c r="H651" s="9"/>
      <c r="I651" s="9"/>
      <c r="L651" s="16"/>
      <c r="M651" s="9"/>
      <c r="N651" s="9"/>
      <c r="O651" s="9"/>
    </row>
    <row r="652">
      <c r="H652" s="9"/>
      <c r="I652" s="9"/>
      <c r="L652" s="16"/>
      <c r="M652" s="9"/>
      <c r="N652" s="9"/>
      <c r="O652" s="9"/>
    </row>
    <row r="653">
      <c r="H653" s="9"/>
      <c r="I653" s="9"/>
      <c r="L653" s="16"/>
      <c r="M653" s="9"/>
      <c r="N653" s="9"/>
      <c r="O653" s="9"/>
    </row>
    <row r="654">
      <c r="H654" s="9"/>
      <c r="I654" s="9"/>
      <c r="L654" s="16"/>
      <c r="M654" s="9"/>
      <c r="N654" s="9"/>
      <c r="O654" s="9"/>
    </row>
    <row r="655">
      <c r="H655" s="9"/>
      <c r="I655" s="9"/>
      <c r="L655" s="16"/>
      <c r="M655" s="9"/>
      <c r="N655" s="9"/>
      <c r="O655" s="9"/>
    </row>
    <row r="656">
      <c r="H656" s="9"/>
      <c r="I656" s="9"/>
      <c r="L656" s="16"/>
      <c r="M656" s="9"/>
      <c r="N656" s="9"/>
      <c r="O656" s="9"/>
    </row>
    <row r="657">
      <c r="H657" s="9"/>
      <c r="I657" s="9"/>
      <c r="L657" s="16"/>
      <c r="M657" s="9"/>
      <c r="N657" s="9"/>
      <c r="O657" s="9"/>
    </row>
    <row r="658">
      <c r="H658" s="9"/>
      <c r="I658" s="9"/>
      <c r="L658" s="16"/>
      <c r="M658" s="9"/>
      <c r="N658" s="9"/>
      <c r="O658" s="9"/>
    </row>
    <row r="659">
      <c r="H659" s="9"/>
      <c r="I659" s="9"/>
      <c r="L659" s="16"/>
      <c r="M659" s="9"/>
      <c r="N659" s="9"/>
      <c r="O659" s="9"/>
    </row>
    <row r="660">
      <c r="H660" s="9"/>
      <c r="I660" s="9"/>
      <c r="L660" s="16"/>
      <c r="M660" s="9"/>
      <c r="N660" s="9"/>
      <c r="O660" s="9"/>
    </row>
    <row r="661">
      <c r="H661" s="9"/>
      <c r="I661" s="9"/>
      <c r="L661" s="16"/>
      <c r="M661" s="9"/>
      <c r="N661" s="9"/>
      <c r="O661" s="9"/>
    </row>
    <row r="662">
      <c r="H662" s="9"/>
      <c r="I662" s="9"/>
      <c r="L662" s="16"/>
      <c r="M662" s="9"/>
      <c r="N662" s="9"/>
      <c r="O662" s="9"/>
    </row>
    <row r="663">
      <c r="H663" s="9"/>
      <c r="I663" s="9"/>
      <c r="L663" s="16"/>
      <c r="M663" s="9"/>
      <c r="N663" s="9"/>
      <c r="O663" s="9"/>
    </row>
    <row r="664">
      <c r="H664" s="9"/>
      <c r="I664" s="9"/>
      <c r="L664" s="16"/>
      <c r="M664" s="9"/>
      <c r="N664" s="9"/>
      <c r="O664" s="9"/>
    </row>
    <row r="665">
      <c r="H665" s="9"/>
      <c r="I665" s="9"/>
      <c r="L665" s="16"/>
      <c r="M665" s="9"/>
      <c r="N665" s="9"/>
      <c r="O665" s="9"/>
    </row>
    <row r="666">
      <c r="H666" s="9"/>
      <c r="I666" s="9"/>
      <c r="L666" s="16"/>
      <c r="M666" s="9"/>
      <c r="N666" s="9"/>
      <c r="O666" s="9"/>
    </row>
    <row r="667">
      <c r="H667" s="9"/>
      <c r="I667" s="9"/>
      <c r="L667" s="16"/>
      <c r="M667" s="9"/>
      <c r="N667" s="9"/>
      <c r="O667" s="9"/>
    </row>
    <row r="668">
      <c r="H668" s="9"/>
      <c r="I668" s="9"/>
      <c r="L668" s="16"/>
      <c r="M668" s="9"/>
      <c r="N668" s="9"/>
      <c r="O668" s="9"/>
    </row>
    <row r="669">
      <c r="H669" s="9"/>
      <c r="I669" s="9"/>
      <c r="L669" s="16"/>
      <c r="M669" s="9"/>
      <c r="N669" s="9"/>
      <c r="O669" s="9"/>
    </row>
    <row r="670">
      <c r="H670" s="9"/>
      <c r="I670" s="9"/>
      <c r="L670" s="16"/>
      <c r="M670" s="9"/>
      <c r="N670" s="9"/>
      <c r="O670" s="9"/>
    </row>
    <row r="671">
      <c r="H671" s="9"/>
      <c r="I671" s="9"/>
      <c r="L671" s="16"/>
      <c r="M671" s="9"/>
      <c r="N671" s="9"/>
      <c r="O671" s="9"/>
    </row>
    <row r="672">
      <c r="H672" s="9"/>
      <c r="I672" s="9"/>
      <c r="L672" s="16"/>
      <c r="M672" s="9"/>
      <c r="N672" s="9"/>
      <c r="O672" s="9"/>
    </row>
    <row r="673">
      <c r="H673" s="9"/>
      <c r="I673" s="9"/>
      <c r="L673" s="16"/>
      <c r="M673" s="9"/>
      <c r="N673" s="9"/>
      <c r="O673" s="9"/>
    </row>
    <row r="674">
      <c r="H674" s="9"/>
      <c r="I674" s="9"/>
      <c r="L674" s="16"/>
      <c r="M674" s="9"/>
      <c r="N674" s="9"/>
      <c r="O674" s="9"/>
    </row>
    <row r="675">
      <c r="H675" s="9"/>
      <c r="I675" s="9"/>
      <c r="L675" s="16"/>
      <c r="M675" s="9"/>
      <c r="N675" s="9"/>
      <c r="O675" s="9"/>
    </row>
    <row r="676">
      <c r="H676" s="9"/>
      <c r="I676" s="9"/>
      <c r="L676" s="16"/>
      <c r="M676" s="9"/>
      <c r="N676" s="9"/>
      <c r="O676" s="9"/>
    </row>
    <row r="677">
      <c r="H677" s="9"/>
      <c r="I677" s="9"/>
      <c r="L677" s="16"/>
      <c r="M677" s="9"/>
      <c r="N677" s="9"/>
      <c r="O677" s="9"/>
    </row>
    <row r="678">
      <c r="H678" s="9"/>
      <c r="I678" s="9"/>
      <c r="L678" s="16"/>
      <c r="M678" s="9"/>
      <c r="N678" s="9"/>
      <c r="O678" s="9"/>
    </row>
    <row r="679">
      <c r="H679" s="9"/>
      <c r="I679" s="9"/>
      <c r="L679" s="16"/>
      <c r="M679" s="9"/>
      <c r="N679" s="9"/>
      <c r="O679" s="9"/>
    </row>
    <row r="680">
      <c r="H680" s="9"/>
      <c r="I680" s="9"/>
      <c r="L680" s="16"/>
      <c r="M680" s="9"/>
      <c r="N680" s="9"/>
      <c r="O680" s="9"/>
    </row>
    <row r="681">
      <c r="H681" s="9"/>
      <c r="I681" s="9"/>
      <c r="L681" s="16"/>
      <c r="M681" s="9"/>
      <c r="N681" s="9"/>
      <c r="O681" s="9"/>
    </row>
    <row r="682">
      <c r="H682" s="9"/>
      <c r="I682" s="9"/>
      <c r="L682" s="16"/>
      <c r="M682" s="9"/>
      <c r="N682" s="9"/>
      <c r="O682" s="9"/>
    </row>
    <row r="683">
      <c r="H683" s="9"/>
      <c r="I683" s="9"/>
      <c r="L683" s="16"/>
      <c r="M683" s="9"/>
      <c r="N683" s="9"/>
      <c r="O683" s="9"/>
    </row>
    <row r="684">
      <c r="H684" s="9"/>
      <c r="I684" s="9"/>
      <c r="L684" s="16"/>
      <c r="M684" s="9"/>
      <c r="N684" s="9"/>
      <c r="O684" s="9"/>
    </row>
    <row r="685">
      <c r="H685" s="9"/>
      <c r="I685" s="9"/>
      <c r="L685" s="16"/>
      <c r="M685" s="9"/>
      <c r="N685" s="9"/>
      <c r="O685" s="9"/>
    </row>
    <row r="686">
      <c r="H686" s="9"/>
      <c r="I686" s="9"/>
      <c r="L686" s="16"/>
      <c r="M686" s="9"/>
      <c r="N686" s="9"/>
      <c r="O686" s="9"/>
    </row>
    <row r="687">
      <c r="H687" s="9"/>
      <c r="I687" s="9"/>
      <c r="L687" s="16"/>
      <c r="M687" s="9"/>
      <c r="N687" s="9"/>
      <c r="O687" s="9"/>
    </row>
    <row r="688">
      <c r="H688" s="9"/>
      <c r="I688" s="9"/>
      <c r="L688" s="16"/>
      <c r="M688" s="9"/>
      <c r="N688" s="9"/>
      <c r="O688" s="9"/>
    </row>
    <row r="689">
      <c r="H689" s="9"/>
      <c r="I689" s="9"/>
      <c r="L689" s="16"/>
      <c r="M689" s="9"/>
      <c r="N689" s="9"/>
      <c r="O689" s="9"/>
    </row>
    <row r="690">
      <c r="H690" s="9"/>
      <c r="I690" s="9"/>
      <c r="L690" s="16"/>
      <c r="M690" s="9"/>
      <c r="N690" s="9"/>
      <c r="O690" s="9"/>
    </row>
    <row r="691">
      <c r="H691" s="9"/>
      <c r="I691" s="9"/>
      <c r="L691" s="16"/>
      <c r="M691" s="9"/>
      <c r="N691" s="9"/>
      <c r="O691" s="9"/>
    </row>
    <row r="692">
      <c r="H692" s="9"/>
      <c r="I692" s="9"/>
      <c r="L692" s="16"/>
      <c r="M692" s="9"/>
      <c r="N692" s="9"/>
      <c r="O692" s="9"/>
    </row>
    <row r="693">
      <c r="H693" s="9"/>
      <c r="I693" s="9"/>
      <c r="L693" s="16"/>
      <c r="M693" s="9"/>
      <c r="N693" s="9"/>
      <c r="O693" s="9"/>
    </row>
    <row r="694">
      <c r="H694" s="9"/>
      <c r="I694" s="9"/>
      <c r="L694" s="16"/>
      <c r="M694" s="9"/>
      <c r="N694" s="9"/>
      <c r="O694" s="9"/>
    </row>
    <row r="695">
      <c r="H695" s="9"/>
      <c r="I695" s="9"/>
      <c r="L695" s="16"/>
      <c r="M695" s="9"/>
      <c r="N695" s="9"/>
      <c r="O695" s="9"/>
    </row>
    <row r="696">
      <c r="H696" s="9"/>
      <c r="I696" s="9"/>
      <c r="L696" s="16"/>
      <c r="M696" s="9"/>
      <c r="N696" s="9"/>
      <c r="O696" s="9"/>
    </row>
    <row r="697">
      <c r="H697" s="9"/>
      <c r="I697" s="9"/>
      <c r="L697" s="16"/>
      <c r="M697" s="9"/>
      <c r="N697" s="9"/>
      <c r="O697" s="9"/>
    </row>
    <row r="698">
      <c r="H698" s="9"/>
      <c r="I698" s="9"/>
      <c r="L698" s="16"/>
      <c r="M698" s="9"/>
      <c r="N698" s="9"/>
      <c r="O698" s="9"/>
    </row>
    <row r="699">
      <c r="H699" s="9"/>
      <c r="I699" s="9"/>
      <c r="L699" s="16"/>
      <c r="M699" s="9"/>
      <c r="N699" s="9"/>
      <c r="O699" s="9"/>
    </row>
    <row r="700">
      <c r="H700" s="9"/>
      <c r="I700" s="9"/>
      <c r="L700" s="16"/>
      <c r="M700" s="9"/>
      <c r="N700" s="9"/>
      <c r="O700" s="9"/>
    </row>
    <row r="701">
      <c r="H701" s="9"/>
      <c r="I701" s="9"/>
      <c r="L701" s="16"/>
      <c r="M701" s="9"/>
      <c r="N701" s="9"/>
      <c r="O701" s="9"/>
    </row>
    <row r="702">
      <c r="H702" s="9"/>
      <c r="I702" s="9"/>
      <c r="L702" s="16"/>
      <c r="M702" s="9"/>
      <c r="N702" s="9"/>
      <c r="O702" s="9"/>
    </row>
    <row r="703">
      <c r="H703" s="9"/>
      <c r="I703" s="9"/>
      <c r="L703" s="16"/>
      <c r="M703" s="9"/>
      <c r="N703" s="9"/>
      <c r="O703" s="9"/>
    </row>
    <row r="704">
      <c r="H704" s="9"/>
      <c r="I704" s="9"/>
      <c r="L704" s="16"/>
      <c r="M704" s="9"/>
      <c r="N704" s="9"/>
      <c r="O704" s="9"/>
    </row>
    <row r="705">
      <c r="H705" s="9"/>
      <c r="I705" s="9"/>
      <c r="L705" s="16"/>
      <c r="M705" s="9"/>
      <c r="N705" s="9"/>
      <c r="O705" s="9"/>
    </row>
    <row r="706">
      <c r="H706" s="9"/>
      <c r="I706" s="9"/>
      <c r="L706" s="16"/>
      <c r="M706" s="9"/>
      <c r="N706" s="9"/>
      <c r="O706" s="9"/>
    </row>
    <row r="707">
      <c r="H707" s="9"/>
      <c r="I707" s="9"/>
      <c r="L707" s="16"/>
      <c r="M707" s="9"/>
      <c r="N707" s="9"/>
      <c r="O707" s="9"/>
    </row>
    <row r="708">
      <c r="H708" s="9"/>
      <c r="I708" s="9"/>
      <c r="L708" s="16"/>
      <c r="M708" s="9"/>
      <c r="N708" s="9"/>
      <c r="O708" s="9"/>
    </row>
    <row r="709">
      <c r="H709" s="9"/>
      <c r="I709" s="9"/>
      <c r="L709" s="16"/>
      <c r="M709" s="9"/>
      <c r="N709" s="9"/>
      <c r="O709" s="9"/>
    </row>
    <row r="710">
      <c r="H710" s="9"/>
      <c r="I710" s="9"/>
      <c r="L710" s="16"/>
      <c r="M710" s="9"/>
      <c r="N710" s="9"/>
      <c r="O710" s="9"/>
    </row>
    <row r="711">
      <c r="H711" s="9"/>
      <c r="I711" s="9"/>
      <c r="L711" s="16"/>
      <c r="M711" s="9"/>
      <c r="N711" s="9"/>
      <c r="O711" s="9"/>
    </row>
    <row r="712">
      <c r="H712" s="9"/>
      <c r="I712" s="9"/>
      <c r="L712" s="16"/>
      <c r="M712" s="9"/>
      <c r="N712" s="9"/>
      <c r="O712" s="9"/>
    </row>
    <row r="713">
      <c r="H713" s="9"/>
      <c r="I713" s="9"/>
      <c r="L713" s="16"/>
      <c r="M713" s="9"/>
      <c r="N713" s="9"/>
      <c r="O713" s="9"/>
    </row>
    <row r="714">
      <c r="H714" s="9"/>
      <c r="I714" s="9"/>
      <c r="L714" s="16"/>
      <c r="M714" s="9"/>
      <c r="N714" s="9"/>
      <c r="O714" s="9"/>
    </row>
    <row r="715">
      <c r="H715" s="9"/>
      <c r="I715" s="9"/>
      <c r="L715" s="16"/>
      <c r="M715" s="9"/>
      <c r="N715" s="9"/>
      <c r="O715" s="9"/>
    </row>
    <row r="716">
      <c r="H716" s="9"/>
      <c r="I716" s="9"/>
      <c r="L716" s="16"/>
      <c r="M716" s="9"/>
      <c r="N716" s="9"/>
      <c r="O716" s="9"/>
    </row>
    <row r="717">
      <c r="H717" s="9"/>
      <c r="I717" s="9"/>
      <c r="L717" s="16"/>
      <c r="M717" s="9"/>
      <c r="N717" s="9"/>
      <c r="O717" s="9"/>
    </row>
    <row r="718">
      <c r="H718" s="9"/>
      <c r="I718" s="9"/>
      <c r="L718" s="16"/>
      <c r="M718" s="9"/>
      <c r="N718" s="9"/>
      <c r="O718" s="9"/>
    </row>
    <row r="719">
      <c r="H719" s="9"/>
      <c r="I719" s="9"/>
      <c r="L719" s="16"/>
      <c r="M719" s="9"/>
      <c r="N719" s="9"/>
      <c r="O719" s="9"/>
    </row>
    <row r="720">
      <c r="H720" s="9"/>
      <c r="I720" s="9"/>
      <c r="L720" s="16"/>
      <c r="M720" s="9"/>
      <c r="N720" s="9"/>
      <c r="O720" s="9"/>
    </row>
    <row r="721">
      <c r="H721" s="9"/>
      <c r="I721" s="9"/>
      <c r="L721" s="16"/>
      <c r="M721" s="9"/>
      <c r="N721" s="9"/>
      <c r="O721" s="9"/>
    </row>
    <row r="722">
      <c r="H722" s="9"/>
      <c r="I722" s="9"/>
      <c r="L722" s="16"/>
      <c r="M722" s="9"/>
      <c r="N722" s="9"/>
      <c r="O722" s="9"/>
    </row>
    <row r="723">
      <c r="H723" s="9"/>
      <c r="I723" s="9"/>
      <c r="L723" s="16"/>
      <c r="M723" s="9"/>
      <c r="N723" s="9"/>
      <c r="O723" s="9"/>
    </row>
    <row r="724">
      <c r="H724" s="9"/>
      <c r="I724" s="9"/>
      <c r="L724" s="16"/>
      <c r="M724" s="9"/>
      <c r="N724" s="9"/>
      <c r="O724" s="9"/>
    </row>
    <row r="725">
      <c r="H725" s="9"/>
      <c r="I725" s="9"/>
      <c r="L725" s="16"/>
      <c r="M725" s="9"/>
      <c r="N725" s="9"/>
      <c r="O725" s="9"/>
    </row>
    <row r="726">
      <c r="H726" s="9"/>
      <c r="I726" s="9"/>
      <c r="L726" s="16"/>
      <c r="M726" s="9"/>
      <c r="N726" s="9"/>
      <c r="O726" s="9"/>
    </row>
    <row r="727">
      <c r="H727" s="9"/>
      <c r="I727" s="9"/>
      <c r="L727" s="16"/>
      <c r="M727" s="9"/>
      <c r="N727" s="9"/>
      <c r="O727" s="9"/>
    </row>
    <row r="728">
      <c r="H728" s="9"/>
      <c r="I728" s="9"/>
      <c r="L728" s="16"/>
      <c r="M728" s="9"/>
      <c r="N728" s="9"/>
      <c r="O728" s="9"/>
    </row>
    <row r="729">
      <c r="H729" s="9"/>
      <c r="I729" s="9"/>
      <c r="L729" s="16"/>
      <c r="M729" s="9"/>
      <c r="N729" s="9"/>
      <c r="O729" s="9"/>
    </row>
    <row r="730">
      <c r="H730" s="9"/>
      <c r="I730" s="9"/>
      <c r="L730" s="16"/>
      <c r="M730" s="9"/>
      <c r="N730" s="9"/>
      <c r="O730" s="9"/>
    </row>
    <row r="731">
      <c r="H731" s="9"/>
      <c r="I731" s="9"/>
      <c r="L731" s="16"/>
      <c r="M731" s="9"/>
      <c r="N731" s="9"/>
      <c r="O731" s="9"/>
    </row>
    <row r="732">
      <c r="H732" s="9"/>
      <c r="I732" s="9"/>
      <c r="L732" s="16"/>
      <c r="M732" s="9"/>
      <c r="N732" s="9"/>
      <c r="O732" s="9"/>
    </row>
    <row r="733">
      <c r="H733" s="9"/>
      <c r="I733" s="9"/>
      <c r="L733" s="16"/>
      <c r="M733" s="9"/>
      <c r="N733" s="9"/>
      <c r="O733" s="9"/>
    </row>
    <row r="734">
      <c r="H734" s="9"/>
      <c r="I734" s="9"/>
      <c r="L734" s="16"/>
      <c r="M734" s="9"/>
      <c r="N734" s="9"/>
      <c r="O734" s="9"/>
    </row>
    <row r="735">
      <c r="H735" s="9"/>
      <c r="I735" s="9"/>
      <c r="L735" s="16"/>
      <c r="M735" s="9"/>
      <c r="N735" s="9"/>
      <c r="O735" s="9"/>
    </row>
    <row r="736">
      <c r="H736" s="9"/>
      <c r="I736" s="9"/>
      <c r="L736" s="16"/>
      <c r="M736" s="9"/>
      <c r="N736" s="9"/>
      <c r="O736" s="9"/>
    </row>
    <row r="737">
      <c r="H737" s="9"/>
      <c r="I737" s="9"/>
      <c r="L737" s="16"/>
      <c r="M737" s="9"/>
      <c r="N737" s="9"/>
      <c r="O737" s="9"/>
    </row>
    <row r="738">
      <c r="H738" s="9"/>
      <c r="I738" s="9"/>
      <c r="L738" s="16"/>
      <c r="M738" s="9"/>
      <c r="N738" s="9"/>
      <c r="O738" s="9"/>
    </row>
    <row r="739">
      <c r="H739" s="9"/>
      <c r="I739" s="9"/>
      <c r="L739" s="16"/>
      <c r="M739" s="9"/>
      <c r="N739" s="9"/>
      <c r="O739" s="9"/>
    </row>
    <row r="740">
      <c r="H740" s="9"/>
      <c r="I740" s="9"/>
      <c r="L740" s="16"/>
      <c r="M740" s="9"/>
      <c r="N740" s="9"/>
      <c r="O740" s="9"/>
    </row>
    <row r="741">
      <c r="H741" s="9"/>
      <c r="I741" s="9"/>
      <c r="L741" s="16"/>
      <c r="M741" s="9"/>
      <c r="N741" s="9"/>
      <c r="O741" s="9"/>
    </row>
    <row r="742">
      <c r="H742" s="9"/>
      <c r="I742" s="9"/>
      <c r="L742" s="16"/>
      <c r="M742" s="9"/>
      <c r="N742" s="9"/>
      <c r="O742" s="9"/>
    </row>
    <row r="743">
      <c r="H743" s="9"/>
      <c r="I743" s="9"/>
      <c r="L743" s="16"/>
      <c r="M743" s="9"/>
      <c r="N743" s="9"/>
      <c r="O743" s="9"/>
    </row>
    <row r="744">
      <c r="H744" s="9"/>
      <c r="I744" s="9"/>
      <c r="L744" s="16"/>
      <c r="M744" s="9"/>
      <c r="N744" s="9"/>
      <c r="O744" s="9"/>
    </row>
    <row r="745">
      <c r="H745" s="9"/>
      <c r="I745" s="9"/>
      <c r="L745" s="16"/>
      <c r="M745" s="9"/>
      <c r="N745" s="9"/>
      <c r="O745" s="9"/>
    </row>
    <row r="746">
      <c r="H746" s="9"/>
      <c r="I746" s="9"/>
      <c r="L746" s="16"/>
      <c r="M746" s="9"/>
      <c r="N746" s="9"/>
      <c r="O746" s="9"/>
    </row>
    <row r="747">
      <c r="H747" s="9"/>
      <c r="I747" s="9"/>
      <c r="L747" s="16"/>
      <c r="M747" s="9"/>
      <c r="N747" s="9"/>
      <c r="O747" s="9"/>
    </row>
    <row r="748">
      <c r="H748" s="9"/>
      <c r="I748" s="9"/>
      <c r="L748" s="16"/>
      <c r="M748" s="9"/>
      <c r="N748" s="9"/>
      <c r="O748" s="9"/>
    </row>
    <row r="749">
      <c r="H749" s="9"/>
      <c r="I749" s="9"/>
      <c r="L749" s="16"/>
      <c r="M749" s="9"/>
      <c r="N749" s="9"/>
      <c r="O749" s="9"/>
    </row>
    <row r="750">
      <c r="H750" s="9"/>
      <c r="I750" s="9"/>
      <c r="L750" s="16"/>
      <c r="M750" s="9"/>
      <c r="N750" s="9"/>
      <c r="O750" s="9"/>
    </row>
    <row r="751">
      <c r="H751" s="9"/>
      <c r="I751" s="9"/>
      <c r="L751" s="16"/>
      <c r="M751" s="9"/>
      <c r="N751" s="9"/>
      <c r="O751" s="9"/>
    </row>
    <row r="752">
      <c r="H752" s="9"/>
      <c r="I752" s="9"/>
      <c r="L752" s="16"/>
      <c r="M752" s="9"/>
      <c r="N752" s="9"/>
      <c r="O752" s="9"/>
    </row>
    <row r="753">
      <c r="H753" s="9"/>
      <c r="I753" s="9"/>
      <c r="L753" s="16"/>
      <c r="M753" s="9"/>
      <c r="N753" s="9"/>
      <c r="O753" s="9"/>
    </row>
    <row r="754">
      <c r="H754" s="9"/>
      <c r="I754" s="9"/>
      <c r="L754" s="16"/>
      <c r="M754" s="9"/>
      <c r="N754" s="9"/>
      <c r="O754" s="9"/>
    </row>
    <row r="755">
      <c r="H755" s="9"/>
      <c r="I755" s="9"/>
      <c r="L755" s="16"/>
      <c r="M755" s="9"/>
      <c r="N755" s="9"/>
      <c r="O755" s="9"/>
    </row>
    <row r="756">
      <c r="H756" s="9"/>
      <c r="I756" s="9"/>
      <c r="L756" s="16"/>
      <c r="M756" s="9"/>
      <c r="N756" s="9"/>
      <c r="O756" s="9"/>
    </row>
    <row r="757">
      <c r="H757" s="9"/>
      <c r="I757" s="9"/>
      <c r="L757" s="16"/>
      <c r="M757" s="9"/>
      <c r="N757" s="9"/>
      <c r="O757" s="9"/>
    </row>
    <row r="758">
      <c r="H758" s="9"/>
      <c r="I758" s="9"/>
      <c r="L758" s="16"/>
      <c r="M758" s="9"/>
      <c r="N758" s="9"/>
      <c r="O758" s="9"/>
    </row>
    <row r="759">
      <c r="H759" s="9"/>
      <c r="I759" s="9"/>
      <c r="L759" s="16"/>
      <c r="M759" s="9"/>
      <c r="N759" s="9"/>
      <c r="O759" s="9"/>
    </row>
    <row r="760">
      <c r="H760" s="9"/>
      <c r="I760" s="9"/>
      <c r="L760" s="16"/>
      <c r="M760" s="9"/>
      <c r="N760" s="9"/>
      <c r="O760" s="9"/>
    </row>
    <row r="761">
      <c r="H761" s="9"/>
      <c r="I761" s="9"/>
      <c r="L761" s="16"/>
      <c r="M761" s="9"/>
      <c r="N761" s="9"/>
      <c r="O761" s="9"/>
    </row>
    <row r="762">
      <c r="H762" s="9"/>
      <c r="I762" s="9"/>
      <c r="L762" s="16"/>
      <c r="M762" s="9"/>
      <c r="N762" s="9"/>
      <c r="O762" s="9"/>
    </row>
    <row r="763">
      <c r="H763" s="9"/>
      <c r="I763" s="9"/>
      <c r="L763" s="16"/>
      <c r="M763" s="9"/>
      <c r="N763" s="9"/>
      <c r="O763" s="9"/>
    </row>
    <row r="764">
      <c r="H764" s="9"/>
      <c r="I764" s="9"/>
      <c r="L764" s="16"/>
      <c r="M764" s="9"/>
      <c r="N764" s="9"/>
      <c r="O764" s="9"/>
    </row>
    <row r="765">
      <c r="H765" s="9"/>
      <c r="I765" s="9"/>
      <c r="L765" s="16"/>
      <c r="M765" s="9"/>
      <c r="N765" s="9"/>
      <c r="O765" s="9"/>
    </row>
    <row r="766">
      <c r="H766" s="9"/>
      <c r="I766" s="9"/>
      <c r="L766" s="16"/>
      <c r="M766" s="9"/>
      <c r="N766" s="9"/>
      <c r="O766" s="9"/>
    </row>
    <row r="767">
      <c r="H767" s="9"/>
      <c r="I767" s="9"/>
      <c r="L767" s="16"/>
      <c r="M767" s="9"/>
      <c r="N767" s="9"/>
      <c r="O767" s="9"/>
    </row>
    <row r="768">
      <c r="H768" s="9"/>
      <c r="I768" s="9"/>
      <c r="L768" s="16"/>
      <c r="M768" s="9"/>
      <c r="N768" s="9"/>
      <c r="O768" s="9"/>
    </row>
    <row r="769">
      <c r="H769" s="9"/>
      <c r="I769" s="9"/>
      <c r="L769" s="16"/>
      <c r="M769" s="9"/>
      <c r="N769" s="9"/>
      <c r="O769" s="9"/>
    </row>
    <row r="770">
      <c r="H770" s="9"/>
      <c r="I770" s="9"/>
      <c r="L770" s="16"/>
      <c r="M770" s="9"/>
      <c r="N770" s="9"/>
      <c r="O770" s="9"/>
    </row>
    <row r="771">
      <c r="H771" s="9"/>
      <c r="I771" s="9"/>
      <c r="L771" s="16"/>
      <c r="M771" s="9"/>
      <c r="N771" s="9"/>
      <c r="O771" s="9"/>
    </row>
    <row r="772">
      <c r="H772" s="9"/>
      <c r="I772" s="9"/>
      <c r="L772" s="16"/>
      <c r="M772" s="9"/>
      <c r="N772" s="9"/>
      <c r="O772" s="9"/>
    </row>
    <row r="773">
      <c r="H773" s="9"/>
      <c r="I773" s="9"/>
      <c r="L773" s="16"/>
      <c r="M773" s="9"/>
      <c r="N773" s="9"/>
      <c r="O773" s="9"/>
    </row>
    <row r="774">
      <c r="H774" s="9"/>
      <c r="I774" s="9"/>
      <c r="L774" s="16"/>
      <c r="M774" s="9"/>
      <c r="N774" s="9"/>
      <c r="O774" s="9"/>
    </row>
    <row r="775">
      <c r="H775" s="9"/>
      <c r="I775" s="9"/>
      <c r="L775" s="16"/>
      <c r="M775" s="9"/>
      <c r="N775" s="9"/>
      <c r="O775" s="9"/>
    </row>
    <row r="776">
      <c r="H776" s="9"/>
      <c r="I776" s="9"/>
      <c r="L776" s="16"/>
      <c r="M776" s="9"/>
      <c r="N776" s="9"/>
      <c r="O776" s="9"/>
    </row>
    <row r="777">
      <c r="H777" s="9"/>
      <c r="I777" s="9"/>
      <c r="L777" s="16"/>
      <c r="M777" s="9"/>
      <c r="N777" s="9"/>
      <c r="O777" s="9"/>
    </row>
    <row r="778">
      <c r="H778" s="9"/>
      <c r="I778" s="9"/>
      <c r="L778" s="16"/>
      <c r="M778" s="9"/>
      <c r="N778" s="9"/>
      <c r="O778" s="9"/>
    </row>
    <row r="779">
      <c r="H779" s="9"/>
      <c r="I779" s="9"/>
      <c r="L779" s="16"/>
      <c r="M779" s="9"/>
      <c r="N779" s="9"/>
      <c r="O779" s="9"/>
    </row>
    <row r="780">
      <c r="H780" s="9"/>
      <c r="I780" s="9"/>
      <c r="L780" s="16"/>
      <c r="M780" s="9"/>
      <c r="N780" s="9"/>
      <c r="O780" s="9"/>
    </row>
    <row r="781">
      <c r="H781" s="9"/>
      <c r="I781" s="9"/>
      <c r="L781" s="16"/>
      <c r="M781" s="9"/>
      <c r="N781" s="9"/>
      <c r="O781" s="9"/>
    </row>
    <row r="782">
      <c r="H782" s="9"/>
      <c r="I782" s="9"/>
      <c r="L782" s="16"/>
      <c r="M782" s="9"/>
      <c r="N782" s="9"/>
      <c r="O782" s="9"/>
    </row>
    <row r="783">
      <c r="H783" s="9"/>
      <c r="I783" s="9"/>
      <c r="L783" s="16"/>
      <c r="M783" s="9"/>
      <c r="N783" s="9"/>
      <c r="O783" s="9"/>
    </row>
    <row r="784">
      <c r="H784" s="9"/>
      <c r="I784" s="9"/>
      <c r="L784" s="16"/>
      <c r="M784" s="9"/>
      <c r="N784" s="9"/>
      <c r="O784" s="9"/>
    </row>
    <row r="785">
      <c r="H785" s="9"/>
      <c r="I785" s="9"/>
      <c r="L785" s="16"/>
      <c r="M785" s="9"/>
      <c r="N785" s="9"/>
      <c r="O785" s="9"/>
    </row>
    <row r="786">
      <c r="H786" s="9"/>
      <c r="I786" s="9"/>
      <c r="L786" s="16"/>
      <c r="M786" s="9"/>
      <c r="N786" s="9"/>
      <c r="O786" s="9"/>
    </row>
    <row r="787">
      <c r="H787" s="9"/>
      <c r="I787" s="9"/>
      <c r="L787" s="16"/>
      <c r="M787" s="9"/>
      <c r="N787" s="9"/>
      <c r="O787" s="9"/>
    </row>
    <row r="788">
      <c r="H788" s="9"/>
      <c r="I788" s="9"/>
      <c r="L788" s="16"/>
      <c r="M788" s="9"/>
      <c r="N788" s="9"/>
      <c r="O788" s="9"/>
    </row>
    <row r="789">
      <c r="H789" s="9"/>
      <c r="I789" s="9"/>
      <c r="L789" s="16"/>
      <c r="M789" s="9"/>
      <c r="N789" s="9"/>
      <c r="O789" s="9"/>
    </row>
    <row r="790">
      <c r="H790" s="9"/>
      <c r="I790" s="9"/>
      <c r="L790" s="16"/>
      <c r="M790" s="9"/>
      <c r="N790" s="9"/>
      <c r="O790" s="9"/>
    </row>
    <row r="791">
      <c r="H791" s="9"/>
      <c r="I791" s="9"/>
      <c r="L791" s="16"/>
      <c r="M791" s="9"/>
      <c r="N791" s="9"/>
      <c r="O791" s="9"/>
    </row>
    <row r="792">
      <c r="H792" s="9"/>
      <c r="I792" s="9"/>
      <c r="L792" s="16"/>
      <c r="M792" s="9"/>
      <c r="N792" s="9"/>
      <c r="O792" s="9"/>
    </row>
    <row r="793">
      <c r="H793" s="9"/>
      <c r="I793" s="9"/>
      <c r="L793" s="16"/>
      <c r="M793" s="9"/>
      <c r="N793" s="9"/>
      <c r="O793" s="9"/>
    </row>
    <row r="794">
      <c r="H794" s="9"/>
      <c r="I794" s="9"/>
      <c r="L794" s="16"/>
      <c r="M794" s="9"/>
      <c r="N794" s="9"/>
      <c r="O794" s="9"/>
    </row>
    <row r="795">
      <c r="H795" s="9"/>
      <c r="I795" s="9"/>
      <c r="L795" s="16"/>
      <c r="M795" s="9"/>
      <c r="N795" s="9"/>
      <c r="O795" s="9"/>
    </row>
    <row r="796">
      <c r="H796" s="9"/>
      <c r="I796" s="9"/>
      <c r="L796" s="16"/>
      <c r="M796" s="9"/>
      <c r="N796" s="9"/>
      <c r="O796" s="9"/>
    </row>
    <row r="797">
      <c r="H797" s="9"/>
      <c r="I797" s="9"/>
      <c r="L797" s="16"/>
      <c r="M797" s="9"/>
      <c r="N797" s="9"/>
      <c r="O797" s="9"/>
    </row>
    <row r="798">
      <c r="H798" s="9"/>
      <c r="I798" s="9"/>
      <c r="L798" s="16"/>
      <c r="M798" s="9"/>
      <c r="N798" s="9"/>
      <c r="O798" s="9"/>
    </row>
    <row r="799">
      <c r="H799" s="9"/>
      <c r="I799" s="9"/>
      <c r="L799" s="16"/>
      <c r="M799" s="9"/>
      <c r="N799" s="9"/>
      <c r="O799" s="9"/>
    </row>
    <row r="800">
      <c r="H800" s="9"/>
      <c r="I800" s="9"/>
      <c r="L800" s="16"/>
      <c r="M800" s="9"/>
      <c r="N800" s="9"/>
      <c r="O800" s="9"/>
    </row>
    <row r="801">
      <c r="H801" s="9"/>
      <c r="I801" s="9"/>
      <c r="L801" s="16"/>
      <c r="M801" s="9"/>
      <c r="N801" s="9"/>
      <c r="O801" s="9"/>
    </row>
    <row r="802">
      <c r="H802" s="9"/>
      <c r="I802" s="9"/>
      <c r="L802" s="16"/>
      <c r="M802" s="9"/>
      <c r="N802" s="9"/>
      <c r="O802" s="9"/>
    </row>
    <row r="803">
      <c r="H803" s="9"/>
      <c r="I803" s="9"/>
      <c r="L803" s="16"/>
      <c r="M803" s="9"/>
      <c r="N803" s="9"/>
      <c r="O803" s="9"/>
    </row>
    <row r="804">
      <c r="H804" s="9"/>
      <c r="I804" s="9"/>
      <c r="L804" s="16"/>
      <c r="M804" s="9"/>
      <c r="N804" s="9"/>
      <c r="O804" s="9"/>
    </row>
    <row r="805">
      <c r="H805" s="9"/>
      <c r="I805" s="9"/>
      <c r="L805" s="16"/>
      <c r="M805" s="9"/>
      <c r="N805" s="9"/>
      <c r="O805" s="9"/>
    </row>
    <row r="806">
      <c r="H806" s="9"/>
      <c r="I806" s="9"/>
      <c r="L806" s="16"/>
      <c r="M806" s="9"/>
      <c r="N806" s="9"/>
      <c r="O806" s="9"/>
    </row>
    <row r="807">
      <c r="H807" s="9"/>
      <c r="I807" s="9"/>
      <c r="L807" s="16"/>
      <c r="M807" s="9"/>
      <c r="N807" s="9"/>
      <c r="O807" s="9"/>
    </row>
    <row r="808">
      <c r="H808" s="9"/>
      <c r="I808" s="9"/>
      <c r="L808" s="16"/>
      <c r="M808" s="9"/>
      <c r="N808" s="9"/>
      <c r="O808" s="9"/>
    </row>
    <row r="809">
      <c r="H809" s="9"/>
      <c r="I809" s="9"/>
      <c r="L809" s="16"/>
      <c r="M809" s="9"/>
      <c r="N809" s="9"/>
      <c r="O809" s="9"/>
    </row>
    <row r="810">
      <c r="H810" s="9"/>
      <c r="I810" s="9"/>
      <c r="L810" s="16"/>
      <c r="M810" s="9"/>
      <c r="N810" s="9"/>
      <c r="O810" s="9"/>
    </row>
    <row r="811">
      <c r="H811" s="9"/>
      <c r="I811" s="9"/>
      <c r="L811" s="16"/>
      <c r="M811" s="9"/>
      <c r="N811" s="9"/>
      <c r="O811" s="9"/>
    </row>
    <row r="812">
      <c r="H812" s="9"/>
      <c r="I812" s="9"/>
      <c r="L812" s="16"/>
      <c r="M812" s="9"/>
      <c r="N812" s="9"/>
      <c r="O812" s="9"/>
    </row>
    <row r="813">
      <c r="H813" s="9"/>
      <c r="I813" s="9"/>
      <c r="L813" s="16"/>
      <c r="M813" s="9"/>
      <c r="N813" s="9"/>
      <c r="O813" s="9"/>
    </row>
    <row r="814">
      <c r="H814" s="9"/>
      <c r="I814" s="9"/>
      <c r="L814" s="16"/>
      <c r="M814" s="9"/>
      <c r="N814" s="9"/>
      <c r="O814" s="9"/>
    </row>
    <row r="815">
      <c r="H815" s="9"/>
      <c r="I815" s="9"/>
      <c r="L815" s="16"/>
      <c r="M815" s="9"/>
      <c r="N815" s="9"/>
      <c r="O815" s="9"/>
    </row>
    <row r="816">
      <c r="H816" s="9"/>
      <c r="I816" s="9"/>
      <c r="L816" s="16"/>
      <c r="M816" s="9"/>
      <c r="N816" s="9"/>
      <c r="O816" s="9"/>
    </row>
    <row r="817">
      <c r="H817" s="9"/>
      <c r="I817" s="9"/>
      <c r="L817" s="16"/>
      <c r="M817" s="9"/>
      <c r="N817" s="9"/>
      <c r="O817" s="9"/>
    </row>
    <row r="818">
      <c r="H818" s="9"/>
      <c r="I818" s="9"/>
      <c r="L818" s="16"/>
      <c r="M818" s="9"/>
      <c r="N818" s="9"/>
      <c r="O818" s="9"/>
    </row>
    <row r="819">
      <c r="H819" s="9"/>
      <c r="I819" s="9"/>
      <c r="L819" s="16"/>
      <c r="M819" s="9"/>
      <c r="N819" s="9"/>
      <c r="O819" s="9"/>
    </row>
    <row r="820">
      <c r="H820" s="9"/>
      <c r="I820" s="9"/>
      <c r="L820" s="16"/>
      <c r="M820" s="9"/>
      <c r="N820" s="9"/>
      <c r="O820" s="9"/>
    </row>
    <row r="821">
      <c r="H821" s="9"/>
      <c r="I821" s="9"/>
      <c r="L821" s="16"/>
      <c r="M821" s="9"/>
      <c r="N821" s="9"/>
      <c r="O821" s="9"/>
    </row>
    <row r="822">
      <c r="H822" s="9"/>
      <c r="I822" s="9"/>
      <c r="L822" s="16"/>
      <c r="M822" s="9"/>
      <c r="N822" s="9"/>
      <c r="O822" s="9"/>
    </row>
    <row r="823">
      <c r="H823" s="9"/>
      <c r="I823" s="9"/>
      <c r="L823" s="16"/>
      <c r="M823" s="9"/>
      <c r="N823" s="9"/>
      <c r="O823" s="9"/>
    </row>
    <row r="824">
      <c r="H824" s="9"/>
      <c r="I824" s="9"/>
      <c r="L824" s="16"/>
      <c r="M824" s="9"/>
      <c r="N824" s="9"/>
      <c r="O824" s="9"/>
    </row>
    <row r="825">
      <c r="H825" s="9"/>
      <c r="I825" s="9"/>
      <c r="L825" s="16"/>
      <c r="M825" s="9"/>
      <c r="N825" s="9"/>
      <c r="O825" s="9"/>
    </row>
    <row r="826">
      <c r="H826" s="9"/>
      <c r="I826" s="9"/>
      <c r="L826" s="16"/>
      <c r="M826" s="9"/>
      <c r="N826" s="9"/>
      <c r="O826" s="9"/>
    </row>
    <row r="827">
      <c r="H827" s="9"/>
      <c r="I827" s="9"/>
      <c r="L827" s="16"/>
      <c r="M827" s="9"/>
      <c r="N827" s="9"/>
      <c r="O827" s="9"/>
    </row>
    <row r="828">
      <c r="H828" s="9"/>
      <c r="I828" s="9"/>
      <c r="L828" s="16"/>
      <c r="M828" s="9"/>
      <c r="N828" s="9"/>
      <c r="O828" s="9"/>
    </row>
    <row r="829">
      <c r="H829" s="9"/>
      <c r="I829" s="9"/>
      <c r="L829" s="16"/>
      <c r="M829" s="9"/>
      <c r="N829" s="9"/>
      <c r="O829" s="9"/>
    </row>
    <row r="830">
      <c r="H830" s="9"/>
      <c r="I830" s="9"/>
      <c r="L830" s="16"/>
      <c r="M830" s="9"/>
      <c r="N830" s="9"/>
      <c r="O830" s="9"/>
    </row>
    <row r="831">
      <c r="H831" s="9"/>
      <c r="I831" s="9"/>
      <c r="L831" s="16"/>
      <c r="M831" s="9"/>
      <c r="N831" s="9"/>
      <c r="O831" s="9"/>
    </row>
    <row r="832">
      <c r="H832" s="9"/>
      <c r="I832" s="9"/>
      <c r="L832" s="16"/>
      <c r="M832" s="9"/>
      <c r="N832" s="9"/>
      <c r="O832" s="9"/>
    </row>
    <row r="833">
      <c r="H833" s="9"/>
      <c r="I833" s="9"/>
      <c r="L833" s="16"/>
      <c r="M833" s="9"/>
      <c r="N833" s="9"/>
      <c r="O833" s="9"/>
    </row>
    <row r="834">
      <c r="H834" s="9"/>
      <c r="I834" s="9"/>
      <c r="L834" s="16"/>
      <c r="M834" s="9"/>
      <c r="N834" s="9"/>
      <c r="O834" s="9"/>
    </row>
    <row r="835">
      <c r="H835" s="9"/>
      <c r="I835" s="9"/>
      <c r="L835" s="16"/>
      <c r="M835" s="9"/>
      <c r="N835" s="9"/>
      <c r="O835" s="9"/>
    </row>
    <row r="836">
      <c r="H836" s="9"/>
      <c r="I836" s="9"/>
      <c r="L836" s="16"/>
      <c r="M836" s="9"/>
      <c r="N836" s="9"/>
      <c r="O836" s="9"/>
    </row>
    <row r="837">
      <c r="H837" s="9"/>
      <c r="I837" s="9"/>
      <c r="L837" s="16"/>
      <c r="M837" s="9"/>
      <c r="N837" s="9"/>
      <c r="O837" s="9"/>
    </row>
    <row r="838">
      <c r="H838" s="9"/>
      <c r="I838" s="9"/>
      <c r="L838" s="16"/>
      <c r="M838" s="9"/>
      <c r="N838" s="9"/>
      <c r="O838" s="9"/>
    </row>
    <row r="839">
      <c r="H839" s="9"/>
      <c r="I839" s="9"/>
      <c r="L839" s="16"/>
      <c r="M839" s="9"/>
      <c r="N839" s="9"/>
      <c r="O839" s="9"/>
    </row>
    <row r="840">
      <c r="H840" s="9"/>
      <c r="I840" s="9"/>
      <c r="L840" s="16"/>
      <c r="M840" s="9"/>
      <c r="N840" s="9"/>
      <c r="O840" s="9"/>
    </row>
    <row r="841">
      <c r="H841" s="9"/>
      <c r="I841" s="9"/>
      <c r="L841" s="16"/>
      <c r="M841" s="9"/>
      <c r="N841" s="9"/>
      <c r="O841" s="9"/>
    </row>
    <row r="842">
      <c r="H842" s="9"/>
      <c r="I842" s="9"/>
      <c r="L842" s="16"/>
      <c r="M842" s="9"/>
      <c r="N842" s="9"/>
      <c r="O842" s="9"/>
    </row>
    <row r="843">
      <c r="H843" s="9"/>
      <c r="I843" s="9"/>
      <c r="L843" s="16"/>
      <c r="M843" s="9"/>
      <c r="N843" s="9"/>
      <c r="O843" s="9"/>
    </row>
    <row r="844">
      <c r="H844" s="9"/>
      <c r="I844" s="9"/>
      <c r="L844" s="16"/>
      <c r="M844" s="9"/>
      <c r="N844" s="9"/>
      <c r="O844" s="9"/>
    </row>
    <row r="845">
      <c r="H845" s="9"/>
      <c r="I845" s="9"/>
      <c r="L845" s="16"/>
      <c r="M845" s="9"/>
      <c r="N845" s="9"/>
      <c r="O845" s="9"/>
    </row>
    <row r="846">
      <c r="H846" s="9"/>
      <c r="I846" s="9"/>
      <c r="L846" s="16"/>
      <c r="M846" s="9"/>
      <c r="N846" s="9"/>
      <c r="O846" s="9"/>
    </row>
    <row r="847">
      <c r="H847" s="9"/>
      <c r="I847" s="9"/>
      <c r="L847" s="16"/>
      <c r="M847" s="9"/>
      <c r="N847" s="9"/>
      <c r="O847" s="9"/>
    </row>
    <row r="848">
      <c r="H848" s="9"/>
      <c r="I848" s="9"/>
      <c r="L848" s="16"/>
      <c r="M848" s="9"/>
      <c r="N848" s="9"/>
      <c r="O848" s="9"/>
    </row>
    <row r="849">
      <c r="H849" s="9"/>
      <c r="I849" s="9"/>
      <c r="L849" s="16"/>
      <c r="M849" s="9"/>
      <c r="N849" s="9"/>
      <c r="O849" s="9"/>
    </row>
    <row r="850">
      <c r="H850" s="9"/>
      <c r="I850" s="9"/>
      <c r="L850" s="16"/>
      <c r="M850" s="9"/>
      <c r="N850" s="9"/>
      <c r="O850" s="9"/>
    </row>
    <row r="851">
      <c r="H851" s="9"/>
      <c r="I851" s="9"/>
      <c r="L851" s="16"/>
      <c r="M851" s="9"/>
      <c r="N851" s="9"/>
      <c r="O851" s="9"/>
    </row>
    <row r="852">
      <c r="H852" s="9"/>
      <c r="I852" s="9"/>
      <c r="L852" s="16"/>
      <c r="M852" s="9"/>
      <c r="N852" s="9"/>
      <c r="O852" s="9"/>
    </row>
    <row r="853">
      <c r="H853" s="9"/>
      <c r="I853" s="9"/>
      <c r="L853" s="16"/>
      <c r="M853" s="9"/>
      <c r="N853" s="9"/>
      <c r="O853" s="9"/>
    </row>
    <row r="854">
      <c r="H854" s="9"/>
      <c r="I854" s="9"/>
      <c r="L854" s="16"/>
      <c r="M854" s="9"/>
      <c r="N854" s="9"/>
      <c r="O854" s="9"/>
    </row>
    <row r="855">
      <c r="H855" s="9"/>
      <c r="I855" s="9"/>
      <c r="L855" s="16"/>
      <c r="M855" s="9"/>
      <c r="N855" s="9"/>
      <c r="O855" s="9"/>
    </row>
    <row r="856">
      <c r="H856" s="9"/>
      <c r="I856" s="9"/>
      <c r="L856" s="16"/>
      <c r="M856" s="9"/>
      <c r="N856" s="9"/>
      <c r="O856" s="9"/>
    </row>
    <row r="857">
      <c r="H857" s="9"/>
      <c r="I857" s="9"/>
      <c r="L857" s="16"/>
      <c r="M857" s="9"/>
      <c r="N857" s="9"/>
      <c r="O857" s="9"/>
    </row>
    <row r="858">
      <c r="H858" s="9"/>
      <c r="I858" s="9"/>
      <c r="L858" s="16"/>
      <c r="M858" s="9"/>
      <c r="N858" s="9"/>
      <c r="O858" s="9"/>
    </row>
    <row r="859">
      <c r="H859" s="9"/>
      <c r="I859" s="9"/>
      <c r="L859" s="16"/>
      <c r="M859" s="9"/>
      <c r="N859" s="9"/>
      <c r="O859" s="9"/>
    </row>
    <row r="860">
      <c r="H860" s="9"/>
      <c r="I860" s="9"/>
      <c r="L860" s="16"/>
      <c r="M860" s="9"/>
      <c r="N860" s="9"/>
      <c r="O860" s="9"/>
    </row>
    <row r="861">
      <c r="H861" s="9"/>
      <c r="I861" s="9"/>
      <c r="L861" s="16"/>
      <c r="M861" s="9"/>
      <c r="N861" s="9"/>
      <c r="O861" s="9"/>
    </row>
    <row r="862">
      <c r="H862" s="9"/>
      <c r="I862" s="9"/>
      <c r="L862" s="16"/>
      <c r="M862" s="9"/>
      <c r="N862" s="9"/>
      <c r="O862" s="9"/>
    </row>
    <row r="863">
      <c r="H863" s="9"/>
      <c r="I863" s="9"/>
      <c r="L863" s="16"/>
      <c r="M863" s="9"/>
      <c r="N863" s="9"/>
      <c r="O863" s="9"/>
    </row>
    <row r="864">
      <c r="H864" s="9"/>
      <c r="I864" s="9"/>
      <c r="L864" s="16"/>
      <c r="M864" s="9"/>
      <c r="N864" s="9"/>
      <c r="O864" s="9"/>
    </row>
    <row r="865">
      <c r="H865" s="9"/>
      <c r="I865" s="9"/>
      <c r="L865" s="16"/>
      <c r="M865" s="9"/>
      <c r="N865" s="9"/>
      <c r="O865" s="9"/>
    </row>
    <row r="866">
      <c r="H866" s="9"/>
      <c r="I866" s="9"/>
      <c r="L866" s="16"/>
      <c r="M866" s="9"/>
      <c r="N866" s="9"/>
      <c r="O866" s="9"/>
    </row>
    <row r="867">
      <c r="H867" s="9"/>
      <c r="I867" s="9"/>
      <c r="L867" s="16"/>
      <c r="M867" s="9"/>
      <c r="N867" s="9"/>
      <c r="O867" s="9"/>
    </row>
    <row r="868">
      <c r="H868" s="9"/>
      <c r="I868" s="9"/>
      <c r="L868" s="16"/>
      <c r="M868" s="9"/>
      <c r="N868" s="9"/>
      <c r="O868" s="9"/>
    </row>
    <row r="869">
      <c r="H869" s="9"/>
      <c r="I869" s="9"/>
      <c r="L869" s="16"/>
      <c r="M869" s="9"/>
      <c r="N869" s="9"/>
      <c r="O869" s="9"/>
    </row>
    <row r="870">
      <c r="H870" s="9"/>
      <c r="I870" s="9"/>
      <c r="L870" s="16"/>
      <c r="M870" s="9"/>
      <c r="N870" s="9"/>
      <c r="O870" s="9"/>
    </row>
    <row r="871">
      <c r="H871" s="9"/>
      <c r="I871" s="9"/>
      <c r="L871" s="16"/>
      <c r="M871" s="9"/>
      <c r="N871" s="9"/>
      <c r="O871" s="9"/>
    </row>
    <row r="872">
      <c r="H872" s="9"/>
      <c r="I872" s="9"/>
      <c r="L872" s="16"/>
      <c r="M872" s="9"/>
      <c r="N872" s="9"/>
      <c r="O872" s="9"/>
    </row>
    <row r="873">
      <c r="H873" s="9"/>
      <c r="I873" s="9"/>
      <c r="L873" s="16"/>
      <c r="M873" s="9"/>
      <c r="N873" s="9"/>
      <c r="O873" s="9"/>
    </row>
    <row r="874">
      <c r="H874" s="9"/>
      <c r="I874" s="9"/>
      <c r="L874" s="16"/>
      <c r="M874" s="9"/>
      <c r="N874" s="9"/>
      <c r="O874" s="9"/>
    </row>
    <row r="875">
      <c r="H875" s="9"/>
      <c r="I875" s="9"/>
      <c r="L875" s="16"/>
      <c r="M875" s="9"/>
      <c r="N875" s="9"/>
      <c r="O875" s="9"/>
    </row>
    <row r="876">
      <c r="H876" s="9"/>
      <c r="I876" s="9"/>
      <c r="L876" s="16"/>
      <c r="M876" s="9"/>
      <c r="N876" s="9"/>
      <c r="O876" s="9"/>
    </row>
    <row r="877">
      <c r="H877" s="9"/>
      <c r="I877" s="9"/>
      <c r="L877" s="16"/>
      <c r="M877" s="9"/>
      <c r="N877" s="9"/>
      <c r="O877" s="9"/>
    </row>
    <row r="878">
      <c r="H878" s="9"/>
      <c r="I878" s="9"/>
      <c r="L878" s="16"/>
      <c r="M878" s="9"/>
      <c r="N878" s="9"/>
      <c r="O878" s="9"/>
    </row>
    <row r="879">
      <c r="H879" s="9"/>
      <c r="I879" s="9"/>
      <c r="L879" s="16"/>
      <c r="M879" s="9"/>
      <c r="N879" s="9"/>
      <c r="O879" s="9"/>
    </row>
    <row r="880">
      <c r="H880" s="9"/>
      <c r="I880" s="9"/>
      <c r="L880" s="16"/>
      <c r="M880" s="9"/>
      <c r="N880" s="9"/>
      <c r="O880" s="9"/>
    </row>
    <row r="881">
      <c r="H881" s="9"/>
      <c r="I881" s="9"/>
      <c r="L881" s="16"/>
      <c r="M881" s="9"/>
      <c r="N881" s="9"/>
      <c r="O881" s="9"/>
    </row>
    <row r="882">
      <c r="H882" s="9"/>
      <c r="I882" s="9"/>
      <c r="L882" s="16"/>
      <c r="M882" s="9"/>
      <c r="N882" s="9"/>
      <c r="O882" s="9"/>
    </row>
    <row r="883">
      <c r="H883" s="9"/>
      <c r="I883" s="9"/>
      <c r="L883" s="16"/>
      <c r="M883" s="9"/>
      <c r="N883" s="9"/>
      <c r="O883" s="9"/>
    </row>
    <row r="884">
      <c r="H884" s="9"/>
      <c r="I884" s="9"/>
      <c r="L884" s="16"/>
      <c r="M884" s="9"/>
      <c r="N884" s="9"/>
      <c r="O884" s="9"/>
    </row>
    <row r="885">
      <c r="H885" s="9"/>
      <c r="I885" s="9"/>
      <c r="L885" s="16"/>
      <c r="M885" s="9"/>
      <c r="N885" s="9"/>
      <c r="O885" s="9"/>
    </row>
    <row r="886">
      <c r="H886" s="9"/>
      <c r="I886" s="9"/>
      <c r="L886" s="16"/>
      <c r="M886" s="9"/>
      <c r="N886" s="9"/>
      <c r="O886" s="9"/>
    </row>
    <row r="887">
      <c r="H887" s="9"/>
      <c r="I887" s="9"/>
      <c r="L887" s="16"/>
      <c r="M887" s="9"/>
      <c r="N887" s="9"/>
      <c r="O887" s="9"/>
    </row>
    <row r="888">
      <c r="H888" s="9"/>
      <c r="I888" s="9"/>
      <c r="L888" s="16"/>
      <c r="M888" s="9"/>
      <c r="N888" s="9"/>
      <c r="O888" s="9"/>
    </row>
    <row r="889">
      <c r="H889" s="9"/>
      <c r="I889" s="9"/>
      <c r="L889" s="16"/>
      <c r="M889" s="9"/>
      <c r="N889" s="9"/>
      <c r="O889" s="9"/>
    </row>
    <row r="890">
      <c r="H890" s="9"/>
      <c r="I890" s="9"/>
      <c r="L890" s="16"/>
      <c r="M890" s="9"/>
      <c r="N890" s="9"/>
      <c r="O890" s="9"/>
    </row>
    <row r="891">
      <c r="H891" s="9"/>
      <c r="I891" s="9"/>
      <c r="L891" s="16"/>
      <c r="M891" s="9"/>
      <c r="N891" s="9"/>
      <c r="O891" s="9"/>
    </row>
    <row r="892">
      <c r="H892" s="9"/>
      <c r="I892" s="9"/>
      <c r="L892" s="16"/>
      <c r="M892" s="9"/>
      <c r="N892" s="9"/>
      <c r="O892" s="9"/>
    </row>
    <row r="893">
      <c r="H893" s="9"/>
      <c r="I893" s="9"/>
      <c r="L893" s="16"/>
      <c r="M893" s="9"/>
      <c r="N893" s="9"/>
      <c r="O893" s="9"/>
    </row>
    <row r="894">
      <c r="H894" s="9"/>
      <c r="I894" s="9"/>
      <c r="L894" s="16"/>
      <c r="M894" s="9"/>
      <c r="N894" s="9"/>
      <c r="O894" s="9"/>
    </row>
    <row r="895">
      <c r="H895" s="9"/>
      <c r="I895" s="9"/>
      <c r="L895" s="16"/>
      <c r="M895" s="9"/>
      <c r="N895" s="9"/>
      <c r="O895" s="9"/>
    </row>
    <row r="896">
      <c r="H896" s="9"/>
      <c r="I896" s="9"/>
      <c r="L896" s="16"/>
      <c r="M896" s="9"/>
      <c r="N896" s="9"/>
      <c r="O896" s="9"/>
    </row>
    <row r="897">
      <c r="H897" s="9"/>
      <c r="I897" s="9"/>
      <c r="L897" s="16"/>
      <c r="M897" s="9"/>
      <c r="N897" s="9"/>
      <c r="O897" s="9"/>
    </row>
    <row r="898">
      <c r="H898" s="9"/>
      <c r="I898" s="9"/>
      <c r="L898" s="16"/>
      <c r="M898" s="9"/>
      <c r="N898" s="9"/>
      <c r="O898" s="9"/>
    </row>
    <row r="899">
      <c r="H899" s="9"/>
      <c r="I899" s="9"/>
      <c r="L899" s="16"/>
      <c r="M899" s="9"/>
      <c r="N899" s="9"/>
      <c r="O899" s="9"/>
    </row>
    <row r="900">
      <c r="H900" s="9"/>
      <c r="I900" s="9"/>
      <c r="L900" s="16"/>
      <c r="M900" s="9"/>
      <c r="N900" s="9"/>
      <c r="O900" s="9"/>
    </row>
    <row r="901">
      <c r="H901" s="9"/>
      <c r="I901" s="9"/>
      <c r="L901" s="16"/>
      <c r="M901" s="9"/>
      <c r="N901" s="9"/>
      <c r="O901" s="9"/>
    </row>
    <row r="902">
      <c r="H902" s="9"/>
      <c r="I902" s="9"/>
      <c r="L902" s="16"/>
      <c r="M902" s="9"/>
      <c r="N902" s="9"/>
      <c r="O902" s="9"/>
    </row>
    <row r="903">
      <c r="H903" s="9"/>
      <c r="I903" s="9"/>
      <c r="L903" s="16"/>
      <c r="M903" s="9"/>
      <c r="N903" s="9"/>
      <c r="O903" s="9"/>
    </row>
    <row r="904">
      <c r="H904" s="9"/>
      <c r="I904" s="9"/>
      <c r="L904" s="16"/>
      <c r="M904" s="9"/>
      <c r="N904" s="9"/>
      <c r="O904" s="9"/>
    </row>
    <row r="905">
      <c r="H905" s="9"/>
      <c r="I905" s="9"/>
      <c r="L905" s="16"/>
      <c r="M905" s="9"/>
      <c r="N905" s="9"/>
      <c r="O905" s="9"/>
    </row>
    <row r="906">
      <c r="H906" s="9"/>
      <c r="I906" s="9"/>
      <c r="L906" s="16"/>
      <c r="M906" s="9"/>
      <c r="N906" s="9"/>
      <c r="O906" s="9"/>
    </row>
    <row r="907">
      <c r="H907" s="9"/>
      <c r="I907" s="9"/>
      <c r="L907" s="16"/>
      <c r="M907" s="9"/>
      <c r="N907" s="9"/>
      <c r="O907" s="9"/>
    </row>
    <row r="908">
      <c r="H908" s="9"/>
      <c r="I908" s="9"/>
      <c r="L908" s="16"/>
      <c r="M908" s="9"/>
      <c r="N908" s="9"/>
      <c r="O908" s="9"/>
    </row>
    <row r="909">
      <c r="H909" s="9"/>
      <c r="I909" s="9"/>
      <c r="L909" s="16"/>
      <c r="M909" s="9"/>
      <c r="N909" s="9"/>
      <c r="O909" s="9"/>
    </row>
    <row r="910">
      <c r="H910" s="9"/>
      <c r="I910" s="9"/>
      <c r="L910" s="16"/>
      <c r="M910" s="9"/>
      <c r="N910" s="9"/>
      <c r="O910" s="9"/>
    </row>
    <row r="911">
      <c r="H911" s="9"/>
      <c r="I911" s="9"/>
      <c r="L911" s="16"/>
      <c r="M911" s="9"/>
      <c r="N911" s="9"/>
      <c r="O911" s="9"/>
    </row>
    <row r="912">
      <c r="H912" s="9"/>
      <c r="I912" s="9"/>
      <c r="L912" s="16"/>
      <c r="M912" s="9"/>
      <c r="N912" s="9"/>
      <c r="O912" s="9"/>
    </row>
    <row r="913">
      <c r="H913" s="9"/>
      <c r="I913" s="9"/>
      <c r="L913" s="16"/>
      <c r="M913" s="9"/>
      <c r="N913" s="9"/>
      <c r="O913" s="9"/>
    </row>
    <row r="914">
      <c r="H914" s="9"/>
      <c r="I914" s="9"/>
      <c r="L914" s="16"/>
      <c r="M914" s="9"/>
      <c r="N914" s="9"/>
      <c r="O914" s="9"/>
    </row>
    <row r="915">
      <c r="H915" s="9"/>
      <c r="I915" s="9"/>
      <c r="L915" s="16"/>
      <c r="M915" s="9"/>
      <c r="N915" s="9"/>
      <c r="O915" s="9"/>
    </row>
    <row r="916">
      <c r="H916" s="9"/>
      <c r="I916" s="9"/>
      <c r="L916" s="16"/>
      <c r="M916" s="9"/>
      <c r="N916" s="9"/>
      <c r="O916" s="9"/>
    </row>
    <row r="917">
      <c r="H917" s="9"/>
      <c r="I917" s="9"/>
      <c r="L917" s="16"/>
      <c r="M917" s="9"/>
      <c r="N917" s="9"/>
      <c r="O917" s="9"/>
    </row>
    <row r="918">
      <c r="H918" s="9"/>
      <c r="I918" s="9"/>
      <c r="L918" s="16"/>
      <c r="M918" s="9"/>
      <c r="N918" s="9"/>
      <c r="O918" s="9"/>
    </row>
    <row r="919">
      <c r="H919" s="9"/>
      <c r="I919" s="9"/>
      <c r="L919" s="16"/>
      <c r="M919" s="9"/>
      <c r="N919" s="9"/>
      <c r="O919" s="9"/>
    </row>
    <row r="920">
      <c r="H920" s="9"/>
      <c r="I920" s="9"/>
      <c r="L920" s="16"/>
      <c r="M920" s="9"/>
      <c r="N920" s="9"/>
      <c r="O920" s="9"/>
    </row>
    <row r="921">
      <c r="H921" s="9"/>
      <c r="I921" s="9"/>
      <c r="L921" s="16"/>
      <c r="M921" s="9"/>
      <c r="N921" s="9"/>
      <c r="O921" s="9"/>
    </row>
    <row r="922">
      <c r="H922" s="9"/>
      <c r="I922" s="9"/>
      <c r="L922" s="16"/>
      <c r="M922" s="9"/>
      <c r="N922" s="9"/>
      <c r="O922" s="9"/>
    </row>
    <row r="923">
      <c r="H923" s="9"/>
      <c r="I923" s="9"/>
      <c r="L923" s="16"/>
      <c r="M923" s="9"/>
      <c r="N923" s="9"/>
      <c r="O923" s="9"/>
    </row>
    <row r="924">
      <c r="H924" s="9"/>
      <c r="I924" s="9"/>
      <c r="L924" s="16"/>
      <c r="M924" s="9"/>
      <c r="N924" s="9"/>
      <c r="O924" s="9"/>
    </row>
    <row r="925">
      <c r="H925" s="9"/>
      <c r="I925" s="9"/>
      <c r="L925" s="16"/>
      <c r="M925" s="9"/>
      <c r="N925" s="9"/>
      <c r="O925" s="9"/>
    </row>
    <row r="926">
      <c r="H926" s="9"/>
      <c r="I926" s="9"/>
      <c r="L926" s="16"/>
      <c r="M926" s="9"/>
      <c r="N926" s="9"/>
      <c r="O926" s="9"/>
    </row>
    <row r="927">
      <c r="H927" s="9"/>
      <c r="I927" s="9"/>
      <c r="L927" s="16"/>
      <c r="M927" s="9"/>
      <c r="N927" s="9"/>
      <c r="O927" s="9"/>
    </row>
    <row r="928">
      <c r="H928" s="9"/>
      <c r="I928" s="9"/>
      <c r="L928" s="16"/>
      <c r="M928" s="9"/>
      <c r="N928" s="9"/>
      <c r="O928" s="9"/>
    </row>
    <row r="929">
      <c r="H929" s="9"/>
      <c r="I929" s="9"/>
      <c r="L929" s="16"/>
      <c r="M929" s="9"/>
      <c r="N929" s="9"/>
      <c r="O929" s="9"/>
    </row>
    <row r="930">
      <c r="H930" s="9"/>
      <c r="I930" s="9"/>
      <c r="L930" s="16"/>
      <c r="M930" s="9"/>
      <c r="N930" s="9"/>
      <c r="O930" s="9"/>
    </row>
    <row r="931">
      <c r="H931" s="9"/>
      <c r="I931" s="9"/>
      <c r="L931" s="16"/>
      <c r="M931" s="9"/>
      <c r="N931" s="9"/>
      <c r="O931" s="9"/>
    </row>
    <row r="932">
      <c r="H932" s="9"/>
      <c r="I932" s="9"/>
      <c r="L932" s="16"/>
      <c r="M932" s="9"/>
      <c r="N932" s="9"/>
      <c r="O932" s="9"/>
    </row>
    <row r="933">
      <c r="H933" s="9"/>
      <c r="I933" s="9"/>
      <c r="L933" s="16"/>
      <c r="M933" s="9"/>
      <c r="N933" s="9"/>
      <c r="O933" s="9"/>
    </row>
    <row r="934">
      <c r="H934" s="9"/>
      <c r="I934" s="9"/>
      <c r="L934" s="16"/>
      <c r="M934" s="9"/>
      <c r="N934" s="9"/>
      <c r="O934" s="9"/>
    </row>
    <row r="935">
      <c r="H935" s="9"/>
      <c r="I935" s="9"/>
      <c r="L935" s="16"/>
      <c r="M935" s="9"/>
      <c r="N935" s="9"/>
      <c r="O935" s="9"/>
    </row>
    <row r="936">
      <c r="H936" s="9"/>
      <c r="I936" s="9"/>
      <c r="L936" s="16"/>
      <c r="M936" s="9"/>
      <c r="N936" s="9"/>
      <c r="O936" s="9"/>
    </row>
    <row r="937">
      <c r="H937" s="9"/>
      <c r="I937" s="9"/>
      <c r="L937" s="16"/>
      <c r="M937" s="9"/>
      <c r="N937" s="9"/>
      <c r="O937" s="9"/>
    </row>
    <row r="938">
      <c r="H938" s="9"/>
      <c r="I938" s="9"/>
      <c r="L938" s="16"/>
      <c r="M938" s="9"/>
      <c r="N938" s="9"/>
      <c r="O938" s="9"/>
    </row>
    <row r="939">
      <c r="H939" s="9"/>
      <c r="I939" s="9"/>
      <c r="L939" s="16"/>
      <c r="M939" s="9"/>
      <c r="N939" s="9"/>
      <c r="O939" s="9"/>
    </row>
    <row r="940">
      <c r="H940" s="9"/>
      <c r="I940" s="9"/>
      <c r="L940" s="16"/>
      <c r="M940" s="9"/>
      <c r="N940" s="9"/>
      <c r="O940" s="9"/>
    </row>
    <row r="941">
      <c r="H941" s="9"/>
      <c r="I941" s="9"/>
      <c r="L941" s="16"/>
      <c r="M941" s="9"/>
      <c r="N941" s="9"/>
      <c r="O941" s="9"/>
    </row>
    <row r="942">
      <c r="H942" s="9"/>
      <c r="I942" s="9"/>
      <c r="L942" s="16"/>
      <c r="M942" s="9"/>
      <c r="N942" s="9"/>
      <c r="O942" s="9"/>
    </row>
    <row r="943">
      <c r="H943" s="9"/>
      <c r="I943" s="9"/>
      <c r="L943" s="16"/>
      <c r="M943" s="9"/>
      <c r="N943" s="9"/>
      <c r="O943" s="9"/>
    </row>
    <row r="944">
      <c r="H944" s="9"/>
      <c r="I944" s="9"/>
      <c r="L944" s="16"/>
      <c r="M944" s="9"/>
      <c r="N944" s="9"/>
      <c r="O944" s="9"/>
    </row>
    <row r="945">
      <c r="H945" s="9"/>
      <c r="I945" s="9"/>
      <c r="L945" s="16"/>
      <c r="M945" s="9"/>
      <c r="N945" s="9"/>
      <c r="O945" s="9"/>
    </row>
    <row r="946">
      <c r="H946" s="9"/>
      <c r="I946" s="9"/>
      <c r="L946" s="16"/>
      <c r="M946" s="9"/>
      <c r="N946" s="9"/>
      <c r="O946" s="9"/>
    </row>
    <row r="947">
      <c r="H947" s="9"/>
      <c r="I947" s="9"/>
      <c r="L947" s="16"/>
      <c r="M947" s="9"/>
      <c r="N947" s="9"/>
      <c r="O947" s="9"/>
    </row>
    <row r="948">
      <c r="H948" s="9"/>
      <c r="I948" s="9"/>
      <c r="L948" s="16"/>
      <c r="M948" s="9"/>
      <c r="N948" s="9"/>
      <c r="O948" s="9"/>
    </row>
    <row r="949">
      <c r="H949" s="9"/>
      <c r="I949" s="9"/>
      <c r="L949" s="16"/>
      <c r="M949" s="9"/>
      <c r="N949" s="9"/>
      <c r="O949" s="9"/>
    </row>
    <row r="950">
      <c r="H950" s="9"/>
      <c r="I950" s="9"/>
      <c r="L950" s="16"/>
      <c r="M950" s="9"/>
      <c r="N950" s="9"/>
      <c r="O950" s="9"/>
    </row>
    <row r="951">
      <c r="H951" s="9"/>
      <c r="I951" s="9"/>
      <c r="L951" s="16"/>
      <c r="M951" s="9"/>
      <c r="N951" s="9"/>
      <c r="O951" s="9"/>
    </row>
    <row r="952">
      <c r="H952" s="9"/>
      <c r="I952" s="9"/>
      <c r="L952" s="16"/>
      <c r="M952" s="9"/>
      <c r="N952" s="9"/>
      <c r="O952" s="9"/>
    </row>
    <row r="953">
      <c r="H953" s="9"/>
      <c r="I953" s="9"/>
      <c r="L953" s="16"/>
      <c r="M953" s="9"/>
      <c r="N953" s="9"/>
      <c r="O953" s="9"/>
    </row>
    <row r="954">
      <c r="H954" s="9"/>
      <c r="I954" s="9"/>
      <c r="L954" s="16"/>
      <c r="M954" s="9"/>
      <c r="N954" s="9"/>
      <c r="O954" s="9"/>
    </row>
    <row r="955">
      <c r="H955" s="9"/>
      <c r="I955" s="9"/>
      <c r="L955" s="16"/>
      <c r="M955" s="9"/>
      <c r="N955" s="9"/>
      <c r="O955" s="9"/>
    </row>
    <row r="956">
      <c r="H956" s="9"/>
      <c r="I956" s="9"/>
      <c r="L956" s="16"/>
      <c r="M956" s="9"/>
      <c r="N956" s="9"/>
      <c r="O956" s="9"/>
    </row>
    <row r="957">
      <c r="H957" s="9"/>
      <c r="I957" s="9"/>
      <c r="L957" s="16"/>
      <c r="M957" s="9"/>
      <c r="N957" s="9"/>
      <c r="O957" s="9"/>
    </row>
    <row r="958">
      <c r="H958" s="9"/>
      <c r="I958" s="9"/>
      <c r="L958" s="16"/>
      <c r="M958" s="9"/>
      <c r="N958" s="9"/>
      <c r="O958" s="9"/>
    </row>
    <row r="959">
      <c r="H959" s="9"/>
      <c r="I959" s="9"/>
      <c r="L959" s="16"/>
      <c r="M959" s="9"/>
      <c r="N959" s="9"/>
      <c r="O959" s="9"/>
    </row>
    <row r="960">
      <c r="H960" s="9"/>
      <c r="I960" s="9"/>
      <c r="L960" s="16"/>
      <c r="M960" s="9"/>
      <c r="N960" s="9"/>
      <c r="O960" s="9"/>
    </row>
    <row r="961">
      <c r="H961" s="9"/>
      <c r="I961" s="9"/>
      <c r="L961" s="16"/>
      <c r="M961" s="9"/>
      <c r="N961" s="9"/>
      <c r="O961" s="9"/>
    </row>
    <row r="962">
      <c r="H962" s="9"/>
      <c r="I962" s="9"/>
      <c r="L962" s="16"/>
      <c r="M962" s="9"/>
      <c r="N962" s="9"/>
      <c r="O962" s="9"/>
    </row>
    <row r="963">
      <c r="H963" s="9"/>
      <c r="I963" s="9"/>
      <c r="L963" s="16"/>
      <c r="M963" s="9"/>
      <c r="N963" s="9"/>
      <c r="O963" s="9"/>
    </row>
    <row r="964">
      <c r="H964" s="9"/>
      <c r="I964" s="9"/>
      <c r="L964" s="16"/>
      <c r="M964" s="9"/>
      <c r="N964" s="9"/>
      <c r="O964" s="9"/>
    </row>
    <row r="965">
      <c r="H965" s="9"/>
      <c r="I965" s="9"/>
      <c r="L965" s="16"/>
      <c r="M965" s="9"/>
      <c r="N965" s="9"/>
      <c r="O965" s="9"/>
    </row>
    <row r="966">
      <c r="H966" s="9"/>
      <c r="I966" s="9"/>
      <c r="L966" s="16"/>
      <c r="M966" s="9"/>
      <c r="N966" s="9"/>
      <c r="O966" s="9"/>
    </row>
    <row r="967">
      <c r="H967" s="9"/>
      <c r="I967" s="9"/>
      <c r="L967" s="16"/>
      <c r="M967" s="9"/>
      <c r="N967" s="9"/>
      <c r="O967" s="9"/>
    </row>
    <row r="968">
      <c r="H968" s="9"/>
      <c r="I968" s="9"/>
      <c r="L968" s="16"/>
      <c r="M968" s="9"/>
      <c r="N968" s="9"/>
      <c r="O968" s="9"/>
    </row>
    <row r="969">
      <c r="H969" s="9"/>
      <c r="I969" s="9"/>
      <c r="L969" s="16"/>
      <c r="M969" s="9"/>
      <c r="N969" s="9"/>
      <c r="O969" s="9"/>
    </row>
    <row r="970">
      <c r="H970" s="9"/>
      <c r="I970" s="9"/>
      <c r="L970" s="16"/>
      <c r="M970" s="9"/>
      <c r="N970" s="9"/>
      <c r="O970" s="9"/>
    </row>
    <row r="971">
      <c r="H971" s="9"/>
      <c r="I971" s="9"/>
      <c r="L971" s="16"/>
      <c r="M971" s="9"/>
      <c r="N971" s="9"/>
      <c r="O971" s="9"/>
    </row>
    <row r="972">
      <c r="H972" s="9"/>
      <c r="I972" s="9"/>
      <c r="L972" s="16"/>
      <c r="M972" s="9"/>
      <c r="N972" s="9"/>
      <c r="O972" s="9"/>
    </row>
    <row r="973">
      <c r="H973" s="9"/>
      <c r="I973" s="9"/>
      <c r="L973" s="16"/>
      <c r="M973" s="9"/>
      <c r="N973" s="9"/>
      <c r="O973" s="9"/>
    </row>
    <row r="974">
      <c r="H974" s="9"/>
      <c r="I974" s="9"/>
      <c r="L974" s="16"/>
      <c r="M974" s="9"/>
      <c r="N974" s="9"/>
      <c r="O974" s="9"/>
    </row>
    <row r="975">
      <c r="H975" s="9"/>
      <c r="I975" s="9"/>
      <c r="L975" s="16"/>
      <c r="M975" s="9"/>
      <c r="N975" s="9"/>
      <c r="O975" s="9"/>
    </row>
    <row r="976">
      <c r="H976" s="9"/>
      <c r="I976" s="9"/>
      <c r="L976" s="16"/>
      <c r="M976" s="9"/>
      <c r="N976" s="9"/>
      <c r="O976" s="9"/>
    </row>
    <row r="977">
      <c r="H977" s="9"/>
      <c r="I977" s="9"/>
      <c r="L977" s="16"/>
      <c r="M977" s="9"/>
      <c r="N977" s="9"/>
      <c r="O977" s="9"/>
    </row>
    <row r="978">
      <c r="H978" s="9"/>
      <c r="I978" s="9"/>
      <c r="L978" s="16"/>
      <c r="M978" s="9"/>
      <c r="N978" s="9"/>
      <c r="O978" s="9"/>
    </row>
    <row r="979">
      <c r="H979" s="9"/>
      <c r="I979" s="9"/>
      <c r="L979" s="16"/>
      <c r="M979" s="9"/>
      <c r="N979" s="9"/>
      <c r="O979" s="9"/>
    </row>
    <row r="980">
      <c r="H980" s="9"/>
      <c r="I980" s="9"/>
      <c r="L980" s="16"/>
      <c r="M980" s="9"/>
      <c r="N980" s="9"/>
      <c r="O980" s="9"/>
    </row>
    <row r="981">
      <c r="H981" s="9"/>
      <c r="I981" s="9"/>
      <c r="L981" s="16"/>
      <c r="M981" s="9"/>
      <c r="N981" s="9"/>
      <c r="O981" s="9"/>
    </row>
    <row r="982">
      <c r="H982" s="9"/>
      <c r="I982" s="9"/>
      <c r="L982" s="16"/>
      <c r="M982" s="9"/>
      <c r="N982" s="9"/>
      <c r="O982" s="9"/>
    </row>
    <row r="983">
      <c r="H983" s="9"/>
      <c r="I983" s="9"/>
      <c r="L983" s="16"/>
      <c r="M983" s="9"/>
      <c r="N983" s="9"/>
      <c r="O983" s="9"/>
    </row>
    <row r="984">
      <c r="H984" s="9"/>
      <c r="I984" s="9"/>
      <c r="L984" s="16"/>
      <c r="M984" s="9"/>
      <c r="N984" s="9"/>
      <c r="O984" s="9"/>
    </row>
    <row r="985">
      <c r="H985" s="9"/>
      <c r="I985" s="9"/>
      <c r="L985" s="16"/>
      <c r="M985" s="9"/>
      <c r="N985" s="9"/>
      <c r="O985" s="9"/>
    </row>
    <row r="986">
      <c r="H986" s="9"/>
      <c r="I986" s="9"/>
      <c r="L986" s="16"/>
      <c r="M986" s="9"/>
      <c r="N986" s="9"/>
      <c r="O986" s="9"/>
    </row>
    <row r="987">
      <c r="H987" s="9"/>
      <c r="I987" s="9"/>
      <c r="L987" s="16"/>
      <c r="M987" s="9"/>
      <c r="N987" s="9"/>
      <c r="O987" s="9"/>
    </row>
    <row r="988">
      <c r="H988" s="9"/>
      <c r="I988" s="9"/>
      <c r="L988" s="16"/>
      <c r="M988" s="9"/>
      <c r="N988" s="9"/>
      <c r="O988" s="9"/>
    </row>
    <row r="989">
      <c r="H989" s="9"/>
      <c r="I989" s="9"/>
      <c r="L989" s="16"/>
      <c r="M989" s="9"/>
      <c r="N989" s="9"/>
      <c r="O989" s="9"/>
    </row>
    <row r="990">
      <c r="H990" s="9"/>
      <c r="I990" s="9"/>
      <c r="L990" s="16"/>
      <c r="M990" s="9"/>
      <c r="N990" s="9"/>
      <c r="O990" s="9"/>
    </row>
    <row r="991">
      <c r="H991" s="9"/>
      <c r="I991" s="9"/>
      <c r="L991" s="16"/>
      <c r="M991" s="9"/>
      <c r="N991" s="9"/>
      <c r="O991" s="9"/>
    </row>
    <row r="992">
      <c r="H992" s="9"/>
      <c r="I992" s="9"/>
      <c r="L992" s="16"/>
      <c r="M992" s="9"/>
      <c r="N992" s="9"/>
      <c r="O992" s="9"/>
    </row>
    <row r="993">
      <c r="H993" s="9"/>
      <c r="I993" s="9"/>
      <c r="L993" s="16"/>
      <c r="M993" s="9"/>
      <c r="N993" s="9"/>
      <c r="O993" s="9"/>
    </row>
    <row r="994">
      <c r="H994" s="9"/>
      <c r="I994" s="9"/>
      <c r="L994" s="16"/>
      <c r="M994" s="9"/>
      <c r="N994" s="9"/>
      <c r="O994" s="9"/>
    </row>
    <row r="995">
      <c r="H995" s="9"/>
      <c r="I995" s="9"/>
      <c r="L995" s="16"/>
      <c r="M995" s="9"/>
      <c r="N995" s="9"/>
      <c r="O995" s="9"/>
    </row>
    <row r="996">
      <c r="H996" s="9"/>
      <c r="I996" s="9"/>
      <c r="L996" s="16"/>
      <c r="M996" s="9"/>
      <c r="N996" s="9"/>
      <c r="O996" s="9"/>
    </row>
    <row r="997">
      <c r="H997" s="9"/>
      <c r="I997" s="9"/>
      <c r="L997" s="16"/>
      <c r="M997" s="9"/>
      <c r="N997" s="9"/>
      <c r="O997" s="9"/>
    </row>
    <row r="998">
      <c r="H998" s="9"/>
      <c r="I998" s="9"/>
      <c r="L998" s="16"/>
      <c r="M998" s="9"/>
      <c r="N998" s="9"/>
      <c r="O998" s="9"/>
    </row>
    <row r="999">
      <c r="H999" s="9"/>
      <c r="I999" s="9"/>
      <c r="L999" s="16"/>
      <c r="M999" s="9"/>
      <c r="N999" s="9"/>
      <c r="O999" s="9"/>
    </row>
    <row r="1000">
      <c r="H1000" s="9"/>
      <c r="I1000" s="9"/>
      <c r="L1000" s="16"/>
      <c r="M1000" s="9"/>
      <c r="N1000" s="9"/>
      <c r="O1000" s="9"/>
    </row>
  </sheetData>
  <dataValidations>
    <dataValidation type="list" allowBlank="1" sqref="P2:Q101">
      <formula1>#REF!</formula1>
    </dataValidation>
    <dataValidation type="list" allowBlank="1" sqref="J2">
      <formula1>metadata!$A$12:$A$13</formula1>
    </dataValidation>
    <dataValidation type="list" allowBlank="1" sqref="S2:T52 S53 S54:T101">
      <formula1>#REF!</formula1>
    </dataValidation>
    <dataValidation type="list" allowBlank="1" sqref="K2 T53 J3:K101 M2:N101">
      <formula1>metadata!$A$12:$A$13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5"/>
    <col customWidth="1" min="6" max="6" width="6.13"/>
    <col customWidth="1" min="8" max="9" width="46.63"/>
    <col customWidth="1" min="10" max="11" width="16.25"/>
  </cols>
  <sheetData>
    <row r="1">
      <c r="A1" s="1" t="s">
        <v>0</v>
      </c>
      <c r="B1" s="1" t="s">
        <v>1</v>
      </c>
      <c r="C1" s="1" t="s">
        <v>2</v>
      </c>
      <c r="D1" s="1" t="s">
        <v>3</v>
      </c>
      <c r="E1" s="1" t="s">
        <v>4</v>
      </c>
      <c r="F1" s="1" t="s">
        <v>5</v>
      </c>
      <c r="G1" s="1" t="s">
        <v>6</v>
      </c>
      <c r="H1" s="2" t="s">
        <v>7</v>
      </c>
      <c r="I1" s="2" t="s">
        <v>8</v>
      </c>
      <c r="J1" s="4" t="s">
        <v>591</v>
      </c>
      <c r="K1" s="4" t="s">
        <v>592</v>
      </c>
    </row>
    <row r="2">
      <c r="A2" s="6" t="s">
        <v>20</v>
      </c>
      <c r="B2" s="6" t="s">
        <v>21</v>
      </c>
      <c r="C2" s="6" t="s">
        <v>22</v>
      </c>
      <c r="D2" s="7" t="s">
        <v>23</v>
      </c>
      <c r="E2" s="6" t="s">
        <v>24</v>
      </c>
      <c r="F2" s="7" t="s">
        <v>25</v>
      </c>
      <c r="G2" s="6" t="s">
        <v>26</v>
      </c>
      <c r="H2" s="6" t="s">
        <v>27</v>
      </c>
      <c r="I2" s="6" t="s">
        <v>28</v>
      </c>
      <c r="J2" s="6" t="s">
        <v>30</v>
      </c>
      <c r="K2" s="10"/>
    </row>
    <row r="3">
      <c r="A3" s="6" t="s">
        <v>31</v>
      </c>
      <c r="B3" s="6" t="s">
        <v>21</v>
      </c>
      <c r="C3" s="6" t="s">
        <v>32</v>
      </c>
      <c r="D3" s="7" t="s">
        <v>23</v>
      </c>
      <c r="E3" s="6" t="s">
        <v>33</v>
      </c>
      <c r="F3" s="7" t="s">
        <v>34</v>
      </c>
      <c r="G3" s="6" t="s">
        <v>35</v>
      </c>
      <c r="H3" s="6" t="s">
        <v>36</v>
      </c>
      <c r="I3" s="6" t="s">
        <v>37</v>
      </c>
      <c r="J3" s="6" t="s">
        <v>38</v>
      </c>
      <c r="K3" s="10"/>
    </row>
    <row r="4">
      <c r="A4" s="6" t="s">
        <v>40</v>
      </c>
      <c r="B4" s="6" t="s">
        <v>41</v>
      </c>
      <c r="C4" s="6" t="s">
        <v>42</v>
      </c>
      <c r="D4" s="7" t="s">
        <v>43</v>
      </c>
      <c r="E4" s="6" t="s">
        <v>44</v>
      </c>
      <c r="F4" s="7" t="s">
        <v>45</v>
      </c>
      <c r="G4" s="6" t="s">
        <v>46</v>
      </c>
      <c r="H4" s="6" t="s">
        <v>47</v>
      </c>
      <c r="I4" s="6" t="s">
        <v>48</v>
      </c>
      <c r="J4" s="6" t="s">
        <v>50</v>
      </c>
      <c r="K4" s="6" t="s">
        <v>49</v>
      </c>
    </row>
    <row r="5">
      <c r="A5" s="6" t="s">
        <v>51</v>
      </c>
      <c r="B5" s="6" t="s">
        <v>52</v>
      </c>
      <c r="C5" s="6" t="s">
        <v>53</v>
      </c>
      <c r="D5" s="7" t="s">
        <v>23</v>
      </c>
      <c r="E5" s="6" t="s">
        <v>54</v>
      </c>
      <c r="F5" s="7" t="s">
        <v>34</v>
      </c>
      <c r="G5" s="6" t="s">
        <v>55</v>
      </c>
      <c r="H5" s="6" t="s">
        <v>56</v>
      </c>
      <c r="I5" s="6" t="s">
        <v>56</v>
      </c>
      <c r="J5" s="6" t="s">
        <v>29</v>
      </c>
      <c r="K5" s="10"/>
    </row>
    <row r="6">
      <c r="A6" s="6" t="s">
        <v>57</v>
      </c>
      <c r="B6" s="6" t="s">
        <v>58</v>
      </c>
      <c r="C6" s="6" t="s">
        <v>59</v>
      </c>
      <c r="D6" s="7" t="s">
        <v>23</v>
      </c>
      <c r="E6" s="6" t="s">
        <v>60</v>
      </c>
      <c r="F6" s="7" t="s">
        <v>34</v>
      </c>
      <c r="G6" s="6" t="s">
        <v>61</v>
      </c>
      <c r="H6" s="6" t="s">
        <v>62</v>
      </c>
      <c r="I6" s="6" t="s">
        <v>62</v>
      </c>
      <c r="J6" s="6" t="s">
        <v>29</v>
      </c>
      <c r="K6" s="10"/>
    </row>
    <row r="7">
      <c r="A7" s="6" t="s">
        <v>63</v>
      </c>
      <c r="B7" s="6" t="s">
        <v>41</v>
      </c>
      <c r="C7" s="6" t="s">
        <v>64</v>
      </c>
      <c r="D7" s="7" t="s">
        <v>23</v>
      </c>
      <c r="E7" s="6" t="s">
        <v>65</v>
      </c>
      <c r="F7" s="7" t="s">
        <v>45</v>
      </c>
      <c r="G7" s="6" t="s">
        <v>66</v>
      </c>
      <c r="H7" s="6" t="s">
        <v>67</v>
      </c>
      <c r="I7" s="6" t="s">
        <v>67</v>
      </c>
      <c r="J7" s="6" t="s">
        <v>29</v>
      </c>
      <c r="K7" s="6" t="s">
        <v>49</v>
      </c>
    </row>
    <row r="8">
      <c r="A8" s="6" t="s">
        <v>68</v>
      </c>
      <c r="B8" s="6" t="s">
        <v>69</v>
      </c>
      <c r="C8" s="6" t="s">
        <v>70</v>
      </c>
      <c r="D8" s="7" t="s">
        <v>23</v>
      </c>
      <c r="E8" s="6" t="s">
        <v>71</v>
      </c>
      <c r="F8" s="7" t="s">
        <v>45</v>
      </c>
      <c r="G8" s="6" t="s">
        <v>72</v>
      </c>
      <c r="H8" s="6" t="s">
        <v>73</v>
      </c>
      <c r="I8" s="6" t="s">
        <v>74</v>
      </c>
      <c r="J8" s="6" t="s">
        <v>49</v>
      </c>
      <c r="K8" s="10"/>
    </row>
    <row r="9">
      <c r="A9" s="6" t="s">
        <v>77</v>
      </c>
      <c r="B9" s="6" t="s">
        <v>69</v>
      </c>
      <c r="C9" s="6" t="s">
        <v>78</v>
      </c>
      <c r="D9" s="7" t="s">
        <v>23</v>
      </c>
      <c r="E9" s="6" t="s">
        <v>79</v>
      </c>
      <c r="F9" s="7" t="s">
        <v>34</v>
      </c>
      <c r="G9" s="6" t="s">
        <v>80</v>
      </c>
      <c r="H9" s="6" t="s">
        <v>81</v>
      </c>
      <c r="I9" s="6" t="s">
        <v>81</v>
      </c>
      <c r="J9" s="6" t="s">
        <v>29</v>
      </c>
      <c r="K9" s="6" t="s">
        <v>30</v>
      </c>
    </row>
    <row r="10">
      <c r="A10" s="6" t="s">
        <v>83</v>
      </c>
      <c r="B10" s="6" t="s">
        <v>84</v>
      </c>
      <c r="C10" s="6" t="s">
        <v>85</v>
      </c>
      <c r="D10" s="7" t="s">
        <v>23</v>
      </c>
      <c r="E10" s="6" t="s">
        <v>86</v>
      </c>
      <c r="F10" s="7" t="s">
        <v>43</v>
      </c>
      <c r="G10" s="6" t="s">
        <v>87</v>
      </c>
      <c r="H10" s="6" t="s">
        <v>88</v>
      </c>
      <c r="I10" s="6" t="s">
        <v>89</v>
      </c>
      <c r="J10" s="6" t="s">
        <v>90</v>
      </c>
      <c r="K10" s="10"/>
    </row>
    <row r="11">
      <c r="A11" s="6" t="s">
        <v>93</v>
      </c>
      <c r="B11" s="6" t="s">
        <v>94</v>
      </c>
      <c r="C11" s="6" t="s">
        <v>95</v>
      </c>
      <c r="D11" s="7" t="s">
        <v>23</v>
      </c>
      <c r="E11" s="6" t="s">
        <v>96</v>
      </c>
      <c r="F11" s="7" t="s">
        <v>45</v>
      </c>
      <c r="G11" s="6" t="s">
        <v>97</v>
      </c>
      <c r="H11" s="6" t="s">
        <v>98</v>
      </c>
      <c r="I11" s="6" t="s">
        <v>98</v>
      </c>
      <c r="J11" s="6" t="s">
        <v>29</v>
      </c>
      <c r="K11" s="10"/>
    </row>
    <row r="12">
      <c r="A12" s="6" t="s">
        <v>101</v>
      </c>
      <c r="B12" s="6" t="s">
        <v>58</v>
      </c>
      <c r="C12" s="6" t="s">
        <v>102</v>
      </c>
      <c r="D12" s="7" t="s">
        <v>23</v>
      </c>
      <c r="E12" s="6" t="s">
        <v>60</v>
      </c>
      <c r="F12" s="7" t="s">
        <v>43</v>
      </c>
      <c r="G12" s="6" t="s">
        <v>103</v>
      </c>
      <c r="H12" s="6" t="s">
        <v>104</v>
      </c>
      <c r="I12" s="6" t="s">
        <v>105</v>
      </c>
      <c r="J12" s="6" t="s">
        <v>90</v>
      </c>
      <c r="K12" s="10"/>
    </row>
    <row r="13">
      <c r="A13" s="6" t="s">
        <v>106</v>
      </c>
      <c r="B13" s="6" t="s">
        <v>41</v>
      </c>
      <c r="C13" s="6" t="s">
        <v>107</v>
      </c>
      <c r="D13" s="7" t="s">
        <v>43</v>
      </c>
      <c r="E13" s="6" t="s">
        <v>108</v>
      </c>
      <c r="F13" s="7" t="s">
        <v>34</v>
      </c>
      <c r="G13" s="6" t="s">
        <v>109</v>
      </c>
      <c r="H13" s="6" t="s">
        <v>110</v>
      </c>
      <c r="I13" s="6" t="s">
        <v>111</v>
      </c>
      <c r="J13" s="6" t="s">
        <v>30</v>
      </c>
      <c r="K13" s="10"/>
    </row>
    <row r="14">
      <c r="A14" s="6" t="s">
        <v>112</v>
      </c>
      <c r="B14" s="6" t="s">
        <v>41</v>
      </c>
      <c r="C14" s="6" t="s">
        <v>113</v>
      </c>
      <c r="D14" s="7" t="s">
        <v>23</v>
      </c>
      <c r="E14" s="6" t="s">
        <v>114</v>
      </c>
      <c r="F14" s="7" t="s">
        <v>34</v>
      </c>
      <c r="G14" s="6" t="s">
        <v>115</v>
      </c>
      <c r="H14" s="6" t="s">
        <v>116</v>
      </c>
      <c r="I14" s="6" t="s">
        <v>117</v>
      </c>
      <c r="J14" s="6" t="s">
        <v>29</v>
      </c>
      <c r="K14" s="10"/>
    </row>
    <row r="15">
      <c r="A15" s="6" t="s">
        <v>118</v>
      </c>
      <c r="B15" s="6" t="s">
        <v>41</v>
      </c>
      <c r="C15" s="6" t="s">
        <v>119</v>
      </c>
      <c r="D15" s="7" t="s">
        <v>43</v>
      </c>
      <c r="E15" s="6" t="s">
        <v>120</v>
      </c>
      <c r="F15" s="7" t="s">
        <v>121</v>
      </c>
      <c r="G15" s="6" t="s">
        <v>122</v>
      </c>
      <c r="H15" s="6" t="s">
        <v>123</v>
      </c>
      <c r="I15" s="6" t="s">
        <v>123</v>
      </c>
      <c r="J15" s="6" t="s">
        <v>50</v>
      </c>
      <c r="K15" s="10"/>
    </row>
    <row r="16">
      <c r="A16" s="6" t="s">
        <v>118</v>
      </c>
      <c r="B16" s="6" t="s">
        <v>41</v>
      </c>
      <c r="C16" s="6" t="s">
        <v>124</v>
      </c>
      <c r="D16" s="7" t="s">
        <v>121</v>
      </c>
      <c r="E16" s="6" t="s">
        <v>125</v>
      </c>
      <c r="F16" s="7" t="s">
        <v>43</v>
      </c>
      <c r="G16" s="6" t="s">
        <v>126</v>
      </c>
      <c r="H16" s="6" t="s">
        <v>127</v>
      </c>
      <c r="I16" s="6" t="s">
        <v>128</v>
      </c>
      <c r="J16" s="6" t="s">
        <v>49</v>
      </c>
      <c r="K16" s="10"/>
    </row>
    <row r="17">
      <c r="A17" s="6" t="s">
        <v>129</v>
      </c>
      <c r="B17" s="6" t="s">
        <v>52</v>
      </c>
      <c r="C17" s="6" t="s">
        <v>130</v>
      </c>
      <c r="D17" s="7" t="s">
        <v>23</v>
      </c>
      <c r="E17" s="6" t="s">
        <v>131</v>
      </c>
      <c r="F17" s="7" t="s">
        <v>45</v>
      </c>
      <c r="G17" s="6" t="s">
        <v>132</v>
      </c>
      <c r="H17" s="6" t="s">
        <v>133</v>
      </c>
      <c r="I17" s="6" t="s">
        <v>134</v>
      </c>
      <c r="J17" s="6" t="s">
        <v>49</v>
      </c>
      <c r="K17" s="6" t="s">
        <v>29</v>
      </c>
    </row>
    <row r="18">
      <c r="A18" s="6" t="s">
        <v>135</v>
      </c>
      <c r="B18" s="6" t="s">
        <v>94</v>
      </c>
      <c r="C18" s="6" t="s">
        <v>136</v>
      </c>
      <c r="D18" s="7" t="s">
        <v>23</v>
      </c>
      <c r="E18" s="6" t="s">
        <v>33</v>
      </c>
      <c r="F18" s="7" t="s">
        <v>45</v>
      </c>
      <c r="G18" s="6" t="s">
        <v>137</v>
      </c>
      <c r="H18" s="6" t="s">
        <v>138</v>
      </c>
      <c r="I18" s="6" t="s">
        <v>138</v>
      </c>
      <c r="J18" s="6" t="s">
        <v>49</v>
      </c>
      <c r="K18" s="10"/>
    </row>
    <row r="19">
      <c r="A19" s="6" t="s">
        <v>139</v>
      </c>
      <c r="B19" s="6" t="s">
        <v>94</v>
      </c>
      <c r="C19" s="6" t="s">
        <v>140</v>
      </c>
      <c r="D19" s="7" t="s">
        <v>23</v>
      </c>
      <c r="E19" s="6" t="s">
        <v>141</v>
      </c>
      <c r="F19" s="7" t="s">
        <v>25</v>
      </c>
      <c r="G19" s="6" t="s">
        <v>142</v>
      </c>
      <c r="H19" s="6" t="s">
        <v>143</v>
      </c>
      <c r="I19" s="6" t="s">
        <v>143</v>
      </c>
      <c r="J19" s="6" t="s">
        <v>38</v>
      </c>
      <c r="K19" s="10"/>
    </row>
    <row r="20">
      <c r="A20" s="6" t="s">
        <v>112</v>
      </c>
      <c r="B20" s="6" t="s">
        <v>41</v>
      </c>
      <c r="C20" s="6" t="s">
        <v>146</v>
      </c>
      <c r="D20" s="7" t="s">
        <v>23</v>
      </c>
      <c r="E20" s="6" t="s">
        <v>147</v>
      </c>
      <c r="F20" s="7" t="s">
        <v>34</v>
      </c>
      <c r="G20" s="6" t="s">
        <v>115</v>
      </c>
      <c r="H20" s="6" t="s">
        <v>148</v>
      </c>
      <c r="I20" s="6" t="s">
        <v>149</v>
      </c>
      <c r="J20" s="6" t="s">
        <v>30</v>
      </c>
      <c r="K20" s="10"/>
    </row>
    <row r="21">
      <c r="A21" s="6" t="s">
        <v>151</v>
      </c>
      <c r="B21" s="6" t="s">
        <v>152</v>
      </c>
      <c r="C21" s="6" t="s">
        <v>153</v>
      </c>
      <c r="D21" s="7" t="s">
        <v>43</v>
      </c>
      <c r="E21" s="6" t="s">
        <v>154</v>
      </c>
      <c r="F21" s="7" t="s">
        <v>34</v>
      </c>
      <c r="G21" s="6" t="s">
        <v>155</v>
      </c>
      <c r="H21" s="6" t="s">
        <v>156</v>
      </c>
      <c r="I21" s="6" t="s">
        <v>157</v>
      </c>
      <c r="J21" s="6" t="s">
        <v>29</v>
      </c>
      <c r="K21" s="10"/>
    </row>
    <row r="22">
      <c r="A22" s="6" t="s">
        <v>63</v>
      </c>
      <c r="B22" s="6" t="s">
        <v>41</v>
      </c>
      <c r="C22" s="6" t="s">
        <v>158</v>
      </c>
      <c r="D22" s="7" t="s">
        <v>45</v>
      </c>
      <c r="E22" s="6" t="s">
        <v>159</v>
      </c>
      <c r="F22" s="7" t="s">
        <v>34</v>
      </c>
      <c r="G22" s="6" t="s">
        <v>160</v>
      </c>
      <c r="H22" s="6" t="s">
        <v>161</v>
      </c>
      <c r="I22" s="6" t="s">
        <v>162</v>
      </c>
      <c r="J22" s="6" t="s">
        <v>50</v>
      </c>
      <c r="K22" s="10"/>
    </row>
    <row r="23">
      <c r="A23" s="6" t="s">
        <v>163</v>
      </c>
      <c r="B23" s="6" t="s">
        <v>41</v>
      </c>
      <c r="C23" s="6" t="s">
        <v>164</v>
      </c>
      <c r="D23" s="7" t="s">
        <v>43</v>
      </c>
      <c r="E23" s="6" t="s">
        <v>165</v>
      </c>
      <c r="F23" s="7" t="s">
        <v>43</v>
      </c>
      <c r="G23" s="6" t="s">
        <v>166</v>
      </c>
      <c r="H23" s="6" t="s">
        <v>167</v>
      </c>
      <c r="I23" s="6" t="s">
        <v>168</v>
      </c>
      <c r="J23" s="6" t="s">
        <v>38</v>
      </c>
      <c r="K23" s="10"/>
    </row>
    <row r="24">
      <c r="A24" s="6" t="s">
        <v>93</v>
      </c>
      <c r="B24" s="6" t="s">
        <v>94</v>
      </c>
      <c r="C24" s="6" t="s">
        <v>170</v>
      </c>
      <c r="D24" s="7" t="s">
        <v>23</v>
      </c>
      <c r="E24" s="6" t="s">
        <v>171</v>
      </c>
      <c r="F24" s="7" t="s">
        <v>34</v>
      </c>
      <c r="G24" s="6" t="s">
        <v>172</v>
      </c>
      <c r="H24" s="6" t="s">
        <v>173</v>
      </c>
      <c r="I24" s="6" t="s">
        <v>173</v>
      </c>
      <c r="J24" s="6" t="s">
        <v>29</v>
      </c>
      <c r="K24" s="6" t="s">
        <v>30</v>
      </c>
    </row>
    <row r="25">
      <c r="A25" s="6" t="s">
        <v>106</v>
      </c>
      <c r="B25" s="6" t="s">
        <v>41</v>
      </c>
      <c r="C25" s="6" t="s">
        <v>174</v>
      </c>
      <c r="D25" s="7" t="s">
        <v>45</v>
      </c>
      <c r="E25" s="6" t="s">
        <v>175</v>
      </c>
      <c r="F25" s="7" t="s">
        <v>34</v>
      </c>
      <c r="G25" s="6" t="s">
        <v>176</v>
      </c>
      <c r="H25" s="6" t="s">
        <v>177</v>
      </c>
      <c r="I25" s="6" t="s">
        <v>178</v>
      </c>
      <c r="J25" s="6" t="s">
        <v>50</v>
      </c>
      <c r="K25" s="10"/>
    </row>
    <row r="26">
      <c r="A26" s="6" t="s">
        <v>179</v>
      </c>
      <c r="B26" s="6" t="s">
        <v>180</v>
      </c>
      <c r="C26" s="6" t="s">
        <v>181</v>
      </c>
      <c r="D26" s="7" t="s">
        <v>34</v>
      </c>
      <c r="E26" s="6" t="s">
        <v>182</v>
      </c>
      <c r="F26" s="7" t="s">
        <v>43</v>
      </c>
      <c r="G26" s="6" t="s">
        <v>61</v>
      </c>
      <c r="H26" s="6" t="s">
        <v>183</v>
      </c>
      <c r="I26" s="6" t="s">
        <v>184</v>
      </c>
      <c r="J26" s="6" t="s">
        <v>90</v>
      </c>
      <c r="K26" s="10"/>
    </row>
    <row r="27">
      <c r="A27" s="6" t="s">
        <v>185</v>
      </c>
      <c r="B27" s="6" t="s">
        <v>41</v>
      </c>
      <c r="C27" s="6" t="s">
        <v>186</v>
      </c>
      <c r="D27" s="7" t="s">
        <v>23</v>
      </c>
      <c r="E27" s="6" t="s">
        <v>187</v>
      </c>
      <c r="F27" s="7" t="s">
        <v>34</v>
      </c>
      <c r="G27" s="6" t="s">
        <v>188</v>
      </c>
      <c r="H27" s="6" t="s">
        <v>189</v>
      </c>
      <c r="I27" s="6" t="s">
        <v>189</v>
      </c>
      <c r="J27" s="6" t="s">
        <v>30</v>
      </c>
      <c r="K27" s="10"/>
    </row>
    <row r="28">
      <c r="A28" s="6" t="s">
        <v>190</v>
      </c>
      <c r="B28" s="6" t="s">
        <v>41</v>
      </c>
      <c r="C28" s="6" t="s">
        <v>191</v>
      </c>
      <c r="D28" s="7" t="s">
        <v>43</v>
      </c>
      <c r="E28" s="6" t="s">
        <v>192</v>
      </c>
      <c r="F28" s="7" t="s">
        <v>34</v>
      </c>
      <c r="G28" s="6" t="s">
        <v>193</v>
      </c>
      <c r="H28" s="6" t="s">
        <v>194</v>
      </c>
      <c r="I28" s="6" t="s">
        <v>195</v>
      </c>
      <c r="J28" s="6" t="s">
        <v>29</v>
      </c>
      <c r="K28" s="10"/>
    </row>
    <row r="29">
      <c r="A29" s="6" t="s">
        <v>196</v>
      </c>
      <c r="B29" s="6" t="s">
        <v>152</v>
      </c>
      <c r="C29" s="6" t="s">
        <v>197</v>
      </c>
      <c r="D29" s="7" t="s">
        <v>43</v>
      </c>
      <c r="E29" s="6" t="s">
        <v>198</v>
      </c>
      <c r="F29" s="7" t="s">
        <v>34</v>
      </c>
      <c r="G29" s="6" t="s">
        <v>55</v>
      </c>
      <c r="H29" s="6" t="s">
        <v>199</v>
      </c>
      <c r="I29" s="6" t="s">
        <v>200</v>
      </c>
      <c r="J29" s="6" t="s">
        <v>50</v>
      </c>
      <c r="K29" s="10"/>
    </row>
    <row r="30">
      <c r="A30" s="6" t="s">
        <v>201</v>
      </c>
      <c r="B30" s="6" t="s">
        <v>52</v>
      </c>
      <c r="C30" s="6" t="s">
        <v>202</v>
      </c>
      <c r="D30" s="7" t="s">
        <v>23</v>
      </c>
      <c r="E30" s="6" t="s">
        <v>203</v>
      </c>
      <c r="F30" s="7" t="s">
        <v>25</v>
      </c>
      <c r="G30" s="6" t="s">
        <v>204</v>
      </c>
      <c r="H30" s="6" t="s">
        <v>205</v>
      </c>
      <c r="I30" s="6" t="s">
        <v>205</v>
      </c>
      <c r="J30" s="6" t="s">
        <v>29</v>
      </c>
      <c r="K30" s="10"/>
    </row>
    <row r="31">
      <c r="A31" s="6" t="s">
        <v>206</v>
      </c>
      <c r="B31" s="6" t="s">
        <v>152</v>
      </c>
      <c r="C31" s="6" t="s">
        <v>207</v>
      </c>
      <c r="D31" s="7" t="s">
        <v>23</v>
      </c>
      <c r="E31" s="6" t="s">
        <v>182</v>
      </c>
      <c r="F31" s="7" t="s">
        <v>34</v>
      </c>
      <c r="G31" s="6" t="s">
        <v>208</v>
      </c>
      <c r="H31" s="6" t="s">
        <v>209</v>
      </c>
      <c r="I31" s="6" t="s">
        <v>209</v>
      </c>
      <c r="J31" s="6" t="s">
        <v>29</v>
      </c>
      <c r="K31" s="6" t="s">
        <v>38</v>
      </c>
    </row>
    <row r="32">
      <c r="A32" s="6" t="s">
        <v>211</v>
      </c>
      <c r="B32" s="6" t="s">
        <v>41</v>
      </c>
      <c r="C32" s="6" t="s">
        <v>212</v>
      </c>
      <c r="D32" s="7" t="s">
        <v>43</v>
      </c>
      <c r="E32" s="6" t="s">
        <v>213</v>
      </c>
      <c r="F32" s="7" t="s">
        <v>25</v>
      </c>
      <c r="G32" s="6" t="s">
        <v>214</v>
      </c>
      <c r="H32" s="6" t="s">
        <v>215</v>
      </c>
      <c r="I32" s="6" t="s">
        <v>216</v>
      </c>
      <c r="J32" s="6" t="s">
        <v>30</v>
      </c>
      <c r="K32" s="10"/>
    </row>
    <row r="33">
      <c r="A33" s="6" t="s">
        <v>217</v>
      </c>
      <c r="B33" s="6" t="s">
        <v>41</v>
      </c>
      <c r="C33" s="6" t="s">
        <v>218</v>
      </c>
      <c r="D33" s="7" t="s">
        <v>43</v>
      </c>
      <c r="E33" s="6" t="s">
        <v>219</v>
      </c>
      <c r="F33" s="7" t="s">
        <v>34</v>
      </c>
      <c r="G33" s="6" t="s">
        <v>220</v>
      </c>
      <c r="H33" s="6" t="s">
        <v>221</v>
      </c>
      <c r="I33" s="6" t="s">
        <v>222</v>
      </c>
      <c r="J33" s="6" t="s">
        <v>29</v>
      </c>
      <c r="K33" s="10"/>
    </row>
    <row r="34">
      <c r="A34" s="6" t="s">
        <v>217</v>
      </c>
      <c r="B34" s="6" t="s">
        <v>41</v>
      </c>
      <c r="C34" s="6" t="s">
        <v>218</v>
      </c>
      <c r="D34" s="7" t="s">
        <v>43</v>
      </c>
      <c r="E34" s="6" t="s">
        <v>219</v>
      </c>
      <c r="F34" s="7" t="s">
        <v>34</v>
      </c>
      <c r="G34" s="6" t="s">
        <v>223</v>
      </c>
      <c r="H34" s="6" t="s">
        <v>221</v>
      </c>
      <c r="I34" s="11" t="s">
        <v>224</v>
      </c>
      <c r="J34" s="6" t="s">
        <v>38</v>
      </c>
      <c r="K34" s="10"/>
    </row>
    <row r="35">
      <c r="A35" s="6" t="s">
        <v>225</v>
      </c>
      <c r="B35" s="6" t="s">
        <v>152</v>
      </c>
      <c r="C35" s="6" t="s">
        <v>226</v>
      </c>
      <c r="D35" s="7" t="s">
        <v>25</v>
      </c>
      <c r="E35" s="6" t="s">
        <v>227</v>
      </c>
      <c r="F35" s="7" t="s">
        <v>34</v>
      </c>
      <c r="G35" s="6" t="s">
        <v>228</v>
      </c>
      <c r="H35" s="6" t="s">
        <v>229</v>
      </c>
      <c r="I35" s="6" t="s">
        <v>230</v>
      </c>
      <c r="J35" s="6" t="s">
        <v>29</v>
      </c>
      <c r="K35" s="10"/>
    </row>
    <row r="36">
      <c r="A36" s="6" t="s">
        <v>231</v>
      </c>
      <c r="B36" s="6" t="s">
        <v>58</v>
      </c>
      <c r="C36" s="6" t="s">
        <v>232</v>
      </c>
      <c r="D36" s="7" t="s">
        <v>23</v>
      </c>
      <c r="E36" s="6" t="s">
        <v>233</v>
      </c>
      <c r="F36" s="7" t="s">
        <v>43</v>
      </c>
      <c r="G36" s="6" t="s">
        <v>234</v>
      </c>
      <c r="H36" s="6" t="s">
        <v>235</v>
      </c>
      <c r="I36" s="6" t="s">
        <v>236</v>
      </c>
      <c r="J36" s="6" t="s">
        <v>49</v>
      </c>
      <c r="K36" s="10"/>
    </row>
    <row r="37">
      <c r="A37" s="6" t="s">
        <v>237</v>
      </c>
      <c r="B37" s="6" t="s">
        <v>41</v>
      </c>
      <c r="C37" s="6" t="s">
        <v>238</v>
      </c>
      <c r="D37" s="7" t="s">
        <v>23</v>
      </c>
      <c r="E37" s="6" t="s">
        <v>239</v>
      </c>
      <c r="F37" s="7" t="s">
        <v>34</v>
      </c>
      <c r="G37" s="6" t="s">
        <v>240</v>
      </c>
      <c r="H37" s="6" t="s">
        <v>241</v>
      </c>
      <c r="I37" s="6" t="s">
        <v>242</v>
      </c>
      <c r="J37" s="6" t="s">
        <v>30</v>
      </c>
      <c r="K37" s="10"/>
    </row>
    <row r="38">
      <c r="A38" s="6" t="s">
        <v>243</v>
      </c>
      <c r="B38" s="6" t="s">
        <v>152</v>
      </c>
      <c r="C38" s="6" t="s">
        <v>244</v>
      </c>
      <c r="D38" s="7" t="s">
        <v>43</v>
      </c>
      <c r="E38" s="6" t="s">
        <v>245</v>
      </c>
      <c r="F38" s="7" t="s">
        <v>43</v>
      </c>
      <c r="G38" s="6" t="s">
        <v>246</v>
      </c>
      <c r="H38" s="6" t="s">
        <v>247</v>
      </c>
      <c r="I38" s="6" t="s">
        <v>248</v>
      </c>
      <c r="J38" s="6" t="s">
        <v>49</v>
      </c>
      <c r="K38" s="10"/>
    </row>
    <row r="39">
      <c r="A39" s="6" t="s">
        <v>249</v>
      </c>
      <c r="B39" s="6" t="s">
        <v>41</v>
      </c>
      <c r="C39" s="6" t="s">
        <v>250</v>
      </c>
      <c r="D39" s="7" t="s">
        <v>25</v>
      </c>
      <c r="E39" s="6" t="s">
        <v>192</v>
      </c>
      <c r="F39" s="7" t="s">
        <v>34</v>
      </c>
      <c r="G39" s="6" t="s">
        <v>251</v>
      </c>
      <c r="H39" s="6" t="s">
        <v>252</v>
      </c>
      <c r="I39" s="6" t="s">
        <v>253</v>
      </c>
      <c r="J39" s="6" t="s">
        <v>38</v>
      </c>
      <c r="K39" s="10"/>
    </row>
    <row r="40">
      <c r="A40" s="6" t="s">
        <v>255</v>
      </c>
      <c r="B40" s="6" t="s">
        <v>41</v>
      </c>
      <c r="C40" s="6" t="s">
        <v>256</v>
      </c>
      <c r="D40" s="7" t="s">
        <v>43</v>
      </c>
      <c r="E40" s="6" t="s">
        <v>257</v>
      </c>
      <c r="F40" s="7" t="s">
        <v>34</v>
      </c>
      <c r="G40" s="6" t="s">
        <v>172</v>
      </c>
      <c r="H40" s="6" t="s">
        <v>258</v>
      </c>
      <c r="I40" s="6" t="s">
        <v>259</v>
      </c>
      <c r="J40" s="6" t="s">
        <v>29</v>
      </c>
      <c r="K40" s="6" t="s">
        <v>30</v>
      </c>
    </row>
    <row r="41">
      <c r="A41" s="6" t="s">
        <v>261</v>
      </c>
      <c r="B41" s="6" t="s">
        <v>152</v>
      </c>
      <c r="C41" s="6" t="s">
        <v>262</v>
      </c>
      <c r="D41" s="7" t="s">
        <v>263</v>
      </c>
      <c r="E41" s="6" t="s">
        <v>264</v>
      </c>
      <c r="F41" s="7" t="s">
        <v>25</v>
      </c>
      <c r="G41" s="6" t="s">
        <v>265</v>
      </c>
      <c r="H41" s="6" t="s">
        <v>266</v>
      </c>
      <c r="I41" s="6" t="s">
        <v>267</v>
      </c>
      <c r="J41" s="6" t="s">
        <v>49</v>
      </c>
      <c r="K41" s="10"/>
    </row>
    <row r="42">
      <c r="A42" s="6" t="s">
        <v>269</v>
      </c>
      <c r="B42" s="6" t="s">
        <v>94</v>
      </c>
      <c r="C42" s="6" t="s">
        <v>270</v>
      </c>
      <c r="D42" s="7" t="s">
        <v>23</v>
      </c>
      <c r="E42" s="6" t="s">
        <v>271</v>
      </c>
      <c r="F42" s="7" t="s">
        <v>34</v>
      </c>
      <c r="G42" s="6" t="s">
        <v>272</v>
      </c>
      <c r="H42" s="6" t="s">
        <v>273</v>
      </c>
      <c r="I42" s="6" t="s">
        <v>274</v>
      </c>
      <c r="J42" s="6" t="s">
        <v>30</v>
      </c>
      <c r="K42" s="10"/>
    </row>
    <row r="43">
      <c r="A43" s="6" t="s">
        <v>118</v>
      </c>
      <c r="B43" s="6" t="s">
        <v>41</v>
      </c>
      <c r="C43" s="6" t="s">
        <v>275</v>
      </c>
      <c r="D43" s="7" t="s">
        <v>43</v>
      </c>
      <c r="E43" s="6" t="s">
        <v>276</v>
      </c>
      <c r="F43" s="7" t="s">
        <v>34</v>
      </c>
      <c r="G43" s="6" t="s">
        <v>277</v>
      </c>
      <c r="H43" s="6" t="s">
        <v>278</v>
      </c>
      <c r="I43" s="6" t="s">
        <v>279</v>
      </c>
      <c r="J43" s="6" t="s">
        <v>29</v>
      </c>
      <c r="K43" s="10"/>
    </row>
    <row r="44">
      <c r="A44" s="6" t="s">
        <v>280</v>
      </c>
      <c r="B44" s="6" t="s">
        <v>94</v>
      </c>
      <c r="C44" s="6" t="s">
        <v>281</v>
      </c>
      <c r="D44" s="7" t="s">
        <v>43</v>
      </c>
      <c r="E44" s="6" t="s">
        <v>282</v>
      </c>
      <c r="F44" s="7" t="s">
        <v>34</v>
      </c>
      <c r="G44" s="6" t="s">
        <v>283</v>
      </c>
      <c r="H44" s="6" t="s">
        <v>284</v>
      </c>
      <c r="I44" s="6" t="s">
        <v>285</v>
      </c>
      <c r="J44" s="6" t="s">
        <v>50</v>
      </c>
      <c r="K44" s="10"/>
    </row>
    <row r="45">
      <c r="A45" s="6" t="s">
        <v>286</v>
      </c>
      <c r="B45" s="6" t="s">
        <v>41</v>
      </c>
      <c r="C45" s="6" t="s">
        <v>287</v>
      </c>
      <c r="D45" s="7" t="s">
        <v>23</v>
      </c>
      <c r="E45" s="6" t="s">
        <v>288</v>
      </c>
      <c r="F45" s="7" t="s">
        <v>34</v>
      </c>
      <c r="G45" s="6" t="s">
        <v>155</v>
      </c>
      <c r="H45" s="6" t="s">
        <v>289</v>
      </c>
      <c r="I45" s="6" t="s">
        <v>290</v>
      </c>
      <c r="J45" s="6" t="s">
        <v>30</v>
      </c>
      <c r="K45" s="10"/>
    </row>
    <row r="46">
      <c r="A46" s="6" t="s">
        <v>291</v>
      </c>
      <c r="B46" s="6" t="s">
        <v>69</v>
      </c>
      <c r="C46" s="6" t="s">
        <v>292</v>
      </c>
      <c r="D46" s="7" t="s">
        <v>23</v>
      </c>
      <c r="E46" s="6" t="s">
        <v>293</v>
      </c>
      <c r="F46" s="7" t="s">
        <v>43</v>
      </c>
      <c r="G46" s="6" t="s">
        <v>80</v>
      </c>
      <c r="H46" s="6" t="s">
        <v>294</v>
      </c>
      <c r="I46" s="6" t="s">
        <v>295</v>
      </c>
      <c r="J46" s="6" t="s">
        <v>75</v>
      </c>
      <c r="K46" s="10"/>
    </row>
    <row r="47">
      <c r="A47" s="6" t="s">
        <v>296</v>
      </c>
      <c r="B47" s="6" t="s">
        <v>94</v>
      </c>
      <c r="C47" s="6" t="s">
        <v>297</v>
      </c>
      <c r="D47" s="7" t="s">
        <v>23</v>
      </c>
      <c r="E47" s="6" t="s">
        <v>298</v>
      </c>
      <c r="F47" s="7" t="s">
        <v>34</v>
      </c>
      <c r="G47" s="6" t="s">
        <v>299</v>
      </c>
      <c r="H47" s="6" t="s">
        <v>300</v>
      </c>
      <c r="I47" s="6" t="s">
        <v>300</v>
      </c>
      <c r="J47" s="6" t="s">
        <v>29</v>
      </c>
      <c r="K47" s="10"/>
    </row>
    <row r="48">
      <c r="A48" s="6" t="s">
        <v>301</v>
      </c>
      <c r="B48" s="6" t="s">
        <v>41</v>
      </c>
      <c r="C48" s="6" t="s">
        <v>302</v>
      </c>
      <c r="D48" s="7" t="s">
        <v>121</v>
      </c>
      <c r="E48" s="6" t="s">
        <v>303</v>
      </c>
      <c r="F48" s="7" t="s">
        <v>43</v>
      </c>
      <c r="G48" s="6" t="s">
        <v>304</v>
      </c>
      <c r="H48" s="6" t="s">
        <v>305</v>
      </c>
      <c r="I48" s="6" t="s">
        <v>306</v>
      </c>
      <c r="J48" s="6" t="s">
        <v>75</v>
      </c>
      <c r="K48" s="10"/>
    </row>
    <row r="49">
      <c r="A49" s="6" t="s">
        <v>307</v>
      </c>
      <c r="B49" s="6" t="s">
        <v>52</v>
      </c>
      <c r="C49" s="6" t="s">
        <v>308</v>
      </c>
      <c r="D49" s="7" t="s">
        <v>43</v>
      </c>
      <c r="E49" s="6" t="s">
        <v>288</v>
      </c>
      <c r="F49" s="7" t="s">
        <v>43</v>
      </c>
      <c r="G49" s="6" t="s">
        <v>309</v>
      </c>
      <c r="H49" s="6" t="s">
        <v>310</v>
      </c>
      <c r="I49" s="6" t="s">
        <v>311</v>
      </c>
      <c r="J49" s="6" t="s">
        <v>49</v>
      </c>
      <c r="K49" s="10"/>
    </row>
    <row r="50">
      <c r="A50" s="6" t="s">
        <v>280</v>
      </c>
      <c r="B50" s="6" t="s">
        <v>94</v>
      </c>
      <c r="C50" s="6" t="s">
        <v>312</v>
      </c>
      <c r="D50" s="7" t="s">
        <v>43</v>
      </c>
      <c r="E50" s="6" t="s">
        <v>264</v>
      </c>
      <c r="F50" s="7" t="s">
        <v>34</v>
      </c>
      <c r="G50" s="6" t="s">
        <v>313</v>
      </c>
      <c r="H50" s="6" t="s">
        <v>314</v>
      </c>
      <c r="I50" s="6" t="s">
        <v>315</v>
      </c>
      <c r="J50" s="6" t="s">
        <v>50</v>
      </c>
      <c r="K50" s="10"/>
    </row>
    <row r="51">
      <c r="A51" s="6" t="s">
        <v>317</v>
      </c>
      <c r="B51" s="6" t="s">
        <v>41</v>
      </c>
      <c r="C51" s="6" t="s">
        <v>318</v>
      </c>
      <c r="D51" s="7" t="s">
        <v>43</v>
      </c>
      <c r="E51" s="6" t="s">
        <v>24</v>
      </c>
      <c r="F51" s="7" t="s">
        <v>43</v>
      </c>
      <c r="G51" s="6" t="s">
        <v>319</v>
      </c>
      <c r="H51" s="6" t="s">
        <v>320</v>
      </c>
      <c r="I51" s="6" t="s">
        <v>321</v>
      </c>
      <c r="J51" s="6" t="s">
        <v>49</v>
      </c>
      <c r="K51" s="10"/>
    </row>
    <row r="52">
      <c r="A52" s="6" t="s">
        <v>280</v>
      </c>
      <c r="B52" s="6" t="s">
        <v>94</v>
      </c>
      <c r="C52" s="6" t="s">
        <v>323</v>
      </c>
      <c r="D52" s="7" t="s">
        <v>23</v>
      </c>
      <c r="E52" s="6" t="s">
        <v>324</v>
      </c>
      <c r="F52" s="7" t="s">
        <v>34</v>
      </c>
      <c r="G52" s="6" t="s">
        <v>325</v>
      </c>
      <c r="H52" s="6" t="s">
        <v>326</v>
      </c>
      <c r="I52" s="6" t="s">
        <v>326</v>
      </c>
      <c r="J52" s="6" t="s">
        <v>50</v>
      </c>
      <c r="K52" s="6" t="s">
        <v>29</v>
      </c>
    </row>
    <row r="53">
      <c r="A53" s="6" t="s">
        <v>118</v>
      </c>
      <c r="B53" s="6" t="s">
        <v>41</v>
      </c>
      <c r="C53" s="6" t="s">
        <v>328</v>
      </c>
      <c r="D53" s="7" t="s">
        <v>43</v>
      </c>
      <c r="E53" s="6" t="s">
        <v>329</v>
      </c>
      <c r="F53" s="7" t="s">
        <v>34</v>
      </c>
      <c r="G53" s="6" t="s">
        <v>87</v>
      </c>
      <c r="H53" s="6" t="s">
        <v>330</v>
      </c>
      <c r="I53" s="6" t="s">
        <v>331</v>
      </c>
      <c r="J53" s="6" t="s">
        <v>50</v>
      </c>
      <c r="K53" s="12" t="s">
        <v>30</v>
      </c>
    </row>
    <row r="54">
      <c r="A54" s="6" t="s">
        <v>93</v>
      </c>
      <c r="B54" s="6" t="s">
        <v>94</v>
      </c>
      <c r="C54" s="6" t="s">
        <v>333</v>
      </c>
      <c r="D54" s="7" t="s">
        <v>23</v>
      </c>
      <c r="E54" s="6" t="s">
        <v>24</v>
      </c>
      <c r="F54" s="7" t="s">
        <v>25</v>
      </c>
      <c r="G54" s="6" t="s">
        <v>334</v>
      </c>
      <c r="H54" s="6" t="s">
        <v>335</v>
      </c>
      <c r="I54" s="6" t="s">
        <v>335</v>
      </c>
      <c r="J54" s="6" t="s">
        <v>99</v>
      </c>
      <c r="K54" s="10"/>
    </row>
    <row r="55">
      <c r="A55" s="6" t="s">
        <v>337</v>
      </c>
      <c r="B55" s="6" t="s">
        <v>69</v>
      </c>
      <c r="C55" s="6" t="s">
        <v>338</v>
      </c>
      <c r="D55" s="7" t="s">
        <v>23</v>
      </c>
      <c r="E55" s="6" t="s">
        <v>339</v>
      </c>
      <c r="F55" s="7" t="s">
        <v>121</v>
      </c>
      <c r="G55" s="6" t="s">
        <v>340</v>
      </c>
      <c r="H55" s="6" t="s">
        <v>341</v>
      </c>
      <c r="I55" s="6" t="s">
        <v>342</v>
      </c>
      <c r="J55" s="6" t="s">
        <v>49</v>
      </c>
      <c r="K55" s="10"/>
    </row>
    <row r="56">
      <c r="A56" s="6" t="s">
        <v>344</v>
      </c>
      <c r="B56" s="6" t="s">
        <v>52</v>
      </c>
      <c r="C56" s="6" t="s">
        <v>345</v>
      </c>
      <c r="D56" s="7" t="s">
        <v>121</v>
      </c>
      <c r="E56" s="6" t="s">
        <v>324</v>
      </c>
      <c r="F56" s="7" t="s">
        <v>34</v>
      </c>
      <c r="G56" s="6" t="s">
        <v>346</v>
      </c>
      <c r="H56" s="6" t="s">
        <v>347</v>
      </c>
      <c r="I56" s="6" t="s">
        <v>348</v>
      </c>
      <c r="J56" s="6" t="s">
        <v>144</v>
      </c>
      <c r="K56" s="10"/>
    </row>
    <row r="57">
      <c r="A57" s="6" t="s">
        <v>349</v>
      </c>
      <c r="B57" s="6" t="s">
        <v>41</v>
      </c>
      <c r="C57" s="6" t="s">
        <v>350</v>
      </c>
      <c r="D57" s="7" t="s">
        <v>43</v>
      </c>
      <c r="E57" s="6" t="s">
        <v>351</v>
      </c>
      <c r="F57" s="7" t="s">
        <v>34</v>
      </c>
      <c r="G57" s="6" t="s">
        <v>319</v>
      </c>
      <c r="H57" s="6" t="s">
        <v>352</v>
      </c>
      <c r="I57" s="6" t="s">
        <v>353</v>
      </c>
      <c r="J57" s="6" t="s">
        <v>30</v>
      </c>
      <c r="K57" s="10"/>
    </row>
    <row r="58">
      <c r="A58" s="6" t="s">
        <v>354</v>
      </c>
      <c r="B58" s="6" t="s">
        <v>152</v>
      </c>
      <c r="C58" s="6" t="s">
        <v>355</v>
      </c>
      <c r="D58" s="7" t="s">
        <v>121</v>
      </c>
      <c r="E58" s="6" t="s">
        <v>356</v>
      </c>
      <c r="F58" s="7" t="s">
        <v>43</v>
      </c>
      <c r="G58" s="6" t="s">
        <v>357</v>
      </c>
      <c r="H58" s="6" t="s">
        <v>358</v>
      </c>
      <c r="I58" s="6" t="s">
        <v>359</v>
      </c>
      <c r="J58" s="6" t="s">
        <v>49</v>
      </c>
      <c r="K58" s="10"/>
    </row>
    <row r="59">
      <c r="A59" s="6" t="s">
        <v>361</v>
      </c>
      <c r="B59" s="6" t="s">
        <v>41</v>
      </c>
      <c r="C59" s="6" t="s">
        <v>362</v>
      </c>
      <c r="D59" s="7" t="s">
        <v>23</v>
      </c>
      <c r="E59" s="6" t="s">
        <v>363</v>
      </c>
      <c r="F59" s="7" t="s">
        <v>34</v>
      </c>
      <c r="G59" s="6" t="s">
        <v>115</v>
      </c>
      <c r="H59" s="6" t="s">
        <v>364</v>
      </c>
      <c r="I59" s="6" t="s">
        <v>364</v>
      </c>
      <c r="J59" s="6" t="s">
        <v>29</v>
      </c>
      <c r="K59" s="10"/>
    </row>
    <row r="60">
      <c r="A60" s="6" t="s">
        <v>365</v>
      </c>
      <c r="B60" s="6" t="s">
        <v>58</v>
      </c>
      <c r="C60" s="6" t="s">
        <v>366</v>
      </c>
      <c r="D60" s="7" t="s">
        <v>23</v>
      </c>
      <c r="E60" s="6" t="s">
        <v>367</v>
      </c>
      <c r="F60" s="7" t="s">
        <v>34</v>
      </c>
      <c r="G60" s="6" t="s">
        <v>368</v>
      </c>
      <c r="H60" s="6" t="s">
        <v>369</v>
      </c>
      <c r="I60" s="6" t="s">
        <v>370</v>
      </c>
      <c r="J60" s="6" t="s">
        <v>30</v>
      </c>
      <c r="K60" s="10"/>
    </row>
    <row r="61">
      <c r="A61" s="6" t="s">
        <v>371</v>
      </c>
      <c r="B61" s="6" t="s">
        <v>180</v>
      </c>
      <c r="C61" s="6" t="s">
        <v>372</v>
      </c>
      <c r="D61" s="7" t="s">
        <v>45</v>
      </c>
      <c r="E61" s="6" t="s">
        <v>373</v>
      </c>
      <c r="F61" s="7" t="s">
        <v>43</v>
      </c>
      <c r="G61" s="6" t="s">
        <v>374</v>
      </c>
      <c r="H61" s="6" t="s">
        <v>375</v>
      </c>
      <c r="I61" s="6" t="s">
        <v>376</v>
      </c>
      <c r="J61" s="6" t="s">
        <v>75</v>
      </c>
      <c r="K61" s="10"/>
    </row>
    <row r="62">
      <c r="A62" s="6" t="s">
        <v>190</v>
      </c>
      <c r="B62" s="6" t="s">
        <v>41</v>
      </c>
      <c r="C62" s="6" t="s">
        <v>379</v>
      </c>
      <c r="D62" s="7" t="s">
        <v>23</v>
      </c>
      <c r="E62" s="6" t="s">
        <v>380</v>
      </c>
      <c r="F62" s="7" t="s">
        <v>34</v>
      </c>
      <c r="G62" s="6" t="s">
        <v>193</v>
      </c>
      <c r="H62" s="6" t="s">
        <v>381</v>
      </c>
      <c r="I62" s="6" t="s">
        <v>382</v>
      </c>
      <c r="J62" s="6" t="s">
        <v>30</v>
      </c>
      <c r="K62" s="10"/>
    </row>
    <row r="63">
      <c r="A63" s="6" t="s">
        <v>383</v>
      </c>
      <c r="B63" s="6" t="s">
        <v>152</v>
      </c>
      <c r="C63" s="6" t="s">
        <v>384</v>
      </c>
      <c r="D63" s="7" t="s">
        <v>23</v>
      </c>
      <c r="E63" s="6" t="s">
        <v>385</v>
      </c>
      <c r="F63" s="7" t="s">
        <v>45</v>
      </c>
      <c r="G63" s="6" t="s">
        <v>340</v>
      </c>
      <c r="H63" s="6" t="s">
        <v>386</v>
      </c>
      <c r="I63" s="6" t="s">
        <v>386</v>
      </c>
      <c r="J63" s="6" t="s">
        <v>49</v>
      </c>
      <c r="K63" s="10"/>
    </row>
    <row r="64">
      <c r="A64" s="6" t="s">
        <v>371</v>
      </c>
      <c r="B64" s="6" t="s">
        <v>180</v>
      </c>
      <c r="C64" s="6" t="s">
        <v>388</v>
      </c>
      <c r="D64" s="7" t="s">
        <v>43</v>
      </c>
      <c r="E64" s="6" t="s">
        <v>389</v>
      </c>
      <c r="F64" s="7" t="s">
        <v>43</v>
      </c>
      <c r="G64" s="6" t="s">
        <v>390</v>
      </c>
      <c r="H64" s="6" t="s">
        <v>391</v>
      </c>
      <c r="I64" s="6" t="s">
        <v>392</v>
      </c>
      <c r="J64" s="6" t="s">
        <v>49</v>
      </c>
      <c r="K64" s="10"/>
    </row>
    <row r="65">
      <c r="A65" s="6" t="s">
        <v>393</v>
      </c>
      <c r="B65" s="6" t="s">
        <v>152</v>
      </c>
      <c r="C65" s="6" t="s">
        <v>394</v>
      </c>
      <c r="D65" s="7" t="s">
        <v>43</v>
      </c>
      <c r="E65" s="6" t="s">
        <v>395</v>
      </c>
      <c r="F65" s="7" t="s">
        <v>25</v>
      </c>
      <c r="G65" s="6" t="s">
        <v>396</v>
      </c>
      <c r="H65" s="6" t="s">
        <v>397</v>
      </c>
      <c r="I65" s="6" t="s">
        <v>398</v>
      </c>
      <c r="J65" s="6" t="s">
        <v>50</v>
      </c>
      <c r="K65" s="6" t="s">
        <v>49</v>
      </c>
    </row>
    <row r="66">
      <c r="A66" s="6" t="s">
        <v>83</v>
      </c>
      <c r="B66" s="6" t="s">
        <v>84</v>
      </c>
      <c r="C66" s="6" t="s">
        <v>401</v>
      </c>
      <c r="D66" s="7" t="s">
        <v>23</v>
      </c>
      <c r="E66" s="6" t="s">
        <v>402</v>
      </c>
      <c r="F66" s="7" t="s">
        <v>34</v>
      </c>
      <c r="G66" s="6" t="s">
        <v>403</v>
      </c>
      <c r="H66" s="6" t="s">
        <v>404</v>
      </c>
      <c r="I66" s="6" t="s">
        <v>404</v>
      </c>
      <c r="J66" s="6" t="s">
        <v>50</v>
      </c>
      <c r="K66" s="6" t="s">
        <v>29</v>
      </c>
    </row>
    <row r="67">
      <c r="A67" s="6" t="s">
        <v>354</v>
      </c>
      <c r="B67" s="6" t="s">
        <v>152</v>
      </c>
      <c r="C67" s="6" t="s">
        <v>406</v>
      </c>
      <c r="D67" s="7" t="s">
        <v>23</v>
      </c>
      <c r="E67" s="6" t="s">
        <v>407</v>
      </c>
      <c r="F67" s="7" t="s">
        <v>45</v>
      </c>
      <c r="G67" s="6" t="s">
        <v>228</v>
      </c>
      <c r="H67" s="6" t="s">
        <v>408</v>
      </c>
      <c r="I67" s="6" t="s">
        <v>409</v>
      </c>
      <c r="J67" s="6" t="s">
        <v>49</v>
      </c>
      <c r="K67" s="10"/>
    </row>
    <row r="68">
      <c r="A68" s="6" t="s">
        <v>118</v>
      </c>
      <c r="B68" s="6" t="s">
        <v>41</v>
      </c>
      <c r="C68" s="6" t="s">
        <v>410</v>
      </c>
      <c r="D68" s="7" t="s">
        <v>23</v>
      </c>
      <c r="E68" s="6" t="s">
        <v>411</v>
      </c>
      <c r="F68" s="7" t="s">
        <v>34</v>
      </c>
      <c r="G68" s="6" t="s">
        <v>412</v>
      </c>
      <c r="H68" s="6" t="s">
        <v>413</v>
      </c>
      <c r="I68" s="6" t="s">
        <v>413</v>
      </c>
      <c r="J68" s="6" t="s">
        <v>29</v>
      </c>
      <c r="K68" s="10"/>
    </row>
    <row r="69">
      <c r="A69" s="6" t="s">
        <v>414</v>
      </c>
      <c r="B69" s="6" t="s">
        <v>41</v>
      </c>
      <c r="C69" s="6" t="s">
        <v>415</v>
      </c>
      <c r="D69" s="7" t="s">
        <v>43</v>
      </c>
      <c r="E69" s="6" t="s">
        <v>416</v>
      </c>
      <c r="F69" s="7" t="s">
        <v>45</v>
      </c>
      <c r="G69" s="6" t="s">
        <v>417</v>
      </c>
      <c r="H69" s="6" t="s">
        <v>418</v>
      </c>
      <c r="I69" s="6" t="s">
        <v>419</v>
      </c>
      <c r="J69" s="6" t="s">
        <v>49</v>
      </c>
      <c r="K69" s="10"/>
    </row>
    <row r="70">
      <c r="A70" s="6" t="s">
        <v>421</v>
      </c>
      <c r="B70" s="6" t="s">
        <v>52</v>
      </c>
      <c r="C70" s="6" t="s">
        <v>422</v>
      </c>
      <c r="D70" s="7" t="s">
        <v>23</v>
      </c>
      <c r="E70" s="6" t="s">
        <v>423</v>
      </c>
      <c r="F70" s="7" t="s">
        <v>43</v>
      </c>
      <c r="G70" s="6" t="s">
        <v>424</v>
      </c>
      <c r="H70" s="6" t="s">
        <v>425</v>
      </c>
      <c r="I70" s="6" t="s">
        <v>426</v>
      </c>
      <c r="J70" s="6" t="s">
        <v>49</v>
      </c>
      <c r="K70" s="6" t="s">
        <v>322</v>
      </c>
    </row>
    <row r="71">
      <c r="A71" s="6" t="s">
        <v>427</v>
      </c>
      <c r="B71" s="6" t="s">
        <v>152</v>
      </c>
      <c r="C71" s="6" t="s">
        <v>428</v>
      </c>
      <c r="D71" s="7" t="s">
        <v>23</v>
      </c>
      <c r="E71" s="6" t="s">
        <v>429</v>
      </c>
      <c r="F71" s="7" t="s">
        <v>45</v>
      </c>
      <c r="G71" s="6" t="s">
        <v>430</v>
      </c>
      <c r="H71" s="6" t="s">
        <v>431</v>
      </c>
      <c r="I71" s="6" t="s">
        <v>432</v>
      </c>
      <c r="J71" s="6" t="s">
        <v>49</v>
      </c>
      <c r="K71" s="6" t="s">
        <v>29</v>
      </c>
    </row>
    <row r="72">
      <c r="A72" s="6" t="s">
        <v>77</v>
      </c>
      <c r="B72" s="6" t="s">
        <v>69</v>
      </c>
      <c r="C72" s="6" t="s">
        <v>434</v>
      </c>
      <c r="D72" s="7" t="s">
        <v>43</v>
      </c>
      <c r="E72" s="6" t="s">
        <v>435</v>
      </c>
      <c r="F72" s="7" t="s">
        <v>121</v>
      </c>
      <c r="G72" s="6" t="s">
        <v>436</v>
      </c>
      <c r="H72" s="6" t="s">
        <v>437</v>
      </c>
      <c r="I72" s="6" t="s">
        <v>438</v>
      </c>
      <c r="J72" s="6" t="s">
        <v>75</v>
      </c>
      <c r="K72" s="10"/>
    </row>
    <row r="73">
      <c r="A73" s="6" t="s">
        <v>440</v>
      </c>
      <c r="B73" s="6" t="s">
        <v>152</v>
      </c>
      <c r="C73" s="6" t="s">
        <v>441</v>
      </c>
      <c r="D73" s="7" t="s">
        <v>43</v>
      </c>
      <c r="E73" s="6" t="s">
        <v>442</v>
      </c>
      <c r="F73" s="7" t="s">
        <v>121</v>
      </c>
      <c r="G73" s="6" t="s">
        <v>443</v>
      </c>
      <c r="H73" s="6" t="s">
        <v>444</v>
      </c>
      <c r="I73" s="6" t="s">
        <v>445</v>
      </c>
      <c r="J73" s="6" t="s">
        <v>49</v>
      </c>
      <c r="K73" s="10"/>
    </row>
    <row r="74">
      <c r="A74" s="6" t="s">
        <v>446</v>
      </c>
      <c r="B74" s="6" t="s">
        <v>41</v>
      </c>
      <c r="C74" s="6" t="s">
        <v>447</v>
      </c>
      <c r="D74" s="7" t="s">
        <v>448</v>
      </c>
      <c r="E74" s="6" t="s">
        <v>449</v>
      </c>
      <c r="F74" s="7" t="s">
        <v>45</v>
      </c>
      <c r="G74" s="6" t="s">
        <v>412</v>
      </c>
      <c r="H74" s="6" t="s">
        <v>450</v>
      </c>
      <c r="I74" s="6" t="s">
        <v>451</v>
      </c>
      <c r="J74" s="6" t="s">
        <v>50</v>
      </c>
      <c r="K74" s="10"/>
    </row>
    <row r="75">
      <c r="A75" s="6" t="s">
        <v>452</v>
      </c>
      <c r="B75" s="6" t="s">
        <v>94</v>
      </c>
      <c r="C75" s="6" t="s">
        <v>453</v>
      </c>
      <c r="D75" s="7" t="s">
        <v>43</v>
      </c>
      <c r="E75" s="6" t="s">
        <v>454</v>
      </c>
      <c r="F75" s="7" t="s">
        <v>43</v>
      </c>
      <c r="G75" s="6" t="s">
        <v>455</v>
      </c>
      <c r="H75" s="6" t="s">
        <v>456</v>
      </c>
      <c r="I75" s="6" t="s">
        <v>457</v>
      </c>
      <c r="J75" s="6" t="s">
        <v>50</v>
      </c>
      <c r="K75" s="10"/>
    </row>
    <row r="76">
      <c r="A76" s="6" t="s">
        <v>458</v>
      </c>
      <c r="B76" s="6" t="s">
        <v>152</v>
      </c>
      <c r="C76" s="6" t="s">
        <v>459</v>
      </c>
      <c r="D76" s="7" t="s">
        <v>43</v>
      </c>
      <c r="E76" s="6" t="s">
        <v>460</v>
      </c>
      <c r="F76" s="7" t="s">
        <v>34</v>
      </c>
      <c r="G76" s="6" t="s">
        <v>461</v>
      </c>
      <c r="H76" s="6" t="s">
        <v>462</v>
      </c>
      <c r="I76" s="6" t="s">
        <v>463</v>
      </c>
      <c r="J76" s="6" t="s">
        <v>90</v>
      </c>
      <c r="K76" s="6" t="s">
        <v>322</v>
      </c>
    </row>
    <row r="77">
      <c r="A77" s="6" t="s">
        <v>464</v>
      </c>
      <c r="B77" s="6" t="s">
        <v>52</v>
      </c>
      <c r="C77" s="6" t="s">
        <v>465</v>
      </c>
      <c r="D77" s="7" t="s">
        <v>23</v>
      </c>
      <c r="E77" s="6" t="s">
        <v>466</v>
      </c>
      <c r="F77" s="7" t="s">
        <v>43</v>
      </c>
      <c r="G77" s="6" t="s">
        <v>467</v>
      </c>
      <c r="H77" s="6" t="s">
        <v>468</v>
      </c>
      <c r="I77" s="6" t="s">
        <v>469</v>
      </c>
      <c r="J77" s="6" t="s">
        <v>90</v>
      </c>
      <c r="K77" s="10"/>
    </row>
    <row r="78">
      <c r="A78" s="6" t="s">
        <v>57</v>
      </c>
      <c r="B78" s="6" t="s">
        <v>58</v>
      </c>
      <c r="C78" s="6" t="s">
        <v>471</v>
      </c>
      <c r="D78" s="7" t="s">
        <v>23</v>
      </c>
      <c r="E78" s="6" t="s">
        <v>288</v>
      </c>
      <c r="F78" s="7" t="s">
        <v>121</v>
      </c>
      <c r="G78" s="6" t="s">
        <v>396</v>
      </c>
      <c r="H78" s="6" t="s">
        <v>472</v>
      </c>
      <c r="I78" s="6" t="s">
        <v>472</v>
      </c>
      <c r="J78" s="6" t="s">
        <v>90</v>
      </c>
      <c r="K78" s="10"/>
    </row>
    <row r="79">
      <c r="A79" s="6" t="s">
        <v>473</v>
      </c>
      <c r="B79" s="6" t="s">
        <v>41</v>
      </c>
      <c r="C79" s="6" t="s">
        <v>474</v>
      </c>
      <c r="D79" s="7" t="s">
        <v>23</v>
      </c>
      <c r="E79" s="6" t="s">
        <v>475</v>
      </c>
      <c r="F79" s="7" t="s">
        <v>34</v>
      </c>
      <c r="G79" s="6" t="s">
        <v>109</v>
      </c>
      <c r="H79" s="6" t="s">
        <v>476</v>
      </c>
      <c r="I79" s="6" t="s">
        <v>476</v>
      </c>
      <c r="J79" s="6" t="s">
        <v>29</v>
      </c>
      <c r="K79" s="10"/>
    </row>
    <row r="80">
      <c r="A80" s="6" t="s">
        <v>477</v>
      </c>
      <c r="B80" s="6" t="s">
        <v>41</v>
      </c>
      <c r="C80" s="6" t="s">
        <v>478</v>
      </c>
      <c r="D80" s="7" t="s">
        <v>45</v>
      </c>
      <c r="E80" s="6" t="s">
        <v>479</v>
      </c>
      <c r="F80" s="7" t="s">
        <v>43</v>
      </c>
      <c r="G80" s="6" t="s">
        <v>480</v>
      </c>
      <c r="H80" s="6" t="s">
        <v>481</v>
      </c>
      <c r="I80" s="6" t="s">
        <v>482</v>
      </c>
      <c r="J80" s="6" t="s">
        <v>30</v>
      </c>
      <c r="K80" s="10"/>
    </row>
    <row r="81">
      <c r="A81" s="6" t="s">
        <v>484</v>
      </c>
      <c r="B81" s="6" t="s">
        <v>41</v>
      </c>
      <c r="C81" s="6" t="s">
        <v>485</v>
      </c>
      <c r="D81" s="7" t="s">
        <v>23</v>
      </c>
      <c r="E81" s="6" t="s">
        <v>486</v>
      </c>
      <c r="F81" s="7" t="s">
        <v>25</v>
      </c>
      <c r="G81" s="6" t="s">
        <v>251</v>
      </c>
      <c r="H81" s="6" t="s">
        <v>487</v>
      </c>
      <c r="I81" s="6" t="s">
        <v>487</v>
      </c>
      <c r="J81" s="6" t="s">
        <v>29</v>
      </c>
      <c r="K81" s="6" t="s">
        <v>49</v>
      </c>
    </row>
    <row r="82">
      <c r="A82" s="6" t="s">
        <v>489</v>
      </c>
      <c r="B82" s="6" t="s">
        <v>94</v>
      </c>
      <c r="C82" s="6" t="s">
        <v>490</v>
      </c>
      <c r="D82" s="7" t="s">
        <v>43</v>
      </c>
      <c r="E82" s="6" t="s">
        <v>288</v>
      </c>
      <c r="F82" s="7" t="s">
        <v>43</v>
      </c>
      <c r="G82" s="6" t="s">
        <v>491</v>
      </c>
      <c r="H82" s="6" t="s">
        <v>492</v>
      </c>
      <c r="I82" s="6" t="s">
        <v>493</v>
      </c>
      <c r="J82" s="6" t="s">
        <v>90</v>
      </c>
      <c r="K82" s="6" t="s">
        <v>49</v>
      </c>
    </row>
    <row r="83">
      <c r="A83" s="6" t="s">
        <v>421</v>
      </c>
      <c r="B83" s="6" t="s">
        <v>52</v>
      </c>
      <c r="C83" s="6" t="s">
        <v>495</v>
      </c>
      <c r="D83" s="7" t="s">
        <v>43</v>
      </c>
      <c r="E83" s="6" t="s">
        <v>496</v>
      </c>
      <c r="F83" s="7" t="s">
        <v>121</v>
      </c>
      <c r="G83" s="6" t="s">
        <v>497</v>
      </c>
      <c r="H83" s="6" t="s">
        <v>498</v>
      </c>
      <c r="I83" s="6" t="s">
        <v>499</v>
      </c>
      <c r="J83" s="6" t="s">
        <v>322</v>
      </c>
      <c r="K83" s="10"/>
    </row>
    <row r="84">
      <c r="A84" s="6" t="s">
        <v>500</v>
      </c>
      <c r="B84" s="6" t="s">
        <v>94</v>
      </c>
      <c r="C84" s="6" t="s">
        <v>501</v>
      </c>
      <c r="D84" s="7" t="s">
        <v>23</v>
      </c>
      <c r="E84" s="6" t="s">
        <v>288</v>
      </c>
      <c r="F84" s="7" t="s">
        <v>43</v>
      </c>
      <c r="G84" s="6" t="s">
        <v>368</v>
      </c>
      <c r="H84" s="6" t="s">
        <v>502</v>
      </c>
      <c r="I84" s="6" t="s">
        <v>502</v>
      </c>
      <c r="J84" s="6" t="s">
        <v>49</v>
      </c>
      <c r="K84" s="6" t="s">
        <v>50</v>
      </c>
    </row>
    <row r="85">
      <c r="A85" s="6" t="s">
        <v>504</v>
      </c>
      <c r="B85" s="6" t="s">
        <v>41</v>
      </c>
      <c r="C85" s="6" t="s">
        <v>505</v>
      </c>
      <c r="D85" s="7" t="s">
        <v>23</v>
      </c>
      <c r="E85" s="6" t="s">
        <v>506</v>
      </c>
      <c r="F85" s="7" t="s">
        <v>34</v>
      </c>
      <c r="G85" s="6" t="s">
        <v>507</v>
      </c>
      <c r="H85" s="6" t="s">
        <v>508</v>
      </c>
      <c r="I85" s="6" t="s">
        <v>508</v>
      </c>
      <c r="J85" s="6" t="s">
        <v>29</v>
      </c>
      <c r="K85" s="10"/>
    </row>
    <row r="86">
      <c r="A86" s="6" t="s">
        <v>510</v>
      </c>
      <c r="B86" s="6" t="s">
        <v>41</v>
      </c>
      <c r="C86" s="6" t="s">
        <v>511</v>
      </c>
      <c r="D86" s="7" t="s">
        <v>43</v>
      </c>
      <c r="E86" s="6" t="s">
        <v>512</v>
      </c>
      <c r="F86" s="7" t="s">
        <v>34</v>
      </c>
      <c r="G86" s="6" t="s">
        <v>223</v>
      </c>
      <c r="H86" s="6" t="s">
        <v>513</v>
      </c>
      <c r="I86" s="6" t="s">
        <v>514</v>
      </c>
      <c r="J86" s="6" t="s">
        <v>50</v>
      </c>
      <c r="K86" s="10"/>
    </row>
    <row r="87">
      <c r="A87" s="6" t="s">
        <v>516</v>
      </c>
      <c r="B87" s="6" t="s">
        <v>94</v>
      </c>
      <c r="C87" s="6" t="s">
        <v>517</v>
      </c>
      <c r="D87" s="7" t="s">
        <v>43</v>
      </c>
      <c r="E87" s="6" t="s">
        <v>518</v>
      </c>
      <c r="F87" s="7" t="s">
        <v>121</v>
      </c>
      <c r="G87" s="6" t="s">
        <v>340</v>
      </c>
      <c r="H87" s="6" t="s">
        <v>519</v>
      </c>
      <c r="I87" s="6" t="s">
        <v>520</v>
      </c>
      <c r="J87" s="6" t="s">
        <v>144</v>
      </c>
      <c r="K87" s="10"/>
    </row>
    <row r="88">
      <c r="A88" s="6" t="s">
        <v>211</v>
      </c>
      <c r="B88" s="6" t="s">
        <v>41</v>
      </c>
      <c r="C88" s="6" t="s">
        <v>523</v>
      </c>
      <c r="D88" s="7" t="s">
        <v>23</v>
      </c>
      <c r="E88" s="6" t="s">
        <v>524</v>
      </c>
      <c r="F88" s="7" t="s">
        <v>34</v>
      </c>
      <c r="G88" s="6" t="s">
        <v>525</v>
      </c>
      <c r="H88" s="6" t="s">
        <v>526</v>
      </c>
      <c r="I88" s="6" t="s">
        <v>527</v>
      </c>
      <c r="J88" s="6" t="s">
        <v>29</v>
      </c>
      <c r="K88" s="10"/>
    </row>
    <row r="89">
      <c r="A89" s="6" t="s">
        <v>528</v>
      </c>
      <c r="B89" s="6" t="s">
        <v>52</v>
      </c>
      <c r="C89" s="6" t="s">
        <v>529</v>
      </c>
      <c r="D89" s="7" t="s">
        <v>23</v>
      </c>
      <c r="E89" s="6" t="s">
        <v>182</v>
      </c>
      <c r="F89" s="7" t="s">
        <v>25</v>
      </c>
      <c r="G89" s="6" t="s">
        <v>346</v>
      </c>
      <c r="H89" s="6" t="s">
        <v>530</v>
      </c>
      <c r="I89" s="6" t="s">
        <v>531</v>
      </c>
      <c r="J89" s="6" t="s">
        <v>30</v>
      </c>
      <c r="K89" s="10"/>
    </row>
    <row r="90">
      <c r="A90" s="6" t="s">
        <v>201</v>
      </c>
      <c r="B90" s="6" t="s">
        <v>52</v>
      </c>
      <c r="C90" s="6" t="s">
        <v>532</v>
      </c>
      <c r="D90" s="7" t="s">
        <v>121</v>
      </c>
      <c r="E90" s="6" t="s">
        <v>533</v>
      </c>
      <c r="F90" s="7" t="s">
        <v>25</v>
      </c>
      <c r="G90" s="6" t="s">
        <v>204</v>
      </c>
      <c r="H90" s="6" t="s">
        <v>534</v>
      </c>
      <c r="I90" s="6" t="s">
        <v>535</v>
      </c>
      <c r="J90" s="6" t="s">
        <v>29</v>
      </c>
      <c r="K90" s="10"/>
    </row>
    <row r="91">
      <c r="A91" s="6" t="s">
        <v>500</v>
      </c>
      <c r="B91" s="6" t="s">
        <v>94</v>
      </c>
      <c r="C91" s="6" t="s">
        <v>536</v>
      </c>
      <c r="D91" s="7" t="s">
        <v>121</v>
      </c>
      <c r="E91" s="6" t="s">
        <v>288</v>
      </c>
      <c r="F91" s="7" t="s">
        <v>43</v>
      </c>
      <c r="G91" s="6" t="s">
        <v>132</v>
      </c>
      <c r="H91" s="6" t="s">
        <v>537</v>
      </c>
      <c r="I91" s="6" t="s">
        <v>538</v>
      </c>
      <c r="J91" s="6" t="s">
        <v>322</v>
      </c>
      <c r="K91" s="10"/>
    </row>
    <row r="92">
      <c r="A92" s="6" t="s">
        <v>539</v>
      </c>
      <c r="B92" s="6" t="s">
        <v>540</v>
      </c>
      <c r="C92" s="6" t="s">
        <v>541</v>
      </c>
      <c r="D92" s="7" t="s">
        <v>45</v>
      </c>
      <c r="E92" s="6" t="s">
        <v>542</v>
      </c>
      <c r="F92" s="7" t="s">
        <v>45</v>
      </c>
      <c r="G92" s="6" t="s">
        <v>543</v>
      </c>
      <c r="H92" s="6" t="s">
        <v>544</v>
      </c>
      <c r="I92" s="6" t="s">
        <v>545</v>
      </c>
      <c r="J92" s="6" t="s">
        <v>322</v>
      </c>
      <c r="K92" s="6" t="s">
        <v>49</v>
      </c>
    </row>
    <row r="93">
      <c r="A93" s="6" t="s">
        <v>547</v>
      </c>
      <c r="B93" s="6" t="s">
        <v>41</v>
      </c>
      <c r="C93" s="6" t="s">
        <v>548</v>
      </c>
      <c r="D93" s="7" t="s">
        <v>43</v>
      </c>
      <c r="E93" s="6" t="s">
        <v>549</v>
      </c>
      <c r="F93" s="7" t="s">
        <v>25</v>
      </c>
      <c r="G93" s="6" t="s">
        <v>550</v>
      </c>
      <c r="H93" s="6" t="s">
        <v>551</v>
      </c>
      <c r="I93" s="6" t="s">
        <v>552</v>
      </c>
      <c r="J93" s="6" t="s">
        <v>49</v>
      </c>
      <c r="K93" s="10"/>
    </row>
    <row r="94">
      <c r="A94" s="6" t="s">
        <v>555</v>
      </c>
      <c r="B94" s="6" t="s">
        <v>180</v>
      </c>
      <c r="C94" s="6" t="s">
        <v>556</v>
      </c>
      <c r="D94" s="7" t="s">
        <v>43</v>
      </c>
      <c r="E94" s="6" t="s">
        <v>557</v>
      </c>
      <c r="F94" s="7" t="s">
        <v>34</v>
      </c>
      <c r="G94" s="6" t="s">
        <v>558</v>
      </c>
      <c r="H94" s="6" t="s">
        <v>559</v>
      </c>
      <c r="I94" s="6" t="s">
        <v>560</v>
      </c>
      <c r="J94" s="6" t="s">
        <v>50</v>
      </c>
      <c r="K94" s="6" t="s">
        <v>29</v>
      </c>
    </row>
    <row r="95">
      <c r="A95" s="6" t="s">
        <v>427</v>
      </c>
      <c r="B95" s="6" t="s">
        <v>152</v>
      </c>
      <c r="C95" s="6" t="s">
        <v>561</v>
      </c>
      <c r="D95" s="7" t="s">
        <v>23</v>
      </c>
      <c r="E95" s="6" t="s">
        <v>562</v>
      </c>
      <c r="F95" s="7" t="s">
        <v>34</v>
      </c>
      <c r="G95" s="6" t="s">
        <v>97</v>
      </c>
      <c r="H95" s="6" t="s">
        <v>563</v>
      </c>
      <c r="I95" s="6" t="s">
        <v>563</v>
      </c>
      <c r="J95" s="6" t="s">
        <v>30</v>
      </c>
      <c r="K95" s="10"/>
    </row>
    <row r="96">
      <c r="A96" s="6" t="s">
        <v>163</v>
      </c>
      <c r="B96" s="6" t="s">
        <v>41</v>
      </c>
      <c r="C96" s="6" t="s">
        <v>564</v>
      </c>
      <c r="D96" s="7" t="s">
        <v>23</v>
      </c>
      <c r="E96" s="6" t="s">
        <v>288</v>
      </c>
      <c r="F96" s="7" t="s">
        <v>25</v>
      </c>
      <c r="G96" s="6" t="s">
        <v>565</v>
      </c>
      <c r="H96" s="6" t="s">
        <v>566</v>
      </c>
      <c r="I96" s="6" t="s">
        <v>566</v>
      </c>
      <c r="J96" s="6" t="s">
        <v>29</v>
      </c>
      <c r="K96" s="6" t="s">
        <v>49</v>
      </c>
    </row>
    <row r="97">
      <c r="A97" s="6" t="s">
        <v>361</v>
      </c>
      <c r="B97" s="6" t="s">
        <v>41</v>
      </c>
      <c r="C97" s="6" t="s">
        <v>568</v>
      </c>
      <c r="D97" s="7" t="s">
        <v>23</v>
      </c>
      <c r="E97" s="6" t="s">
        <v>569</v>
      </c>
      <c r="F97" s="7" t="s">
        <v>25</v>
      </c>
      <c r="G97" s="6" t="s">
        <v>115</v>
      </c>
      <c r="H97" s="6" t="s">
        <v>570</v>
      </c>
      <c r="I97" s="6" t="s">
        <v>571</v>
      </c>
      <c r="J97" s="6" t="s">
        <v>50</v>
      </c>
      <c r="K97" s="6" t="s">
        <v>29</v>
      </c>
    </row>
    <row r="98">
      <c r="A98" s="6" t="s">
        <v>280</v>
      </c>
      <c r="B98" s="6" t="s">
        <v>94</v>
      </c>
      <c r="C98" s="6" t="s">
        <v>573</v>
      </c>
      <c r="D98" s="7" t="s">
        <v>43</v>
      </c>
      <c r="E98" s="6" t="s">
        <v>574</v>
      </c>
      <c r="F98" s="7" t="s">
        <v>34</v>
      </c>
      <c r="G98" s="6" t="s">
        <v>575</v>
      </c>
      <c r="H98" s="6" t="s">
        <v>576</v>
      </c>
      <c r="I98" s="6" t="s">
        <v>577</v>
      </c>
      <c r="J98" s="6" t="s">
        <v>50</v>
      </c>
      <c r="K98" s="10"/>
    </row>
    <row r="99">
      <c r="A99" s="6" t="s">
        <v>261</v>
      </c>
      <c r="B99" s="6" t="s">
        <v>152</v>
      </c>
      <c r="C99" s="6" t="s">
        <v>578</v>
      </c>
      <c r="D99" s="7" t="s">
        <v>25</v>
      </c>
      <c r="E99" s="6" t="s">
        <v>579</v>
      </c>
      <c r="F99" s="7" t="s">
        <v>34</v>
      </c>
      <c r="G99" s="6" t="s">
        <v>265</v>
      </c>
      <c r="H99" s="6" t="s">
        <v>580</v>
      </c>
      <c r="I99" s="6" t="s">
        <v>581</v>
      </c>
      <c r="J99" s="6" t="s">
        <v>30</v>
      </c>
      <c r="K99" s="10"/>
    </row>
    <row r="100">
      <c r="A100" s="6" t="s">
        <v>582</v>
      </c>
      <c r="B100" s="6" t="s">
        <v>21</v>
      </c>
      <c r="C100" s="6" t="s">
        <v>583</v>
      </c>
      <c r="D100" s="7" t="s">
        <v>23</v>
      </c>
      <c r="E100" s="6" t="s">
        <v>60</v>
      </c>
      <c r="F100" s="7" t="s">
        <v>34</v>
      </c>
      <c r="G100" s="6" t="s">
        <v>584</v>
      </c>
      <c r="H100" s="6" t="s">
        <v>585</v>
      </c>
      <c r="I100" s="6" t="s">
        <v>585</v>
      </c>
      <c r="J100" s="6" t="s">
        <v>29</v>
      </c>
      <c r="K100" s="10"/>
    </row>
    <row r="101">
      <c r="A101" s="6" t="s">
        <v>163</v>
      </c>
      <c r="B101" s="6" t="s">
        <v>41</v>
      </c>
      <c r="C101" s="6" t="s">
        <v>586</v>
      </c>
      <c r="D101" s="7" t="s">
        <v>23</v>
      </c>
      <c r="E101" s="6" t="s">
        <v>587</v>
      </c>
      <c r="F101" s="7" t="s">
        <v>34</v>
      </c>
      <c r="G101" s="6" t="s">
        <v>588</v>
      </c>
      <c r="H101" s="6" t="s">
        <v>589</v>
      </c>
      <c r="I101" s="6" t="s">
        <v>589</v>
      </c>
      <c r="J101" s="6" t="s">
        <v>50</v>
      </c>
      <c r="K101" s="10"/>
    </row>
    <row r="102">
      <c r="H102" s="9"/>
      <c r="I102" s="9"/>
    </row>
    <row r="103">
      <c r="H103" s="9"/>
      <c r="I103" s="9"/>
    </row>
    <row r="104">
      <c r="H104" s="9"/>
      <c r="I104" s="9"/>
    </row>
    <row r="105">
      <c r="H105" s="9"/>
      <c r="I105" s="9"/>
    </row>
    <row r="106">
      <c r="H106" s="9"/>
      <c r="I106" s="9"/>
    </row>
    <row r="107">
      <c r="H107" s="9"/>
      <c r="I107" s="9"/>
    </row>
    <row r="108">
      <c r="H108" s="9"/>
      <c r="I108" s="9"/>
    </row>
    <row r="109">
      <c r="H109" s="9"/>
      <c r="I109" s="9"/>
    </row>
    <row r="110">
      <c r="H110" s="9"/>
      <c r="I110" s="9"/>
    </row>
    <row r="111">
      <c r="H111" s="9"/>
      <c r="I111" s="9"/>
    </row>
    <row r="112">
      <c r="H112" s="9"/>
      <c r="I112" s="9"/>
    </row>
    <row r="113">
      <c r="H113" s="9"/>
      <c r="I113" s="9"/>
    </row>
    <row r="114">
      <c r="H114" s="9"/>
      <c r="I114" s="9"/>
    </row>
    <row r="115">
      <c r="H115" s="9"/>
      <c r="I115" s="9"/>
    </row>
    <row r="116">
      <c r="H116" s="9"/>
      <c r="I116" s="9"/>
    </row>
    <row r="117">
      <c r="H117" s="9"/>
      <c r="I117" s="9"/>
    </row>
    <row r="118">
      <c r="H118" s="9"/>
      <c r="I118" s="9"/>
    </row>
    <row r="119">
      <c r="H119" s="9"/>
      <c r="I119" s="9"/>
    </row>
    <row r="120">
      <c r="H120" s="9"/>
      <c r="I120" s="9"/>
    </row>
    <row r="121">
      <c r="H121" s="9"/>
      <c r="I121" s="9"/>
    </row>
    <row r="122">
      <c r="H122" s="9"/>
      <c r="I122" s="9"/>
    </row>
    <row r="123">
      <c r="H123" s="9"/>
      <c r="I123" s="9"/>
    </row>
    <row r="124">
      <c r="H124" s="9"/>
      <c r="I124" s="9"/>
    </row>
    <row r="125">
      <c r="H125" s="9"/>
      <c r="I125" s="9"/>
    </row>
    <row r="126">
      <c r="H126" s="9"/>
      <c r="I126" s="9"/>
    </row>
    <row r="127">
      <c r="H127" s="9"/>
      <c r="I127" s="9"/>
    </row>
    <row r="128">
      <c r="H128" s="9"/>
      <c r="I128" s="9"/>
    </row>
    <row r="129">
      <c r="H129" s="9"/>
      <c r="I129" s="9"/>
    </row>
    <row r="130">
      <c r="H130" s="9"/>
      <c r="I130" s="9"/>
    </row>
    <row r="131">
      <c r="H131" s="9"/>
      <c r="I131" s="9"/>
    </row>
    <row r="132">
      <c r="H132" s="9"/>
      <c r="I132" s="9"/>
    </row>
    <row r="133">
      <c r="H133" s="9"/>
      <c r="I133" s="9"/>
    </row>
    <row r="134">
      <c r="H134" s="9"/>
      <c r="I134" s="9"/>
    </row>
    <row r="135">
      <c r="H135" s="9"/>
      <c r="I135" s="9"/>
    </row>
    <row r="136">
      <c r="H136" s="9"/>
      <c r="I136" s="9"/>
    </row>
    <row r="137">
      <c r="H137" s="9"/>
      <c r="I137" s="9"/>
    </row>
    <row r="138">
      <c r="H138" s="9"/>
      <c r="I138" s="9"/>
    </row>
    <row r="139">
      <c r="H139" s="9"/>
      <c r="I139" s="9"/>
    </row>
    <row r="140">
      <c r="H140" s="9"/>
      <c r="I140" s="9"/>
    </row>
    <row r="141">
      <c r="H141" s="9"/>
      <c r="I141" s="9"/>
    </row>
    <row r="142">
      <c r="H142" s="9"/>
      <c r="I142" s="9"/>
    </row>
    <row r="143">
      <c r="H143" s="9"/>
      <c r="I143" s="9"/>
    </row>
    <row r="144">
      <c r="H144" s="9"/>
      <c r="I144" s="9"/>
    </row>
    <row r="145">
      <c r="H145" s="9"/>
      <c r="I145" s="9"/>
    </row>
    <row r="146">
      <c r="H146" s="9"/>
      <c r="I146" s="9"/>
    </row>
    <row r="147">
      <c r="H147" s="9"/>
      <c r="I147" s="9"/>
    </row>
    <row r="148">
      <c r="H148" s="9"/>
      <c r="I148" s="9"/>
    </row>
    <row r="149">
      <c r="H149" s="9"/>
      <c r="I149" s="9"/>
    </row>
    <row r="150">
      <c r="H150" s="9"/>
      <c r="I150" s="9"/>
    </row>
    <row r="151">
      <c r="H151" s="9"/>
      <c r="I151" s="9"/>
    </row>
    <row r="152">
      <c r="H152" s="9"/>
      <c r="I152" s="9"/>
    </row>
    <row r="153">
      <c r="H153" s="9"/>
      <c r="I153" s="9"/>
    </row>
    <row r="154">
      <c r="H154" s="9"/>
      <c r="I154" s="9"/>
    </row>
    <row r="155">
      <c r="H155" s="9"/>
      <c r="I155" s="9"/>
    </row>
    <row r="156">
      <c r="H156" s="9"/>
      <c r="I156" s="9"/>
    </row>
    <row r="157">
      <c r="H157" s="9"/>
      <c r="I157" s="9"/>
    </row>
    <row r="158">
      <c r="H158" s="9"/>
      <c r="I158" s="9"/>
    </row>
    <row r="159">
      <c r="H159" s="9"/>
      <c r="I159" s="9"/>
    </row>
    <row r="160">
      <c r="H160" s="9"/>
      <c r="I160" s="9"/>
    </row>
    <row r="161">
      <c r="H161" s="9"/>
      <c r="I161" s="9"/>
    </row>
    <row r="162">
      <c r="H162" s="9"/>
      <c r="I162" s="9"/>
    </row>
    <row r="163">
      <c r="H163" s="9"/>
      <c r="I163" s="9"/>
    </row>
    <row r="164">
      <c r="H164" s="9"/>
      <c r="I164" s="9"/>
    </row>
    <row r="165">
      <c r="H165" s="9"/>
      <c r="I165" s="9"/>
    </row>
    <row r="166">
      <c r="H166" s="9"/>
      <c r="I166" s="9"/>
    </row>
    <row r="167">
      <c r="H167" s="9"/>
      <c r="I167" s="9"/>
    </row>
    <row r="168">
      <c r="H168" s="9"/>
      <c r="I168" s="9"/>
    </row>
    <row r="169">
      <c r="H169" s="9"/>
      <c r="I169" s="9"/>
    </row>
    <row r="170">
      <c r="H170" s="9"/>
      <c r="I170" s="9"/>
    </row>
    <row r="171">
      <c r="H171" s="9"/>
      <c r="I171" s="9"/>
    </row>
    <row r="172">
      <c r="H172" s="9"/>
      <c r="I172" s="9"/>
    </row>
    <row r="173">
      <c r="H173" s="9"/>
      <c r="I173" s="9"/>
    </row>
    <row r="174">
      <c r="H174" s="9"/>
      <c r="I174" s="9"/>
    </row>
    <row r="175">
      <c r="H175" s="9"/>
      <c r="I175" s="9"/>
    </row>
    <row r="176">
      <c r="H176" s="9"/>
      <c r="I176" s="9"/>
    </row>
    <row r="177">
      <c r="H177" s="9"/>
      <c r="I177" s="9"/>
    </row>
    <row r="178">
      <c r="H178" s="9"/>
      <c r="I178" s="9"/>
    </row>
    <row r="179">
      <c r="H179" s="9"/>
      <c r="I179" s="9"/>
    </row>
    <row r="180">
      <c r="H180" s="9"/>
      <c r="I180" s="9"/>
    </row>
    <row r="181">
      <c r="H181" s="9"/>
      <c r="I181" s="9"/>
    </row>
    <row r="182">
      <c r="H182" s="9"/>
      <c r="I182" s="9"/>
    </row>
    <row r="183">
      <c r="H183" s="9"/>
      <c r="I183" s="9"/>
    </row>
    <row r="184">
      <c r="H184" s="9"/>
      <c r="I184" s="9"/>
    </row>
    <row r="185">
      <c r="H185" s="9"/>
      <c r="I185" s="9"/>
    </row>
    <row r="186">
      <c r="H186" s="9"/>
      <c r="I186" s="9"/>
    </row>
    <row r="187">
      <c r="H187" s="9"/>
      <c r="I187" s="9"/>
    </row>
    <row r="188">
      <c r="H188" s="9"/>
      <c r="I188" s="9"/>
    </row>
    <row r="189">
      <c r="H189" s="9"/>
      <c r="I189" s="9"/>
    </row>
    <row r="190">
      <c r="H190" s="9"/>
      <c r="I190" s="9"/>
    </row>
    <row r="191">
      <c r="H191" s="9"/>
      <c r="I191" s="9"/>
    </row>
    <row r="192">
      <c r="H192" s="9"/>
      <c r="I192" s="9"/>
    </row>
    <row r="193">
      <c r="H193" s="9"/>
      <c r="I193" s="9"/>
    </row>
    <row r="194">
      <c r="H194" s="9"/>
      <c r="I194" s="9"/>
    </row>
    <row r="195">
      <c r="H195" s="9"/>
      <c r="I195" s="9"/>
    </row>
    <row r="196">
      <c r="H196" s="9"/>
      <c r="I196" s="9"/>
    </row>
    <row r="197">
      <c r="H197" s="9"/>
      <c r="I197" s="9"/>
    </row>
    <row r="198">
      <c r="H198" s="9"/>
      <c r="I198" s="9"/>
    </row>
    <row r="199">
      <c r="H199" s="9"/>
      <c r="I199" s="9"/>
    </row>
    <row r="200">
      <c r="H200" s="9"/>
      <c r="I200" s="9"/>
    </row>
    <row r="201">
      <c r="H201" s="9"/>
      <c r="I201" s="9"/>
    </row>
    <row r="202">
      <c r="H202" s="9"/>
      <c r="I202" s="9"/>
    </row>
    <row r="203">
      <c r="H203" s="9"/>
      <c r="I203" s="9"/>
    </row>
    <row r="204">
      <c r="H204" s="9"/>
      <c r="I204" s="9"/>
    </row>
    <row r="205">
      <c r="H205" s="9"/>
      <c r="I205" s="9"/>
    </row>
    <row r="206">
      <c r="H206" s="9"/>
      <c r="I206" s="9"/>
    </row>
    <row r="207">
      <c r="H207" s="9"/>
      <c r="I207" s="9"/>
    </row>
    <row r="208">
      <c r="H208" s="9"/>
      <c r="I208" s="9"/>
    </row>
    <row r="209">
      <c r="H209" s="9"/>
      <c r="I209" s="9"/>
    </row>
    <row r="210">
      <c r="H210" s="9"/>
      <c r="I210" s="9"/>
    </row>
    <row r="211">
      <c r="H211" s="9"/>
      <c r="I211" s="9"/>
    </row>
    <row r="212">
      <c r="H212" s="9"/>
      <c r="I212" s="9"/>
    </row>
    <row r="213">
      <c r="H213" s="9"/>
      <c r="I213" s="9"/>
    </row>
    <row r="214">
      <c r="H214" s="9"/>
      <c r="I214" s="9"/>
    </row>
    <row r="215">
      <c r="H215" s="9"/>
      <c r="I215" s="9"/>
    </row>
    <row r="216">
      <c r="H216" s="9"/>
      <c r="I216" s="9"/>
    </row>
    <row r="217">
      <c r="H217" s="9"/>
      <c r="I217" s="9"/>
    </row>
    <row r="218">
      <c r="H218" s="9"/>
      <c r="I218" s="9"/>
    </row>
    <row r="219">
      <c r="H219" s="9"/>
      <c r="I219" s="9"/>
    </row>
    <row r="220">
      <c r="H220" s="9"/>
      <c r="I220" s="9"/>
    </row>
    <row r="221">
      <c r="H221" s="9"/>
      <c r="I221" s="9"/>
    </row>
    <row r="222">
      <c r="H222" s="9"/>
      <c r="I222" s="9"/>
    </row>
    <row r="223">
      <c r="H223" s="9"/>
      <c r="I223" s="9"/>
    </row>
    <row r="224">
      <c r="H224" s="9"/>
      <c r="I224" s="9"/>
    </row>
    <row r="225">
      <c r="H225" s="9"/>
      <c r="I225" s="9"/>
    </row>
    <row r="226">
      <c r="H226" s="9"/>
      <c r="I226" s="9"/>
    </row>
    <row r="227">
      <c r="H227" s="9"/>
      <c r="I227" s="9"/>
    </row>
    <row r="228">
      <c r="H228" s="9"/>
      <c r="I228" s="9"/>
    </row>
    <row r="229">
      <c r="H229" s="9"/>
      <c r="I229" s="9"/>
    </row>
    <row r="230">
      <c r="H230" s="9"/>
      <c r="I230" s="9"/>
    </row>
    <row r="231">
      <c r="H231" s="9"/>
      <c r="I231" s="9"/>
    </row>
    <row r="232">
      <c r="H232" s="9"/>
      <c r="I232" s="9"/>
    </row>
    <row r="233">
      <c r="H233" s="9"/>
      <c r="I233" s="9"/>
    </row>
    <row r="234">
      <c r="H234" s="9"/>
      <c r="I234" s="9"/>
    </row>
    <row r="235">
      <c r="H235" s="9"/>
      <c r="I235" s="9"/>
    </row>
    <row r="236">
      <c r="H236" s="9"/>
      <c r="I236" s="9"/>
    </row>
    <row r="237">
      <c r="H237" s="9"/>
      <c r="I237" s="9"/>
    </row>
    <row r="238">
      <c r="H238" s="9"/>
      <c r="I238" s="9"/>
    </row>
    <row r="239">
      <c r="H239" s="9"/>
      <c r="I239" s="9"/>
    </row>
    <row r="240">
      <c r="H240" s="9"/>
      <c r="I240" s="9"/>
    </row>
    <row r="241">
      <c r="H241" s="9"/>
      <c r="I241" s="9"/>
    </row>
    <row r="242">
      <c r="H242" s="9"/>
      <c r="I242" s="9"/>
    </row>
    <row r="243">
      <c r="H243" s="9"/>
      <c r="I243" s="9"/>
    </row>
    <row r="244">
      <c r="H244" s="9"/>
      <c r="I244" s="9"/>
    </row>
    <row r="245">
      <c r="H245" s="9"/>
      <c r="I245" s="9"/>
    </row>
    <row r="246">
      <c r="H246" s="9"/>
      <c r="I246" s="9"/>
    </row>
    <row r="247">
      <c r="H247" s="9"/>
      <c r="I247" s="9"/>
    </row>
    <row r="248">
      <c r="H248" s="9"/>
      <c r="I248" s="9"/>
    </row>
    <row r="249">
      <c r="H249" s="9"/>
      <c r="I249" s="9"/>
    </row>
    <row r="250">
      <c r="H250" s="9"/>
      <c r="I250" s="9"/>
    </row>
    <row r="251">
      <c r="H251" s="9"/>
      <c r="I251" s="9"/>
    </row>
    <row r="252">
      <c r="H252" s="9"/>
      <c r="I252" s="9"/>
    </row>
    <row r="253">
      <c r="H253" s="9"/>
      <c r="I253" s="9"/>
    </row>
    <row r="254">
      <c r="H254" s="9"/>
      <c r="I254" s="9"/>
    </row>
    <row r="255">
      <c r="H255" s="9"/>
      <c r="I255" s="9"/>
    </row>
    <row r="256">
      <c r="H256" s="9"/>
      <c r="I256" s="9"/>
    </row>
    <row r="257">
      <c r="H257" s="9"/>
      <c r="I257" s="9"/>
    </row>
    <row r="258">
      <c r="H258" s="9"/>
      <c r="I258" s="9"/>
    </row>
    <row r="259">
      <c r="H259" s="9"/>
      <c r="I259" s="9"/>
    </row>
    <row r="260">
      <c r="H260" s="9"/>
      <c r="I260" s="9"/>
    </row>
    <row r="261">
      <c r="H261" s="9"/>
      <c r="I261" s="9"/>
    </row>
    <row r="262">
      <c r="H262" s="9"/>
      <c r="I262" s="9"/>
    </row>
    <row r="263">
      <c r="H263" s="9"/>
      <c r="I263" s="9"/>
    </row>
    <row r="264">
      <c r="H264" s="9"/>
      <c r="I264" s="9"/>
    </row>
    <row r="265">
      <c r="H265" s="9"/>
      <c r="I265" s="9"/>
    </row>
    <row r="266">
      <c r="H266" s="9"/>
      <c r="I266" s="9"/>
    </row>
    <row r="267">
      <c r="H267" s="9"/>
      <c r="I267" s="9"/>
    </row>
    <row r="268">
      <c r="H268" s="9"/>
      <c r="I268" s="9"/>
    </row>
    <row r="269">
      <c r="H269" s="9"/>
      <c r="I269" s="9"/>
    </row>
    <row r="270">
      <c r="H270" s="9"/>
      <c r="I270" s="9"/>
    </row>
    <row r="271">
      <c r="H271" s="9"/>
      <c r="I271" s="9"/>
    </row>
    <row r="272">
      <c r="H272" s="9"/>
      <c r="I272" s="9"/>
    </row>
    <row r="273">
      <c r="H273" s="9"/>
      <c r="I273" s="9"/>
    </row>
    <row r="274">
      <c r="H274" s="9"/>
      <c r="I274" s="9"/>
    </row>
    <row r="275">
      <c r="H275" s="9"/>
      <c r="I275" s="9"/>
    </row>
    <row r="276">
      <c r="H276" s="9"/>
      <c r="I276" s="9"/>
    </row>
    <row r="277">
      <c r="H277" s="9"/>
      <c r="I277" s="9"/>
    </row>
    <row r="278">
      <c r="H278" s="9"/>
      <c r="I278" s="9"/>
    </row>
    <row r="279">
      <c r="H279" s="9"/>
      <c r="I279" s="9"/>
    </row>
    <row r="280">
      <c r="H280" s="9"/>
      <c r="I280" s="9"/>
    </row>
    <row r="281">
      <c r="H281" s="9"/>
      <c r="I281" s="9"/>
    </row>
    <row r="282">
      <c r="H282" s="9"/>
      <c r="I282" s="9"/>
    </row>
    <row r="283">
      <c r="H283" s="9"/>
      <c r="I283" s="9"/>
    </row>
    <row r="284">
      <c r="H284" s="9"/>
      <c r="I284" s="9"/>
    </row>
    <row r="285">
      <c r="H285" s="9"/>
      <c r="I285" s="9"/>
    </row>
    <row r="286">
      <c r="H286" s="9"/>
      <c r="I286" s="9"/>
    </row>
    <row r="287">
      <c r="H287" s="9"/>
      <c r="I287" s="9"/>
    </row>
    <row r="288">
      <c r="H288" s="9"/>
      <c r="I288" s="9"/>
    </row>
    <row r="289">
      <c r="H289" s="9"/>
      <c r="I289" s="9"/>
    </row>
    <row r="290">
      <c r="H290" s="9"/>
      <c r="I290" s="9"/>
    </row>
    <row r="291">
      <c r="H291" s="9"/>
      <c r="I291" s="9"/>
    </row>
    <row r="292">
      <c r="H292" s="9"/>
      <c r="I292" s="9"/>
    </row>
    <row r="293">
      <c r="H293" s="9"/>
      <c r="I293" s="9"/>
    </row>
    <row r="294">
      <c r="H294" s="9"/>
      <c r="I294" s="9"/>
    </row>
    <row r="295">
      <c r="H295" s="9"/>
      <c r="I295" s="9"/>
    </row>
    <row r="296">
      <c r="H296" s="9"/>
      <c r="I296" s="9"/>
    </row>
    <row r="297">
      <c r="H297" s="9"/>
      <c r="I297" s="9"/>
    </row>
    <row r="298">
      <c r="H298" s="9"/>
      <c r="I298" s="9"/>
    </row>
    <row r="299">
      <c r="H299" s="9"/>
      <c r="I299" s="9"/>
    </row>
    <row r="300">
      <c r="H300" s="9"/>
      <c r="I300" s="9"/>
    </row>
    <row r="301">
      <c r="H301" s="9"/>
      <c r="I301" s="9"/>
    </row>
    <row r="302">
      <c r="H302" s="9"/>
      <c r="I302" s="9"/>
    </row>
    <row r="303">
      <c r="H303" s="9"/>
      <c r="I303" s="9"/>
    </row>
    <row r="304">
      <c r="H304" s="9"/>
      <c r="I304" s="9"/>
    </row>
    <row r="305">
      <c r="H305" s="9"/>
      <c r="I305" s="9"/>
    </row>
    <row r="306">
      <c r="H306" s="9"/>
      <c r="I306" s="9"/>
    </row>
    <row r="307">
      <c r="H307" s="9"/>
      <c r="I307" s="9"/>
    </row>
    <row r="308">
      <c r="H308" s="9"/>
      <c r="I308" s="9"/>
    </row>
    <row r="309">
      <c r="H309" s="9"/>
      <c r="I309" s="9"/>
    </row>
    <row r="310">
      <c r="H310" s="9"/>
      <c r="I310" s="9"/>
    </row>
    <row r="311">
      <c r="H311" s="9"/>
      <c r="I311" s="9"/>
    </row>
    <row r="312">
      <c r="H312" s="9"/>
      <c r="I312" s="9"/>
    </row>
    <row r="313">
      <c r="H313" s="9"/>
      <c r="I313" s="9"/>
    </row>
    <row r="314">
      <c r="H314" s="9"/>
      <c r="I314" s="9"/>
    </row>
    <row r="315">
      <c r="H315" s="9"/>
      <c r="I315" s="9"/>
    </row>
    <row r="316">
      <c r="H316" s="9"/>
      <c r="I316" s="9"/>
    </row>
    <row r="317">
      <c r="H317" s="9"/>
      <c r="I317" s="9"/>
    </row>
    <row r="318">
      <c r="H318" s="9"/>
      <c r="I318" s="9"/>
    </row>
    <row r="319">
      <c r="H319" s="9"/>
      <c r="I319" s="9"/>
    </row>
    <row r="320">
      <c r="H320" s="9"/>
      <c r="I320" s="9"/>
    </row>
    <row r="321">
      <c r="H321" s="9"/>
      <c r="I321" s="9"/>
    </row>
    <row r="322">
      <c r="H322" s="9"/>
      <c r="I322" s="9"/>
    </row>
    <row r="323">
      <c r="H323" s="9"/>
      <c r="I323" s="9"/>
    </row>
    <row r="324">
      <c r="H324" s="9"/>
      <c r="I324" s="9"/>
    </row>
    <row r="325">
      <c r="H325" s="9"/>
      <c r="I325" s="9"/>
    </row>
    <row r="326">
      <c r="H326" s="9"/>
      <c r="I326" s="9"/>
    </row>
    <row r="327">
      <c r="H327" s="9"/>
      <c r="I327" s="9"/>
    </row>
    <row r="328">
      <c r="H328" s="9"/>
      <c r="I328" s="9"/>
    </row>
    <row r="329">
      <c r="H329" s="9"/>
      <c r="I329" s="9"/>
    </row>
    <row r="330">
      <c r="H330" s="9"/>
      <c r="I330" s="9"/>
    </row>
    <row r="331">
      <c r="H331" s="9"/>
      <c r="I331" s="9"/>
    </row>
    <row r="332">
      <c r="H332" s="9"/>
      <c r="I332" s="9"/>
    </row>
    <row r="333">
      <c r="H333" s="9"/>
      <c r="I333" s="9"/>
    </row>
    <row r="334">
      <c r="H334" s="9"/>
      <c r="I334" s="9"/>
    </row>
    <row r="335">
      <c r="H335" s="9"/>
      <c r="I335" s="9"/>
    </row>
    <row r="336">
      <c r="H336" s="9"/>
      <c r="I336" s="9"/>
    </row>
    <row r="337">
      <c r="H337" s="9"/>
      <c r="I337" s="9"/>
    </row>
    <row r="338">
      <c r="H338" s="9"/>
      <c r="I338" s="9"/>
    </row>
    <row r="339">
      <c r="H339" s="9"/>
      <c r="I339" s="9"/>
    </row>
    <row r="340">
      <c r="H340" s="9"/>
      <c r="I340" s="9"/>
    </row>
    <row r="341">
      <c r="H341" s="9"/>
      <c r="I341" s="9"/>
    </row>
    <row r="342">
      <c r="H342" s="9"/>
      <c r="I342" s="9"/>
    </row>
    <row r="343">
      <c r="H343" s="9"/>
      <c r="I343" s="9"/>
    </row>
    <row r="344">
      <c r="H344" s="9"/>
      <c r="I344" s="9"/>
    </row>
    <row r="345">
      <c r="H345" s="9"/>
      <c r="I345" s="9"/>
    </row>
    <row r="346">
      <c r="H346" s="9"/>
      <c r="I346" s="9"/>
    </row>
    <row r="347">
      <c r="H347" s="9"/>
      <c r="I347" s="9"/>
    </row>
    <row r="348">
      <c r="H348" s="9"/>
      <c r="I348" s="9"/>
    </row>
    <row r="349">
      <c r="H349" s="9"/>
      <c r="I349" s="9"/>
    </row>
    <row r="350">
      <c r="H350" s="9"/>
      <c r="I350" s="9"/>
    </row>
    <row r="351">
      <c r="H351" s="9"/>
      <c r="I351" s="9"/>
    </row>
    <row r="352">
      <c r="H352" s="9"/>
      <c r="I352" s="9"/>
    </row>
    <row r="353">
      <c r="H353" s="9"/>
      <c r="I353" s="9"/>
    </row>
    <row r="354">
      <c r="H354" s="9"/>
      <c r="I354" s="9"/>
    </row>
    <row r="355">
      <c r="H355" s="9"/>
      <c r="I355" s="9"/>
    </row>
    <row r="356">
      <c r="H356" s="9"/>
      <c r="I356" s="9"/>
    </row>
    <row r="357">
      <c r="H357" s="9"/>
      <c r="I357" s="9"/>
    </row>
    <row r="358">
      <c r="H358" s="9"/>
      <c r="I358" s="9"/>
    </row>
    <row r="359">
      <c r="H359" s="9"/>
      <c r="I359" s="9"/>
    </row>
    <row r="360">
      <c r="H360" s="9"/>
      <c r="I360" s="9"/>
    </row>
    <row r="361">
      <c r="H361" s="9"/>
      <c r="I361" s="9"/>
    </row>
    <row r="362">
      <c r="H362" s="9"/>
      <c r="I362" s="9"/>
    </row>
    <row r="363">
      <c r="H363" s="9"/>
      <c r="I363" s="9"/>
    </row>
    <row r="364">
      <c r="H364" s="9"/>
      <c r="I364" s="9"/>
    </row>
    <row r="365">
      <c r="H365" s="9"/>
      <c r="I365" s="9"/>
    </row>
    <row r="366">
      <c r="H366" s="9"/>
      <c r="I366" s="9"/>
    </row>
    <row r="367">
      <c r="H367" s="9"/>
      <c r="I367" s="9"/>
    </row>
    <row r="368">
      <c r="H368" s="9"/>
      <c r="I368" s="9"/>
    </row>
    <row r="369">
      <c r="H369" s="9"/>
      <c r="I369" s="9"/>
    </row>
    <row r="370">
      <c r="H370" s="9"/>
      <c r="I370" s="9"/>
    </row>
    <row r="371">
      <c r="H371" s="9"/>
      <c r="I371" s="9"/>
    </row>
    <row r="372">
      <c r="H372" s="9"/>
      <c r="I372" s="9"/>
    </row>
    <row r="373">
      <c r="H373" s="9"/>
      <c r="I373" s="9"/>
    </row>
    <row r="374">
      <c r="H374" s="9"/>
      <c r="I374" s="9"/>
    </row>
    <row r="375">
      <c r="H375" s="9"/>
      <c r="I375" s="9"/>
    </row>
    <row r="376">
      <c r="H376" s="9"/>
      <c r="I376" s="9"/>
    </row>
    <row r="377">
      <c r="H377" s="9"/>
      <c r="I377" s="9"/>
    </row>
    <row r="378">
      <c r="H378" s="9"/>
      <c r="I378" s="9"/>
    </row>
    <row r="379">
      <c r="H379" s="9"/>
      <c r="I379" s="9"/>
    </row>
    <row r="380">
      <c r="H380" s="9"/>
      <c r="I380" s="9"/>
    </row>
    <row r="381">
      <c r="H381" s="9"/>
      <c r="I381" s="9"/>
    </row>
    <row r="382">
      <c r="H382" s="9"/>
      <c r="I382" s="9"/>
    </row>
    <row r="383">
      <c r="H383" s="9"/>
      <c r="I383" s="9"/>
    </row>
    <row r="384">
      <c r="H384" s="9"/>
      <c r="I384" s="9"/>
    </row>
    <row r="385">
      <c r="H385" s="9"/>
      <c r="I385" s="9"/>
    </row>
    <row r="386">
      <c r="H386" s="9"/>
      <c r="I386" s="9"/>
    </row>
    <row r="387">
      <c r="H387" s="9"/>
      <c r="I387" s="9"/>
    </row>
    <row r="388">
      <c r="H388" s="9"/>
      <c r="I388" s="9"/>
    </row>
    <row r="389">
      <c r="H389" s="9"/>
      <c r="I389" s="9"/>
    </row>
    <row r="390">
      <c r="H390" s="9"/>
      <c r="I390" s="9"/>
    </row>
    <row r="391">
      <c r="H391" s="9"/>
      <c r="I391" s="9"/>
    </row>
    <row r="392">
      <c r="H392" s="9"/>
      <c r="I392" s="9"/>
    </row>
    <row r="393">
      <c r="H393" s="9"/>
      <c r="I393" s="9"/>
    </row>
    <row r="394">
      <c r="H394" s="9"/>
      <c r="I394" s="9"/>
    </row>
    <row r="395">
      <c r="H395" s="9"/>
      <c r="I395" s="9"/>
    </row>
    <row r="396">
      <c r="H396" s="9"/>
      <c r="I396" s="9"/>
    </row>
    <row r="397">
      <c r="H397" s="9"/>
      <c r="I397" s="9"/>
    </row>
    <row r="398">
      <c r="H398" s="9"/>
      <c r="I398" s="9"/>
    </row>
    <row r="399">
      <c r="H399" s="9"/>
      <c r="I399" s="9"/>
    </row>
    <row r="400">
      <c r="H400" s="9"/>
      <c r="I400" s="9"/>
    </row>
    <row r="401">
      <c r="H401" s="9"/>
      <c r="I401" s="9"/>
    </row>
    <row r="402">
      <c r="H402" s="9"/>
      <c r="I402" s="9"/>
    </row>
    <row r="403">
      <c r="H403" s="9"/>
      <c r="I403" s="9"/>
    </row>
    <row r="404">
      <c r="H404" s="9"/>
      <c r="I404" s="9"/>
    </row>
    <row r="405">
      <c r="H405" s="9"/>
      <c r="I405" s="9"/>
    </row>
    <row r="406">
      <c r="H406" s="9"/>
      <c r="I406" s="9"/>
    </row>
    <row r="407">
      <c r="H407" s="9"/>
      <c r="I407" s="9"/>
    </row>
    <row r="408">
      <c r="H408" s="9"/>
      <c r="I408" s="9"/>
    </row>
    <row r="409">
      <c r="H409" s="9"/>
      <c r="I409" s="9"/>
    </row>
    <row r="410">
      <c r="H410" s="9"/>
      <c r="I410" s="9"/>
    </row>
    <row r="411">
      <c r="H411" s="9"/>
      <c r="I411" s="9"/>
    </row>
    <row r="412">
      <c r="H412" s="9"/>
      <c r="I412" s="9"/>
    </row>
    <row r="413">
      <c r="H413" s="9"/>
      <c r="I413" s="9"/>
    </row>
    <row r="414">
      <c r="H414" s="9"/>
      <c r="I414" s="9"/>
    </row>
    <row r="415">
      <c r="H415" s="9"/>
      <c r="I415" s="9"/>
    </row>
    <row r="416">
      <c r="H416" s="9"/>
      <c r="I416" s="9"/>
    </row>
    <row r="417">
      <c r="H417" s="9"/>
      <c r="I417" s="9"/>
    </row>
    <row r="418">
      <c r="H418" s="9"/>
      <c r="I418" s="9"/>
    </row>
    <row r="419">
      <c r="H419" s="9"/>
      <c r="I419" s="9"/>
    </row>
    <row r="420">
      <c r="H420" s="9"/>
      <c r="I420" s="9"/>
    </row>
    <row r="421">
      <c r="H421" s="9"/>
      <c r="I421" s="9"/>
    </row>
    <row r="422">
      <c r="H422" s="9"/>
      <c r="I422" s="9"/>
    </row>
    <row r="423">
      <c r="H423" s="9"/>
      <c r="I423" s="9"/>
    </row>
    <row r="424">
      <c r="H424" s="9"/>
      <c r="I424" s="9"/>
    </row>
    <row r="425">
      <c r="H425" s="9"/>
      <c r="I425" s="9"/>
    </row>
    <row r="426">
      <c r="H426" s="9"/>
      <c r="I426" s="9"/>
    </row>
    <row r="427">
      <c r="H427" s="9"/>
      <c r="I427" s="9"/>
    </row>
    <row r="428">
      <c r="H428" s="9"/>
      <c r="I428" s="9"/>
    </row>
    <row r="429">
      <c r="H429" s="9"/>
      <c r="I429" s="9"/>
    </row>
    <row r="430">
      <c r="H430" s="9"/>
      <c r="I430" s="9"/>
    </row>
    <row r="431">
      <c r="H431" s="9"/>
      <c r="I431" s="9"/>
    </row>
    <row r="432">
      <c r="H432" s="9"/>
      <c r="I432" s="9"/>
    </row>
    <row r="433">
      <c r="H433" s="9"/>
      <c r="I433" s="9"/>
    </row>
    <row r="434">
      <c r="H434" s="9"/>
      <c r="I434" s="9"/>
    </row>
    <row r="435">
      <c r="H435" s="9"/>
      <c r="I435" s="9"/>
    </row>
    <row r="436">
      <c r="H436" s="9"/>
      <c r="I436" s="9"/>
    </row>
    <row r="437">
      <c r="H437" s="9"/>
      <c r="I437" s="9"/>
    </row>
    <row r="438">
      <c r="H438" s="9"/>
      <c r="I438" s="9"/>
    </row>
    <row r="439">
      <c r="H439" s="9"/>
      <c r="I439" s="9"/>
    </row>
    <row r="440">
      <c r="H440" s="9"/>
      <c r="I440" s="9"/>
    </row>
    <row r="441">
      <c r="H441" s="9"/>
      <c r="I441" s="9"/>
    </row>
    <row r="442">
      <c r="H442" s="9"/>
      <c r="I442" s="9"/>
    </row>
    <row r="443">
      <c r="H443" s="9"/>
      <c r="I443" s="9"/>
    </row>
    <row r="444">
      <c r="H444" s="9"/>
      <c r="I444" s="9"/>
    </row>
    <row r="445">
      <c r="H445" s="9"/>
      <c r="I445" s="9"/>
    </row>
    <row r="446">
      <c r="H446" s="9"/>
      <c r="I446" s="9"/>
    </row>
    <row r="447">
      <c r="H447" s="9"/>
      <c r="I447" s="9"/>
    </row>
    <row r="448">
      <c r="H448" s="9"/>
      <c r="I448" s="9"/>
    </row>
    <row r="449">
      <c r="H449" s="9"/>
      <c r="I449" s="9"/>
    </row>
    <row r="450">
      <c r="H450" s="9"/>
      <c r="I450" s="9"/>
    </row>
    <row r="451">
      <c r="H451" s="9"/>
      <c r="I451" s="9"/>
    </row>
    <row r="452">
      <c r="H452" s="9"/>
      <c r="I452" s="9"/>
    </row>
    <row r="453">
      <c r="H453" s="9"/>
      <c r="I453" s="9"/>
    </row>
    <row r="454">
      <c r="H454" s="9"/>
      <c r="I454" s="9"/>
    </row>
    <row r="455">
      <c r="H455" s="9"/>
      <c r="I455" s="9"/>
    </row>
    <row r="456">
      <c r="H456" s="9"/>
      <c r="I456" s="9"/>
    </row>
    <row r="457">
      <c r="H457" s="9"/>
      <c r="I457" s="9"/>
    </row>
    <row r="458">
      <c r="H458" s="9"/>
      <c r="I458" s="9"/>
    </row>
    <row r="459">
      <c r="H459" s="9"/>
      <c r="I459" s="9"/>
    </row>
    <row r="460">
      <c r="H460" s="9"/>
      <c r="I460" s="9"/>
    </row>
    <row r="461">
      <c r="H461" s="9"/>
      <c r="I461" s="9"/>
    </row>
    <row r="462">
      <c r="H462" s="9"/>
      <c r="I462" s="9"/>
    </row>
    <row r="463">
      <c r="H463" s="9"/>
      <c r="I463" s="9"/>
    </row>
    <row r="464">
      <c r="H464" s="9"/>
      <c r="I464" s="9"/>
    </row>
    <row r="465">
      <c r="H465" s="9"/>
      <c r="I465" s="9"/>
    </row>
    <row r="466">
      <c r="H466" s="9"/>
      <c r="I466" s="9"/>
    </row>
    <row r="467">
      <c r="H467" s="9"/>
      <c r="I467" s="9"/>
    </row>
    <row r="468">
      <c r="H468" s="9"/>
      <c r="I468" s="9"/>
    </row>
    <row r="469">
      <c r="H469" s="9"/>
      <c r="I469" s="9"/>
    </row>
    <row r="470">
      <c r="H470" s="9"/>
      <c r="I470" s="9"/>
    </row>
    <row r="471">
      <c r="H471" s="9"/>
      <c r="I471" s="9"/>
    </row>
    <row r="472">
      <c r="H472" s="9"/>
      <c r="I472" s="9"/>
    </row>
    <row r="473">
      <c r="H473" s="9"/>
      <c r="I473" s="9"/>
    </row>
    <row r="474">
      <c r="H474" s="9"/>
      <c r="I474" s="9"/>
    </row>
    <row r="475">
      <c r="H475" s="9"/>
      <c r="I475" s="9"/>
    </row>
    <row r="476">
      <c r="H476" s="9"/>
      <c r="I476" s="9"/>
    </row>
    <row r="477">
      <c r="H477" s="9"/>
      <c r="I477" s="9"/>
    </row>
    <row r="478">
      <c r="H478" s="9"/>
      <c r="I478" s="9"/>
    </row>
    <row r="479">
      <c r="H479" s="9"/>
      <c r="I479" s="9"/>
    </row>
    <row r="480">
      <c r="H480" s="9"/>
      <c r="I480" s="9"/>
    </row>
    <row r="481">
      <c r="H481" s="9"/>
      <c r="I481" s="9"/>
    </row>
    <row r="482">
      <c r="H482" s="9"/>
      <c r="I482" s="9"/>
    </row>
    <row r="483">
      <c r="H483" s="9"/>
      <c r="I483" s="9"/>
    </row>
    <row r="484">
      <c r="H484" s="9"/>
      <c r="I484" s="9"/>
    </row>
    <row r="485">
      <c r="H485" s="9"/>
      <c r="I485" s="9"/>
    </row>
    <row r="486">
      <c r="H486" s="9"/>
      <c r="I486" s="9"/>
    </row>
    <row r="487">
      <c r="H487" s="9"/>
      <c r="I487" s="9"/>
    </row>
    <row r="488">
      <c r="H488" s="9"/>
      <c r="I488" s="9"/>
    </row>
    <row r="489">
      <c r="H489" s="9"/>
      <c r="I489" s="9"/>
    </row>
    <row r="490">
      <c r="H490" s="9"/>
      <c r="I490" s="9"/>
    </row>
    <row r="491">
      <c r="H491" s="9"/>
      <c r="I491" s="9"/>
    </row>
    <row r="492">
      <c r="H492" s="9"/>
      <c r="I492" s="9"/>
    </row>
    <row r="493">
      <c r="H493" s="9"/>
      <c r="I493" s="9"/>
    </row>
    <row r="494">
      <c r="H494" s="9"/>
      <c r="I494" s="9"/>
    </row>
    <row r="495">
      <c r="H495" s="9"/>
      <c r="I495" s="9"/>
    </row>
    <row r="496">
      <c r="H496" s="9"/>
      <c r="I496" s="9"/>
    </row>
    <row r="497">
      <c r="H497" s="9"/>
      <c r="I497" s="9"/>
    </row>
    <row r="498">
      <c r="H498" s="9"/>
      <c r="I498" s="9"/>
    </row>
    <row r="499">
      <c r="H499" s="9"/>
      <c r="I499" s="9"/>
    </row>
    <row r="500">
      <c r="H500" s="9"/>
      <c r="I500" s="9"/>
    </row>
    <row r="501">
      <c r="H501" s="9"/>
      <c r="I501" s="9"/>
    </row>
    <row r="502">
      <c r="H502" s="9"/>
      <c r="I502" s="9"/>
    </row>
    <row r="503">
      <c r="H503" s="9"/>
      <c r="I503" s="9"/>
    </row>
    <row r="504">
      <c r="H504" s="9"/>
      <c r="I504" s="9"/>
    </row>
    <row r="505">
      <c r="H505" s="9"/>
      <c r="I505" s="9"/>
    </row>
    <row r="506">
      <c r="H506" s="9"/>
      <c r="I506" s="9"/>
    </row>
    <row r="507">
      <c r="H507" s="9"/>
      <c r="I507" s="9"/>
    </row>
    <row r="508">
      <c r="H508" s="9"/>
      <c r="I508" s="9"/>
    </row>
    <row r="509">
      <c r="H509" s="9"/>
      <c r="I509" s="9"/>
    </row>
    <row r="510">
      <c r="H510" s="9"/>
      <c r="I510" s="9"/>
    </row>
    <row r="511">
      <c r="H511" s="9"/>
      <c r="I511" s="9"/>
    </row>
    <row r="512">
      <c r="H512" s="9"/>
      <c r="I512" s="9"/>
    </row>
    <row r="513">
      <c r="H513" s="9"/>
      <c r="I513" s="9"/>
    </row>
    <row r="514">
      <c r="H514" s="9"/>
      <c r="I514" s="9"/>
    </row>
    <row r="515">
      <c r="H515" s="9"/>
      <c r="I515" s="9"/>
    </row>
    <row r="516">
      <c r="H516" s="9"/>
      <c r="I516" s="9"/>
    </row>
    <row r="517">
      <c r="H517" s="9"/>
      <c r="I517" s="9"/>
    </row>
    <row r="518">
      <c r="H518" s="9"/>
      <c r="I518" s="9"/>
    </row>
    <row r="519">
      <c r="H519" s="9"/>
      <c r="I519" s="9"/>
    </row>
    <row r="520">
      <c r="H520" s="9"/>
      <c r="I520" s="9"/>
    </row>
    <row r="521">
      <c r="H521" s="9"/>
      <c r="I521" s="9"/>
    </row>
    <row r="522">
      <c r="H522" s="9"/>
      <c r="I522" s="9"/>
    </row>
    <row r="523">
      <c r="H523" s="9"/>
      <c r="I523" s="9"/>
    </row>
    <row r="524">
      <c r="H524" s="9"/>
      <c r="I524" s="9"/>
    </row>
    <row r="525">
      <c r="H525" s="9"/>
      <c r="I525" s="9"/>
    </row>
    <row r="526">
      <c r="H526" s="9"/>
      <c r="I526" s="9"/>
    </row>
    <row r="527">
      <c r="H527" s="9"/>
      <c r="I527" s="9"/>
    </row>
    <row r="528">
      <c r="H528" s="9"/>
      <c r="I528" s="9"/>
    </row>
    <row r="529">
      <c r="H529" s="9"/>
      <c r="I529" s="9"/>
    </row>
    <row r="530">
      <c r="H530" s="9"/>
      <c r="I530" s="9"/>
    </row>
    <row r="531">
      <c r="H531" s="9"/>
      <c r="I531" s="9"/>
    </row>
    <row r="532">
      <c r="H532" s="9"/>
      <c r="I532" s="9"/>
    </row>
    <row r="533">
      <c r="H533" s="9"/>
      <c r="I533" s="9"/>
    </row>
    <row r="534">
      <c r="H534" s="9"/>
      <c r="I534" s="9"/>
    </row>
    <row r="535">
      <c r="H535" s="9"/>
      <c r="I535" s="9"/>
    </row>
    <row r="536">
      <c r="H536" s="9"/>
      <c r="I536" s="9"/>
    </row>
    <row r="537">
      <c r="H537" s="9"/>
      <c r="I537" s="9"/>
    </row>
    <row r="538">
      <c r="H538" s="9"/>
      <c r="I538" s="9"/>
    </row>
    <row r="539">
      <c r="H539" s="9"/>
      <c r="I539" s="9"/>
    </row>
    <row r="540">
      <c r="H540" s="9"/>
      <c r="I540" s="9"/>
    </row>
    <row r="541">
      <c r="H541" s="9"/>
      <c r="I541" s="9"/>
    </row>
    <row r="542">
      <c r="H542" s="9"/>
      <c r="I542" s="9"/>
    </row>
    <row r="543">
      <c r="H543" s="9"/>
      <c r="I543" s="9"/>
    </row>
    <row r="544">
      <c r="H544" s="9"/>
      <c r="I544" s="9"/>
    </row>
    <row r="545">
      <c r="H545" s="9"/>
      <c r="I545" s="9"/>
    </row>
    <row r="546">
      <c r="H546" s="9"/>
      <c r="I546" s="9"/>
    </row>
    <row r="547">
      <c r="H547" s="9"/>
      <c r="I547" s="9"/>
    </row>
    <row r="548">
      <c r="H548" s="9"/>
      <c r="I548" s="9"/>
    </row>
    <row r="549">
      <c r="H549" s="9"/>
      <c r="I549" s="9"/>
    </row>
    <row r="550">
      <c r="H550" s="9"/>
      <c r="I550" s="9"/>
    </row>
    <row r="551">
      <c r="H551" s="9"/>
      <c r="I551" s="9"/>
    </row>
    <row r="552">
      <c r="H552" s="9"/>
      <c r="I552" s="9"/>
    </row>
    <row r="553">
      <c r="H553" s="9"/>
      <c r="I553" s="9"/>
    </row>
    <row r="554">
      <c r="H554" s="9"/>
      <c r="I554" s="9"/>
    </row>
    <row r="555">
      <c r="H555" s="9"/>
      <c r="I555" s="9"/>
    </row>
    <row r="556">
      <c r="H556" s="9"/>
      <c r="I556" s="9"/>
    </row>
    <row r="557">
      <c r="H557" s="9"/>
      <c r="I557" s="9"/>
    </row>
    <row r="558">
      <c r="H558" s="9"/>
      <c r="I558" s="9"/>
    </row>
    <row r="559">
      <c r="H559" s="9"/>
      <c r="I559" s="9"/>
    </row>
    <row r="560">
      <c r="H560" s="9"/>
      <c r="I560" s="9"/>
    </row>
    <row r="561">
      <c r="H561" s="9"/>
      <c r="I561" s="9"/>
    </row>
    <row r="562">
      <c r="H562" s="9"/>
      <c r="I562" s="9"/>
    </row>
    <row r="563">
      <c r="H563" s="9"/>
      <c r="I563" s="9"/>
    </row>
    <row r="564">
      <c r="H564" s="9"/>
      <c r="I564" s="9"/>
    </row>
    <row r="565">
      <c r="H565" s="9"/>
      <c r="I565" s="9"/>
    </row>
    <row r="566">
      <c r="H566" s="9"/>
      <c r="I566" s="9"/>
    </row>
    <row r="567">
      <c r="H567" s="9"/>
      <c r="I567" s="9"/>
    </row>
    <row r="568">
      <c r="H568" s="9"/>
      <c r="I568" s="9"/>
    </row>
    <row r="569">
      <c r="H569" s="9"/>
      <c r="I569" s="9"/>
    </row>
    <row r="570">
      <c r="H570" s="9"/>
      <c r="I570" s="9"/>
    </row>
    <row r="571">
      <c r="H571" s="9"/>
      <c r="I571" s="9"/>
    </row>
    <row r="572">
      <c r="H572" s="9"/>
      <c r="I572" s="9"/>
    </row>
    <row r="573">
      <c r="H573" s="9"/>
      <c r="I573" s="9"/>
    </row>
    <row r="574">
      <c r="H574" s="9"/>
      <c r="I574" s="9"/>
    </row>
    <row r="575">
      <c r="H575" s="9"/>
      <c r="I575" s="9"/>
    </row>
    <row r="576">
      <c r="H576" s="9"/>
      <c r="I576" s="9"/>
    </row>
    <row r="577">
      <c r="H577" s="9"/>
      <c r="I577" s="9"/>
    </row>
    <row r="578">
      <c r="H578" s="9"/>
      <c r="I578" s="9"/>
    </row>
    <row r="579">
      <c r="H579" s="9"/>
      <c r="I579" s="9"/>
    </row>
    <row r="580">
      <c r="H580" s="9"/>
      <c r="I580" s="9"/>
    </row>
    <row r="581">
      <c r="H581" s="9"/>
      <c r="I581" s="9"/>
    </row>
    <row r="582">
      <c r="H582" s="9"/>
      <c r="I582" s="9"/>
    </row>
    <row r="583">
      <c r="H583" s="9"/>
      <c r="I583" s="9"/>
    </row>
    <row r="584">
      <c r="H584" s="9"/>
      <c r="I584" s="9"/>
    </row>
    <row r="585">
      <c r="H585" s="9"/>
      <c r="I585" s="9"/>
    </row>
    <row r="586">
      <c r="H586" s="9"/>
      <c r="I586" s="9"/>
    </row>
    <row r="587">
      <c r="H587" s="9"/>
      <c r="I587" s="9"/>
    </row>
    <row r="588">
      <c r="H588" s="9"/>
      <c r="I588" s="9"/>
    </row>
    <row r="589">
      <c r="H589" s="9"/>
      <c r="I589" s="9"/>
    </row>
    <row r="590">
      <c r="H590" s="9"/>
      <c r="I590" s="9"/>
    </row>
    <row r="591">
      <c r="H591" s="9"/>
      <c r="I591" s="9"/>
    </row>
    <row r="592">
      <c r="H592" s="9"/>
      <c r="I592" s="9"/>
    </row>
    <row r="593">
      <c r="H593" s="9"/>
      <c r="I593" s="9"/>
    </row>
    <row r="594">
      <c r="H594" s="9"/>
      <c r="I594" s="9"/>
    </row>
    <row r="595">
      <c r="H595" s="9"/>
      <c r="I595" s="9"/>
    </row>
    <row r="596">
      <c r="H596" s="9"/>
      <c r="I596" s="9"/>
    </row>
    <row r="597">
      <c r="H597" s="9"/>
      <c r="I597" s="9"/>
    </row>
    <row r="598">
      <c r="H598" s="9"/>
      <c r="I598" s="9"/>
    </row>
    <row r="599">
      <c r="H599" s="9"/>
      <c r="I599" s="9"/>
    </row>
    <row r="600">
      <c r="H600" s="9"/>
      <c r="I600" s="9"/>
    </row>
    <row r="601">
      <c r="H601" s="9"/>
      <c r="I601" s="9"/>
    </row>
    <row r="602">
      <c r="H602" s="9"/>
      <c r="I602" s="9"/>
    </row>
    <row r="603">
      <c r="H603" s="9"/>
      <c r="I603" s="9"/>
    </row>
    <row r="604">
      <c r="H604" s="9"/>
      <c r="I604" s="9"/>
    </row>
    <row r="605">
      <c r="H605" s="9"/>
      <c r="I605" s="9"/>
    </row>
    <row r="606">
      <c r="H606" s="9"/>
      <c r="I606" s="9"/>
    </row>
    <row r="607">
      <c r="H607" s="9"/>
      <c r="I607" s="9"/>
    </row>
    <row r="608">
      <c r="H608" s="9"/>
      <c r="I608" s="9"/>
    </row>
    <row r="609">
      <c r="H609" s="9"/>
      <c r="I609" s="9"/>
    </row>
    <row r="610">
      <c r="H610" s="9"/>
      <c r="I610" s="9"/>
    </row>
    <row r="611">
      <c r="H611" s="9"/>
      <c r="I611" s="9"/>
    </row>
    <row r="612">
      <c r="H612" s="9"/>
      <c r="I612" s="9"/>
    </row>
    <row r="613">
      <c r="H613" s="9"/>
      <c r="I613" s="9"/>
    </row>
    <row r="614">
      <c r="H614" s="9"/>
      <c r="I614" s="9"/>
    </row>
    <row r="615">
      <c r="H615" s="9"/>
      <c r="I615" s="9"/>
    </row>
    <row r="616">
      <c r="H616" s="9"/>
      <c r="I616" s="9"/>
    </row>
    <row r="617">
      <c r="H617" s="9"/>
      <c r="I617" s="9"/>
    </row>
    <row r="618">
      <c r="H618" s="9"/>
      <c r="I618" s="9"/>
    </row>
    <row r="619">
      <c r="H619" s="9"/>
      <c r="I619" s="9"/>
    </row>
    <row r="620">
      <c r="H620" s="9"/>
      <c r="I620" s="9"/>
    </row>
    <row r="621">
      <c r="H621" s="9"/>
      <c r="I621" s="9"/>
    </row>
    <row r="622">
      <c r="H622" s="9"/>
      <c r="I622" s="9"/>
    </row>
    <row r="623">
      <c r="H623" s="9"/>
      <c r="I623" s="9"/>
    </row>
    <row r="624">
      <c r="H624" s="9"/>
      <c r="I624" s="9"/>
    </row>
    <row r="625">
      <c r="H625" s="9"/>
      <c r="I625" s="9"/>
    </row>
    <row r="626">
      <c r="H626" s="9"/>
      <c r="I626" s="9"/>
    </row>
    <row r="627">
      <c r="H627" s="9"/>
      <c r="I627" s="9"/>
    </row>
    <row r="628">
      <c r="H628" s="9"/>
      <c r="I628" s="9"/>
    </row>
    <row r="629">
      <c r="H629" s="9"/>
      <c r="I629" s="9"/>
    </row>
    <row r="630">
      <c r="H630" s="9"/>
      <c r="I630" s="9"/>
    </row>
    <row r="631">
      <c r="H631" s="9"/>
      <c r="I631" s="9"/>
    </row>
    <row r="632">
      <c r="H632" s="9"/>
      <c r="I632" s="9"/>
    </row>
    <row r="633">
      <c r="H633" s="9"/>
      <c r="I633" s="9"/>
    </row>
    <row r="634">
      <c r="H634" s="9"/>
      <c r="I634" s="9"/>
    </row>
    <row r="635">
      <c r="H635" s="9"/>
      <c r="I635" s="9"/>
    </row>
    <row r="636">
      <c r="H636" s="9"/>
      <c r="I636" s="9"/>
    </row>
    <row r="637">
      <c r="H637" s="9"/>
      <c r="I637" s="9"/>
    </row>
    <row r="638">
      <c r="H638" s="9"/>
      <c r="I638" s="9"/>
    </row>
    <row r="639">
      <c r="H639" s="9"/>
      <c r="I639" s="9"/>
    </row>
    <row r="640">
      <c r="H640" s="9"/>
      <c r="I640" s="9"/>
    </row>
    <row r="641">
      <c r="H641" s="9"/>
      <c r="I641" s="9"/>
    </row>
    <row r="642">
      <c r="H642" s="9"/>
      <c r="I642" s="9"/>
    </row>
    <row r="643">
      <c r="H643" s="9"/>
      <c r="I643" s="9"/>
    </row>
    <row r="644">
      <c r="H644" s="9"/>
      <c r="I644" s="9"/>
    </row>
    <row r="645">
      <c r="H645" s="9"/>
      <c r="I645" s="9"/>
    </row>
    <row r="646">
      <c r="H646" s="9"/>
      <c r="I646" s="9"/>
    </row>
    <row r="647">
      <c r="H647" s="9"/>
      <c r="I647" s="9"/>
    </row>
    <row r="648">
      <c r="H648" s="9"/>
      <c r="I648" s="9"/>
    </row>
    <row r="649">
      <c r="H649" s="9"/>
      <c r="I649" s="9"/>
    </row>
    <row r="650">
      <c r="H650" s="9"/>
      <c r="I650" s="9"/>
    </row>
    <row r="651">
      <c r="H651" s="9"/>
      <c r="I651" s="9"/>
    </row>
    <row r="652">
      <c r="H652" s="9"/>
      <c r="I652" s="9"/>
    </row>
    <row r="653">
      <c r="H653" s="9"/>
      <c r="I653" s="9"/>
    </row>
    <row r="654">
      <c r="H654" s="9"/>
      <c r="I654" s="9"/>
    </row>
    <row r="655">
      <c r="H655" s="9"/>
      <c r="I655" s="9"/>
    </row>
    <row r="656">
      <c r="H656" s="9"/>
      <c r="I656" s="9"/>
    </row>
    <row r="657">
      <c r="H657" s="9"/>
      <c r="I657" s="9"/>
    </row>
    <row r="658">
      <c r="H658" s="9"/>
      <c r="I658" s="9"/>
    </row>
    <row r="659">
      <c r="H659" s="9"/>
      <c r="I659" s="9"/>
    </row>
    <row r="660">
      <c r="H660" s="9"/>
      <c r="I660" s="9"/>
    </row>
    <row r="661">
      <c r="H661" s="9"/>
      <c r="I661" s="9"/>
    </row>
    <row r="662">
      <c r="H662" s="9"/>
      <c r="I662" s="9"/>
    </row>
    <row r="663">
      <c r="H663" s="9"/>
      <c r="I663" s="9"/>
    </row>
    <row r="664">
      <c r="H664" s="9"/>
      <c r="I664" s="9"/>
    </row>
    <row r="665">
      <c r="H665" s="9"/>
      <c r="I665" s="9"/>
    </row>
    <row r="666">
      <c r="H666" s="9"/>
      <c r="I666" s="9"/>
    </row>
    <row r="667">
      <c r="H667" s="9"/>
      <c r="I667" s="9"/>
    </row>
    <row r="668">
      <c r="H668" s="9"/>
      <c r="I668" s="9"/>
    </row>
    <row r="669">
      <c r="H669" s="9"/>
      <c r="I669" s="9"/>
    </row>
    <row r="670">
      <c r="H670" s="9"/>
      <c r="I670" s="9"/>
    </row>
    <row r="671">
      <c r="H671" s="9"/>
      <c r="I671" s="9"/>
    </row>
    <row r="672">
      <c r="H672" s="9"/>
      <c r="I672" s="9"/>
    </row>
    <row r="673">
      <c r="H673" s="9"/>
      <c r="I673" s="9"/>
    </row>
    <row r="674">
      <c r="H674" s="9"/>
      <c r="I674" s="9"/>
    </row>
    <row r="675">
      <c r="H675" s="9"/>
      <c r="I675" s="9"/>
    </row>
    <row r="676">
      <c r="H676" s="9"/>
      <c r="I676" s="9"/>
    </row>
    <row r="677">
      <c r="H677" s="9"/>
      <c r="I677" s="9"/>
    </row>
    <row r="678">
      <c r="H678" s="9"/>
      <c r="I678" s="9"/>
    </row>
    <row r="679">
      <c r="H679" s="9"/>
      <c r="I679" s="9"/>
    </row>
    <row r="680">
      <c r="H680" s="9"/>
      <c r="I680" s="9"/>
    </row>
    <row r="681">
      <c r="H681" s="9"/>
      <c r="I681" s="9"/>
    </row>
    <row r="682">
      <c r="H682" s="9"/>
      <c r="I682" s="9"/>
    </row>
    <row r="683">
      <c r="H683" s="9"/>
      <c r="I683" s="9"/>
    </row>
    <row r="684">
      <c r="H684" s="9"/>
      <c r="I684" s="9"/>
    </row>
    <row r="685">
      <c r="H685" s="9"/>
      <c r="I685" s="9"/>
    </row>
    <row r="686">
      <c r="H686" s="9"/>
      <c r="I686" s="9"/>
    </row>
    <row r="687">
      <c r="H687" s="9"/>
      <c r="I687" s="9"/>
    </row>
    <row r="688">
      <c r="H688" s="9"/>
      <c r="I688" s="9"/>
    </row>
    <row r="689">
      <c r="H689" s="9"/>
      <c r="I689" s="9"/>
    </row>
    <row r="690">
      <c r="H690" s="9"/>
      <c r="I690" s="9"/>
    </row>
    <row r="691">
      <c r="H691" s="9"/>
      <c r="I691" s="9"/>
    </row>
    <row r="692">
      <c r="H692" s="9"/>
      <c r="I692" s="9"/>
    </row>
    <row r="693">
      <c r="H693" s="9"/>
      <c r="I693" s="9"/>
    </row>
    <row r="694">
      <c r="H694" s="9"/>
      <c r="I694" s="9"/>
    </row>
    <row r="695">
      <c r="H695" s="9"/>
      <c r="I695" s="9"/>
    </row>
    <row r="696">
      <c r="H696" s="9"/>
      <c r="I696" s="9"/>
    </row>
    <row r="697">
      <c r="H697" s="9"/>
      <c r="I697" s="9"/>
    </row>
    <row r="698">
      <c r="H698" s="9"/>
      <c r="I698" s="9"/>
    </row>
    <row r="699">
      <c r="H699" s="9"/>
      <c r="I699" s="9"/>
    </row>
    <row r="700">
      <c r="H700" s="9"/>
      <c r="I700" s="9"/>
    </row>
    <row r="701">
      <c r="H701" s="9"/>
      <c r="I701" s="9"/>
    </row>
    <row r="702">
      <c r="H702" s="9"/>
      <c r="I702" s="9"/>
    </row>
    <row r="703">
      <c r="H703" s="9"/>
      <c r="I703" s="9"/>
    </row>
    <row r="704">
      <c r="H704" s="9"/>
      <c r="I704" s="9"/>
    </row>
    <row r="705">
      <c r="H705" s="9"/>
      <c r="I705" s="9"/>
    </row>
    <row r="706">
      <c r="H706" s="9"/>
      <c r="I706" s="9"/>
    </row>
    <row r="707">
      <c r="H707" s="9"/>
      <c r="I707" s="9"/>
    </row>
    <row r="708">
      <c r="H708" s="9"/>
      <c r="I708" s="9"/>
    </row>
    <row r="709">
      <c r="H709" s="9"/>
      <c r="I709" s="9"/>
    </row>
    <row r="710">
      <c r="H710" s="9"/>
      <c r="I710" s="9"/>
    </row>
    <row r="711">
      <c r="H711" s="9"/>
      <c r="I711" s="9"/>
    </row>
    <row r="712">
      <c r="H712" s="9"/>
      <c r="I712" s="9"/>
    </row>
    <row r="713">
      <c r="H713" s="9"/>
      <c r="I713" s="9"/>
    </row>
    <row r="714">
      <c r="H714" s="9"/>
      <c r="I714" s="9"/>
    </row>
    <row r="715">
      <c r="H715" s="9"/>
      <c r="I715" s="9"/>
    </row>
    <row r="716">
      <c r="H716" s="9"/>
      <c r="I716" s="9"/>
    </row>
    <row r="717">
      <c r="H717" s="9"/>
      <c r="I717" s="9"/>
    </row>
    <row r="718">
      <c r="H718" s="9"/>
      <c r="I718" s="9"/>
    </row>
    <row r="719">
      <c r="H719" s="9"/>
      <c r="I719" s="9"/>
    </row>
    <row r="720">
      <c r="H720" s="9"/>
      <c r="I720" s="9"/>
    </row>
    <row r="721">
      <c r="H721" s="9"/>
      <c r="I721" s="9"/>
    </row>
    <row r="722">
      <c r="H722" s="9"/>
      <c r="I722" s="9"/>
    </row>
    <row r="723">
      <c r="H723" s="9"/>
      <c r="I723" s="9"/>
    </row>
    <row r="724">
      <c r="H724" s="9"/>
      <c r="I724" s="9"/>
    </row>
    <row r="725">
      <c r="H725" s="9"/>
      <c r="I725" s="9"/>
    </row>
    <row r="726">
      <c r="H726" s="9"/>
      <c r="I726" s="9"/>
    </row>
    <row r="727">
      <c r="H727" s="9"/>
      <c r="I727" s="9"/>
    </row>
    <row r="728">
      <c r="H728" s="9"/>
      <c r="I728" s="9"/>
    </row>
    <row r="729">
      <c r="H729" s="9"/>
      <c r="I729" s="9"/>
    </row>
    <row r="730">
      <c r="H730" s="9"/>
      <c r="I730" s="9"/>
    </row>
    <row r="731">
      <c r="H731" s="9"/>
      <c r="I731" s="9"/>
    </row>
    <row r="732">
      <c r="H732" s="9"/>
      <c r="I732" s="9"/>
    </row>
    <row r="733">
      <c r="H733" s="9"/>
      <c r="I733" s="9"/>
    </row>
    <row r="734">
      <c r="H734" s="9"/>
      <c r="I734" s="9"/>
    </row>
    <row r="735">
      <c r="H735" s="9"/>
      <c r="I735" s="9"/>
    </row>
    <row r="736">
      <c r="H736" s="9"/>
      <c r="I736" s="9"/>
    </row>
    <row r="737">
      <c r="H737" s="9"/>
      <c r="I737" s="9"/>
    </row>
    <row r="738">
      <c r="H738" s="9"/>
      <c r="I738" s="9"/>
    </row>
    <row r="739">
      <c r="H739" s="9"/>
      <c r="I739" s="9"/>
    </row>
    <row r="740">
      <c r="H740" s="9"/>
      <c r="I740" s="9"/>
    </row>
    <row r="741">
      <c r="H741" s="9"/>
      <c r="I741" s="9"/>
    </row>
    <row r="742">
      <c r="H742" s="9"/>
      <c r="I742" s="9"/>
    </row>
    <row r="743">
      <c r="H743" s="9"/>
      <c r="I743" s="9"/>
    </row>
    <row r="744">
      <c r="H744" s="9"/>
      <c r="I744" s="9"/>
    </row>
    <row r="745">
      <c r="H745" s="9"/>
      <c r="I745" s="9"/>
    </row>
    <row r="746">
      <c r="H746" s="9"/>
      <c r="I746" s="9"/>
    </row>
    <row r="747">
      <c r="H747" s="9"/>
      <c r="I747" s="9"/>
    </row>
    <row r="748">
      <c r="H748" s="9"/>
      <c r="I748" s="9"/>
    </row>
    <row r="749">
      <c r="H749" s="9"/>
      <c r="I749" s="9"/>
    </row>
    <row r="750">
      <c r="H750" s="9"/>
      <c r="I750" s="9"/>
    </row>
    <row r="751">
      <c r="H751" s="9"/>
      <c r="I751" s="9"/>
    </row>
    <row r="752">
      <c r="H752" s="9"/>
      <c r="I752" s="9"/>
    </row>
    <row r="753">
      <c r="H753" s="9"/>
      <c r="I753" s="9"/>
    </row>
    <row r="754">
      <c r="H754" s="9"/>
      <c r="I754" s="9"/>
    </row>
    <row r="755">
      <c r="H755" s="9"/>
      <c r="I755" s="9"/>
    </row>
    <row r="756">
      <c r="H756" s="9"/>
      <c r="I756" s="9"/>
    </row>
    <row r="757">
      <c r="H757" s="9"/>
      <c r="I757" s="9"/>
    </row>
    <row r="758">
      <c r="H758" s="9"/>
      <c r="I758" s="9"/>
    </row>
    <row r="759">
      <c r="H759" s="9"/>
      <c r="I759" s="9"/>
    </row>
    <row r="760">
      <c r="H760" s="9"/>
      <c r="I760" s="9"/>
    </row>
    <row r="761">
      <c r="H761" s="9"/>
      <c r="I761" s="9"/>
    </row>
    <row r="762">
      <c r="H762" s="9"/>
      <c r="I762" s="9"/>
    </row>
    <row r="763">
      <c r="H763" s="9"/>
      <c r="I763" s="9"/>
    </row>
    <row r="764">
      <c r="H764" s="9"/>
      <c r="I764" s="9"/>
    </row>
    <row r="765">
      <c r="H765" s="9"/>
      <c r="I765" s="9"/>
    </row>
    <row r="766">
      <c r="H766" s="9"/>
      <c r="I766" s="9"/>
    </row>
    <row r="767">
      <c r="H767" s="9"/>
      <c r="I767" s="9"/>
    </row>
    <row r="768">
      <c r="H768" s="9"/>
      <c r="I768" s="9"/>
    </row>
    <row r="769">
      <c r="H769" s="9"/>
      <c r="I769" s="9"/>
    </row>
    <row r="770">
      <c r="H770" s="9"/>
      <c r="I770" s="9"/>
    </row>
    <row r="771">
      <c r="H771" s="9"/>
      <c r="I771" s="9"/>
    </row>
    <row r="772">
      <c r="H772" s="9"/>
      <c r="I772" s="9"/>
    </row>
    <row r="773">
      <c r="H773" s="9"/>
      <c r="I773" s="9"/>
    </row>
    <row r="774">
      <c r="H774" s="9"/>
      <c r="I774" s="9"/>
    </row>
    <row r="775">
      <c r="H775" s="9"/>
      <c r="I775" s="9"/>
    </row>
    <row r="776">
      <c r="H776" s="9"/>
      <c r="I776" s="9"/>
    </row>
    <row r="777">
      <c r="H777" s="9"/>
      <c r="I777" s="9"/>
    </row>
    <row r="778">
      <c r="H778" s="9"/>
      <c r="I778" s="9"/>
    </row>
    <row r="779">
      <c r="H779" s="9"/>
      <c r="I779" s="9"/>
    </row>
    <row r="780">
      <c r="H780" s="9"/>
      <c r="I780" s="9"/>
    </row>
    <row r="781">
      <c r="H781" s="9"/>
      <c r="I781" s="9"/>
    </row>
    <row r="782">
      <c r="H782" s="9"/>
      <c r="I782" s="9"/>
    </row>
    <row r="783">
      <c r="H783" s="9"/>
      <c r="I783" s="9"/>
    </row>
    <row r="784">
      <c r="H784" s="9"/>
      <c r="I784" s="9"/>
    </row>
    <row r="785">
      <c r="H785" s="9"/>
      <c r="I785" s="9"/>
    </row>
    <row r="786">
      <c r="H786" s="9"/>
      <c r="I786" s="9"/>
    </row>
    <row r="787">
      <c r="H787" s="9"/>
      <c r="I787" s="9"/>
    </row>
    <row r="788">
      <c r="H788" s="9"/>
      <c r="I788" s="9"/>
    </row>
    <row r="789">
      <c r="H789" s="9"/>
      <c r="I789" s="9"/>
    </row>
    <row r="790">
      <c r="H790" s="9"/>
      <c r="I790" s="9"/>
    </row>
    <row r="791">
      <c r="H791" s="9"/>
      <c r="I791" s="9"/>
    </row>
    <row r="792">
      <c r="H792" s="9"/>
      <c r="I792" s="9"/>
    </row>
    <row r="793">
      <c r="H793" s="9"/>
      <c r="I793" s="9"/>
    </row>
    <row r="794">
      <c r="H794" s="9"/>
      <c r="I794" s="9"/>
    </row>
    <row r="795">
      <c r="H795" s="9"/>
      <c r="I795" s="9"/>
    </row>
    <row r="796">
      <c r="H796" s="9"/>
      <c r="I796" s="9"/>
    </row>
    <row r="797">
      <c r="H797" s="9"/>
      <c r="I797" s="9"/>
    </row>
    <row r="798">
      <c r="H798" s="9"/>
      <c r="I798" s="9"/>
    </row>
    <row r="799">
      <c r="H799" s="9"/>
      <c r="I799" s="9"/>
    </row>
    <row r="800">
      <c r="H800" s="9"/>
      <c r="I800" s="9"/>
    </row>
    <row r="801">
      <c r="H801" s="9"/>
      <c r="I801" s="9"/>
    </row>
    <row r="802">
      <c r="H802" s="9"/>
      <c r="I802" s="9"/>
    </row>
    <row r="803">
      <c r="H803" s="9"/>
      <c r="I803" s="9"/>
    </row>
    <row r="804">
      <c r="H804" s="9"/>
      <c r="I804" s="9"/>
    </row>
    <row r="805">
      <c r="H805" s="9"/>
      <c r="I805" s="9"/>
    </row>
    <row r="806">
      <c r="H806" s="9"/>
      <c r="I806" s="9"/>
    </row>
    <row r="807">
      <c r="H807" s="9"/>
      <c r="I807" s="9"/>
    </row>
    <row r="808">
      <c r="H808" s="9"/>
      <c r="I808" s="9"/>
    </row>
    <row r="809">
      <c r="H809" s="9"/>
      <c r="I809" s="9"/>
    </row>
    <row r="810">
      <c r="H810" s="9"/>
      <c r="I810" s="9"/>
    </row>
    <row r="811">
      <c r="H811" s="9"/>
      <c r="I811" s="9"/>
    </row>
    <row r="812">
      <c r="H812" s="9"/>
      <c r="I812" s="9"/>
    </row>
    <row r="813">
      <c r="H813" s="9"/>
      <c r="I813" s="9"/>
    </row>
    <row r="814">
      <c r="H814" s="9"/>
      <c r="I814" s="9"/>
    </row>
    <row r="815">
      <c r="H815" s="9"/>
      <c r="I815" s="9"/>
    </row>
    <row r="816">
      <c r="H816" s="9"/>
      <c r="I816" s="9"/>
    </row>
    <row r="817">
      <c r="H817" s="9"/>
      <c r="I817" s="9"/>
    </row>
    <row r="818">
      <c r="H818" s="9"/>
      <c r="I818" s="9"/>
    </row>
    <row r="819">
      <c r="H819" s="9"/>
      <c r="I819" s="9"/>
    </row>
    <row r="820">
      <c r="H820" s="9"/>
      <c r="I820" s="9"/>
    </row>
    <row r="821">
      <c r="H821" s="9"/>
      <c r="I821" s="9"/>
    </row>
    <row r="822">
      <c r="H822" s="9"/>
      <c r="I822" s="9"/>
    </row>
    <row r="823">
      <c r="H823" s="9"/>
      <c r="I823" s="9"/>
    </row>
    <row r="824">
      <c r="H824" s="9"/>
      <c r="I824" s="9"/>
    </row>
    <row r="825">
      <c r="H825" s="9"/>
      <c r="I825" s="9"/>
    </row>
    <row r="826">
      <c r="H826" s="9"/>
      <c r="I826" s="9"/>
    </row>
    <row r="827">
      <c r="H827" s="9"/>
      <c r="I827" s="9"/>
    </row>
    <row r="828">
      <c r="H828" s="9"/>
      <c r="I828" s="9"/>
    </row>
    <row r="829">
      <c r="H829" s="9"/>
      <c r="I829" s="9"/>
    </row>
    <row r="830">
      <c r="H830" s="9"/>
      <c r="I830" s="9"/>
    </row>
    <row r="831">
      <c r="H831" s="9"/>
      <c r="I831" s="9"/>
    </row>
    <row r="832">
      <c r="H832" s="9"/>
      <c r="I832" s="9"/>
    </row>
    <row r="833">
      <c r="H833" s="9"/>
      <c r="I833" s="9"/>
    </row>
    <row r="834">
      <c r="H834" s="9"/>
      <c r="I834" s="9"/>
    </row>
    <row r="835">
      <c r="H835" s="9"/>
      <c r="I835" s="9"/>
    </row>
    <row r="836">
      <c r="H836" s="9"/>
      <c r="I836" s="9"/>
    </row>
    <row r="837">
      <c r="H837" s="9"/>
      <c r="I837" s="9"/>
    </row>
    <row r="838">
      <c r="H838" s="9"/>
      <c r="I838" s="9"/>
    </row>
    <row r="839">
      <c r="H839" s="9"/>
      <c r="I839" s="9"/>
    </row>
    <row r="840">
      <c r="H840" s="9"/>
      <c r="I840" s="9"/>
    </row>
    <row r="841">
      <c r="H841" s="9"/>
      <c r="I841" s="9"/>
    </row>
    <row r="842">
      <c r="H842" s="9"/>
      <c r="I842" s="9"/>
    </row>
    <row r="843">
      <c r="H843" s="9"/>
      <c r="I843" s="9"/>
    </row>
    <row r="844">
      <c r="H844" s="9"/>
      <c r="I844" s="9"/>
    </row>
    <row r="845">
      <c r="H845" s="9"/>
      <c r="I845" s="9"/>
    </row>
    <row r="846">
      <c r="H846" s="9"/>
      <c r="I846" s="9"/>
    </row>
    <row r="847">
      <c r="H847" s="9"/>
      <c r="I847" s="9"/>
    </row>
    <row r="848">
      <c r="H848" s="9"/>
      <c r="I848" s="9"/>
    </row>
    <row r="849">
      <c r="H849" s="9"/>
      <c r="I849" s="9"/>
    </row>
    <row r="850">
      <c r="H850" s="9"/>
      <c r="I850" s="9"/>
    </row>
    <row r="851">
      <c r="H851" s="9"/>
      <c r="I851" s="9"/>
    </row>
    <row r="852">
      <c r="H852" s="9"/>
      <c r="I852" s="9"/>
    </row>
    <row r="853">
      <c r="H853" s="9"/>
      <c r="I853" s="9"/>
    </row>
    <row r="854">
      <c r="H854" s="9"/>
      <c r="I854" s="9"/>
    </row>
    <row r="855">
      <c r="H855" s="9"/>
      <c r="I855" s="9"/>
    </row>
    <row r="856">
      <c r="H856" s="9"/>
      <c r="I856" s="9"/>
    </row>
    <row r="857">
      <c r="H857" s="9"/>
      <c r="I857" s="9"/>
    </row>
    <row r="858">
      <c r="H858" s="9"/>
      <c r="I858" s="9"/>
    </row>
    <row r="859">
      <c r="H859" s="9"/>
      <c r="I859" s="9"/>
    </row>
    <row r="860">
      <c r="H860" s="9"/>
      <c r="I860" s="9"/>
    </row>
    <row r="861">
      <c r="H861" s="9"/>
      <c r="I861" s="9"/>
    </row>
    <row r="862">
      <c r="H862" s="9"/>
      <c r="I862" s="9"/>
    </row>
    <row r="863">
      <c r="H863" s="9"/>
      <c r="I863" s="9"/>
    </row>
    <row r="864">
      <c r="H864" s="9"/>
      <c r="I864" s="9"/>
    </row>
    <row r="865">
      <c r="H865" s="9"/>
      <c r="I865" s="9"/>
    </row>
    <row r="866">
      <c r="H866" s="9"/>
      <c r="I866" s="9"/>
    </row>
    <row r="867">
      <c r="H867" s="9"/>
      <c r="I867" s="9"/>
    </row>
    <row r="868">
      <c r="H868" s="9"/>
      <c r="I868" s="9"/>
    </row>
    <row r="869">
      <c r="H869" s="9"/>
      <c r="I869" s="9"/>
    </row>
    <row r="870">
      <c r="H870" s="9"/>
      <c r="I870" s="9"/>
    </row>
    <row r="871">
      <c r="H871" s="9"/>
      <c r="I871" s="9"/>
    </row>
    <row r="872">
      <c r="H872" s="9"/>
      <c r="I872" s="9"/>
    </row>
    <row r="873">
      <c r="H873" s="9"/>
      <c r="I873" s="9"/>
    </row>
    <row r="874">
      <c r="H874" s="9"/>
      <c r="I874" s="9"/>
    </row>
    <row r="875">
      <c r="H875" s="9"/>
      <c r="I875" s="9"/>
    </row>
    <row r="876">
      <c r="H876" s="9"/>
      <c r="I876" s="9"/>
    </row>
    <row r="877">
      <c r="H877" s="9"/>
      <c r="I877" s="9"/>
    </row>
    <row r="878">
      <c r="H878" s="9"/>
      <c r="I878" s="9"/>
    </row>
    <row r="879">
      <c r="H879" s="9"/>
      <c r="I879" s="9"/>
    </row>
    <row r="880">
      <c r="H880" s="9"/>
      <c r="I880" s="9"/>
    </row>
    <row r="881">
      <c r="H881" s="9"/>
      <c r="I881" s="9"/>
    </row>
    <row r="882">
      <c r="H882" s="9"/>
      <c r="I882" s="9"/>
    </row>
    <row r="883">
      <c r="H883" s="9"/>
      <c r="I883" s="9"/>
    </row>
    <row r="884">
      <c r="H884" s="9"/>
      <c r="I884" s="9"/>
    </row>
    <row r="885">
      <c r="H885" s="9"/>
      <c r="I885" s="9"/>
    </row>
    <row r="886">
      <c r="H886" s="9"/>
      <c r="I886" s="9"/>
    </row>
    <row r="887">
      <c r="H887" s="9"/>
      <c r="I887" s="9"/>
    </row>
    <row r="888">
      <c r="H888" s="9"/>
      <c r="I888" s="9"/>
    </row>
    <row r="889">
      <c r="H889" s="9"/>
      <c r="I889" s="9"/>
    </row>
    <row r="890">
      <c r="H890" s="9"/>
      <c r="I890" s="9"/>
    </row>
    <row r="891">
      <c r="H891" s="9"/>
      <c r="I891" s="9"/>
    </row>
    <row r="892">
      <c r="H892" s="9"/>
      <c r="I892" s="9"/>
    </row>
    <row r="893">
      <c r="H893" s="9"/>
      <c r="I893" s="9"/>
    </row>
    <row r="894">
      <c r="H894" s="9"/>
      <c r="I894" s="9"/>
    </row>
    <row r="895">
      <c r="H895" s="9"/>
      <c r="I895" s="9"/>
    </row>
    <row r="896">
      <c r="H896" s="9"/>
      <c r="I896" s="9"/>
    </row>
    <row r="897">
      <c r="H897" s="9"/>
      <c r="I897" s="9"/>
    </row>
    <row r="898">
      <c r="H898" s="9"/>
      <c r="I898" s="9"/>
    </row>
    <row r="899">
      <c r="H899" s="9"/>
      <c r="I899" s="9"/>
    </row>
    <row r="900">
      <c r="H900" s="9"/>
      <c r="I900" s="9"/>
    </row>
    <row r="901">
      <c r="H901" s="9"/>
      <c r="I901" s="9"/>
    </row>
    <row r="902">
      <c r="H902" s="9"/>
      <c r="I902" s="9"/>
    </row>
    <row r="903">
      <c r="H903" s="9"/>
      <c r="I903" s="9"/>
    </row>
    <row r="904">
      <c r="H904" s="9"/>
      <c r="I904" s="9"/>
    </row>
    <row r="905">
      <c r="H905" s="9"/>
      <c r="I905" s="9"/>
    </row>
    <row r="906">
      <c r="H906" s="9"/>
      <c r="I906" s="9"/>
    </row>
    <row r="907">
      <c r="H907" s="9"/>
      <c r="I907" s="9"/>
    </row>
    <row r="908">
      <c r="H908" s="9"/>
      <c r="I908" s="9"/>
    </row>
    <row r="909">
      <c r="H909" s="9"/>
      <c r="I909" s="9"/>
    </row>
    <row r="910">
      <c r="H910" s="9"/>
      <c r="I910" s="9"/>
    </row>
    <row r="911">
      <c r="H911" s="9"/>
      <c r="I911" s="9"/>
    </row>
    <row r="912">
      <c r="H912" s="9"/>
      <c r="I912" s="9"/>
    </row>
    <row r="913">
      <c r="H913" s="9"/>
      <c r="I913" s="9"/>
    </row>
    <row r="914">
      <c r="H914" s="9"/>
      <c r="I914" s="9"/>
    </row>
    <row r="915">
      <c r="H915" s="9"/>
      <c r="I915" s="9"/>
    </row>
    <row r="916">
      <c r="H916" s="9"/>
      <c r="I916" s="9"/>
    </row>
    <row r="917">
      <c r="H917" s="9"/>
      <c r="I917" s="9"/>
    </row>
    <row r="918">
      <c r="H918" s="9"/>
      <c r="I918" s="9"/>
    </row>
    <row r="919">
      <c r="H919" s="9"/>
      <c r="I919" s="9"/>
    </row>
    <row r="920">
      <c r="H920" s="9"/>
      <c r="I920" s="9"/>
    </row>
    <row r="921">
      <c r="H921" s="9"/>
      <c r="I921" s="9"/>
    </row>
    <row r="922">
      <c r="H922" s="9"/>
      <c r="I922" s="9"/>
    </row>
    <row r="923">
      <c r="H923" s="9"/>
      <c r="I923" s="9"/>
    </row>
    <row r="924">
      <c r="H924" s="9"/>
      <c r="I924" s="9"/>
    </row>
    <row r="925">
      <c r="H925" s="9"/>
      <c r="I925" s="9"/>
    </row>
    <row r="926">
      <c r="H926" s="9"/>
      <c r="I926" s="9"/>
    </row>
    <row r="927">
      <c r="H927" s="9"/>
      <c r="I927" s="9"/>
    </row>
    <row r="928">
      <c r="H928" s="9"/>
      <c r="I928" s="9"/>
    </row>
    <row r="929">
      <c r="H929" s="9"/>
      <c r="I929" s="9"/>
    </row>
    <row r="930">
      <c r="H930" s="9"/>
      <c r="I930" s="9"/>
    </row>
    <row r="931">
      <c r="H931" s="9"/>
      <c r="I931" s="9"/>
    </row>
    <row r="932">
      <c r="H932" s="9"/>
      <c r="I932" s="9"/>
    </row>
    <row r="933">
      <c r="H933" s="9"/>
      <c r="I933" s="9"/>
    </row>
    <row r="934">
      <c r="H934" s="9"/>
      <c r="I934" s="9"/>
    </row>
    <row r="935">
      <c r="H935" s="9"/>
      <c r="I935" s="9"/>
    </row>
    <row r="936">
      <c r="H936" s="9"/>
      <c r="I936" s="9"/>
    </row>
    <row r="937">
      <c r="H937" s="9"/>
      <c r="I937" s="9"/>
    </row>
    <row r="938">
      <c r="H938" s="9"/>
      <c r="I938" s="9"/>
    </row>
    <row r="939">
      <c r="H939" s="9"/>
      <c r="I939" s="9"/>
    </row>
    <row r="940">
      <c r="H940" s="9"/>
      <c r="I940" s="9"/>
    </row>
    <row r="941">
      <c r="H941" s="9"/>
      <c r="I941" s="9"/>
    </row>
    <row r="942">
      <c r="H942" s="9"/>
      <c r="I942" s="9"/>
    </row>
    <row r="943">
      <c r="H943" s="9"/>
      <c r="I943" s="9"/>
    </row>
    <row r="944">
      <c r="H944" s="9"/>
      <c r="I944" s="9"/>
    </row>
    <row r="945">
      <c r="H945" s="9"/>
      <c r="I945" s="9"/>
    </row>
    <row r="946">
      <c r="H946" s="9"/>
      <c r="I946" s="9"/>
    </row>
    <row r="947">
      <c r="H947" s="9"/>
      <c r="I947" s="9"/>
    </row>
    <row r="948">
      <c r="H948" s="9"/>
      <c r="I948" s="9"/>
    </row>
    <row r="949">
      <c r="H949" s="9"/>
      <c r="I949" s="9"/>
    </row>
    <row r="950">
      <c r="H950" s="9"/>
      <c r="I950" s="9"/>
    </row>
    <row r="951">
      <c r="H951" s="9"/>
      <c r="I951" s="9"/>
    </row>
    <row r="952">
      <c r="H952" s="9"/>
      <c r="I952" s="9"/>
    </row>
    <row r="953">
      <c r="H953" s="9"/>
      <c r="I953" s="9"/>
    </row>
    <row r="954">
      <c r="H954" s="9"/>
      <c r="I954" s="9"/>
    </row>
    <row r="955">
      <c r="H955" s="9"/>
      <c r="I955" s="9"/>
    </row>
    <row r="956">
      <c r="H956" s="9"/>
      <c r="I956" s="9"/>
    </row>
    <row r="957">
      <c r="H957" s="9"/>
      <c r="I957" s="9"/>
    </row>
    <row r="958">
      <c r="H958" s="9"/>
      <c r="I958" s="9"/>
    </row>
    <row r="959">
      <c r="H959" s="9"/>
      <c r="I959" s="9"/>
    </row>
    <row r="960">
      <c r="H960" s="9"/>
      <c r="I960" s="9"/>
    </row>
    <row r="961">
      <c r="H961" s="9"/>
      <c r="I961" s="9"/>
    </row>
    <row r="962">
      <c r="H962" s="9"/>
      <c r="I962" s="9"/>
    </row>
    <row r="963">
      <c r="H963" s="9"/>
      <c r="I963" s="9"/>
    </row>
    <row r="964">
      <c r="H964" s="9"/>
      <c r="I964" s="9"/>
    </row>
    <row r="965">
      <c r="H965" s="9"/>
      <c r="I965" s="9"/>
    </row>
    <row r="966">
      <c r="H966" s="9"/>
      <c r="I966" s="9"/>
    </row>
    <row r="967">
      <c r="H967" s="9"/>
      <c r="I967" s="9"/>
    </row>
    <row r="968">
      <c r="H968" s="9"/>
      <c r="I968" s="9"/>
    </row>
    <row r="969">
      <c r="H969" s="9"/>
      <c r="I969" s="9"/>
    </row>
    <row r="970">
      <c r="H970" s="9"/>
      <c r="I970" s="9"/>
    </row>
    <row r="971">
      <c r="H971" s="9"/>
      <c r="I971" s="9"/>
    </row>
    <row r="972">
      <c r="H972" s="9"/>
      <c r="I972" s="9"/>
    </row>
    <row r="973">
      <c r="H973" s="9"/>
      <c r="I973" s="9"/>
    </row>
    <row r="974">
      <c r="H974" s="9"/>
      <c r="I974" s="9"/>
    </row>
    <row r="975">
      <c r="H975" s="9"/>
      <c r="I975" s="9"/>
    </row>
    <row r="976">
      <c r="H976" s="9"/>
      <c r="I976" s="9"/>
    </row>
    <row r="977">
      <c r="H977" s="9"/>
      <c r="I977" s="9"/>
    </row>
    <row r="978">
      <c r="H978" s="9"/>
      <c r="I978" s="9"/>
    </row>
    <row r="979">
      <c r="H979" s="9"/>
      <c r="I979" s="9"/>
    </row>
    <row r="980">
      <c r="H980" s="9"/>
      <c r="I980" s="9"/>
    </row>
    <row r="981">
      <c r="H981" s="9"/>
      <c r="I981" s="9"/>
    </row>
    <row r="982">
      <c r="H982" s="9"/>
      <c r="I982" s="9"/>
    </row>
    <row r="983">
      <c r="H983" s="9"/>
      <c r="I983" s="9"/>
    </row>
    <row r="984">
      <c r="H984" s="9"/>
      <c r="I984" s="9"/>
    </row>
    <row r="985">
      <c r="H985" s="9"/>
      <c r="I985" s="9"/>
    </row>
    <row r="986">
      <c r="H986" s="9"/>
      <c r="I986" s="9"/>
    </row>
    <row r="987">
      <c r="H987" s="9"/>
      <c r="I987" s="9"/>
    </row>
    <row r="988">
      <c r="H988" s="9"/>
      <c r="I988" s="9"/>
    </row>
    <row r="989">
      <c r="H989" s="9"/>
      <c r="I989" s="9"/>
    </row>
    <row r="990">
      <c r="H990" s="9"/>
      <c r="I990" s="9"/>
    </row>
    <row r="991">
      <c r="H991" s="9"/>
      <c r="I991" s="9"/>
    </row>
    <row r="992">
      <c r="H992" s="9"/>
      <c r="I992" s="9"/>
    </row>
    <row r="993">
      <c r="H993" s="9"/>
      <c r="I993" s="9"/>
    </row>
    <row r="994">
      <c r="H994" s="9"/>
      <c r="I994" s="9"/>
    </row>
    <row r="995">
      <c r="H995" s="9"/>
      <c r="I995" s="9"/>
    </row>
    <row r="996">
      <c r="H996" s="9"/>
      <c r="I996" s="9"/>
    </row>
    <row r="997">
      <c r="H997" s="9"/>
      <c r="I997" s="9"/>
    </row>
    <row r="998">
      <c r="H998" s="9"/>
      <c r="I998" s="9"/>
    </row>
    <row r="999">
      <c r="H999" s="9"/>
      <c r="I999" s="9"/>
    </row>
    <row r="1000">
      <c r="H1000" s="9"/>
      <c r="I1000" s="9"/>
    </row>
  </sheetData>
  <dataValidations>
    <dataValidation type="list" allowBlank="1" sqref="J2:K52 J53 J54:K101">
      <formula1>#REF!</formula1>
    </dataValidation>
    <dataValidation type="list" allowBlank="1" sqref="K53">
      <formula1>metadata!$A$12:$A$13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3.63"/>
    <col customWidth="1" min="5" max="16" width="10.25"/>
  </cols>
  <sheetData>
    <row r="1">
      <c r="A1" s="17" t="s">
        <v>29</v>
      </c>
      <c r="B1" s="18">
        <f>COUNTIF(reviews!S$2:S1011,A1)</f>
        <v>25</v>
      </c>
      <c r="C1" s="9"/>
      <c r="D1" s="9"/>
      <c r="E1" s="19" t="s">
        <v>593</v>
      </c>
      <c r="F1" s="20"/>
      <c r="G1" s="20"/>
      <c r="H1" s="20"/>
      <c r="I1" s="20"/>
      <c r="J1" s="20"/>
      <c r="K1" s="20"/>
      <c r="L1" s="20"/>
      <c r="M1" s="20"/>
      <c r="N1" s="20"/>
      <c r="O1" s="20"/>
      <c r="P1" s="21"/>
      <c r="Q1" s="9"/>
      <c r="R1" s="9"/>
      <c r="S1" s="9"/>
      <c r="T1" s="9"/>
      <c r="U1" s="9"/>
      <c r="V1" s="9"/>
      <c r="W1" s="9"/>
      <c r="X1" s="9"/>
      <c r="Y1" s="9"/>
      <c r="Z1" s="9"/>
      <c r="AA1" s="9"/>
      <c r="AB1" s="9"/>
      <c r="AC1" s="9"/>
    </row>
    <row r="2">
      <c r="A2" s="17" t="s">
        <v>49</v>
      </c>
      <c r="B2" s="18">
        <f>COUNTIF(reviews!S$2:S1011,A2)</f>
        <v>20</v>
      </c>
      <c r="C2" s="9"/>
      <c r="D2" s="9"/>
      <c r="E2" s="22" t="s">
        <v>594</v>
      </c>
      <c r="F2" s="20"/>
      <c r="G2" s="20"/>
      <c r="H2" s="20"/>
      <c r="I2" s="20"/>
      <c r="J2" s="20"/>
      <c r="K2" s="20"/>
      <c r="L2" s="20"/>
      <c r="M2" s="20"/>
      <c r="N2" s="20"/>
      <c r="O2" s="20"/>
      <c r="P2" s="21"/>
      <c r="Q2" s="9"/>
      <c r="R2" s="9"/>
      <c r="S2" s="9"/>
      <c r="T2" s="9"/>
      <c r="U2" s="9"/>
      <c r="V2" s="9"/>
      <c r="W2" s="9"/>
      <c r="X2" s="9"/>
      <c r="Y2" s="9"/>
      <c r="Z2" s="9"/>
      <c r="AA2" s="9"/>
      <c r="AB2" s="9"/>
      <c r="AC2" s="9"/>
    </row>
    <row r="3">
      <c r="A3" s="17" t="s">
        <v>90</v>
      </c>
      <c r="B3" s="18">
        <f>COUNTIF(reviews!S$2:S1011,A3)</f>
        <v>7</v>
      </c>
      <c r="C3" s="9"/>
      <c r="D3" s="9"/>
      <c r="E3" s="9"/>
      <c r="F3" s="9"/>
      <c r="G3" s="9"/>
      <c r="H3" s="9"/>
      <c r="I3" s="9"/>
      <c r="J3" s="9"/>
      <c r="K3" s="9"/>
      <c r="L3" s="9"/>
      <c r="M3" s="9"/>
      <c r="N3" s="9"/>
      <c r="O3" s="9"/>
      <c r="P3" s="9"/>
      <c r="Q3" s="9"/>
      <c r="R3" s="9"/>
      <c r="S3" s="9"/>
      <c r="T3" s="9"/>
      <c r="U3" s="9"/>
      <c r="V3" s="9"/>
      <c r="W3" s="9"/>
      <c r="X3" s="9"/>
      <c r="Y3" s="9"/>
      <c r="Z3" s="9"/>
      <c r="AA3" s="9"/>
      <c r="AB3" s="9"/>
      <c r="AC3" s="9"/>
    </row>
    <row r="4">
      <c r="A4" s="17" t="s">
        <v>99</v>
      </c>
      <c r="B4" s="18">
        <f>COUNTIF(reviews!S$2:S1011,A4)</f>
        <v>1</v>
      </c>
      <c r="C4" s="9"/>
      <c r="D4" s="9"/>
      <c r="E4" s="23" t="s">
        <v>595</v>
      </c>
      <c r="F4" s="24" t="s">
        <v>29</v>
      </c>
      <c r="G4" s="24" t="s">
        <v>30</v>
      </c>
      <c r="H4" s="24" t="s">
        <v>99</v>
      </c>
      <c r="I4" s="24" t="s">
        <v>322</v>
      </c>
      <c r="J4" s="24" t="s">
        <v>49</v>
      </c>
      <c r="K4" s="24" t="s">
        <v>75</v>
      </c>
      <c r="L4" s="24" t="s">
        <v>90</v>
      </c>
      <c r="M4" s="24" t="s">
        <v>50</v>
      </c>
      <c r="N4" s="24" t="s">
        <v>38</v>
      </c>
      <c r="O4" s="24" t="s">
        <v>144</v>
      </c>
      <c r="P4" s="25" t="s">
        <v>596</v>
      </c>
      <c r="Q4" s="9"/>
      <c r="R4" s="9"/>
      <c r="S4" s="9"/>
      <c r="T4" s="9"/>
      <c r="U4" s="9"/>
      <c r="V4" s="9"/>
      <c r="W4" s="9"/>
      <c r="X4" s="9"/>
      <c r="Y4" s="9"/>
      <c r="Z4" s="9"/>
      <c r="AA4" s="9"/>
      <c r="AB4" s="9"/>
      <c r="AC4" s="9"/>
    </row>
    <row r="5">
      <c r="A5" s="17" t="s">
        <v>30</v>
      </c>
      <c r="B5" s="18">
        <f>COUNTIF(reviews!S$2:S1011,A5)</f>
        <v>15</v>
      </c>
      <c r="C5" s="9"/>
      <c r="D5" s="9"/>
      <c r="E5" s="26" t="s">
        <v>29</v>
      </c>
      <c r="F5" s="27">
        <f>SUMPRODUCT(
  ((reviews!$J$2:$J1011=$E5) * (reviews!$M$2:$M1011=F$4)) + 
  ((reviews!$J$2:$J1011=$E5) * (reviews!$N$2:$N1011=F$4)) + 
  ((reviews!$K$2:$K1011=$E5) * (reviews!$M$2:$M1011=F$4)) + 
  ((reviews!$K$2:$K1011=$E5) * (reviews!$N$2:$N1011=F$4))
)</f>
        <v>22</v>
      </c>
      <c r="G5" s="28">
        <f>SUMPRODUCT(
  ((reviews!$J$2:$J1011=$E5) * (reviews!$M$2:$M1011=G$4) * (reviews!$K$2:$K1011&lt;&gt;G$4) * (reviews!$N$2:$N1011&lt;&gt;$E5)) + 
  ((reviews!$J$2:$J1011=$E5) * (reviews!$N$2:$N1011=G$4) * (reviews!$K$2:$K1011&lt;&gt;G$4) * (reviews!$M$2:$M1011&lt;&gt;$E5)) + 
  ((reviews!$K$2:$K1011=$E5) * (reviews!$M$2:$M1011=G$4) * (reviews!$J$2:$J1011&lt;&gt;G$4) * (reviews!$N$2:$N1011&lt;&gt;$E5)) + 
  ((reviews!$K$2:$K1011=$E5) * (reviews!$N$2:$N1011=G$4) * (reviews!$J$2:$J1011&lt;&gt;G$4) * (reviews!$M$2:$M1011&lt;&gt;$E5))
)</f>
        <v>7</v>
      </c>
      <c r="H5" s="29">
        <f>SUMPRODUCT(
  ((reviews!$J$2:$J1011=$E5) * (reviews!$M$2:$M1011=H$4) * (reviews!$K$2:$K1011&lt;&gt;H$4) * (reviews!$N$2:$N1011&lt;&gt;$E5)) + 
  ((reviews!$J$2:$J1011=$E5) * (reviews!$N$2:$N1011=H$4) * (reviews!$K$2:$K1011&lt;&gt;H$4) * (reviews!$M$2:$M1011&lt;&gt;$E5)) + 
  ((reviews!$K$2:$K1011=$E5) * (reviews!$M$2:$M1011=H$4) * (reviews!$J$2:$J1011&lt;&gt;H$4) * (reviews!$N$2:$N1011&lt;&gt;$E5)) + 
  ((reviews!$K$2:$K1011=$E5) * (reviews!$N$2:$N1011=H$4) * (reviews!$J$2:$J1011&lt;&gt;H$4) * (reviews!$M$2:$M1011&lt;&gt;$E5))
)</f>
        <v>0</v>
      </c>
      <c r="I5" s="29">
        <f>SUMPRODUCT(
  ((reviews!$J$2:$J1011=$E5) * (reviews!$M$2:$M1011=I$4) * (reviews!$K$2:$K1011&lt;&gt;I$4) * (reviews!$N$2:$N1011&lt;&gt;$E5)) + 
  ((reviews!$J$2:$J1011=$E5) * (reviews!$N$2:$N1011=I$4) * (reviews!$K$2:$K1011&lt;&gt;I$4) * (reviews!$M$2:$M1011&lt;&gt;$E5)) + 
  ((reviews!$K$2:$K1011=$E5) * (reviews!$M$2:$M1011=I$4) * (reviews!$J$2:$J1011&lt;&gt;I$4) * (reviews!$N$2:$N1011&lt;&gt;$E5)) + 
  ((reviews!$K$2:$K1011=$E5) * (reviews!$N$2:$N1011=I$4) * (reviews!$J$2:$J1011&lt;&gt;I$4) * (reviews!$M$2:$M1011&lt;&gt;$E5))
)</f>
        <v>0</v>
      </c>
      <c r="J5" s="29">
        <f>SUMPRODUCT(
  ((reviews!$J$2:$J1011=$E5) * (reviews!$M$2:$M1011=J$4) * (reviews!$K$2:$K1011&lt;&gt;J$4) * (reviews!$N$2:$N1011&lt;&gt;$E5)) + 
  ((reviews!$J$2:$J1011=$E5) * (reviews!$N$2:$N1011=J$4) * (reviews!$K$2:$K1011&lt;&gt;J$4) * (reviews!$M$2:$M1011&lt;&gt;$E5)) + 
  ((reviews!$K$2:$K1011=$E5) * (reviews!$M$2:$M1011=J$4) * (reviews!$J$2:$J1011&lt;&gt;J$4) * (reviews!$N$2:$N1011&lt;&gt;$E5)) + 
  ((reviews!$K$2:$K1011=$E5) * (reviews!$N$2:$N1011=J$4) * (reviews!$J$2:$J1011&lt;&gt;J$4) * (reviews!$M$2:$M1011&lt;&gt;$E5))
)</f>
        <v>0</v>
      </c>
      <c r="K5" s="29">
        <f>SUMPRODUCT(
  ((reviews!$J$2:$J1011=$E5) * (reviews!$M$2:$M1011=K$4) * (reviews!$K$2:$K1011&lt;&gt;K$4) * (reviews!$N$2:$N1011&lt;&gt;$E5)) + 
  ((reviews!$J$2:$J1011=$E5) * (reviews!$N$2:$N1011=K$4) * (reviews!$K$2:$K1011&lt;&gt;K$4) * (reviews!$M$2:$M1011&lt;&gt;$E5)) + 
  ((reviews!$K$2:$K1011=$E5) * (reviews!$M$2:$M1011=K$4) * (reviews!$J$2:$J1011&lt;&gt;K$4) * (reviews!$N$2:$N1011&lt;&gt;$E5)) + 
  ((reviews!$K$2:$K1011=$E5) * (reviews!$N$2:$N1011=K$4) * (reviews!$J$2:$J1011&lt;&gt;K$4) * (reviews!$M$2:$M1011&lt;&gt;$E5))
)</f>
        <v>0</v>
      </c>
      <c r="L5" s="29">
        <f>SUMPRODUCT(
  ((reviews!$J$2:$J1011=$E5) * (reviews!$M$2:$M1011=L$4) * (reviews!$K$2:$K1011&lt;&gt;L$4) * (reviews!$N$2:$N1011&lt;&gt;$E5)) + 
  ((reviews!$J$2:$J1011=$E5) * (reviews!$N$2:$N1011=L$4) * (reviews!$K$2:$K1011&lt;&gt;L$4) * (reviews!$M$2:$M1011&lt;&gt;$E5)) + 
  ((reviews!$K$2:$K1011=$E5) * (reviews!$M$2:$M1011=L$4) * (reviews!$J$2:$J1011&lt;&gt;L$4) * (reviews!$N$2:$N1011&lt;&gt;$E5)) + 
  ((reviews!$K$2:$K1011=$E5) * (reviews!$N$2:$N1011=L$4) * (reviews!$J$2:$J1011&lt;&gt;L$4) * (reviews!$M$2:$M1011&lt;&gt;$E5))
)</f>
        <v>0</v>
      </c>
      <c r="M5" s="29">
        <f>SUMPRODUCT(
  ((reviews!$J$2:$J1011=$E5) * (reviews!$M$2:$M1011=M$4) * (reviews!$K$2:$K1011&lt;&gt;M$4) * (reviews!$N$2:$N1011&lt;&gt;$E5)) + 
  ((reviews!$J$2:$J1011=$E5) * (reviews!$N$2:$N1011=M$4) * (reviews!$K$2:$K1011&lt;&gt;M$4) * (reviews!$M$2:$M1011&lt;&gt;$E5)) + 
  ((reviews!$K$2:$K1011=$E5) * (reviews!$M$2:$M1011=M$4) * (reviews!$J$2:$J1011&lt;&gt;M$4) * (reviews!$N$2:$N1011&lt;&gt;$E5)) + 
  ((reviews!$K$2:$K1011=$E5) * (reviews!$N$2:$N1011=M$4) * (reviews!$J$2:$J1011&lt;&gt;M$4) * (reviews!$M$2:$M1011&lt;&gt;$E5))
)</f>
        <v>1</v>
      </c>
      <c r="N5" s="29">
        <f>SUMPRODUCT(
  ((reviews!$J$2:$J1011=$E5) * (reviews!$M$2:$M1011=N$4) * (reviews!$K$2:$K1011&lt;&gt;N$4) * (reviews!$N$2:$N1011&lt;&gt;$E5)) + 
  ((reviews!$J$2:$J1011=$E5) * (reviews!$N$2:$N1011=N$4) * (reviews!$K$2:$K1011&lt;&gt;N$4) * (reviews!$M$2:$M1011&lt;&gt;$E5)) + 
  ((reviews!$K$2:$K1011=$E5) * (reviews!$M$2:$M1011=N$4) * (reviews!$J$2:$J1011&lt;&gt;N$4) * (reviews!$N$2:$N1011&lt;&gt;$E5)) + 
  ((reviews!$K$2:$K1011=$E5) * (reviews!$N$2:$N1011=N$4) * (reviews!$J$2:$J1011&lt;&gt;N$4) * (reviews!$M$2:$M1011&lt;&gt;$E5))
)</f>
        <v>0</v>
      </c>
      <c r="O5" s="29">
        <f>SUMPRODUCT(
  ((reviews!$J$2:$J1011=$E5) * (reviews!$M$2:$M1011=O$4) * (reviews!$K$2:$K1011&lt;&gt;O$4) * (reviews!$N$2:$N1011&lt;&gt;$E5)) + 
  ((reviews!$J$2:$J1011=$E5) * (reviews!$N$2:$N1011=O$4) * (reviews!$K$2:$K1011&lt;&gt;O$4) * (reviews!$M$2:$M1011&lt;&gt;$E5)) + 
  ((reviews!$K$2:$K1011=$E5) * (reviews!$M$2:$M1011=O$4) * (reviews!$J$2:$J1011&lt;&gt;O$4) * (reviews!$N$2:$N1011&lt;&gt;$E5)) + 
  ((reviews!$K$2:$K1011=$E5) * (reviews!$N$2:$N1011=O$4) * (reviews!$J$2:$J1011&lt;&gt;O$4) * (reviews!$M$2:$M1011&lt;&gt;$E5))
)</f>
        <v>0</v>
      </c>
      <c r="P5" s="30">
        <f t="shared" ref="P5:P15" si="1">SUM(F5:O5)</f>
        <v>30</v>
      </c>
      <c r="Q5" s="9"/>
      <c r="R5" s="9"/>
      <c r="S5" s="9"/>
      <c r="T5" s="9"/>
      <c r="U5" s="9"/>
      <c r="V5" s="9"/>
      <c r="W5" s="9"/>
      <c r="X5" s="9"/>
      <c r="Y5" s="9"/>
      <c r="Z5" s="9"/>
      <c r="AA5" s="9"/>
      <c r="AB5" s="9"/>
      <c r="AC5" s="9"/>
    </row>
    <row r="6">
      <c r="A6" s="17" t="s">
        <v>75</v>
      </c>
      <c r="B6" s="18">
        <f>COUNTIF(reviews!S$2:S1011,A6)</f>
        <v>4</v>
      </c>
      <c r="C6" s="9"/>
      <c r="D6" s="9"/>
      <c r="E6" s="26" t="s">
        <v>30</v>
      </c>
      <c r="F6" s="31">
        <f>SUMPRODUCT(
  ((reviews!$J$2:$J1011=$E6) * (reviews!$M$2:$M1011=F$4) * (reviews!$K$2:$K1011&lt;&gt;F$4) * (reviews!$M$2:$M1011&lt;&gt;$E6)) + 
  ((reviews!$J$2:$J1011=$E6) * (reviews!$N$2:$N1011=F$4) * (reviews!$K$2:$K1011&lt;&gt;F$4) * (reviews!$N$2:$N1011&lt;&gt;$E6)) + 
  ((reviews!$K$2:$K1011=$E6) * (reviews!$M$2:$M1011=F$4) * (reviews!$J$2:$J1011&lt;&gt;F$4) * (reviews!$M$2:$M1011&lt;&gt;$E6)) + 
  ((reviews!$K$2:$K1011=$E6) * (reviews!$N$2:$N1011=F$4) * (reviews!$J$2:$J1011&lt;&gt;F$4) * (reviews!$N$2:$N1011&lt;&gt;$E6))
)</f>
        <v>0</v>
      </c>
      <c r="G6" s="27">
        <f>SUMPRODUCT(
  ((reviews!$J$2:$J1011=$E6) * (reviews!$M$2:$M1011=G$4)) + 
  ((reviews!$J$2:$J1011=$E6) * (reviews!$N$2:$N1011=G$4)) + 
  ((reviews!$K$2:$K1011=$E6) * (reviews!$M$2:$M1011=G$4)) + 
  ((reviews!$K$2:$K1011=$E6) * (reviews!$N$2:$N1011=G$4))
)</f>
        <v>15</v>
      </c>
      <c r="H6" s="29">
        <f>SUMPRODUCT(
  ((reviews!$J$2:$J1011=$E6) * (reviews!$M$2:$M1011=H$4) * (reviews!$K$2:$K1011&lt;&gt;H$4) * (reviews!$N$2:$N1011&lt;&gt;$E6)) + 
  ((reviews!$J$2:$J1011=$E6) * (reviews!$N$2:$N1011=H$4) * (reviews!$K$2:$K1011&lt;&gt;H$4) * (reviews!$M$2:$M1011&lt;&gt;$E6)) + 
  ((reviews!$K$2:$K1011=$E6) * (reviews!$M$2:$M1011=H$4) * (reviews!$J$2:$J1011&lt;&gt;H$4) * (reviews!$N$2:$N1011&lt;&gt;$E6)) + 
  ((reviews!$K$2:$K1011=$E6) * (reviews!$N$2:$N1011=H$4) * (reviews!$J$2:$J1011&lt;&gt;H$4) * (reviews!$M$2:$M1011&lt;&gt;$E6))
)</f>
        <v>0</v>
      </c>
      <c r="I6" s="29">
        <f>SUMPRODUCT(
  ((reviews!$J$2:$J1011=$E6) * (reviews!$M$2:$M1011=I$4) * (reviews!$K$2:$K1011&lt;&gt;I$4) * (reviews!$N$2:$N1011&lt;&gt;$E6)) + 
  ((reviews!$J$2:$J1011=$E6) * (reviews!$N$2:$N1011=I$4) * (reviews!$K$2:$K1011&lt;&gt;I$4) * (reviews!$M$2:$M1011&lt;&gt;$E6)) + 
  ((reviews!$K$2:$K1011=$E6) * (reviews!$M$2:$M1011=I$4) * (reviews!$J$2:$J1011&lt;&gt;I$4) * (reviews!$N$2:$N1011&lt;&gt;$E6)) + 
  ((reviews!$K$2:$K1011=$E6) * (reviews!$N$2:$N1011=I$4) * (reviews!$J$2:$J1011&lt;&gt;I$4) * (reviews!$M$2:$M1011&lt;&gt;$E6))
)</f>
        <v>0</v>
      </c>
      <c r="J6" s="29">
        <f>SUMPRODUCT(
  ((reviews!$J$2:$J1011=$E6) * (reviews!$M$2:$M1011=J$4) * (reviews!$K$2:$K1011&lt;&gt;J$4) * (reviews!$N$2:$N1011&lt;&gt;$E6)) + 
  ((reviews!$J$2:$J1011=$E6) * (reviews!$N$2:$N1011=J$4) * (reviews!$K$2:$K1011&lt;&gt;J$4) * (reviews!$M$2:$M1011&lt;&gt;$E6)) + 
  ((reviews!$K$2:$K1011=$E6) * (reviews!$M$2:$M1011=J$4) * (reviews!$J$2:$J1011&lt;&gt;J$4) * (reviews!$N$2:$N1011&lt;&gt;$E6)) + 
  ((reviews!$K$2:$K1011=$E6) * (reviews!$N$2:$N1011=J$4) * (reviews!$J$2:$J1011&lt;&gt;J$4) * (reviews!$M$2:$M1011&lt;&gt;$E6))
)</f>
        <v>0</v>
      </c>
      <c r="K6" s="29">
        <f>SUMPRODUCT(
  ((reviews!$J$2:$J1011=$E6) * (reviews!$M$2:$M1011=K$4) * (reviews!$K$2:$K1011&lt;&gt;K$4) * (reviews!$N$2:$N1011&lt;&gt;$E6)) + 
  ((reviews!$J$2:$J1011=$E6) * (reviews!$N$2:$N1011=K$4) * (reviews!$K$2:$K1011&lt;&gt;K$4) * (reviews!$M$2:$M1011&lt;&gt;$E6)) + 
  ((reviews!$K$2:$K1011=$E6) * (reviews!$M$2:$M1011=K$4) * (reviews!$J$2:$J1011&lt;&gt;K$4) * (reviews!$N$2:$N1011&lt;&gt;$E6)) + 
  ((reviews!$K$2:$K1011=$E6) * (reviews!$N$2:$N1011=K$4) * (reviews!$J$2:$J1011&lt;&gt;K$4) * (reviews!$M$2:$M1011&lt;&gt;$E6))
)</f>
        <v>0</v>
      </c>
      <c r="L6" s="29">
        <f>SUMPRODUCT(
  ((reviews!$J$2:$J1011=$E6) * (reviews!$M$2:$M1011=L$4) * (reviews!$K$2:$K1011&lt;&gt;L$4) * (reviews!$N$2:$N1011&lt;&gt;$E6)) + 
  ((reviews!$J$2:$J1011=$E6) * (reviews!$N$2:$N1011=L$4) * (reviews!$K$2:$K1011&lt;&gt;L$4) * (reviews!$M$2:$M1011&lt;&gt;$E6)) + 
  ((reviews!$K$2:$K1011=$E6) * (reviews!$M$2:$M1011=L$4) * (reviews!$J$2:$J1011&lt;&gt;L$4) * (reviews!$N$2:$N1011&lt;&gt;$E6)) + 
  ((reviews!$K$2:$K1011=$E6) * (reviews!$N$2:$N1011=L$4) * (reviews!$J$2:$J1011&lt;&gt;L$4) * (reviews!$M$2:$M1011&lt;&gt;$E6))
)</f>
        <v>0</v>
      </c>
      <c r="M6" s="29">
        <f>SUMPRODUCT(
  ((reviews!$J$2:$J1011=$E6) * (reviews!$M$2:$M1011=M$4) * (reviews!$K$2:$K1011&lt;&gt;M$4) * (reviews!$N$2:$N1011&lt;&gt;$E6)) + 
  ((reviews!$J$2:$J1011=$E6) * (reviews!$N$2:$N1011=M$4) * (reviews!$K$2:$K1011&lt;&gt;M$4) * (reviews!$M$2:$M1011&lt;&gt;$E6)) + 
  ((reviews!$K$2:$K1011=$E6) * (reviews!$M$2:$M1011=M$4) * (reviews!$J$2:$J1011&lt;&gt;M$4) * (reviews!$N$2:$N1011&lt;&gt;$E6)) + 
  ((reviews!$K$2:$K1011=$E6) * (reviews!$N$2:$N1011=M$4) * (reviews!$J$2:$J1011&lt;&gt;M$4) * (reviews!$M$2:$M1011&lt;&gt;$E6))
)</f>
        <v>0</v>
      </c>
      <c r="N6" s="31">
        <f>SUMPRODUCT(
  ((reviews!$J$2:$J1011=$E6) * (reviews!$M$2:$M1011=N$4) * (reviews!$K$2:$K1011&lt;&gt;N$4) * (reviews!$N$2:$N1011&lt;&gt;$E6)) + 
  ((reviews!$J$2:$J1011=$E6) * (reviews!$N$2:$N1011=N$4) * (reviews!$K$2:$K1011&lt;&gt;N$4) * (reviews!$M$2:$M1011&lt;&gt;$E6)) + 
  ((reviews!$K$2:$K1011=$E6) * (reviews!$M$2:$M1011=N$4) * (reviews!$J$2:$J1011&lt;&gt;N$4) * (reviews!$N$2:$N1011&lt;&gt;$E6)) + 
  ((reviews!$K$2:$K1011=$E6) * (reviews!$N$2:$N1011=N$4) * (reviews!$J$2:$J1011&lt;&gt;N$4) * (reviews!$M$2:$M1011&lt;&gt;$E6))
)</f>
        <v>0</v>
      </c>
      <c r="O6" s="32">
        <f>SUMPRODUCT(
  ((reviews!$J$2:$J1011=$E6) * (reviews!$M$2:$M1011=O$4) * (reviews!$K$2:$K1011&lt;&gt;O$4) * (reviews!$N$2:$N1011&lt;&gt;$E6)) + 
  ((reviews!$J$2:$J1011=$E6) * (reviews!$N$2:$N1011=O$4) * (reviews!$K$2:$K1011&lt;&gt;O$4) * (reviews!$M$2:$M1011&lt;&gt;$E6)) + 
  ((reviews!$K$2:$K1011=$E6) * (reviews!$M$2:$M1011=O$4) * (reviews!$J$2:$J1011&lt;&gt;O$4) * (reviews!$N$2:$N1011&lt;&gt;$E6)) + 
  ((reviews!$K$2:$K1011=$E6) * (reviews!$N$2:$N1011=O$4) * (reviews!$J$2:$J1011&lt;&gt;O$4) * (reviews!$M$2:$M1011&lt;&gt;$E6))
)</f>
        <v>0</v>
      </c>
      <c r="P6" s="30">
        <f t="shared" si="1"/>
        <v>15</v>
      </c>
      <c r="Q6" s="9"/>
      <c r="R6" s="9"/>
      <c r="S6" s="9"/>
      <c r="T6" s="9"/>
      <c r="U6" s="9"/>
      <c r="V6" s="9"/>
      <c r="W6" s="9"/>
      <c r="X6" s="9"/>
      <c r="Y6" s="9"/>
      <c r="Z6" s="9"/>
      <c r="AA6" s="9"/>
      <c r="AB6" s="9"/>
      <c r="AC6" s="9"/>
    </row>
    <row r="7">
      <c r="A7" s="17" t="s">
        <v>322</v>
      </c>
      <c r="B7" s="18">
        <f>COUNTIF(reviews!S$2:S1011,A7)</f>
        <v>3</v>
      </c>
      <c r="C7" s="9"/>
      <c r="D7" s="9"/>
      <c r="E7" s="26" t="s">
        <v>99</v>
      </c>
      <c r="F7" s="29">
        <f>SUMPRODUCT(
  ((reviews!$J$2:$J1011=$E7) * (reviews!$M$2:$M1011=F$4) * (reviews!$K$2:$K1011&lt;&gt;F$4) * (reviews!$N$2:$N1011&lt;&gt;$E7)) + 
  ((reviews!$J$2:$J1011=$E7) * (reviews!$N$2:$N1011=F$4) * (reviews!$K$2:$K1011&lt;&gt;F$4) * (reviews!$M$2:$M1011&lt;&gt;$E7)) + 
  ((reviews!$K$2:$K1011=$E7) * (reviews!$M$2:$M1011=F$4) * (reviews!$J$2:$J1011&lt;&gt;F$4) * (reviews!$N$2:$N1011&lt;&gt;$E7)) + 
  ((reviews!$K$2:$K1011=$E7) * (reviews!$N$2:$N1011=F$4) * (reviews!$J$2:$J1011&lt;&gt;F$4) * (reviews!$M$2:$M1011&lt;&gt;$E7))
)</f>
        <v>0</v>
      </c>
      <c r="G7" s="29">
        <f>SUMPRODUCT(
  ((reviews!$J$2:$J1011=$E7) * (reviews!$M$2:$M1011=G$4) * (reviews!$K$2:$K1011&lt;&gt;G$4) * (reviews!$N$2:$N1011&lt;&gt;$E7)) + 
  ((reviews!$J$2:$J1011=$E7) * (reviews!$N$2:$N1011=G$4) * (reviews!$K$2:$K1011&lt;&gt;G$4) * (reviews!$M$2:$M1011&lt;&gt;$E7)) + 
  ((reviews!$K$2:$K1011=$E7) * (reviews!$M$2:$M1011=G$4) * (reviews!$J$2:$J1011&lt;&gt;G$4) * (reviews!$N$2:$N1011&lt;&gt;$E7)) + 
  ((reviews!$K$2:$K1011=$E7) * (reviews!$N$2:$N1011=G$4) * (reviews!$J$2:$J1011&lt;&gt;G$4) * (reviews!$M$2:$M1011&lt;&gt;$E7))
)</f>
        <v>1</v>
      </c>
      <c r="H7" s="27">
        <f>SUMPRODUCT(
  ((reviews!$J$2:$J1011=$E7) * (reviews!$M$2:$M1011=H$4)) + 
  ((reviews!$J$2:$J1011=$E7) * (reviews!$N$2:$N1011=H$4)) + 
  ((reviews!$K$2:$K1011=$E7) * (reviews!$M$2:$M1011=H$4)) + 
  ((reviews!$K$2:$K1011=$E7) * (reviews!$N$2:$N1011=H$4))
)</f>
        <v>0</v>
      </c>
      <c r="I7" s="29">
        <f>SUMPRODUCT(
  ((reviews!$J$2:$J1011=$E7) * (reviews!$M$2:$M1011=I$4) * (reviews!$K$2:$K1011&lt;&gt;I$4) * (reviews!$N$2:$N1011&lt;&gt;$E7)) + 
  ((reviews!$J$2:$J1011=$E7) * (reviews!$N$2:$N1011=I$4) * (reviews!$K$2:$K1011&lt;&gt;I$4) * (reviews!$M$2:$M1011&lt;&gt;$E7)) + 
  ((reviews!$K$2:$K1011=$E7) * (reviews!$M$2:$M1011=I$4) * (reviews!$J$2:$J1011&lt;&gt;I$4) * (reviews!$N$2:$N1011&lt;&gt;$E7)) + 
  ((reviews!$K$2:$K1011=$E7) * (reviews!$N$2:$N1011=I$4) * (reviews!$J$2:$J1011&lt;&gt;I$4) * (reviews!$M$2:$M1011&lt;&gt;$E7))
)</f>
        <v>0</v>
      </c>
      <c r="J7" s="29">
        <f>SUMPRODUCT(
  ((reviews!$J$2:$J1011=$E7) * (reviews!$M$2:$M1011=J$4) * (reviews!$K$2:$K1011&lt;&gt;J$4) * (reviews!$N$2:$N1011&lt;&gt;$E7)) + 
  ((reviews!$J$2:$J1011=$E7) * (reviews!$N$2:$N1011=J$4) * (reviews!$K$2:$K1011&lt;&gt;J$4) * (reviews!$M$2:$M1011&lt;&gt;$E7)) + 
  ((reviews!$K$2:$K1011=$E7) * (reviews!$M$2:$M1011=J$4) * (reviews!$J$2:$J1011&lt;&gt;J$4) * (reviews!$N$2:$N1011&lt;&gt;$E7)) + 
  ((reviews!$K$2:$K1011=$E7) * (reviews!$N$2:$N1011=J$4) * (reviews!$J$2:$J1011&lt;&gt;J$4) * (reviews!$M$2:$M1011&lt;&gt;$E7))
)</f>
        <v>0</v>
      </c>
      <c r="K7" s="29">
        <f>SUMPRODUCT(
  ((reviews!$J$2:$J1011=$E7) * (reviews!$M$2:$M1011=K$4) * (reviews!$K$2:$K1011&lt;&gt;K$4) * (reviews!$N$2:$N1011&lt;&gt;$E7)) + 
  ((reviews!$J$2:$J1011=$E7) * (reviews!$N$2:$N1011=K$4) * (reviews!$K$2:$K1011&lt;&gt;K$4) * (reviews!$M$2:$M1011&lt;&gt;$E7)) + 
  ((reviews!$K$2:$K1011=$E7) * (reviews!$M$2:$M1011=K$4) * (reviews!$J$2:$J1011&lt;&gt;K$4) * (reviews!$N$2:$N1011&lt;&gt;$E7)) + 
  ((reviews!$K$2:$K1011=$E7) * (reviews!$N$2:$N1011=K$4) * (reviews!$J$2:$J1011&lt;&gt;K$4) * (reviews!$M$2:$M1011&lt;&gt;$E7))
)</f>
        <v>0</v>
      </c>
      <c r="L7" s="29">
        <f>SUMPRODUCT(
  ((reviews!$J$2:$J1011=$E7) * (reviews!$M$2:$M1011=L$4) * (reviews!$K$2:$K1011&lt;&gt;L$4) * (reviews!$N$2:$N1011&lt;&gt;$E7)) + 
  ((reviews!$J$2:$J1011=$E7) * (reviews!$N$2:$N1011=L$4) * (reviews!$K$2:$K1011&lt;&gt;L$4) * (reviews!$M$2:$M1011&lt;&gt;$E7)) + 
  ((reviews!$K$2:$K1011=$E7) * (reviews!$M$2:$M1011=L$4) * (reviews!$J$2:$J1011&lt;&gt;L$4) * (reviews!$N$2:$N1011&lt;&gt;$E7)) + 
  ((reviews!$K$2:$K1011=$E7) * (reviews!$N$2:$N1011=L$4) * (reviews!$J$2:$J1011&lt;&gt;L$4) * (reviews!$M$2:$M1011&lt;&gt;$E7))
)</f>
        <v>0</v>
      </c>
      <c r="M7" s="29">
        <f>SUMPRODUCT(
  ((reviews!$J$2:$J1011=$E7) * (reviews!$M$2:$M1011=M$4) * (reviews!$K$2:$K1011&lt;&gt;M$4) * (reviews!$N$2:$N1011&lt;&gt;$E7)) + 
  ((reviews!$J$2:$J1011=$E7) * (reviews!$N$2:$N1011=M$4) * (reviews!$K$2:$K1011&lt;&gt;M$4) * (reviews!$M$2:$M1011&lt;&gt;$E7)) + 
  ((reviews!$K$2:$K1011=$E7) * (reviews!$M$2:$M1011=M$4) * (reviews!$J$2:$J1011&lt;&gt;M$4) * (reviews!$N$2:$N1011&lt;&gt;$E7)) + 
  ((reviews!$K$2:$K1011=$E7) * (reviews!$N$2:$N1011=M$4) * (reviews!$J$2:$J1011&lt;&gt;M$4) * (reviews!$M$2:$M1011&lt;&gt;$E7))
)</f>
        <v>0</v>
      </c>
      <c r="N7" s="29">
        <f>SUMPRODUCT(
  ((reviews!$J$2:$J1011=$E7) * (reviews!$M$2:$M1011=N$4) * (reviews!$K$2:$K1011&lt;&gt;N$4) * (reviews!$N$2:$N1011&lt;&gt;$E7)) + 
  ((reviews!$J$2:$J1011=$E7) * (reviews!$N$2:$N1011=N$4) * (reviews!$K$2:$K1011&lt;&gt;N$4) * (reviews!$M$2:$M1011&lt;&gt;$E7)) + 
  ((reviews!$K$2:$K1011=$E7) * (reviews!$M$2:$M1011=N$4) * (reviews!$J$2:$J1011&lt;&gt;N$4) * (reviews!$N$2:$N1011&lt;&gt;$E7)) + 
  ((reviews!$K$2:$K1011=$E7) * (reviews!$N$2:$N1011=N$4) * (reviews!$J$2:$J1011&lt;&gt;N$4) * (reviews!$M$2:$M1011&lt;&gt;$E7))
)</f>
        <v>0</v>
      </c>
      <c r="O7" s="29">
        <f>SUMPRODUCT(
  ((reviews!$J$2:$J1011=$E7) * (reviews!$M$2:$M1011=O$4) * (reviews!$K$2:$K1011&lt;&gt;O$4) * (reviews!$N$2:$N1011&lt;&gt;$E7)) + 
  ((reviews!$J$2:$J1011=$E7) * (reviews!$N$2:$N1011=O$4) * (reviews!$K$2:$K1011&lt;&gt;O$4) * (reviews!$M$2:$M1011&lt;&gt;$E7)) + 
  ((reviews!$K$2:$K1011=$E7) * (reviews!$M$2:$M1011=O$4) * (reviews!$J$2:$J1011&lt;&gt;O$4) * (reviews!$N$2:$N1011&lt;&gt;$E7)) + 
  ((reviews!$K$2:$K1011=$E7) * (reviews!$N$2:$N1011=O$4) * (reviews!$J$2:$J1011&lt;&gt;O$4) * (reviews!$M$2:$M1011&lt;&gt;$E7))
)</f>
        <v>0</v>
      </c>
      <c r="P7" s="30">
        <f t="shared" si="1"/>
        <v>1</v>
      </c>
      <c r="Q7" s="9"/>
      <c r="R7" s="9"/>
      <c r="S7" s="9"/>
      <c r="T7" s="9"/>
      <c r="U7" s="9"/>
      <c r="V7" s="9"/>
      <c r="W7" s="9"/>
      <c r="X7" s="9"/>
      <c r="Y7" s="9"/>
      <c r="Z7" s="9"/>
      <c r="AA7" s="9"/>
      <c r="AB7" s="9"/>
      <c r="AC7" s="9"/>
    </row>
    <row r="8">
      <c r="A8" s="17" t="s">
        <v>50</v>
      </c>
      <c r="B8" s="18">
        <f>COUNTIF(reviews!S$2:S1011,A8)</f>
        <v>18</v>
      </c>
      <c r="C8" s="9"/>
      <c r="D8" s="9"/>
      <c r="E8" s="26" t="s">
        <v>322</v>
      </c>
      <c r="F8" s="29">
        <f>SUMPRODUCT(
  ((reviews!$J$2:$J1011=$E8) * (reviews!$M$2:$M1011=F$4) * (reviews!$K$2:$K1011&lt;&gt;F$4) * (reviews!$N$2:$N1011&lt;&gt;$E8)) + 
  ((reviews!$J$2:$J1011=$E8) * (reviews!$N$2:$N1011=F$4) * (reviews!$K$2:$K1011&lt;&gt;F$4) * (reviews!$M$2:$M1011&lt;&gt;$E8)) + 
  ((reviews!$K$2:$K1011=$E8) * (reviews!$M$2:$M1011=F$4) * (reviews!$J$2:$J1011&lt;&gt;F$4) * (reviews!$N$2:$N1011&lt;&gt;$E8)) + 
  ((reviews!$K$2:$K1011=$E8) * (reviews!$N$2:$N1011=F$4) * (reviews!$J$2:$J1011&lt;&gt;F$4) * (reviews!$M$2:$M1011&lt;&gt;$E8))
)</f>
        <v>0</v>
      </c>
      <c r="G8" s="29">
        <f>SUMPRODUCT(
  ((reviews!$J$2:$J1011=$E8) * (reviews!$M$2:$M1011=G$4) * (reviews!$K$2:$K1011&lt;&gt;G$4) * (reviews!$N$2:$N1011&lt;&gt;$E8)) + 
  ((reviews!$J$2:$J1011=$E8) * (reviews!$N$2:$N1011=G$4) * (reviews!$K$2:$K1011&lt;&gt;G$4) * (reviews!$M$2:$M1011&lt;&gt;$E8)) + 
  ((reviews!$K$2:$K1011=$E8) * (reviews!$M$2:$M1011=G$4) * (reviews!$J$2:$J1011&lt;&gt;G$4) * (reviews!$N$2:$N1011&lt;&gt;$E8)) + 
  ((reviews!$K$2:$K1011=$E8) * (reviews!$N$2:$N1011=G$4) * (reviews!$J$2:$J1011&lt;&gt;G$4) * (reviews!$M$2:$M1011&lt;&gt;$E8))
)</f>
        <v>0</v>
      </c>
      <c r="H8" s="29">
        <f>SUMPRODUCT(
  ((reviews!$J$2:$J1011=$E8) * (reviews!$M$2:$M1011=H$4) * (reviews!$K$2:$K1011&lt;&gt;H$4) * (reviews!$N$2:$N1011&lt;&gt;$E8)) + 
  ((reviews!$J$2:$J1011=$E8) * (reviews!$N$2:$N1011=H$4) * (reviews!$K$2:$K1011&lt;&gt;H$4) * (reviews!$M$2:$M1011&lt;&gt;$E8)) + 
  ((reviews!$K$2:$K1011=$E8) * (reviews!$M$2:$M1011=H$4) * (reviews!$J$2:$J1011&lt;&gt;H$4) * (reviews!$N$2:$N1011&lt;&gt;$E8)) + 
  ((reviews!$K$2:$K1011=$E8) * (reviews!$N$2:$N1011=H$4) * (reviews!$J$2:$J1011&lt;&gt;H$4) * (reviews!$M$2:$M1011&lt;&gt;$E8))
)</f>
        <v>0</v>
      </c>
      <c r="I8" s="27">
        <f>SUMPRODUCT(
  ((reviews!$J$2:$J1011=$E8) * (reviews!$M$2:$M1011=I$4)) + 
  ((reviews!$J$2:$J1011=$E8) * (reviews!$N$2:$N1011=I$4)) + 
  ((reviews!$K$2:$K1011=$E8) * (reviews!$M$2:$M1011=I$4)) + 
  ((reviews!$K$2:$K1011=$E8) * (reviews!$N$2:$N1011=I$4))
)</f>
        <v>4</v>
      </c>
      <c r="J8" s="32">
        <f>SUMPRODUCT(
  ((reviews!$J$2:$J1011=$E8) * (reviews!$M$2:$M1011=J$4) * (reviews!$K$2:$K1011&lt;&gt;J$4) * (reviews!$N$2:$N1011&lt;&gt;$E8)) + 
  ((reviews!$J$2:$J1011=$E8) * (reviews!$N$2:$N1011=J$4) * (reviews!$K$2:$K1011&lt;&gt;J$4) * (reviews!$M$2:$M1011&lt;&gt;$E8)) + 
  ((reviews!$K$2:$K1011=$E8) * (reviews!$M$2:$M1011=J$4) * (reviews!$J$2:$J1011&lt;&gt;J$4) * (reviews!$N$2:$N1011&lt;&gt;$E8)) + 
  ((reviews!$K$2:$K1011=$E8) * (reviews!$N$2:$N1011=J$4) * (reviews!$J$2:$J1011&lt;&gt;J$4) * (reviews!$M$2:$M1011&lt;&gt;$E8))
)</f>
        <v>0</v>
      </c>
      <c r="K8" s="29">
        <f>SUMPRODUCT(
  ((reviews!$J$2:$J1011=$E8) * (reviews!$M$2:$M1011=K$4) * (reviews!$K$2:$K1011&lt;&gt;K$4) * (reviews!$N$2:$N1011&lt;&gt;$E8)) + 
  ((reviews!$J$2:$J1011=$E8) * (reviews!$N$2:$N1011=K$4) * (reviews!$K$2:$K1011&lt;&gt;K$4) * (reviews!$M$2:$M1011&lt;&gt;$E8)) + 
  ((reviews!$K$2:$K1011=$E8) * (reviews!$M$2:$M1011=K$4) * (reviews!$J$2:$J1011&lt;&gt;K$4) * (reviews!$N$2:$N1011&lt;&gt;$E8)) + 
  ((reviews!$K$2:$K1011=$E8) * (reviews!$N$2:$N1011=K$4) * (reviews!$J$2:$J1011&lt;&gt;K$4) * (reviews!$M$2:$M1011&lt;&gt;$E8))
)</f>
        <v>0</v>
      </c>
      <c r="L8" s="29">
        <f>SUMPRODUCT(
  ((reviews!$J$2:$J1011=$E8) * (reviews!$M$2:$M1011=L$4) * (reviews!$K$2:$K1011&lt;&gt;L$4) * (reviews!$N$2:$N1011&lt;&gt;$E8)) + 
  ((reviews!$J$2:$J1011=$E8) * (reviews!$N$2:$N1011=L$4) * (reviews!$K$2:$K1011&lt;&gt;L$4) * (reviews!$M$2:$M1011&lt;&gt;$E8)) + 
  ((reviews!$K$2:$K1011=$E8) * (reviews!$M$2:$M1011=L$4) * (reviews!$J$2:$J1011&lt;&gt;L$4) * (reviews!$N$2:$N1011&lt;&gt;$E8)) + 
  ((reviews!$K$2:$K1011=$E8) * (reviews!$N$2:$N1011=L$4) * (reviews!$J$2:$J1011&lt;&gt;L$4) * (reviews!$M$2:$M1011&lt;&gt;$E8))
)</f>
        <v>0</v>
      </c>
      <c r="M8" s="31">
        <f>SUMPRODUCT(
  ((reviews!$J$2:$J1011=$E8) * (reviews!$M$2:$M1011=M$4) * (reviews!$K$2:$K1011&lt;&gt;M$4) * (reviews!$N$2:$N1011&lt;&gt;$E8)) + 
  ((reviews!$J$2:$J1011=$E8) * (reviews!$N$2:$N1011=M$4) * (reviews!$K$2:$K1011&lt;&gt;M$4) * (reviews!$M$2:$M1011&lt;&gt;$E8)) + 
  ((reviews!$K$2:$K1011=$E8) * (reviews!$M$2:$M1011=M$4) * (reviews!$J$2:$J1011&lt;&gt;M$4) * (reviews!$N$2:$N1011&lt;&gt;$E8)) + 
  ((reviews!$K$2:$K1011=$E8) * (reviews!$N$2:$N1011=M$4) * (reviews!$J$2:$J1011&lt;&gt;M$4) * (reviews!$M$2:$M1011&lt;&gt;$E8))
)</f>
        <v>0</v>
      </c>
      <c r="N8" s="31">
        <f>SUMPRODUCT(
  ((reviews!$J$2:$J1011=$E8) * (reviews!$M$2:$M1011=N$4) * (reviews!$K$2:$K1011&lt;&gt;N$4) * (reviews!$N$2:$N1011&lt;&gt;$E8)) + 
  ((reviews!$J$2:$J1011=$E8) * (reviews!$N$2:$N1011=N$4) * (reviews!$K$2:$K1011&lt;&gt;N$4) * (reviews!$M$2:$M1011&lt;&gt;$E8)) + 
  ((reviews!$K$2:$K1011=$E8) * (reviews!$M$2:$M1011=N$4) * (reviews!$J$2:$J1011&lt;&gt;N$4) * (reviews!$N$2:$N1011&lt;&gt;$E8)) + 
  ((reviews!$K$2:$K1011=$E8) * (reviews!$N$2:$N1011=N$4) * (reviews!$J$2:$J1011&lt;&gt;N$4) * (reviews!$M$2:$M1011&lt;&gt;$E8))
)</f>
        <v>0</v>
      </c>
      <c r="O8" s="29">
        <f>SUMPRODUCT(
  ((reviews!$J$2:$J1011=$E8) * (reviews!$M$2:$M1011=O$4) * (reviews!$K$2:$K1011&lt;&gt;O$4) * (reviews!$N$2:$N1011&lt;&gt;$E8)) + 
  ((reviews!$J$2:$J1011=$E8) * (reviews!$N$2:$N1011=O$4) * (reviews!$K$2:$K1011&lt;&gt;O$4) * (reviews!$M$2:$M1011&lt;&gt;$E8)) + 
  ((reviews!$K$2:$K1011=$E8) * (reviews!$M$2:$M1011=O$4) * (reviews!$J$2:$J1011&lt;&gt;O$4) * (reviews!$N$2:$N1011&lt;&gt;$E8)) + 
  ((reviews!$K$2:$K1011=$E8) * (reviews!$N$2:$N1011=O$4) * (reviews!$J$2:$J1011&lt;&gt;O$4) * (reviews!$M$2:$M1011&lt;&gt;$E8))
)</f>
        <v>0</v>
      </c>
      <c r="P8" s="30">
        <f t="shared" si="1"/>
        <v>4</v>
      </c>
      <c r="Q8" s="9"/>
      <c r="R8" s="9"/>
      <c r="S8" s="9"/>
      <c r="T8" s="9"/>
      <c r="U8" s="9"/>
      <c r="V8" s="9"/>
      <c r="W8" s="9"/>
      <c r="X8" s="9"/>
      <c r="Y8" s="9"/>
      <c r="Z8" s="9"/>
      <c r="AA8" s="9"/>
      <c r="AB8" s="9"/>
      <c r="AC8" s="9"/>
    </row>
    <row r="9">
      <c r="A9" s="17" t="s">
        <v>38</v>
      </c>
      <c r="B9" s="18">
        <f>COUNTIF(reviews!S$2:S1011,A9)</f>
        <v>5</v>
      </c>
      <c r="C9" s="9"/>
      <c r="D9" s="9"/>
      <c r="E9" s="26" t="s">
        <v>49</v>
      </c>
      <c r="F9" s="29">
        <f>SUMPRODUCT(
  ((reviews!$J$2:$J1011=$E9) * (reviews!$M$2:$M1011=F$4) * (reviews!$K$2:$K1011&lt;&gt;F$4) * (reviews!$N$2:$N1011&lt;&gt;$E9)) + 
  ((reviews!$J$2:$J1011=$E9) * (reviews!$N$2:$N1011=F$4) * (reviews!$K$2:$K1011&lt;&gt;F$4) * (reviews!$M$2:$M1011&lt;&gt;$E9)) + 
  ((reviews!$K$2:$K1011=$E9) * (reviews!$M$2:$M1011=F$4) * (reviews!$J$2:$J1011&lt;&gt;F$4) * (reviews!$N$2:$N1011&lt;&gt;$E9)) + 
  ((reviews!$K$2:$K1011=$E9) * (reviews!$N$2:$N1011=F$4) * (reviews!$J$2:$J1011&lt;&gt;F$4) * (reviews!$M$2:$M1011&lt;&gt;$E9))
)</f>
        <v>0</v>
      </c>
      <c r="G9" s="29">
        <f>SUMPRODUCT(
  ((reviews!$J$2:$J1011=$E9) * (reviews!$M$2:$M1011=G$4) * (reviews!$K$2:$K1011&lt;&gt;G$4) * (reviews!$N$2:$N1011&lt;&gt;$E9)) + 
  ((reviews!$J$2:$J1011=$E9) * (reviews!$N$2:$N1011=G$4) * (reviews!$K$2:$K1011&lt;&gt;G$4) * (reviews!$M$2:$M1011&lt;&gt;$E9)) + 
  ((reviews!$K$2:$K1011=$E9) * (reviews!$M$2:$M1011=G$4) * (reviews!$J$2:$J1011&lt;&gt;G$4) * (reviews!$N$2:$N1011&lt;&gt;$E9)) + 
  ((reviews!$K$2:$K1011=$E9) * (reviews!$N$2:$N1011=G$4) * (reviews!$J$2:$J1011&lt;&gt;G$4) * (reviews!$M$2:$M1011&lt;&gt;$E9))
)</f>
        <v>1</v>
      </c>
      <c r="H9" s="32">
        <f>SUMPRODUCT(
  ((reviews!$J$2:$J1011=$E9) * (reviews!$M$2:$M1011=H$4) * (reviews!$K$2:$K1011&lt;&gt;H$4) * (reviews!$N$2:$N1011&lt;&gt;$E9)) + 
  ((reviews!$J$2:$J1011=$E9) * (reviews!$N$2:$N1011=H$4) * (reviews!$K$2:$K1011&lt;&gt;H$4) * (reviews!$M$2:$M1011&lt;&gt;$E9)) + 
  ((reviews!$K$2:$K1011=$E9) * (reviews!$M$2:$M1011=H$4) * (reviews!$J$2:$J1011&lt;&gt;H$4) * (reviews!$N$2:$N1011&lt;&gt;$E9)) + 
  ((reviews!$K$2:$K1011=$E9) * (reviews!$N$2:$N1011=H$4) * (reviews!$J$2:$J1011&lt;&gt;H$4) * (reviews!$M$2:$M1011&lt;&gt;$E9))
)</f>
        <v>1</v>
      </c>
      <c r="I9" s="29">
        <f>SUMPRODUCT(
  ((reviews!$J$2:$J1011=$E9) * (reviews!$M$2:$M1011=I$4) * (reviews!$K$2:$K1011&lt;&gt;I$4) * (reviews!$N$2:$N1011&lt;&gt;$E9)) + 
  ((reviews!$J$2:$J1011=$E9) * (reviews!$N$2:$N1011=I$4) * (reviews!$K$2:$K1011&lt;&gt;I$4) * (reviews!$M$2:$M1011&lt;&gt;$E9)) + 
  ((reviews!$K$2:$K1011=$E9) * (reviews!$M$2:$M1011=I$4) * (reviews!$J$2:$J1011&lt;&gt;I$4) * (reviews!$N$2:$N1011&lt;&gt;$E9)) + 
  ((reviews!$K$2:$K1011=$E9) * (reviews!$N$2:$N1011=I$4) * (reviews!$J$2:$J1011&lt;&gt;I$4) * (reviews!$M$2:$M1011&lt;&gt;$E9))
)</f>
        <v>1</v>
      </c>
      <c r="J9" s="27">
        <f>SUMPRODUCT(
  ((reviews!$J$2:$J1011=$E9) * (reviews!$M$2:$M1011=J$4)) + 
  ((reviews!$J$2:$J1011=$E9) * (reviews!$N$2:$N1011=J$4)) + 
  ((reviews!$K$2:$K1011=$E9) * (reviews!$M$2:$M1011=J$4)) + 
  ((reviews!$K$2:$K1011=$E9) * (reviews!$N$2:$N1011=J$4))
)</f>
        <v>19</v>
      </c>
      <c r="K9" s="31">
        <f>SUMPRODUCT(
  ((reviews!$J$2:$J1011=$E9) * (reviews!$M$2:$M1011=K$4) * (reviews!$K$2:$K1011&lt;&gt;K$4) * (reviews!$N$2:$N1011&lt;&gt;$E9)) + 
  ((reviews!$J$2:$J1011=$E9) * (reviews!$N$2:$N1011=K$4) * (reviews!$K$2:$K1011&lt;&gt;K$4) * (reviews!$M$2:$M1011&lt;&gt;$E9)) + 
  ((reviews!$K$2:$K1011=$E9) * (reviews!$M$2:$M1011=K$4) * (reviews!$J$2:$J1011&lt;&gt;K$4) * (reviews!$N$2:$N1011&lt;&gt;$E9)) + 
  ((reviews!$K$2:$K1011=$E9) * (reviews!$N$2:$N1011=K$4) * (reviews!$J$2:$J1011&lt;&gt;K$4) * (reviews!$M$2:$M1011&lt;&gt;$E9))
)</f>
        <v>2</v>
      </c>
      <c r="L9" s="29">
        <f>SUMPRODUCT(
  ((reviews!$J$2:$J1011=$E9) * (reviews!$M$2:$M1011=L$4) * (reviews!$K$2:$K1011&lt;&gt;L$4) * (reviews!$N$2:$N1011&lt;&gt;$E9)) + 
  ((reviews!$J$2:$J1011=$E9) * (reviews!$N$2:$N1011=L$4) * (reviews!$K$2:$K1011&lt;&gt;L$4) * (reviews!$M$2:$M1011&lt;&gt;$E9)) + 
  ((reviews!$K$2:$K1011=$E9) * (reviews!$M$2:$M1011=L$4) * (reviews!$J$2:$J1011&lt;&gt;L$4) * (reviews!$N$2:$N1011&lt;&gt;$E9)) + 
  ((reviews!$K$2:$K1011=$E9) * (reviews!$N$2:$N1011=L$4) * (reviews!$J$2:$J1011&lt;&gt;L$4) * (reviews!$M$2:$M1011&lt;&gt;$E9))
)</f>
        <v>1</v>
      </c>
      <c r="M9" s="31">
        <f>SUMPRODUCT(
  ((reviews!$J$2:$J1011=$E9) * (reviews!$M$2:$M1011=M$4) * (reviews!$K$2:$K1011&lt;&gt;M$4) * (reviews!$N$2:$N1011&lt;&gt;$E9)) + 
  ((reviews!$J$2:$J1011=$E9) * (reviews!$N$2:$N1011=M$4) * (reviews!$K$2:$K1011&lt;&gt;M$4) * (reviews!$M$2:$M1011&lt;&gt;$E9)) + 
  ((reviews!$K$2:$K1011=$E9) * (reviews!$M$2:$M1011=M$4) * (reviews!$J$2:$J1011&lt;&gt;M$4) * (reviews!$N$2:$N1011&lt;&gt;$E9)) + 
  ((reviews!$K$2:$K1011=$E9) * (reviews!$N$2:$N1011=M$4) * (reviews!$J$2:$J1011&lt;&gt;M$4) * (reviews!$M$2:$M1011&lt;&gt;$E9))
)</f>
        <v>2</v>
      </c>
      <c r="N9" s="29">
        <f>SUMPRODUCT(
  ((reviews!$J$2:$J1011=$E9) * (reviews!$M$2:$M1011=N$4) * (reviews!$K$2:$K1011&lt;&gt;N$4) * (reviews!$N$2:$N1011&lt;&gt;$E9)) + 
  ((reviews!$J$2:$J1011=$E9) * (reviews!$N$2:$N1011=N$4) * (reviews!$K$2:$K1011&lt;&gt;N$4) * (reviews!$M$2:$M1011&lt;&gt;$E9)) + 
  ((reviews!$K$2:$K1011=$E9) * (reviews!$M$2:$M1011=N$4) * (reviews!$J$2:$J1011&lt;&gt;N$4) * (reviews!$N$2:$N1011&lt;&gt;$E9)) + 
  ((reviews!$K$2:$K1011=$E9) * (reviews!$N$2:$N1011=N$4) * (reviews!$J$2:$J1011&lt;&gt;N$4) * (reviews!$M$2:$M1011&lt;&gt;$E9))
)</f>
        <v>0</v>
      </c>
      <c r="O9" s="31">
        <f>SUMPRODUCT(
  ((reviews!$J$2:$J1011=$E9) * (reviews!$M$2:$M1011=O$4) * (reviews!$K$2:$K1011&lt;&gt;O$4) * (reviews!$N$2:$N1011&lt;&gt;$E9)) + 
  ((reviews!$J$2:$J1011=$E9) * (reviews!$N$2:$N1011=O$4) * (reviews!$K$2:$K1011&lt;&gt;O$4) * (reviews!$M$2:$M1011&lt;&gt;$E9)) + 
  ((reviews!$K$2:$K1011=$E9) * (reviews!$M$2:$M1011=O$4) * (reviews!$J$2:$J1011&lt;&gt;O$4) * (reviews!$N$2:$N1011&lt;&gt;$E9)) + 
  ((reviews!$K$2:$K1011=$E9) * (reviews!$N$2:$N1011=O$4) * (reviews!$J$2:$J1011&lt;&gt;O$4) * (reviews!$M$2:$M1011&lt;&gt;$E9))
)</f>
        <v>0</v>
      </c>
      <c r="P9" s="30">
        <f t="shared" si="1"/>
        <v>27</v>
      </c>
      <c r="Q9" s="9"/>
      <c r="R9" s="9"/>
      <c r="S9" s="9"/>
      <c r="T9" s="9"/>
      <c r="U9" s="9"/>
      <c r="V9" s="9"/>
      <c r="W9" s="9"/>
      <c r="X9" s="9"/>
      <c r="Y9" s="9"/>
      <c r="Z9" s="9"/>
      <c r="AA9" s="9"/>
      <c r="AB9" s="9"/>
      <c r="AC9" s="9"/>
    </row>
    <row r="10">
      <c r="A10" s="17" t="s">
        <v>144</v>
      </c>
      <c r="B10" s="18">
        <f>COUNTIF(reviews!S$2:S1011,A10)</f>
        <v>2</v>
      </c>
      <c r="C10" s="9"/>
      <c r="D10" s="9"/>
      <c r="E10" s="26" t="s">
        <v>75</v>
      </c>
      <c r="F10" s="29">
        <f>SUMPRODUCT(
  ((reviews!$J$2:$J1011=$E10) * (reviews!$M$2:$M1011=F$4) * (reviews!$K$2:$K1011&lt;&gt;F$4) * (reviews!$N$2:$N1011&lt;&gt;$E10)) + 
  ((reviews!$J$2:$J1011=$E10) * (reviews!$N$2:$N1011=F$4) * (reviews!$K$2:$K1011&lt;&gt;F$4) * (reviews!$M$2:$M1011&lt;&gt;$E10)) + 
  ((reviews!$K$2:$K1011=$E10) * (reviews!$M$2:$M1011=F$4) * (reviews!$J$2:$J1011&lt;&gt;F$4) * (reviews!$N$2:$N1011&lt;&gt;$E10)) + 
  ((reviews!$K$2:$K1011=$E10) * (reviews!$N$2:$N1011=F$4) * (reviews!$J$2:$J1011&lt;&gt;F$4) * (reviews!$M$2:$M1011&lt;&gt;$E10))
)</f>
        <v>0</v>
      </c>
      <c r="G10" s="29">
        <f>SUMPRODUCT(
  ((reviews!$J$2:$J1011=$E10) * (reviews!$M$2:$M1011=G$4) * (reviews!$K$2:$K1011&lt;&gt;G$4) * (reviews!$N$2:$N1011&lt;&gt;$E10)) + 
  ((reviews!$J$2:$J1011=$E10) * (reviews!$N$2:$N1011=G$4) * (reviews!$K$2:$K1011&lt;&gt;G$4) * (reviews!$M$2:$M1011&lt;&gt;$E10)) + 
  ((reviews!$K$2:$K1011=$E10) * (reviews!$M$2:$M1011=G$4) * (reviews!$J$2:$J1011&lt;&gt;G$4) * (reviews!$N$2:$N1011&lt;&gt;$E10)) + 
  ((reviews!$K$2:$K1011=$E10) * (reviews!$N$2:$N1011=G$4) * (reviews!$J$2:$J1011&lt;&gt;G$4) * (reviews!$M$2:$M1011&lt;&gt;$E10))
)</f>
        <v>0</v>
      </c>
      <c r="H10" s="31">
        <f>SUMPRODUCT(
  ((reviews!$J$2:$J1011=$E10) * (reviews!$M$2:$M1011=H$4) * (reviews!$K$2:$K1011&lt;&gt;H$4) * (reviews!$N$2:$N1011&lt;&gt;$E10)) + 
  ((reviews!$J$2:$J1011=$E10) * (reviews!$N$2:$N1011=H$4) * (reviews!$K$2:$K1011&lt;&gt;H$4) * (reviews!$M$2:$M1011&lt;&gt;$E10)) + 
  ((reviews!$K$2:$K1011=$E10) * (reviews!$M$2:$M1011=H$4) * (reviews!$J$2:$J1011&lt;&gt;H$4) * (reviews!$N$2:$N1011&lt;&gt;$E10)) + 
  ((reviews!$K$2:$K1011=$E10) * (reviews!$N$2:$N1011=H$4) * (reviews!$J$2:$J1011&lt;&gt;H$4) * (reviews!$M$2:$M1011&lt;&gt;$E10))
)</f>
        <v>2</v>
      </c>
      <c r="I10" s="31">
        <f>SUMPRODUCT(
  ((reviews!$J$2:$J1011=$E10) * (reviews!$M$2:$M1011=I$4) * (reviews!$K$2:$K1011&lt;&gt;I$4) * (reviews!$N$2:$N1011&lt;&gt;$E10)) + 
  ((reviews!$J$2:$J1011=$E10) * (reviews!$N$2:$N1011=I$4) * (reviews!$K$2:$K1011&lt;&gt;I$4) * (reviews!$M$2:$M1011&lt;&gt;$E10)) + 
  ((reviews!$K$2:$K1011=$E10) * (reviews!$M$2:$M1011=I$4) * (reviews!$J$2:$J1011&lt;&gt;I$4) * (reviews!$N$2:$N1011&lt;&gt;$E10)) + 
  ((reviews!$K$2:$K1011=$E10) * (reviews!$N$2:$N1011=I$4) * (reviews!$J$2:$J1011&lt;&gt;I$4) * (reviews!$M$2:$M1011&lt;&gt;$E10))
)</f>
        <v>0</v>
      </c>
      <c r="J10" s="29">
        <f>SUMPRODUCT(
  ((reviews!$J$2:$J1011=$E10) * (reviews!$M$2:$M1011=J$4) * (reviews!$K$2:$K1011&lt;&gt;J$4) * (reviews!$N$2:$N1011&lt;&gt;$E10)) + 
  ((reviews!$J$2:$J1011=$E10) * (reviews!$N$2:$N1011=J$4) * (reviews!$K$2:$K1011&lt;&gt;J$4) * (reviews!$M$2:$M1011&lt;&gt;$E10)) + 
  ((reviews!$K$2:$K1011=$E10) * (reviews!$M$2:$M1011=J$4) * (reviews!$J$2:$J1011&lt;&gt;J$4) * (reviews!$N$2:$N1011&lt;&gt;$E10)) + 
  ((reviews!$K$2:$K1011=$E10) * (reviews!$N$2:$N1011=J$4) * (reviews!$J$2:$J1011&lt;&gt;J$4) * (reviews!$M$2:$M1011&lt;&gt;$E10))
)</f>
        <v>0</v>
      </c>
      <c r="K10" s="27">
        <f>SUMPRODUCT(
  ((reviews!$J$2:$J1011=$E10) * (reviews!$M$2:$M1011=K$4)) + 
  ((reviews!$J$2:$J1011=$E10) * (reviews!$N$2:$N1011=K$4)) + 
  ((reviews!$K$2:$K1011=$E10) * (reviews!$M$2:$M1011=K$4)) + 
  ((reviews!$K$2:$K1011=$E10) * (reviews!$N$2:$N1011=K$4))
)</f>
        <v>2</v>
      </c>
      <c r="L10" s="31">
        <f>SUMPRODUCT(
  ((reviews!$J$2:$J1011=$E10) * (reviews!$M$2:$M1011=L$4) * (reviews!$K$2:$K1011&lt;&gt;L$4) * (reviews!$N$2:$N1011&lt;&gt;$E10)) + 
  ((reviews!$J$2:$J1011=$E10) * (reviews!$N$2:$N1011=L$4) * (reviews!$K$2:$K1011&lt;&gt;L$4) * (reviews!$M$2:$M1011&lt;&gt;$E10)) + 
  ((reviews!$K$2:$K1011=$E10) * (reviews!$M$2:$M1011=L$4) * (reviews!$J$2:$J1011&lt;&gt;L$4) * (reviews!$N$2:$N1011&lt;&gt;$E10)) + 
  ((reviews!$K$2:$K1011=$E10) * (reviews!$N$2:$N1011=L$4) * (reviews!$J$2:$J1011&lt;&gt;L$4) * (reviews!$M$2:$M1011&lt;&gt;$E10))
)</f>
        <v>1</v>
      </c>
      <c r="M10" s="29">
        <f>SUMPRODUCT(
  ((reviews!$J$2:$J1011=$E10) * (reviews!$M$2:$M1011=M$4) * (reviews!$K$2:$K1011&lt;&gt;M$4) * (reviews!$N$2:$N1011&lt;&gt;$E10)) + 
  ((reviews!$J$2:$J1011=$E10) * (reviews!$N$2:$N1011=M$4) * (reviews!$K$2:$K1011&lt;&gt;M$4) * (reviews!$M$2:$M1011&lt;&gt;$E10)) + 
  ((reviews!$K$2:$K1011=$E10) * (reviews!$M$2:$M1011=M$4) * (reviews!$J$2:$J1011&lt;&gt;M$4) * (reviews!$N$2:$N1011&lt;&gt;$E10)) + 
  ((reviews!$K$2:$K1011=$E10) * (reviews!$N$2:$N1011=M$4) * (reviews!$J$2:$J1011&lt;&gt;M$4) * (reviews!$M$2:$M1011&lt;&gt;$E10))
)</f>
        <v>0</v>
      </c>
      <c r="N10" s="29">
        <f>SUMPRODUCT(
  ((reviews!$J$2:$J1011=$E10) * (reviews!$M$2:$M1011=N$4) * (reviews!$K$2:$K1011&lt;&gt;N$4) * (reviews!$N$2:$N1011&lt;&gt;$E10)) + 
  ((reviews!$J$2:$J1011=$E10) * (reviews!$N$2:$N1011=N$4) * (reviews!$K$2:$K1011&lt;&gt;N$4) * (reviews!$M$2:$M1011&lt;&gt;$E10)) + 
  ((reviews!$K$2:$K1011=$E10) * (reviews!$M$2:$M1011=N$4) * (reviews!$J$2:$J1011&lt;&gt;N$4) * (reviews!$N$2:$N1011&lt;&gt;$E10)) + 
  ((reviews!$K$2:$K1011=$E10) * (reviews!$N$2:$N1011=N$4) * (reviews!$J$2:$J1011&lt;&gt;N$4) * (reviews!$M$2:$M1011&lt;&gt;$E10))
)</f>
        <v>0</v>
      </c>
      <c r="O10" s="29">
        <f>SUMPRODUCT(
  ((reviews!$J$2:$J1011=$E10) * (reviews!$M$2:$M1011=O$4) * (reviews!$K$2:$K1011&lt;&gt;O$4) * (reviews!$N$2:$N1011&lt;&gt;$E10)) + 
  ((reviews!$J$2:$J1011=$E10) * (reviews!$N$2:$N1011=O$4) * (reviews!$K$2:$K1011&lt;&gt;O$4) * (reviews!$M$2:$M1011&lt;&gt;$E10)) + 
  ((reviews!$K$2:$K1011=$E10) * (reviews!$M$2:$M1011=O$4) * (reviews!$J$2:$J1011&lt;&gt;O$4) * (reviews!$N$2:$N1011&lt;&gt;$E10)) + 
  ((reviews!$K$2:$K1011=$E10) * (reviews!$N$2:$N1011=O$4) * (reviews!$J$2:$J1011&lt;&gt;O$4) * (reviews!$M$2:$M1011&lt;&gt;$E10))
)</f>
        <v>0</v>
      </c>
      <c r="P10" s="30">
        <f t="shared" si="1"/>
        <v>5</v>
      </c>
      <c r="Q10" s="9"/>
      <c r="R10" s="9"/>
      <c r="S10" s="9"/>
      <c r="T10" s="9"/>
      <c r="U10" s="9"/>
      <c r="V10" s="9"/>
      <c r="W10" s="9"/>
      <c r="X10" s="9"/>
      <c r="Y10" s="9"/>
      <c r="Z10" s="9"/>
      <c r="AA10" s="9"/>
      <c r="AB10" s="9"/>
      <c r="AC10" s="9"/>
    </row>
    <row r="11">
      <c r="A11" s="9"/>
      <c r="B11" s="9"/>
      <c r="C11" s="9"/>
      <c r="D11" s="9"/>
      <c r="E11" s="26" t="s">
        <v>90</v>
      </c>
      <c r="F11" s="29">
        <f>SUMPRODUCT(
  ((reviews!$J$2:$J1011=$E11) * (reviews!$M$2:$M1011=F$4) * (reviews!$K$2:$K1011&lt;&gt;F$4) * (reviews!$N$2:$N1011&lt;&gt;$E11)) + 
  ((reviews!$J$2:$J1011=$E11) * (reviews!$N$2:$N1011=F$4) * (reviews!$K$2:$K1011&lt;&gt;F$4) * (reviews!$M$2:$M1011&lt;&gt;$E11)) + 
  ((reviews!$K$2:$K1011=$E11) * (reviews!$M$2:$M1011=F$4) * (reviews!$J$2:$J1011&lt;&gt;F$4) * (reviews!$N$2:$N1011&lt;&gt;$E11)) + 
  ((reviews!$K$2:$K1011=$E11) * (reviews!$N$2:$N1011=F$4) * (reviews!$J$2:$J1011&lt;&gt;F$4) * (reviews!$M$2:$M1011&lt;&gt;$E11))
)</f>
        <v>0</v>
      </c>
      <c r="G11" s="29">
        <f>SUMPRODUCT(
  ((reviews!$J$2:$J1011=$E11) * (reviews!$M$2:$M1011=G$4) * (reviews!$K$2:$K1011&lt;&gt;G$4) * (reviews!$N$2:$N1011&lt;&gt;$E11)) + 
  ((reviews!$J$2:$J1011=$E11) * (reviews!$N$2:$N1011=G$4) * (reviews!$K$2:$K1011&lt;&gt;G$4) * (reviews!$M$2:$M1011&lt;&gt;$E11)) + 
  ((reviews!$K$2:$K1011=$E11) * (reviews!$M$2:$M1011=G$4) * (reviews!$J$2:$J1011&lt;&gt;G$4) * (reviews!$N$2:$N1011&lt;&gt;$E11)) + 
  ((reviews!$K$2:$K1011=$E11) * (reviews!$N$2:$N1011=G$4) * (reviews!$J$2:$J1011&lt;&gt;G$4) * (reviews!$M$2:$M1011&lt;&gt;$E11))
)</f>
        <v>0</v>
      </c>
      <c r="H11" s="29">
        <f>SUMPRODUCT(
  ((reviews!$J$2:$J1011=$E11) * (reviews!$M$2:$M1011=H$4) * (reviews!$K$2:$K1011&lt;&gt;H$4) * (reviews!$N$2:$N1011&lt;&gt;$E11)) + 
  ((reviews!$J$2:$J1011=$E11) * (reviews!$N$2:$N1011=H$4) * (reviews!$K$2:$K1011&lt;&gt;H$4) * (reviews!$M$2:$M1011&lt;&gt;$E11)) + 
  ((reviews!$K$2:$K1011=$E11) * (reviews!$M$2:$M1011=H$4) * (reviews!$J$2:$J1011&lt;&gt;H$4) * (reviews!$N$2:$N1011&lt;&gt;$E11)) + 
  ((reviews!$K$2:$K1011=$E11) * (reviews!$N$2:$N1011=H$4) * (reviews!$J$2:$J1011&lt;&gt;H$4) * (reviews!$M$2:$M1011&lt;&gt;$E11))
)</f>
        <v>1</v>
      </c>
      <c r="I11" s="29">
        <f>SUMPRODUCT(
  ((reviews!$J$2:$J1011=$E11) * (reviews!$M$2:$M1011=I$4) * (reviews!$K$2:$K1011&lt;&gt;I$4) * (reviews!$N$2:$N1011&lt;&gt;$E11)) + 
  ((reviews!$J$2:$J1011=$E11) * (reviews!$N$2:$N1011=I$4) * (reviews!$K$2:$K1011&lt;&gt;I$4) * (reviews!$M$2:$M1011&lt;&gt;$E11)) + 
  ((reviews!$K$2:$K1011=$E11) * (reviews!$M$2:$M1011=I$4) * (reviews!$J$2:$J1011&lt;&gt;I$4) * (reviews!$N$2:$N1011&lt;&gt;$E11)) + 
  ((reviews!$K$2:$K1011=$E11) * (reviews!$N$2:$N1011=I$4) * (reviews!$J$2:$J1011&lt;&gt;I$4) * (reviews!$M$2:$M1011&lt;&gt;$E11))
)</f>
        <v>0</v>
      </c>
      <c r="J11" s="29">
        <f>SUMPRODUCT(
  ((reviews!$J$2:$J1011=$E11) * (reviews!$M$2:$M1011=J$4) * (reviews!$K$2:$K1011&lt;&gt;J$4) * (reviews!$N$2:$N1011&lt;&gt;$E11)) + 
  ((reviews!$J$2:$J1011=$E11) * (reviews!$N$2:$N1011=J$4) * (reviews!$K$2:$K1011&lt;&gt;J$4) * (reviews!$M$2:$M1011&lt;&gt;$E11)) + 
  ((reviews!$K$2:$K1011=$E11) * (reviews!$M$2:$M1011=J$4) * (reviews!$J$2:$J1011&lt;&gt;J$4) * (reviews!$N$2:$N1011&lt;&gt;$E11)) + 
  ((reviews!$K$2:$K1011=$E11) * (reviews!$N$2:$N1011=J$4) * (reviews!$J$2:$J1011&lt;&gt;J$4) * (reviews!$M$2:$M1011&lt;&gt;$E11))
)</f>
        <v>1</v>
      </c>
      <c r="K11" s="29">
        <f>SUMPRODUCT(
  ((reviews!$J$2:$J1011=$E11) * (reviews!$M$2:$M1011=K$4) * (reviews!$K$2:$K1011&lt;&gt;K$4) * (reviews!$N$2:$N1011&lt;&gt;$E11)) + 
  ((reviews!$J$2:$J1011=$E11) * (reviews!$N$2:$N1011=K$4) * (reviews!$K$2:$K1011&lt;&gt;K$4) * (reviews!$M$2:$M1011&lt;&gt;$E11)) + 
  ((reviews!$K$2:$K1011=$E11) * (reviews!$M$2:$M1011=K$4) * (reviews!$J$2:$J1011&lt;&gt;K$4) * (reviews!$N$2:$N1011&lt;&gt;$E11)) + 
  ((reviews!$K$2:$K1011=$E11) * (reviews!$N$2:$N1011=K$4) * (reviews!$J$2:$J1011&lt;&gt;K$4) * (reviews!$M$2:$M1011&lt;&gt;$E11))
)</f>
        <v>1</v>
      </c>
      <c r="L11" s="27">
        <f>SUMPRODUCT(
  ((reviews!$J$2:$J1011=$E11) * (reviews!$M$2:$M1011=L$4)) + 
  ((reviews!$J$2:$J1011=$E11) * (reviews!$N$2:$N1011=L$4)) + 
  ((reviews!$K$2:$K1011=$E11) * (reviews!$M$2:$M1011=L$4)) + 
  ((reviews!$K$2:$K1011=$E11) * (reviews!$N$2:$N1011=L$4))
)</f>
        <v>4</v>
      </c>
      <c r="M11" s="29">
        <f>SUMPRODUCT(
  ((reviews!$J$2:$J1011=$E11) * (reviews!$M$2:$M1011=M$4) * (reviews!$K$2:$K1011&lt;&gt;M$4) * (reviews!$N$2:$N1011&lt;&gt;$E11)) + 
  ((reviews!$J$2:$J1011=$E11) * (reviews!$N$2:$N1011=M$4) * (reviews!$K$2:$K1011&lt;&gt;M$4) * (reviews!$M$2:$M1011&lt;&gt;$E11)) + 
  ((reviews!$K$2:$K1011=$E11) * (reviews!$M$2:$M1011=M$4) * (reviews!$J$2:$J1011&lt;&gt;M$4) * (reviews!$N$2:$N1011&lt;&gt;$E11)) + 
  ((reviews!$K$2:$K1011=$E11) * (reviews!$N$2:$N1011=M$4) * (reviews!$J$2:$J1011&lt;&gt;M$4) * (reviews!$M$2:$M1011&lt;&gt;$E11))
)</f>
        <v>0</v>
      </c>
      <c r="N11" s="29">
        <f>SUMPRODUCT(
  ((reviews!$J$2:$J1011=$E11) * (reviews!$M$2:$M1011=N$4) * (reviews!$K$2:$K1011&lt;&gt;N$4) * (reviews!$N$2:$N1011&lt;&gt;$E11)) + 
  ((reviews!$J$2:$J1011=$E11) * (reviews!$N$2:$N1011=N$4) * (reviews!$K$2:$K1011&lt;&gt;N$4) * (reviews!$M$2:$M1011&lt;&gt;$E11)) + 
  ((reviews!$K$2:$K1011=$E11) * (reviews!$M$2:$M1011=N$4) * (reviews!$J$2:$J1011&lt;&gt;N$4) * (reviews!$N$2:$N1011&lt;&gt;$E11)) + 
  ((reviews!$K$2:$K1011=$E11) * (reviews!$N$2:$N1011=N$4) * (reviews!$J$2:$J1011&lt;&gt;N$4) * (reviews!$M$2:$M1011&lt;&gt;$E11))
)</f>
        <v>0</v>
      </c>
      <c r="O11" s="29">
        <f>SUMPRODUCT(
  ((reviews!$J$2:$J1011=$E11) * (reviews!$M$2:$M1011=O$4) * (reviews!$K$2:$K1011&lt;&gt;O$4) * (reviews!$N$2:$N1011&lt;&gt;$E11)) + 
  ((reviews!$J$2:$J1011=$E11) * (reviews!$N$2:$N1011=O$4) * (reviews!$K$2:$K1011&lt;&gt;O$4) * (reviews!$M$2:$M1011&lt;&gt;$E11)) + 
  ((reviews!$K$2:$K1011=$E11) * (reviews!$M$2:$M1011=O$4) * (reviews!$J$2:$J1011&lt;&gt;O$4) * (reviews!$N$2:$N1011&lt;&gt;$E11)) + 
  ((reviews!$K$2:$K1011=$E11) * (reviews!$N$2:$N1011=O$4) * (reviews!$J$2:$J1011&lt;&gt;O$4) * (reviews!$M$2:$M1011&lt;&gt;$E11))
)</f>
        <v>0</v>
      </c>
      <c r="P11" s="30">
        <f t="shared" si="1"/>
        <v>7</v>
      </c>
      <c r="Q11" s="9"/>
      <c r="R11" s="9"/>
      <c r="S11" s="9"/>
      <c r="T11" s="9"/>
      <c r="U11" s="9"/>
      <c r="V11" s="9"/>
      <c r="W11" s="9"/>
      <c r="X11" s="9"/>
      <c r="Y11" s="9"/>
      <c r="Z11" s="9"/>
      <c r="AA11" s="9"/>
      <c r="AB11" s="9"/>
      <c r="AC11" s="9"/>
    </row>
    <row r="12">
      <c r="A12" s="9"/>
      <c r="B12" s="9"/>
      <c r="C12" s="9"/>
      <c r="D12" s="9"/>
      <c r="E12" s="26" t="s">
        <v>50</v>
      </c>
      <c r="F12" s="29">
        <f>SUMPRODUCT(
  ((reviews!$J$2:$J1011=$E12) * (reviews!$M$2:$M1011=F$4) * (reviews!$K$2:$K1011&lt;&gt;F$4) * (reviews!$N$2:$N1011&lt;&gt;$E12)) + 
  ((reviews!$J$2:$J1011=$E12) * (reviews!$N$2:$N1011=F$4) * (reviews!$K$2:$K1011&lt;&gt;F$4) * (reviews!$M$2:$M1011&lt;&gt;$E12)) + 
  ((reviews!$K$2:$K1011=$E12) * (reviews!$M$2:$M1011=F$4) * (reviews!$J$2:$J1011&lt;&gt;F$4) * (reviews!$N$2:$N1011&lt;&gt;$E12)) + 
  ((reviews!$K$2:$K1011=$E12) * (reviews!$N$2:$N1011=F$4) * (reviews!$J$2:$J1011&lt;&gt;F$4) * (reviews!$M$2:$M1011&lt;&gt;$E12))
)</f>
        <v>0</v>
      </c>
      <c r="G12" s="31">
        <f>SUMPRODUCT(
  ((reviews!$J$2:$J1011=$E12) * (reviews!$M$2:$M1011=G$4) * (reviews!$K$2:$K1011&lt;&gt;G$4) * (reviews!$N$2:$N1011&lt;&gt;$E12)) + 
  ((reviews!$J$2:$J1011=$E12) * (reviews!$N$2:$N1011=G$4) * (reviews!$K$2:$K1011&lt;&gt;G$4) * (reviews!$M$2:$M1011&lt;&gt;$E12)) + 
  ((reviews!$K$2:$K1011=$E12) * (reviews!$M$2:$M1011=G$4) * (reviews!$J$2:$J1011&lt;&gt;G$4) * (reviews!$N$2:$N1011&lt;&gt;$E12)) + 
  ((reviews!$K$2:$K1011=$E12) * (reviews!$N$2:$N1011=G$4) * (reviews!$J$2:$J1011&lt;&gt;G$4) * (reviews!$M$2:$M1011&lt;&gt;$E12))
)</f>
        <v>0</v>
      </c>
      <c r="H12" s="29">
        <f>SUMPRODUCT(
  ((reviews!$J$2:$J1011=$E12) * (reviews!$M$2:$M1011=H$4) * (reviews!$K$2:$K1011&lt;&gt;H$4) * (reviews!$N$2:$N1011&lt;&gt;$E12)) + 
  ((reviews!$J$2:$J1011=$E12) * (reviews!$N$2:$N1011=H$4) * (reviews!$K$2:$K1011&lt;&gt;H$4) * (reviews!$M$2:$M1011&lt;&gt;$E12)) + 
  ((reviews!$K$2:$K1011=$E12) * (reviews!$M$2:$M1011=H$4) * (reviews!$J$2:$J1011&lt;&gt;H$4) * (reviews!$N$2:$N1011&lt;&gt;$E12)) + 
  ((reviews!$K$2:$K1011=$E12) * (reviews!$N$2:$N1011=H$4) * (reviews!$J$2:$J1011&lt;&gt;H$4) * (reviews!$M$2:$M1011&lt;&gt;$E12))
)</f>
        <v>0</v>
      </c>
      <c r="I12" s="29">
        <f>SUMPRODUCT(
  ((reviews!$J$2:$J1011=$E12) * (reviews!$M$2:$M1011=I$4) * (reviews!$K$2:$K1011&lt;&gt;I$4) * (reviews!$N$2:$N1011&lt;&gt;$E12)) + 
  ((reviews!$J$2:$J1011=$E12) * (reviews!$N$2:$N1011=I$4) * (reviews!$K$2:$K1011&lt;&gt;I$4) * (reviews!$M$2:$M1011&lt;&gt;$E12)) + 
  ((reviews!$K$2:$K1011=$E12) * (reviews!$M$2:$M1011=I$4) * (reviews!$J$2:$J1011&lt;&gt;I$4) * (reviews!$N$2:$N1011&lt;&gt;$E12)) + 
  ((reviews!$K$2:$K1011=$E12) * (reviews!$N$2:$N1011=I$4) * (reviews!$J$2:$J1011&lt;&gt;I$4) * (reviews!$M$2:$M1011&lt;&gt;$E12))
)</f>
        <v>0</v>
      </c>
      <c r="J12" s="33">
        <f>SUMPRODUCT(
  ((reviews!$J$2:$J1011=$E12) * (reviews!$M$2:$M1011=J$4) * (reviews!$K$2:$K1011&lt;&gt;J$4) * (reviews!$N$2:$N1011&lt;&gt;$E12)) + 
  ((reviews!$J$2:$J1011=$E12) * (reviews!$N$2:$N1011=J$4) * (reviews!$K$2:$K1011&lt;&gt;J$4) * (reviews!$M$2:$M1011&lt;&gt;$E12)) + 
  ((reviews!$K$2:$K1011=$E12) * (reviews!$M$2:$M1011=J$4) * (reviews!$J$2:$J1011&lt;&gt;J$4) * (reviews!$N$2:$N1011&lt;&gt;$E12)) + 
  ((reviews!$K$2:$K1011=$E12) * (reviews!$N$2:$N1011=J$4) * (reviews!$J$2:$J1011&lt;&gt;J$4) * (reviews!$M$2:$M1011&lt;&gt;$E12))
)</f>
        <v>1</v>
      </c>
      <c r="K12" s="29">
        <f>SUMPRODUCT(
  ((reviews!$J$2:$J1011=$E12) * (reviews!$M$2:$M1011=K$4) * (reviews!$K$2:$K1011&lt;&gt;K$4) * (reviews!$N$2:$N1011&lt;&gt;$E12)) + 
  ((reviews!$J$2:$J1011=$E12) * (reviews!$N$2:$N1011=K$4) * (reviews!$K$2:$K1011&lt;&gt;K$4) * (reviews!$M$2:$M1011&lt;&gt;$E12)) + 
  ((reviews!$K$2:$K1011=$E12) * (reviews!$M$2:$M1011=K$4) * (reviews!$J$2:$J1011&lt;&gt;K$4) * (reviews!$N$2:$N1011&lt;&gt;$E12)) + 
  ((reviews!$K$2:$K1011=$E12) * (reviews!$N$2:$N1011=K$4) * (reviews!$J$2:$J1011&lt;&gt;K$4) * (reviews!$M$2:$M1011&lt;&gt;$E12))
)</f>
        <v>0</v>
      </c>
      <c r="L12" s="29">
        <f>SUMPRODUCT(
  ((reviews!$J$2:$J1011=$E12) * (reviews!$M$2:$M1011=L$4) * (reviews!$K$2:$K1011&lt;&gt;L$4) * (reviews!$N$2:$N1011&lt;&gt;$E12)) + 
  ((reviews!$J$2:$J1011=$E12) * (reviews!$N$2:$N1011=L$4) * (reviews!$K$2:$K1011&lt;&gt;L$4) * (reviews!$M$2:$M1011&lt;&gt;$E12)) + 
  ((reviews!$K$2:$K1011=$E12) * (reviews!$M$2:$M1011=L$4) * (reviews!$J$2:$J1011&lt;&gt;L$4) * (reviews!$N$2:$N1011&lt;&gt;$E12)) + 
  ((reviews!$K$2:$K1011=$E12) * (reviews!$N$2:$N1011=L$4) * (reviews!$J$2:$J1011&lt;&gt;L$4) * (reviews!$M$2:$M1011&lt;&gt;$E12))
)</f>
        <v>0</v>
      </c>
      <c r="M12" s="27">
        <f>SUMPRODUCT(
  ((reviews!$J$2:$J1011=$E12) * (reviews!$M$2:$M1011=M$4)) + 
  ((reviews!$J$2:$J1011=$E12) * (reviews!$N$2:$N1011=M$4)) + 
  ((reviews!$K$2:$K1011=$E12) * (reviews!$M$2:$M1011=M$4)) + 
  ((reviews!$K$2:$K1011=$E12) * (reviews!$N$2:$N1011=M$4))
)</f>
        <v>18</v>
      </c>
      <c r="N12" s="31">
        <f>SUMPRODUCT(
  ((reviews!$J$2:$J1011=$E12) * (reviews!$M$2:$M1011=N$4) * (reviews!$K$2:$K1011&lt;&gt;N$4) * (reviews!$N$2:$N1011&lt;&gt;$E12)) + 
  ((reviews!$J$2:$J1011=$E12) * (reviews!$N$2:$N1011=N$4) * (reviews!$K$2:$K1011&lt;&gt;N$4) * (reviews!$M$2:$M1011&lt;&gt;$E12)) + 
  ((reviews!$K$2:$K1011=$E12) * (reviews!$M$2:$M1011=N$4) * (reviews!$J$2:$J1011&lt;&gt;N$4) * (reviews!$N$2:$N1011&lt;&gt;$E12)) + 
  ((reviews!$K$2:$K1011=$E12) * (reviews!$N$2:$N1011=N$4) * (reviews!$J$2:$J1011&lt;&gt;N$4) * (reviews!$M$2:$M1011&lt;&gt;$E12))
)</f>
        <v>0</v>
      </c>
      <c r="O12" s="31">
        <f>SUMPRODUCT(
  ((reviews!$J$2:$J1011=$E12) * (reviews!$M$2:$M1011=O$4) * (reviews!$K$2:$K1011&lt;&gt;O$4) * (reviews!$N$2:$N1011&lt;&gt;$E12)) + 
  ((reviews!$J$2:$J1011=$E12) * (reviews!$N$2:$N1011=O$4) * (reviews!$K$2:$K1011&lt;&gt;O$4) * (reviews!$M$2:$M1011&lt;&gt;$E12)) + 
  ((reviews!$K$2:$K1011=$E12) * (reviews!$M$2:$M1011=O$4) * (reviews!$J$2:$J1011&lt;&gt;O$4) * (reviews!$N$2:$N1011&lt;&gt;$E12)) + 
  ((reviews!$K$2:$K1011=$E12) * (reviews!$N$2:$N1011=O$4) * (reviews!$J$2:$J1011&lt;&gt;O$4) * (reviews!$M$2:$M1011&lt;&gt;$E12))
)</f>
        <v>0</v>
      </c>
      <c r="P12" s="30">
        <f t="shared" si="1"/>
        <v>19</v>
      </c>
      <c r="Q12" s="9"/>
      <c r="R12" s="9"/>
      <c r="S12" s="9"/>
      <c r="T12" s="9"/>
      <c r="U12" s="9"/>
      <c r="V12" s="9"/>
      <c r="W12" s="9"/>
      <c r="X12" s="9"/>
      <c r="Y12" s="9"/>
      <c r="Z12" s="9"/>
      <c r="AA12" s="9"/>
      <c r="AB12" s="9"/>
      <c r="AC12" s="9"/>
    </row>
    <row r="13">
      <c r="A13" s="9"/>
      <c r="B13" s="9"/>
      <c r="C13" s="9"/>
      <c r="D13" s="9"/>
      <c r="E13" s="26" t="s">
        <v>38</v>
      </c>
      <c r="F13" s="31">
        <f>SUMPRODUCT(
  ((reviews!$J$2:$J1011=$E13) * (reviews!$M$2:$M1011=F$4) * (reviews!$K$2:$K1011&lt;&gt;F$4) * (reviews!$N$2:$N1011&lt;&gt;$E13)) + 
  ((reviews!$J$2:$J1011=$E13) * (reviews!$N$2:$N1011=F$4) * (reviews!$K$2:$K1011&lt;&gt;F$4) * (reviews!$M$2:$M1011&lt;&gt;$E13)) + 
  ((reviews!$K$2:$K1011=$E13) * (reviews!$M$2:$M1011=F$4) * (reviews!$J$2:$J1011&lt;&gt;F$4) * (reviews!$N$2:$N1011&lt;&gt;$E13)) + 
  ((reviews!$K$2:$K1011=$E13) * (reviews!$N$2:$N1011=F$4) * (reviews!$J$2:$J1011&lt;&gt;F$4) * (reviews!$M$2:$M1011&lt;&gt;$E13))
)</f>
        <v>2</v>
      </c>
      <c r="G13" s="29">
        <f>SUMPRODUCT(
  ((reviews!$J$2:$J1011=$E13) * (reviews!$M$2:$M1011=G$4) * (reviews!$K$2:$K1011&lt;&gt;G$4) * (reviews!$N$2:$N1011&lt;&gt;$E13)) + 
  ((reviews!$J$2:$J1011=$E13) * (reviews!$N$2:$N1011=G$4) * (reviews!$K$2:$K1011&lt;&gt;G$4) * (reviews!$M$2:$M1011&lt;&gt;$E13)) + 
  ((reviews!$K$2:$K1011=$E13) * (reviews!$M$2:$M1011=G$4) * (reviews!$J$2:$J1011&lt;&gt;G$4) * (reviews!$N$2:$N1011&lt;&gt;$E13)) + 
  ((reviews!$K$2:$K1011=$E13) * (reviews!$N$2:$N1011=G$4) * (reviews!$J$2:$J1011&lt;&gt;G$4) * (reviews!$M$2:$M1011&lt;&gt;$E13))
)</f>
        <v>1</v>
      </c>
      <c r="H13" s="29">
        <f>SUMPRODUCT(
  ((reviews!$J$2:$J1011=$E13) * (reviews!$M$2:$M1011=H$4) * (reviews!$K$2:$K1011&lt;&gt;H$4) * (reviews!$N$2:$N1011&lt;&gt;$E13)) + 
  ((reviews!$J$2:$J1011=$E13) * (reviews!$N$2:$N1011=H$4) * (reviews!$K$2:$K1011&lt;&gt;H$4) * (reviews!$M$2:$M1011&lt;&gt;$E13)) + 
  ((reviews!$K$2:$K1011=$E13) * (reviews!$M$2:$M1011=H$4) * (reviews!$J$2:$J1011&lt;&gt;H$4) * (reviews!$N$2:$N1011&lt;&gt;$E13)) + 
  ((reviews!$K$2:$K1011=$E13) * (reviews!$N$2:$N1011=H$4) * (reviews!$J$2:$J1011&lt;&gt;H$4) * (reviews!$M$2:$M1011&lt;&gt;$E13))
)</f>
        <v>0</v>
      </c>
      <c r="I13" s="29">
        <f>SUMPRODUCT(
  ((reviews!$J$2:$J1011=$E13) * (reviews!$M$2:$M1011=I$4) * (reviews!$K$2:$K1011&lt;&gt;I$4) * (reviews!$N$2:$N1011&lt;&gt;$E13)) + 
  ((reviews!$J$2:$J1011=$E13) * (reviews!$N$2:$N1011=I$4) * (reviews!$K$2:$K1011&lt;&gt;I$4) * (reviews!$M$2:$M1011&lt;&gt;$E13)) + 
  ((reviews!$K$2:$K1011=$E13) * (reviews!$M$2:$M1011=I$4) * (reviews!$J$2:$J1011&lt;&gt;I$4) * (reviews!$N$2:$N1011&lt;&gt;$E13)) + 
  ((reviews!$K$2:$K1011=$E13) * (reviews!$N$2:$N1011=I$4) * (reviews!$J$2:$J1011&lt;&gt;I$4) * (reviews!$M$2:$M1011&lt;&gt;$E13))
)</f>
        <v>1</v>
      </c>
      <c r="J13" s="29">
        <f>SUMPRODUCT(
  ((reviews!$J$2:$J1011=$E13) * (reviews!$M$2:$M1011=J$4) * (reviews!$K$2:$K1011&lt;&gt;J$4) * (reviews!$N$2:$N1011&lt;&gt;$E13)) + 
  ((reviews!$J$2:$J1011=$E13) * (reviews!$N$2:$N1011=J$4) * (reviews!$K$2:$K1011&lt;&gt;J$4) * (reviews!$M$2:$M1011&lt;&gt;$E13)) + 
  ((reviews!$K$2:$K1011=$E13) * (reviews!$M$2:$M1011=J$4) * (reviews!$J$2:$J1011&lt;&gt;J$4) * (reviews!$N$2:$N1011&lt;&gt;$E13)) + 
  ((reviews!$K$2:$K1011=$E13) * (reviews!$N$2:$N1011=J$4) * (reviews!$J$2:$J1011&lt;&gt;J$4) * (reviews!$M$2:$M1011&lt;&gt;$E13))
)</f>
        <v>1</v>
      </c>
      <c r="K13" s="29">
        <f>SUMPRODUCT(
  ((reviews!$J$2:$J1011=$E13) * (reviews!$M$2:$M1011=K$4) * (reviews!$K$2:$K1011&lt;&gt;K$4) * (reviews!$N$2:$N1011&lt;&gt;$E13)) + 
  ((reviews!$J$2:$J1011=$E13) * (reviews!$N$2:$N1011=K$4) * (reviews!$K$2:$K1011&lt;&gt;K$4) * (reviews!$M$2:$M1011&lt;&gt;$E13)) + 
  ((reviews!$K$2:$K1011=$E13) * (reviews!$M$2:$M1011=K$4) * (reviews!$J$2:$J1011&lt;&gt;K$4) * (reviews!$N$2:$N1011&lt;&gt;$E13)) + 
  ((reviews!$K$2:$K1011=$E13) * (reviews!$N$2:$N1011=K$4) * (reviews!$J$2:$J1011&lt;&gt;K$4) * (reviews!$M$2:$M1011&lt;&gt;$E13))
)</f>
        <v>0</v>
      </c>
      <c r="L13" s="29">
        <f>SUMPRODUCT(
  ((reviews!$J$2:$J1011=$E13) * (reviews!$M$2:$M1011=L$4) * (reviews!$K$2:$K1011&lt;&gt;L$4) * (reviews!$N$2:$N1011&lt;&gt;$E13)) + 
  ((reviews!$J$2:$J1011=$E13) * (reviews!$N$2:$N1011=L$4) * (reviews!$K$2:$K1011&lt;&gt;L$4) * (reviews!$M$2:$M1011&lt;&gt;$E13)) + 
  ((reviews!$K$2:$K1011=$E13) * (reviews!$M$2:$M1011=L$4) * (reviews!$J$2:$J1011&lt;&gt;L$4) * (reviews!$N$2:$N1011&lt;&gt;$E13)) + 
  ((reviews!$K$2:$K1011=$E13) * (reviews!$N$2:$N1011=L$4) * (reviews!$J$2:$J1011&lt;&gt;L$4) * (reviews!$M$2:$M1011&lt;&gt;$E13))
)</f>
        <v>0</v>
      </c>
      <c r="M13" s="29">
        <f>SUMPRODUCT(
  ((reviews!$J$2:$J1011=$E13) * (reviews!$M$2:$M1011=M$4) * (reviews!$K$2:$K1011&lt;&gt;M$4) * (reviews!$N$2:$N1011&lt;&gt;$E13)) + 
  ((reviews!$J$2:$J1011=$E13) * (reviews!$N$2:$N1011=M$4) * (reviews!$K$2:$K1011&lt;&gt;M$4) * (reviews!$M$2:$M1011&lt;&gt;$E13)) + 
  ((reviews!$K$2:$K1011=$E13) * (reviews!$M$2:$M1011=M$4) * (reviews!$J$2:$J1011&lt;&gt;M$4) * (reviews!$N$2:$N1011&lt;&gt;$E13)) + 
  ((reviews!$K$2:$K1011=$E13) * (reviews!$N$2:$N1011=M$4) * (reviews!$J$2:$J1011&lt;&gt;M$4) * (reviews!$M$2:$M1011&lt;&gt;$E13))
)</f>
        <v>0</v>
      </c>
      <c r="N13" s="27">
        <f>SUMPRODUCT(
  ((reviews!$J$2:$J1011=$E13) * (reviews!$M$2:$M1011=N$4)) + 
  ((reviews!$J$2:$J1011=$E13) * (reviews!$N$2:$N1011=N$4)) + 
  ((reviews!$K$2:$K1011=$E13) * (reviews!$M$2:$M1011=N$4)) + 
  ((reviews!$K$2:$K1011=$E13) * (reviews!$N$2:$N1011=N$4))
)</f>
        <v>5</v>
      </c>
      <c r="O13" s="29">
        <f>SUMPRODUCT(
  ((reviews!$J$2:$J1011=$E13) * (reviews!$M$2:$M1011=O$4) * (reviews!$K$2:$K1011&lt;&gt;O$4) * (reviews!$N$2:$N1011&lt;&gt;$E13)) + 
  ((reviews!$J$2:$J1011=$E13) * (reviews!$N$2:$N1011=O$4) * (reviews!$K$2:$K1011&lt;&gt;O$4) * (reviews!$M$2:$M1011&lt;&gt;$E13)) + 
  ((reviews!$K$2:$K1011=$E13) * (reviews!$M$2:$M1011=O$4) * (reviews!$J$2:$J1011&lt;&gt;O$4) * (reviews!$N$2:$N1011&lt;&gt;$E13)) + 
  ((reviews!$K$2:$K1011=$E13) * (reviews!$N$2:$N1011=O$4) * (reviews!$J$2:$J1011&lt;&gt;O$4) * (reviews!$M$2:$M1011&lt;&gt;$E13))
)</f>
        <v>0</v>
      </c>
      <c r="P13" s="30">
        <f t="shared" si="1"/>
        <v>10</v>
      </c>
      <c r="Q13" s="9"/>
      <c r="R13" s="9"/>
      <c r="S13" s="9"/>
      <c r="T13" s="9"/>
      <c r="U13" s="9"/>
      <c r="V13" s="9"/>
      <c r="W13" s="9"/>
      <c r="X13" s="9"/>
      <c r="Y13" s="9"/>
      <c r="Z13" s="9"/>
      <c r="AA13" s="9"/>
      <c r="AB13" s="9"/>
      <c r="AC13" s="9"/>
    </row>
    <row r="14">
      <c r="A14" s="34" t="s">
        <v>597</v>
      </c>
      <c r="B14" s="35"/>
      <c r="C14" s="9"/>
      <c r="D14" s="9"/>
      <c r="E14" s="26" t="s">
        <v>144</v>
      </c>
      <c r="F14" s="29">
        <f>SUMPRODUCT(
  ((reviews!$J$2:$J1011=$E14) * (reviews!$M$2:$M1011=F$4) * (reviews!$K$2:$K1011&lt;&gt;F$4) * (reviews!$N$2:$N1011&lt;&gt;$E14)) + 
  ((reviews!$J$2:$J1011=$E14) * (reviews!$N$2:$N1011=F$4) * (reviews!$K$2:$K1011&lt;&gt;F$4) * (reviews!$M$2:$M1011&lt;&gt;$E14)) + 
  ((reviews!$K$2:$K1011=$E14) * (reviews!$M$2:$M1011=F$4) * (reviews!$J$2:$J1011&lt;&gt;F$4) * (reviews!$N$2:$N1011&lt;&gt;$E14)) + 
  ((reviews!$K$2:$K1011=$E14) * (reviews!$N$2:$N1011=F$4) * (reviews!$J$2:$J1011&lt;&gt;F$4) * (reviews!$M$2:$M1011&lt;&gt;$E14))
)</f>
        <v>0</v>
      </c>
      <c r="G14" s="29">
        <f>SUMPRODUCT(
  ((reviews!$J$2:$J1011=$E14) * (reviews!$M$2:$M1011=G$4) * (reviews!$K$2:$K1011&lt;&gt;G$4) * (reviews!$N$2:$N1011&lt;&gt;$E14)) + 
  ((reviews!$J$2:$J1011=$E14) * (reviews!$N$2:$N1011=G$4) * (reviews!$K$2:$K1011&lt;&gt;G$4) * (reviews!$M$2:$M1011&lt;&gt;$E14)) + 
  ((reviews!$K$2:$K1011=$E14) * (reviews!$M$2:$M1011=G$4) * (reviews!$J$2:$J1011&lt;&gt;G$4) * (reviews!$N$2:$N1011&lt;&gt;$E14)) + 
  ((reviews!$K$2:$K1011=$E14) * (reviews!$N$2:$N1011=G$4) * (reviews!$J$2:$J1011&lt;&gt;G$4) * (reviews!$M$2:$M1011&lt;&gt;$E14))
)</f>
        <v>0</v>
      </c>
      <c r="H14" s="29">
        <f>SUMPRODUCT(
  ((reviews!$J$2:$J1011=$E14) * (reviews!$M$2:$M1011=H$4) * (reviews!$K$2:$K1011&lt;&gt;H$4) * (reviews!$N$2:$N1011&lt;&gt;$E14)) + 
  ((reviews!$J$2:$J1011=$E14) * (reviews!$N$2:$N1011=H$4) * (reviews!$K$2:$K1011&lt;&gt;H$4) * (reviews!$M$2:$M1011&lt;&gt;$E14)) + 
  ((reviews!$K$2:$K1011=$E14) * (reviews!$M$2:$M1011=H$4) * (reviews!$J$2:$J1011&lt;&gt;H$4) * (reviews!$N$2:$N1011&lt;&gt;$E14)) + 
  ((reviews!$K$2:$K1011=$E14) * (reviews!$N$2:$N1011=H$4) * (reviews!$J$2:$J1011&lt;&gt;H$4) * (reviews!$M$2:$M1011&lt;&gt;$E14))
)</f>
        <v>0</v>
      </c>
      <c r="I14" s="29">
        <f>SUMPRODUCT(
  ((reviews!$J$2:$J1011=$E14) * (reviews!$M$2:$M1011=I$4) * (reviews!$K$2:$K1011&lt;&gt;I$4) * (reviews!$N$2:$N1011&lt;&gt;$E14)) + 
  ((reviews!$J$2:$J1011=$E14) * (reviews!$N$2:$N1011=I$4) * (reviews!$K$2:$K1011&lt;&gt;I$4) * (reviews!$M$2:$M1011&lt;&gt;$E14)) + 
  ((reviews!$K$2:$K1011=$E14) * (reviews!$M$2:$M1011=I$4) * (reviews!$J$2:$J1011&lt;&gt;I$4) * (reviews!$N$2:$N1011&lt;&gt;$E14)) + 
  ((reviews!$K$2:$K1011=$E14) * (reviews!$N$2:$N1011=I$4) * (reviews!$J$2:$J1011&lt;&gt;I$4) * (reviews!$M$2:$M1011&lt;&gt;$E14))
)</f>
        <v>0</v>
      </c>
      <c r="J14" s="29">
        <f>SUMPRODUCT(
  ((reviews!$J$2:$J1011=$E14) * (reviews!$M$2:$M1011=J$4) * (reviews!$K$2:$K1011&lt;&gt;J$4) * (reviews!$N$2:$N1011&lt;&gt;$E14)) + 
  ((reviews!$J$2:$J1011=$E14) * (reviews!$N$2:$N1011=J$4) * (reviews!$K$2:$K1011&lt;&gt;J$4) * (reviews!$M$2:$M1011&lt;&gt;$E14)) + 
  ((reviews!$K$2:$K1011=$E14) * (reviews!$M$2:$M1011=J$4) * (reviews!$J$2:$J1011&lt;&gt;J$4) * (reviews!$N$2:$N1011&lt;&gt;$E14)) + 
  ((reviews!$K$2:$K1011=$E14) * (reviews!$N$2:$N1011=J$4) * (reviews!$J$2:$J1011&lt;&gt;J$4) * (reviews!$M$2:$M1011&lt;&gt;$E14))
)</f>
        <v>0</v>
      </c>
      <c r="K14" s="29">
        <f>SUMPRODUCT(
  ((reviews!$J$2:$J1011=$E14) * (reviews!$M$2:$M1011=K$4) * (reviews!$K$2:$K1011&lt;&gt;K$4) * (reviews!$N$2:$N1011&lt;&gt;$E14)) + 
  ((reviews!$J$2:$J1011=$E14) * (reviews!$N$2:$N1011=K$4) * (reviews!$K$2:$K1011&lt;&gt;K$4) * (reviews!$M$2:$M1011&lt;&gt;$E14)) + 
  ((reviews!$K$2:$K1011=$E14) * (reviews!$M$2:$M1011=K$4) * (reviews!$J$2:$J1011&lt;&gt;K$4) * (reviews!$N$2:$N1011&lt;&gt;$E14)) + 
  ((reviews!$K$2:$K1011=$E14) * (reviews!$N$2:$N1011=K$4) * (reviews!$J$2:$J1011&lt;&gt;K$4) * (reviews!$M$2:$M1011&lt;&gt;$E14))
)</f>
        <v>0</v>
      </c>
      <c r="L14" s="29">
        <f>SUMPRODUCT(
  ((reviews!$J$2:$J1011=$E14) * (reviews!$M$2:$M1011=L$4) * (reviews!$K$2:$K1011&lt;&gt;L$4) * (reviews!$N$2:$N1011&lt;&gt;$E14)) + 
  ((reviews!$J$2:$J1011=$E14) * (reviews!$N$2:$N1011=L$4) * (reviews!$K$2:$K1011&lt;&gt;L$4) * (reviews!$M$2:$M1011&lt;&gt;$E14)) + 
  ((reviews!$K$2:$K1011=$E14) * (reviews!$M$2:$M1011=L$4) * (reviews!$J$2:$J1011&lt;&gt;L$4) * (reviews!$N$2:$N1011&lt;&gt;$E14)) + 
  ((reviews!$K$2:$K1011=$E14) * (reviews!$N$2:$N1011=L$4) * (reviews!$J$2:$J1011&lt;&gt;L$4) * (reviews!$M$2:$M1011&lt;&gt;$E14))
)</f>
        <v>0</v>
      </c>
      <c r="M14" s="29">
        <f>SUMPRODUCT(
  ((reviews!$J$2:$J1011=$E14) * (reviews!$M$2:$M1011=M$4) * (reviews!$K$2:$K1011&lt;&gt;M$4) * (reviews!$N$2:$N1011&lt;&gt;$E14)) + 
  ((reviews!$J$2:$J1011=$E14) * (reviews!$N$2:$N1011=M$4) * (reviews!$K$2:$K1011&lt;&gt;M$4) * (reviews!$M$2:$M1011&lt;&gt;$E14)) + 
  ((reviews!$K$2:$K1011=$E14) * (reviews!$M$2:$M1011=M$4) * (reviews!$J$2:$J1011&lt;&gt;M$4) * (reviews!$N$2:$N1011&lt;&gt;$E14)) + 
  ((reviews!$K$2:$K1011=$E14) * (reviews!$N$2:$N1011=M$4) * (reviews!$J$2:$J1011&lt;&gt;M$4) * (reviews!$M$2:$M1011&lt;&gt;$E14))
)</f>
        <v>0</v>
      </c>
      <c r="N14" s="29">
        <f>SUMPRODUCT(
  ((reviews!$J$2:$J1011=$E14) * (reviews!$M$2:$M1011=N$4) * (reviews!$K$2:$K1011&lt;&gt;N$4) * (reviews!$N$2:$N1011&lt;&gt;$E14)) + 
  ((reviews!$J$2:$J1011=$E14) * (reviews!$N$2:$N1011=N$4) * (reviews!$K$2:$K1011&lt;&gt;N$4) * (reviews!$M$2:$M1011&lt;&gt;$E14)) + 
  ((reviews!$K$2:$K1011=$E14) * (reviews!$M$2:$M1011=N$4) * (reviews!$J$2:$J1011&lt;&gt;N$4) * (reviews!$N$2:$N1011&lt;&gt;$E14)) + 
  ((reviews!$K$2:$K1011=$E14) * (reviews!$N$2:$N1011=N$4) * (reviews!$J$2:$J1011&lt;&gt;N$4) * (reviews!$M$2:$M1011&lt;&gt;$E14))
)</f>
        <v>0</v>
      </c>
      <c r="O14" s="27">
        <f>SUMPRODUCT(
  ((reviews!$J$2:$J1011=$E14) * (reviews!$M$2:$M1011=O$4)) + 
  ((reviews!$J$2:$J1011=$E14) * (reviews!$N$2:$N1011=O$4)) + 
  ((reviews!$K$2:$K1011=$E14) * (reviews!$M$2:$M1011=O$4)) + 
  ((reviews!$K$2:$K1011=$E14) * (reviews!$N$2:$N1011=O$4))
)</f>
        <v>2</v>
      </c>
      <c r="P14" s="30">
        <f t="shared" si="1"/>
        <v>2</v>
      </c>
      <c r="Q14" s="9"/>
      <c r="R14" s="9"/>
      <c r="S14" s="9"/>
      <c r="T14" s="9"/>
      <c r="U14" s="9"/>
      <c r="V14" s="9"/>
      <c r="W14" s="9"/>
      <c r="X14" s="9"/>
      <c r="Y14" s="9"/>
      <c r="Z14" s="9"/>
      <c r="AA14" s="9"/>
      <c r="AB14" s="9"/>
      <c r="AC14" s="9"/>
    </row>
    <row r="15">
      <c r="A15" s="36" t="s">
        <v>598</v>
      </c>
      <c r="B15" s="37">
        <f>AVERAGE(F22,F44)</f>
        <v>0.6942242959</v>
      </c>
      <c r="C15" s="9"/>
      <c r="D15" s="9"/>
      <c r="E15" s="26" t="s">
        <v>596</v>
      </c>
      <c r="F15" s="38">
        <f t="shared" ref="F15:O15" si="2">SUM(F5:F14)</f>
        <v>24</v>
      </c>
      <c r="G15" s="38">
        <f t="shared" si="2"/>
        <v>25</v>
      </c>
      <c r="H15" s="38">
        <f t="shared" si="2"/>
        <v>4</v>
      </c>
      <c r="I15" s="38">
        <f t="shared" si="2"/>
        <v>6</v>
      </c>
      <c r="J15" s="38">
        <f t="shared" si="2"/>
        <v>22</v>
      </c>
      <c r="K15" s="38">
        <f t="shared" si="2"/>
        <v>5</v>
      </c>
      <c r="L15" s="38">
        <f t="shared" si="2"/>
        <v>6</v>
      </c>
      <c r="M15" s="38">
        <f t="shared" si="2"/>
        <v>21</v>
      </c>
      <c r="N15" s="38">
        <f t="shared" si="2"/>
        <v>5</v>
      </c>
      <c r="O15" s="38">
        <f t="shared" si="2"/>
        <v>2</v>
      </c>
      <c r="P15" s="30">
        <f t="shared" si="1"/>
        <v>120</v>
      </c>
      <c r="Q15" s="9"/>
      <c r="R15" s="9"/>
      <c r="S15" s="9"/>
      <c r="T15" s="9"/>
      <c r="U15" s="9"/>
      <c r="V15" s="9"/>
      <c r="W15" s="9"/>
      <c r="X15" s="9"/>
      <c r="Y15" s="9"/>
      <c r="Z15" s="9"/>
      <c r="AA15" s="9"/>
      <c r="AB15" s="9"/>
      <c r="AC15" s="9"/>
    </row>
    <row r="16">
      <c r="A16" s="39" t="s">
        <v>599</v>
      </c>
      <c r="B16" s="37">
        <f>AVERAGE(F22,F66)</f>
        <v>0.6529040857</v>
      </c>
      <c r="C16" s="9"/>
      <c r="D16" s="9"/>
      <c r="E16" s="40"/>
      <c r="F16" s="9"/>
      <c r="G16" s="9"/>
      <c r="H16" s="9"/>
      <c r="I16" s="9"/>
      <c r="J16" s="9"/>
      <c r="K16" s="9"/>
      <c r="L16" s="9"/>
      <c r="M16" s="9"/>
      <c r="N16" s="9"/>
      <c r="O16" s="9"/>
      <c r="P16" s="41"/>
      <c r="Q16" s="9"/>
      <c r="R16" s="9"/>
      <c r="S16" s="9"/>
      <c r="T16" s="9"/>
      <c r="U16" s="9"/>
      <c r="V16" s="9"/>
      <c r="W16" s="9"/>
      <c r="X16" s="9"/>
      <c r="Y16" s="9"/>
      <c r="Z16" s="9"/>
      <c r="AA16" s="9"/>
      <c r="AB16" s="9"/>
      <c r="AC16" s="9"/>
    </row>
    <row r="17">
      <c r="A17" s="36" t="s">
        <v>600</v>
      </c>
      <c r="B17" s="37">
        <f>AVERAGE(F44,F66)</f>
        <v>0.6247325829</v>
      </c>
      <c r="C17" s="9"/>
      <c r="D17" s="9"/>
      <c r="E17" s="40"/>
      <c r="F17" s="9"/>
      <c r="G17" s="9"/>
      <c r="H17" s="9"/>
      <c r="I17" s="9"/>
      <c r="J17" s="9"/>
      <c r="K17" s="9"/>
      <c r="L17" s="9"/>
      <c r="M17" s="9"/>
      <c r="N17" s="9"/>
      <c r="O17" s="9"/>
      <c r="P17" s="41"/>
      <c r="Q17" s="9"/>
      <c r="R17" s="9"/>
      <c r="S17" s="9"/>
      <c r="T17" s="9"/>
      <c r="U17" s="9"/>
      <c r="V17" s="9"/>
      <c r="W17" s="9"/>
      <c r="X17" s="9"/>
      <c r="Y17" s="9"/>
      <c r="Z17" s="9"/>
      <c r="AA17" s="9"/>
      <c r="AB17" s="9"/>
      <c r="AC17" s="9"/>
    </row>
    <row r="18">
      <c r="A18" s="42" t="s">
        <v>601</v>
      </c>
      <c r="B18" s="43">
        <f>AVERAGE(B15:B17)</f>
        <v>0.6572869882</v>
      </c>
      <c r="C18" s="9"/>
      <c r="D18" s="9"/>
      <c r="E18" s="40"/>
      <c r="F18" s="9"/>
      <c r="G18" s="9"/>
      <c r="H18" s="9"/>
      <c r="I18" s="9"/>
      <c r="J18" s="9"/>
      <c r="K18" s="9"/>
      <c r="L18" s="9"/>
      <c r="M18" s="9"/>
      <c r="N18" s="9"/>
      <c r="O18" s="9"/>
      <c r="P18" s="41"/>
      <c r="Q18" s="9"/>
      <c r="R18" s="9"/>
      <c r="S18" s="9"/>
      <c r="T18" s="9"/>
      <c r="U18" s="9"/>
      <c r="V18" s="9"/>
      <c r="W18" s="9"/>
      <c r="X18" s="9"/>
      <c r="Y18" s="9"/>
      <c r="Z18" s="9"/>
      <c r="AA18" s="9"/>
      <c r="AB18" s="9"/>
      <c r="AC18" s="9"/>
    </row>
    <row r="19">
      <c r="A19" s="9"/>
      <c r="B19" s="9"/>
      <c r="C19" s="9"/>
      <c r="D19" s="9"/>
      <c r="E19" s="26" t="s">
        <v>602</v>
      </c>
      <c r="F19" s="18">
        <f>F5</f>
        <v>22</v>
      </c>
      <c r="G19" s="18">
        <f>G6</f>
        <v>15</v>
      </c>
      <c r="H19" s="18">
        <f>H7</f>
        <v>0</v>
      </c>
      <c r="I19" s="18">
        <f>I8</f>
        <v>4</v>
      </c>
      <c r="J19" s="18">
        <f>J9</f>
        <v>19</v>
      </c>
      <c r="K19" s="18">
        <f>K10</f>
        <v>2</v>
      </c>
      <c r="L19" s="18">
        <f>L11</f>
        <v>4</v>
      </c>
      <c r="M19" s="18">
        <f>M12</f>
        <v>18</v>
      </c>
      <c r="N19" s="18">
        <f>N13</f>
        <v>5</v>
      </c>
      <c r="O19" s="18">
        <f>O14</f>
        <v>2</v>
      </c>
      <c r="P19" s="44">
        <f t="shared" ref="P19:P20" si="3">SUM(F19:O19)</f>
        <v>91</v>
      </c>
      <c r="Q19" s="9"/>
      <c r="R19" s="9"/>
      <c r="S19" s="9"/>
      <c r="T19" s="9"/>
      <c r="U19" s="9"/>
      <c r="V19" s="9"/>
      <c r="W19" s="9"/>
      <c r="X19" s="9"/>
      <c r="Y19" s="9"/>
      <c r="Z19" s="9"/>
      <c r="AA19" s="9"/>
      <c r="AB19" s="9"/>
      <c r="AC19" s="9"/>
    </row>
    <row r="20">
      <c r="A20" s="9"/>
      <c r="B20" s="9"/>
      <c r="C20" s="9"/>
      <c r="D20" s="9"/>
      <c r="E20" s="26" t="s">
        <v>603</v>
      </c>
      <c r="F20" s="45">
        <f>F15/$P15*$P5/$P15*100</f>
        <v>5</v>
      </c>
      <c r="G20" s="45">
        <f>G15/$P15*$P6/$P15*100</f>
        <v>2.604166667</v>
      </c>
      <c r="H20" s="45">
        <f>H15/$P15*$P7/$P15*100</f>
        <v>0.02777777778</v>
      </c>
      <c r="I20" s="45">
        <f>I15/$P15*$P8/$P15*100</f>
        <v>0.1666666667</v>
      </c>
      <c r="J20" s="45">
        <f>J15/$P15*$P9/$P15*100</f>
        <v>4.125</v>
      </c>
      <c r="K20" s="45">
        <f>K15/$P15*$P10/$P15*100</f>
        <v>0.1736111111</v>
      </c>
      <c r="L20" s="45">
        <f>L15/$P15*$P11/$P15*100</f>
        <v>0.2916666667</v>
      </c>
      <c r="M20" s="45">
        <f>M15/$P15*$P12/$P15*100</f>
        <v>2.770833333</v>
      </c>
      <c r="N20" s="45">
        <f>N15/$P15*$P13/$P15*100</f>
        <v>0.3472222222</v>
      </c>
      <c r="O20" s="45">
        <f>O15/$P15*$P14/$P15*100</f>
        <v>0.02777777778</v>
      </c>
      <c r="P20" s="46">
        <f t="shared" si="3"/>
        <v>15.53472222</v>
      </c>
      <c r="Q20" s="9"/>
      <c r="R20" s="9"/>
      <c r="S20" s="9"/>
      <c r="T20" s="9"/>
      <c r="U20" s="9"/>
      <c r="V20" s="9"/>
      <c r="W20" s="9"/>
      <c r="X20" s="9"/>
      <c r="Y20" s="9"/>
      <c r="Z20" s="9"/>
      <c r="AA20" s="9"/>
      <c r="AB20" s="9"/>
      <c r="AC20" s="9"/>
    </row>
    <row r="21">
      <c r="A21" s="9"/>
      <c r="B21" s="9"/>
      <c r="C21" s="9"/>
      <c r="D21" s="9"/>
      <c r="E21" s="40"/>
      <c r="F21" s="9"/>
      <c r="G21" s="9"/>
      <c r="H21" s="9"/>
      <c r="I21" s="9"/>
      <c r="J21" s="9"/>
      <c r="K21" s="9"/>
      <c r="L21" s="9"/>
      <c r="M21" s="9"/>
      <c r="N21" s="9"/>
      <c r="O21" s="9"/>
      <c r="P21" s="41"/>
      <c r="Q21" s="9"/>
      <c r="R21" s="9"/>
      <c r="S21" s="9"/>
      <c r="T21" s="9"/>
      <c r="U21" s="9"/>
      <c r="V21" s="9"/>
      <c r="W21" s="9"/>
      <c r="X21" s="9"/>
      <c r="Y21" s="9"/>
      <c r="Z21" s="9"/>
      <c r="AA21" s="9"/>
      <c r="AB21" s="9"/>
      <c r="AC21" s="9"/>
    </row>
    <row r="22">
      <c r="A22" s="9"/>
      <c r="B22" s="9"/>
      <c r="C22" s="9"/>
      <c r="D22" s="9"/>
      <c r="E22" s="47" t="s">
        <v>604</v>
      </c>
      <c r="F22" s="48">
        <f>(P19-P20)/(P15-P20)</f>
        <v>0.7223957987</v>
      </c>
      <c r="G22" s="49"/>
      <c r="H22" s="49"/>
      <c r="I22" s="49"/>
      <c r="J22" s="49"/>
      <c r="K22" s="49"/>
      <c r="L22" s="49"/>
      <c r="M22" s="49"/>
      <c r="N22" s="49"/>
      <c r="O22" s="49"/>
      <c r="P22" s="50"/>
      <c r="Q22" s="9"/>
      <c r="R22" s="9"/>
      <c r="S22" s="9"/>
      <c r="T22" s="9"/>
      <c r="U22" s="9"/>
      <c r="V22" s="9"/>
      <c r="W22" s="9"/>
      <c r="X22" s="9"/>
      <c r="Y22" s="9"/>
      <c r="Z22" s="9"/>
      <c r="AA22" s="9"/>
      <c r="AB22" s="9"/>
      <c r="AC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c r="A24" s="9"/>
      <c r="B24" s="9"/>
      <c r="C24" s="9"/>
      <c r="D24" s="9"/>
      <c r="E24" s="22" t="s">
        <v>594</v>
      </c>
      <c r="F24" s="20"/>
      <c r="G24" s="20"/>
      <c r="H24" s="20"/>
      <c r="I24" s="20"/>
      <c r="J24" s="20"/>
      <c r="K24" s="20"/>
      <c r="L24" s="20"/>
      <c r="M24" s="20"/>
      <c r="N24" s="20"/>
      <c r="O24" s="20"/>
      <c r="P24" s="21"/>
      <c r="Q24" s="9"/>
      <c r="R24" s="9"/>
      <c r="S24" s="9"/>
      <c r="T24" s="9"/>
      <c r="U24" s="9"/>
      <c r="V24" s="9"/>
      <c r="W24" s="9"/>
      <c r="X24" s="9"/>
      <c r="Y24" s="9"/>
      <c r="Z24" s="9"/>
      <c r="AA24" s="9"/>
      <c r="AB24" s="9"/>
      <c r="AC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c r="A26" s="9"/>
      <c r="B26" s="9"/>
      <c r="C26" s="9"/>
      <c r="D26" s="9"/>
      <c r="E26" s="23" t="s">
        <v>605</v>
      </c>
      <c r="F26" s="24" t="s">
        <v>29</v>
      </c>
      <c r="G26" s="24" t="s">
        <v>30</v>
      </c>
      <c r="H26" s="24" t="s">
        <v>99</v>
      </c>
      <c r="I26" s="24" t="s">
        <v>322</v>
      </c>
      <c r="J26" s="24" t="s">
        <v>49</v>
      </c>
      <c r="K26" s="24" t="s">
        <v>75</v>
      </c>
      <c r="L26" s="24" t="s">
        <v>90</v>
      </c>
      <c r="M26" s="24" t="s">
        <v>50</v>
      </c>
      <c r="N26" s="24" t="s">
        <v>38</v>
      </c>
      <c r="O26" s="24" t="s">
        <v>144</v>
      </c>
      <c r="P26" s="25" t="s">
        <v>596</v>
      </c>
      <c r="Q26" s="9"/>
      <c r="R26" s="9"/>
      <c r="S26" s="9"/>
      <c r="T26" s="9"/>
      <c r="U26" s="9"/>
      <c r="V26" s="9"/>
      <c r="W26" s="9"/>
      <c r="X26" s="9"/>
      <c r="Y26" s="9"/>
      <c r="Z26" s="9"/>
      <c r="AA26" s="9"/>
      <c r="AB26" s="9"/>
      <c r="AC26" s="9"/>
    </row>
    <row r="27">
      <c r="A27" s="9"/>
      <c r="B27" s="9"/>
      <c r="C27" s="9"/>
      <c r="D27" s="9"/>
      <c r="E27" s="26" t="s">
        <v>29</v>
      </c>
      <c r="F27" s="27">
        <f>SUMPRODUCT(
  ((reviews!$J$2:$J1011=$E27) * (reviews!$P$2:$P1011=F$4)) + 
  ((reviews!$J$2:$J1011=$E27) * (reviews!$Q$2:$Q1011=F$4)) + 
  ((reviews!$K$2:$K1011=$E27) * (reviews!$P$2:$P1011=F$4)) + 
  ((reviews!$K$2:$K1011=$E27) * (reviews!$Q$2:$Q1011=F$4))
)</f>
        <v>29</v>
      </c>
      <c r="G27" s="29">
        <f>SUMPRODUCT(
  ((reviews!$J$2:$J1011=$E27) * (reviews!$P$2:$P1011=G$4) * (reviews!$K$2:$K1011&lt;&gt;G$4) * (reviews!$Q$2:$Q1011&lt;&gt;$E27)) + 
  ((reviews!$J$2:$J1011=$E27) * (reviews!$Q$2:$Q1011=G$4) * (reviews!$K$2:$K1011&lt;&gt;G$4) * (reviews!$P$2:$P1011&lt;&gt;$E27)) + 
  ((reviews!$K$2:$K1011=$E27) * (reviews!$P$2:$P1011=G$4) * (reviews!$J$2:$J1011&lt;&gt;G$4) * (reviews!$Q$2:$Q1011&lt;&gt;$E27)) + 
  ((reviews!$K$2:$K1011=$E27) * (reviews!$Q$2:$Q1011=G$4) * (reviews!$J$2:$J1011&lt;&gt;G$4) * (reviews!$P$2:$P1011&lt;&gt;$E27))
)</f>
        <v>2</v>
      </c>
      <c r="H27" s="29">
        <f>SUMPRODUCT(
  ((reviews!$J$2:$J1011=$E27) * (reviews!$P$2:$P1011=H$4) * (reviews!$K$2:$K1011&lt;&gt;H$4) * (reviews!$Q$2:$Q1011&lt;&gt;$E27)) + 
  ((reviews!$J$2:$J1011=$E27) * (reviews!$Q$2:$Q1011=H$4) * (reviews!$K$2:$K1011&lt;&gt;H$4) * (reviews!$P$2:$P1011&lt;&gt;$E27)) + 
  ((reviews!$K$2:$K1011=$E27) * (reviews!$P$2:$P1011=H$4) * (reviews!$J$2:$J1011&lt;&gt;H$4) * (reviews!$Q$2:$Q1011&lt;&gt;$E27)) + 
  ((reviews!$K$2:$K1011=$E27) * (reviews!$Q$2:$Q1011=H$4) * (reviews!$J$2:$J1011&lt;&gt;H$4) * (reviews!$P$2:$P1011&lt;&gt;$E27))
)</f>
        <v>0</v>
      </c>
      <c r="I27" s="29">
        <f>SUMPRODUCT(
  ((reviews!$J$2:$J1011=$E27) * (reviews!$P$2:$P1011=I$4) * (reviews!$K$2:$K1011&lt;&gt;I$4) * (reviews!$Q$2:$Q1011&lt;&gt;$E27)) + 
  ((reviews!$J$2:$J1011=$E27) * (reviews!$Q$2:$Q1011=I$4) * (reviews!$K$2:$K1011&lt;&gt;I$4) * (reviews!$P$2:$P1011&lt;&gt;$E27)) + 
  ((reviews!$K$2:$K1011=$E27) * (reviews!$P$2:$P1011=I$4) * (reviews!$J$2:$J1011&lt;&gt;I$4) * (reviews!$Q$2:$Q1011&lt;&gt;$E27)) + 
  ((reviews!$K$2:$K1011=$E27) * (reviews!$Q$2:$Q1011=I$4) * (reviews!$J$2:$J1011&lt;&gt;I$4) * (reviews!$P$2:$P1011&lt;&gt;$E27))
)</f>
        <v>0</v>
      </c>
      <c r="J27" s="29">
        <f>SUMPRODUCT(
  ((reviews!$J$2:$J1011=$E27) * (reviews!$P$2:$P1011=J$4) * (reviews!$K$2:$K1011&lt;&gt;J$4) * (reviews!$Q$2:$Q1011&lt;&gt;$E27)) + 
  ((reviews!$J$2:$J1011=$E27) * (reviews!$Q$2:$Q1011=J$4) * (reviews!$K$2:$K1011&lt;&gt;J$4) * (reviews!$P$2:$P1011&lt;&gt;$E27)) + 
  ((reviews!$K$2:$K1011=$E27) * (reviews!$P$2:$P1011=J$4) * (reviews!$J$2:$J1011&lt;&gt;J$4) * (reviews!$Q$2:$Q1011&lt;&gt;$E27)) + 
  ((reviews!$K$2:$K1011=$E27) * (reviews!$Q$2:$Q1011=J$4) * (reviews!$J$2:$J1011&lt;&gt;J$4) * (reviews!$P$2:$P1011&lt;&gt;$E27))
)</f>
        <v>1</v>
      </c>
      <c r="K27" s="29">
        <f>SUMPRODUCT(
  ((reviews!$J$2:$J1011=$E27) * (reviews!$P$2:$P1011=K$4) * (reviews!$K$2:$K1011&lt;&gt;K$4) * (reviews!$Q$2:$Q1011&lt;&gt;$E27)) + 
  ((reviews!$J$2:$J1011=$E27) * (reviews!$Q$2:$Q1011=K$4) * (reviews!$K$2:$K1011&lt;&gt;K$4) * (reviews!$P$2:$P1011&lt;&gt;$E27)) + 
  ((reviews!$K$2:$K1011=$E27) * (reviews!$P$2:$P1011=K$4) * (reviews!$J$2:$J1011&lt;&gt;K$4) * (reviews!$Q$2:$Q1011&lt;&gt;$E27)) + 
  ((reviews!$K$2:$K1011=$E27) * (reviews!$Q$2:$Q1011=K$4) * (reviews!$J$2:$J1011&lt;&gt;K$4) * (reviews!$P$2:$P1011&lt;&gt;$E27))
)</f>
        <v>0</v>
      </c>
      <c r="L27" s="29">
        <f>SUMPRODUCT(
  ((reviews!$J$2:$J1011=$E27) * (reviews!$P$2:$P1011=L$4) * (reviews!$K$2:$K1011&lt;&gt;L$4) * (reviews!$Q$2:$Q1011&lt;&gt;$E27)) + 
  ((reviews!$J$2:$J1011=$E27) * (reviews!$Q$2:$Q1011=L$4) * (reviews!$K$2:$K1011&lt;&gt;L$4) * (reviews!$P$2:$P1011&lt;&gt;$E27)) + 
  ((reviews!$K$2:$K1011=$E27) * (reviews!$P$2:$P1011=L$4) * (reviews!$J$2:$J1011&lt;&gt;L$4) * (reviews!$Q$2:$Q1011&lt;&gt;$E27)) + 
  ((reviews!$K$2:$K1011=$E27) * (reviews!$Q$2:$Q1011=L$4) * (reviews!$J$2:$J1011&lt;&gt;L$4) * (reviews!$P$2:$P1011&lt;&gt;$E27))
)</f>
        <v>0</v>
      </c>
      <c r="M27" s="29">
        <f>SUMPRODUCT(
  ((reviews!$J$2:$J1011=$E27) * (reviews!$P$2:$P1011=M$4) * (reviews!$K$2:$K1011&lt;&gt;M$4) * (reviews!$Q$2:$Q1011&lt;&gt;$E27)) + 
  ((reviews!$J$2:$J1011=$E27) * (reviews!$Q$2:$Q1011=M$4) * (reviews!$K$2:$K1011&lt;&gt;M$4) * (reviews!$P$2:$P1011&lt;&gt;$E27)) + 
  ((reviews!$K$2:$K1011=$E27) * (reviews!$P$2:$P1011=M$4) * (reviews!$J$2:$J1011&lt;&gt;M$4) * (reviews!$Q$2:$Q1011&lt;&gt;$E27)) + 
  ((reviews!$K$2:$K1011=$E27) * (reviews!$Q$2:$Q1011=M$4) * (reviews!$J$2:$J1011&lt;&gt;M$4) * (reviews!$P$2:$P1011&lt;&gt;$E27))
)</f>
        <v>0</v>
      </c>
      <c r="N27" s="29">
        <f>SUMPRODUCT(
  ((reviews!$J$2:$J1011=$E27) * (reviews!$P$2:$P1011=N$4) * (reviews!$K$2:$K1011&lt;&gt;N$4) * (reviews!$Q$2:$Q1011&lt;&gt;$E27)) + 
  ((reviews!$J$2:$J1011=$E27) * (reviews!$Q$2:$Q1011=N$4) * (reviews!$K$2:$K1011&lt;&gt;N$4) * (reviews!$P$2:$P1011&lt;&gt;$E27)) + 
  ((reviews!$K$2:$K1011=$E27) * (reviews!$P$2:$P1011=N$4) * (reviews!$J$2:$J1011&lt;&gt;N$4) * (reviews!$Q$2:$Q1011&lt;&gt;$E27)) + 
  ((reviews!$K$2:$K1011=$E27) * (reviews!$Q$2:$Q1011=N$4) * (reviews!$J$2:$J1011&lt;&gt;N$4) * (reviews!$P$2:$P1011&lt;&gt;$E27))
)</f>
        <v>0</v>
      </c>
      <c r="O27" s="29">
        <f>SUMPRODUCT(
  ((reviews!$J$2:$J1011=$E27) * (reviews!$P$2:$P1011=O$4) * (reviews!$K$2:$K1011&lt;&gt;O$4) * (reviews!$Q$2:$Q1011&lt;&gt;$E27)) + 
  ((reviews!$J$2:$J1011=$E27) * (reviews!$Q$2:$Q1011=O$4) * (reviews!$K$2:$K1011&lt;&gt;O$4) * (reviews!$P$2:$P1011&lt;&gt;$E27)) + 
  ((reviews!$K$2:$K1011=$E27) * (reviews!$P$2:$P1011=O$4) * (reviews!$J$2:$J1011&lt;&gt;O$4) * (reviews!$Q$2:$Q1011&lt;&gt;$E27)) + 
  ((reviews!$K$2:$K1011=$E27) * (reviews!$Q$2:$Q1011=O$4) * (reviews!$J$2:$J1011&lt;&gt;O$4) * (reviews!$P$2:$P1011&lt;&gt;$E27))
)</f>
        <v>0</v>
      </c>
      <c r="P27" s="30">
        <f t="shared" ref="P27:P37" si="4">SUM(F27:O27)</f>
        <v>32</v>
      </c>
      <c r="Q27" s="9"/>
      <c r="R27" s="9"/>
      <c r="S27" s="9"/>
      <c r="T27" s="9"/>
      <c r="U27" s="9"/>
      <c r="V27" s="9"/>
      <c r="W27" s="9"/>
      <c r="X27" s="9"/>
      <c r="Y27" s="9"/>
      <c r="Z27" s="9"/>
      <c r="AA27" s="9"/>
      <c r="AB27" s="9"/>
      <c r="AC27" s="9"/>
    </row>
    <row r="28">
      <c r="A28" s="9"/>
      <c r="B28" s="9"/>
      <c r="C28" s="9"/>
      <c r="D28" s="9"/>
      <c r="E28" s="26" t="s">
        <v>30</v>
      </c>
      <c r="F28" s="28">
        <f>SUMPRODUCT(
  ((reviews!$J$2:$J1011=$E28) * (reviews!$P$2:$P1011=F$4) * (reviews!$K$2:$K1011&lt;&gt;F$4) * (reviews!$Q$2:$Q1011&lt;&gt;$E28)) + 
  ((reviews!$J$2:$J1011=$E28) * (reviews!$Q$2:$Q1011=F$4) * (reviews!$K$2:$K1011&lt;&gt;F$4) * (reviews!$P$2:$P1011&lt;&gt;$E28)) + 
  ((reviews!$K$2:$K1011=$E28) * (reviews!$P$2:$P1011=F$4) * (reviews!$J$2:$J1011&lt;&gt;F$4) * (reviews!$Q$2:$Q1011&lt;&gt;$E28)) + 
  ((reviews!$K$2:$K1011=$E28) * (reviews!$Q$2:$Q1011=F$4) * (reviews!$J$2:$J1011&lt;&gt;F$4) * (reviews!$P$2:$P1011&lt;&gt;$E28))
)</f>
        <v>3</v>
      </c>
      <c r="G28" s="27">
        <f>SUMPRODUCT(
  ((reviews!$J$2:$J1011=$E28) * (reviews!$P$2:$P1011=G$4)) + 
  ((reviews!$J$2:$J1011=$E28) * (reviews!$Q$2:$Q1011=G$4)) + 
  ((reviews!$K$2:$K1011=$E28) * (reviews!$P$2:$P1011=G$4)) + 
  ((reviews!$K$2:$K1011=$E28) * (reviews!$Q$2:$Q1011=G$4))
)</f>
        <v>10</v>
      </c>
      <c r="H28" s="29">
        <f>SUMPRODUCT(
  ((reviews!$J$2:$J1011=$E28) * (reviews!$P$2:$P1011=H$4) * (reviews!$K$2:$K1011&lt;&gt;H$4) * (reviews!$Q$2:$Q1011&lt;&gt;$E28)) + 
  ((reviews!$J$2:$J1011=$E28) * (reviews!$Q$2:$Q1011=H$4) * (reviews!$K$2:$K1011&lt;&gt;H$4) * (reviews!$P$2:$P1011&lt;&gt;$E28)) + 
  ((reviews!$K$2:$K1011=$E28) * (reviews!$P$2:$P1011=H$4) * (reviews!$J$2:$J1011&lt;&gt;H$4) * (reviews!$Q$2:$Q1011&lt;&gt;$E28)) + 
  ((reviews!$K$2:$K1011=$E28) * (reviews!$Q$2:$Q1011=H$4) * (reviews!$J$2:$J1011&lt;&gt;H$4) * (reviews!$P$2:$P1011&lt;&gt;$E28))
)</f>
        <v>0</v>
      </c>
      <c r="I28" s="29">
        <f>SUMPRODUCT(
  ((reviews!$J$2:$J1011=$E28) * (reviews!$P$2:$P1011=I$4) * (reviews!$K$2:$K1011&lt;&gt;I$4) * (reviews!$Q$2:$Q1011&lt;&gt;$E28)) + 
  ((reviews!$J$2:$J1011=$E28) * (reviews!$Q$2:$Q1011=I$4) * (reviews!$K$2:$K1011&lt;&gt;I$4) * (reviews!$P$2:$P1011&lt;&gt;$E28)) + 
  ((reviews!$K$2:$K1011=$E28) * (reviews!$P$2:$P1011=I$4) * (reviews!$J$2:$J1011&lt;&gt;I$4) * (reviews!$Q$2:$Q1011&lt;&gt;$E28)) + 
  ((reviews!$K$2:$K1011=$E28) * (reviews!$Q$2:$Q1011=I$4) * (reviews!$J$2:$J1011&lt;&gt;I$4) * (reviews!$P$2:$P1011&lt;&gt;$E28))
)</f>
        <v>0</v>
      </c>
      <c r="J28" s="29">
        <f>SUMPRODUCT(
  ((reviews!$J$2:$J1011=$E28) * (reviews!$P$2:$P1011=J$4) * (reviews!$K$2:$K1011&lt;&gt;J$4) * (reviews!$Q$2:$Q1011&lt;&gt;$E28)) + 
  ((reviews!$J$2:$J1011=$E28) * (reviews!$Q$2:$Q1011=J$4) * (reviews!$K$2:$K1011&lt;&gt;J$4) * (reviews!$P$2:$P1011&lt;&gt;$E28)) + 
  ((reviews!$K$2:$K1011=$E28) * (reviews!$P$2:$P1011=J$4) * (reviews!$J$2:$J1011&lt;&gt;J$4) * (reviews!$Q$2:$Q1011&lt;&gt;$E28)) + 
  ((reviews!$K$2:$K1011=$E28) * (reviews!$Q$2:$Q1011=J$4) * (reviews!$J$2:$J1011&lt;&gt;J$4) * (reviews!$P$2:$P1011&lt;&gt;$E28))
)</f>
        <v>1</v>
      </c>
      <c r="K28" s="29">
        <f>SUMPRODUCT(
  ((reviews!$J$2:$J1011=$E28) * (reviews!$P$2:$P1011=K$4) * (reviews!$K$2:$K1011&lt;&gt;K$4) * (reviews!$Q$2:$Q1011&lt;&gt;$E28)) + 
  ((reviews!$J$2:$J1011=$E28) * (reviews!$Q$2:$Q1011=K$4) * (reviews!$K$2:$K1011&lt;&gt;K$4) * (reviews!$P$2:$P1011&lt;&gt;$E28)) + 
  ((reviews!$K$2:$K1011=$E28) * (reviews!$P$2:$P1011=K$4) * (reviews!$J$2:$J1011&lt;&gt;K$4) * (reviews!$Q$2:$Q1011&lt;&gt;$E28)) + 
  ((reviews!$K$2:$K1011=$E28) * (reviews!$Q$2:$Q1011=K$4) * (reviews!$J$2:$J1011&lt;&gt;K$4) * (reviews!$P$2:$P1011&lt;&gt;$E28))
)</f>
        <v>0</v>
      </c>
      <c r="L28" s="29">
        <f>SUMPRODUCT(
  ((reviews!$J$2:$J1011=$E28) * (reviews!$P$2:$P1011=L$4) * (reviews!$K$2:$K1011&lt;&gt;L$4) * (reviews!$Q$2:$Q1011&lt;&gt;$E28)) + 
  ((reviews!$J$2:$J1011=$E28) * (reviews!$Q$2:$Q1011=L$4) * (reviews!$K$2:$K1011&lt;&gt;L$4) * (reviews!$P$2:$P1011&lt;&gt;$E28)) + 
  ((reviews!$K$2:$K1011=$E28) * (reviews!$P$2:$P1011=L$4) * (reviews!$J$2:$J1011&lt;&gt;L$4) * (reviews!$Q$2:$Q1011&lt;&gt;$E28)) + 
  ((reviews!$K$2:$K1011=$E28) * (reviews!$Q$2:$Q1011=L$4) * (reviews!$J$2:$J1011&lt;&gt;L$4) * (reviews!$P$2:$P1011&lt;&gt;$E28))
)</f>
        <v>0</v>
      </c>
      <c r="M28" s="29">
        <f>SUMPRODUCT(
  ((reviews!$J$2:$J1011=$E28) * (reviews!$P$2:$P1011=M$4) * (reviews!$K$2:$K1011&lt;&gt;M$4) * (reviews!$Q$2:$Q1011&lt;&gt;$E28)) + 
  ((reviews!$J$2:$J1011=$E28) * (reviews!$Q$2:$Q1011=M$4) * (reviews!$K$2:$K1011&lt;&gt;M$4) * (reviews!$P$2:$P1011&lt;&gt;$E28)) + 
  ((reviews!$K$2:$K1011=$E28) * (reviews!$P$2:$P1011=M$4) * (reviews!$J$2:$J1011&lt;&gt;M$4) * (reviews!$Q$2:$Q1011&lt;&gt;$E28)) + 
  ((reviews!$K$2:$K1011=$E28) * (reviews!$Q$2:$Q1011=M$4) * (reviews!$J$2:$J1011&lt;&gt;M$4) * (reviews!$P$2:$P1011&lt;&gt;$E28))
)</f>
        <v>0</v>
      </c>
      <c r="N28" s="51">
        <f>SUMPRODUCT(
  ((reviews!$J$2:$J1011=$E28) * (reviews!$P$2:$P1011=N$4) * (reviews!$K$2:$K1011&lt;&gt;N$4) * (reviews!$Q$2:$Q1011&lt;&gt;$E28)) + 
  ((reviews!$J$2:$J1011=$E28) * (reviews!$Q$2:$Q1011=N$4) * (reviews!$K$2:$K1011&lt;&gt;N$4) * (reviews!$P$2:$P1011&lt;&gt;$E28)) + 
  ((reviews!$K$2:$K1011=$E28) * (reviews!$P$2:$P1011=N$4) * (reviews!$J$2:$J1011&lt;&gt;N$4) * (reviews!$Q$2:$Q1011&lt;&gt;$E28)) + 
  ((reviews!$K$2:$K1011=$E28) * (reviews!$Q$2:$Q1011=N$4) * (reviews!$J$2:$J1011&lt;&gt;N$4) * (reviews!$P$2:$P1011&lt;&gt;$E28))
)</f>
        <v>2</v>
      </c>
      <c r="O28" s="29">
        <f>SUMPRODUCT(
  ((reviews!$J$2:$J1011=$E28) * (reviews!$P$2:$P1011=O$4) * (reviews!$K$2:$K1011&lt;&gt;O$4) * (reviews!$Q$2:$Q1011&lt;&gt;$E28)) + 
  ((reviews!$J$2:$J1011=$E28) * (reviews!$Q$2:$Q1011=O$4) * (reviews!$K$2:$K1011&lt;&gt;O$4) * (reviews!$P$2:$P1011&lt;&gt;$E28)) + 
  ((reviews!$K$2:$K1011=$E28) * (reviews!$P$2:$P1011=O$4) * (reviews!$J$2:$J1011&lt;&gt;O$4) * (reviews!$Q$2:$Q1011&lt;&gt;$E28)) + 
  ((reviews!$K$2:$K1011=$E28) * (reviews!$Q$2:$Q1011=O$4) * (reviews!$J$2:$J1011&lt;&gt;O$4) * (reviews!$P$2:$P1011&lt;&gt;$E28))
)</f>
        <v>0</v>
      </c>
      <c r="P28" s="30">
        <f t="shared" si="4"/>
        <v>16</v>
      </c>
      <c r="Q28" s="9"/>
      <c r="R28" s="9"/>
      <c r="S28" s="9"/>
      <c r="T28" s="9"/>
      <c r="U28" s="9"/>
      <c r="V28" s="9"/>
      <c r="W28" s="9"/>
      <c r="X28" s="9"/>
      <c r="Y28" s="9"/>
      <c r="Z28" s="9"/>
      <c r="AA28" s="9"/>
      <c r="AB28" s="9"/>
      <c r="AC28" s="9"/>
    </row>
    <row r="29">
      <c r="A29" s="9"/>
      <c r="B29" s="9"/>
      <c r="C29" s="9"/>
      <c r="D29" s="9"/>
      <c r="E29" s="26" t="s">
        <v>99</v>
      </c>
      <c r="F29" s="29">
        <f>SUMPRODUCT(
  ((reviews!$J$2:$J1011=$E29) * (reviews!$P$2:$P1011=F$4) * (reviews!$K$2:$K1011&lt;&gt;F$4) * (reviews!$Q$2:$Q1011&lt;&gt;$E29)) + 
  ((reviews!$J$2:$J1011=$E29) * (reviews!$Q$2:$Q1011=F$4) * (reviews!$K$2:$K1011&lt;&gt;F$4) * (reviews!$P$2:$P1011&lt;&gt;$E29)) + 
  ((reviews!$K$2:$K1011=$E29) * (reviews!$P$2:$P1011=F$4) * (reviews!$J$2:$J1011&lt;&gt;F$4) * (reviews!$Q$2:$Q1011&lt;&gt;$E29)) + 
  ((reviews!$K$2:$K1011=$E29) * (reviews!$Q$2:$Q1011=F$4) * (reviews!$J$2:$J1011&lt;&gt;F$4) * (reviews!$P$2:$P1011&lt;&gt;$E29))
)</f>
        <v>0</v>
      </c>
      <c r="G29" s="29">
        <f>SUMPRODUCT(
  ((reviews!$J$2:$J1011=$E29) * (reviews!$P$2:$P1011=G$4) * (reviews!$K$2:$K1011&lt;&gt;G$4) * (reviews!$Q$2:$Q1011&lt;&gt;$E29)) + 
  ((reviews!$J$2:$J1011=$E29) * (reviews!$Q$2:$Q1011=G$4) * (reviews!$K$2:$K1011&lt;&gt;G$4) * (reviews!$P$2:$P1011&lt;&gt;$E29)) + 
  ((reviews!$K$2:$K1011=$E29) * (reviews!$P$2:$P1011=G$4) * (reviews!$J$2:$J1011&lt;&gt;G$4) * (reviews!$Q$2:$Q1011&lt;&gt;$E29)) + 
  ((reviews!$K$2:$K1011=$E29) * (reviews!$Q$2:$Q1011=G$4) * (reviews!$J$2:$J1011&lt;&gt;G$4) * (reviews!$P$2:$P1011&lt;&gt;$E29))
)</f>
        <v>0</v>
      </c>
      <c r="H29" s="27">
        <f>SUMPRODUCT(
  ((reviews!$J$2:$J1011=$E29) * (reviews!$P$2:$P1011=H$4)) + 
  ((reviews!$J$2:$J1011=$E29) * (reviews!$Q$2:$Q1011=H$4)) + 
  ((reviews!$K$2:$K1011=$E29) * (reviews!$P$2:$P1011=H$4)) + 
  ((reviews!$K$2:$K1011=$E29) * (reviews!$Q$2:$Q1011=H$4))
)</f>
        <v>1</v>
      </c>
      <c r="I29" s="29">
        <f>SUMPRODUCT(
  ((reviews!$J$2:$J1011=$E29) * (reviews!$P$2:$P1011=I$4) * (reviews!$K$2:$K1011&lt;&gt;I$4) * (reviews!$Q$2:$Q1011&lt;&gt;$E29)) + 
  ((reviews!$J$2:$J1011=$E29) * (reviews!$Q$2:$Q1011=I$4) * (reviews!$K$2:$K1011&lt;&gt;I$4) * (reviews!$P$2:$P1011&lt;&gt;$E29)) + 
  ((reviews!$K$2:$K1011=$E29) * (reviews!$P$2:$P1011=I$4) * (reviews!$J$2:$J1011&lt;&gt;I$4) * (reviews!$Q$2:$Q1011&lt;&gt;$E29)) + 
  ((reviews!$K$2:$K1011=$E29) * (reviews!$Q$2:$Q1011=I$4) * (reviews!$J$2:$J1011&lt;&gt;I$4) * (reviews!$P$2:$P1011&lt;&gt;$E29))
)</f>
        <v>0</v>
      </c>
      <c r="J29" s="29">
        <f>SUMPRODUCT(
  ((reviews!$J$2:$J1011=$E29) * (reviews!$P$2:$P1011=J$4) * (reviews!$K$2:$K1011&lt;&gt;J$4) * (reviews!$Q$2:$Q1011&lt;&gt;$E29)) + 
  ((reviews!$J$2:$J1011=$E29) * (reviews!$Q$2:$Q1011=J$4) * (reviews!$K$2:$K1011&lt;&gt;J$4) * (reviews!$P$2:$P1011&lt;&gt;$E29)) + 
  ((reviews!$K$2:$K1011=$E29) * (reviews!$P$2:$P1011=J$4) * (reviews!$J$2:$J1011&lt;&gt;J$4) * (reviews!$Q$2:$Q1011&lt;&gt;$E29)) + 
  ((reviews!$K$2:$K1011=$E29) * (reviews!$Q$2:$Q1011=J$4) * (reviews!$J$2:$J1011&lt;&gt;J$4) * (reviews!$P$2:$P1011&lt;&gt;$E29))
)</f>
        <v>0</v>
      </c>
      <c r="K29" s="29">
        <f>SUMPRODUCT(
  ((reviews!$J$2:$J1011=$E29) * (reviews!$P$2:$P1011=K$4) * (reviews!$K$2:$K1011&lt;&gt;K$4) * (reviews!$Q$2:$Q1011&lt;&gt;$E29)) + 
  ((reviews!$J$2:$J1011=$E29) * (reviews!$Q$2:$Q1011=K$4) * (reviews!$K$2:$K1011&lt;&gt;K$4) * (reviews!$P$2:$P1011&lt;&gt;$E29)) + 
  ((reviews!$K$2:$K1011=$E29) * (reviews!$P$2:$P1011=K$4) * (reviews!$J$2:$J1011&lt;&gt;K$4) * (reviews!$Q$2:$Q1011&lt;&gt;$E29)) + 
  ((reviews!$K$2:$K1011=$E29) * (reviews!$Q$2:$Q1011=K$4) * (reviews!$J$2:$J1011&lt;&gt;K$4) * (reviews!$P$2:$P1011&lt;&gt;$E29))
)</f>
        <v>0</v>
      </c>
      <c r="L29" s="29">
        <f>SUMPRODUCT(
  ((reviews!$J$2:$J1011=$E29) * (reviews!$P$2:$P1011=L$4) * (reviews!$K$2:$K1011&lt;&gt;L$4) * (reviews!$Q$2:$Q1011&lt;&gt;$E29)) + 
  ((reviews!$J$2:$J1011=$E29) * (reviews!$Q$2:$Q1011=L$4) * (reviews!$K$2:$K1011&lt;&gt;L$4) * (reviews!$P$2:$P1011&lt;&gt;$E29)) + 
  ((reviews!$K$2:$K1011=$E29) * (reviews!$P$2:$P1011=L$4) * (reviews!$J$2:$J1011&lt;&gt;L$4) * (reviews!$Q$2:$Q1011&lt;&gt;$E29)) + 
  ((reviews!$K$2:$K1011=$E29) * (reviews!$Q$2:$Q1011=L$4) * (reviews!$J$2:$J1011&lt;&gt;L$4) * (reviews!$P$2:$P1011&lt;&gt;$E29))
)</f>
        <v>0</v>
      </c>
      <c r="M29" s="29">
        <f>SUMPRODUCT(
  ((reviews!$J$2:$J1011=$E29) * (reviews!$P$2:$P1011=M$4) * (reviews!$K$2:$K1011&lt;&gt;M$4) * (reviews!$Q$2:$Q1011&lt;&gt;$E29)) + 
  ((reviews!$J$2:$J1011=$E29) * (reviews!$Q$2:$Q1011=M$4) * (reviews!$K$2:$K1011&lt;&gt;M$4) * (reviews!$P$2:$P1011&lt;&gt;$E29)) + 
  ((reviews!$K$2:$K1011=$E29) * (reviews!$P$2:$P1011=M$4) * (reviews!$J$2:$J1011&lt;&gt;M$4) * (reviews!$Q$2:$Q1011&lt;&gt;$E29)) + 
  ((reviews!$K$2:$K1011=$E29) * (reviews!$Q$2:$Q1011=M$4) * (reviews!$J$2:$J1011&lt;&gt;M$4) * (reviews!$P$2:$P1011&lt;&gt;$E29))
)</f>
        <v>0</v>
      </c>
      <c r="N29" s="29">
        <f>SUMPRODUCT(
  ((reviews!$J$2:$J1011=$E29) * (reviews!$P$2:$P1011=N$4) * (reviews!$K$2:$K1011&lt;&gt;N$4) * (reviews!$Q$2:$Q1011&lt;&gt;$E29)) + 
  ((reviews!$J$2:$J1011=$E29) * (reviews!$Q$2:$Q1011=N$4) * (reviews!$K$2:$K1011&lt;&gt;N$4) * (reviews!$P$2:$P1011&lt;&gt;$E29)) + 
  ((reviews!$K$2:$K1011=$E29) * (reviews!$P$2:$P1011=N$4) * (reviews!$J$2:$J1011&lt;&gt;N$4) * (reviews!$Q$2:$Q1011&lt;&gt;$E29)) + 
  ((reviews!$K$2:$K1011=$E29) * (reviews!$Q$2:$Q1011=N$4) * (reviews!$J$2:$J1011&lt;&gt;N$4) * (reviews!$P$2:$P1011&lt;&gt;$E29))
)</f>
        <v>0</v>
      </c>
      <c r="O29" s="29">
        <f>SUMPRODUCT(
  ((reviews!$J$2:$J1011=$E29) * (reviews!$P$2:$P1011=O$4) * (reviews!$K$2:$K1011&lt;&gt;O$4) * (reviews!$Q$2:$Q1011&lt;&gt;$E29)) + 
  ((reviews!$J$2:$J1011=$E29) * (reviews!$Q$2:$Q1011=O$4) * (reviews!$K$2:$K1011&lt;&gt;O$4) * (reviews!$P$2:$P1011&lt;&gt;$E29)) + 
  ((reviews!$K$2:$K1011=$E29) * (reviews!$P$2:$P1011=O$4) * (reviews!$J$2:$J1011&lt;&gt;O$4) * (reviews!$Q$2:$Q1011&lt;&gt;$E29)) + 
  ((reviews!$K$2:$K1011=$E29) * (reviews!$Q$2:$Q1011=O$4) * (reviews!$J$2:$J1011&lt;&gt;O$4) * (reviews!$P$2:$P1011&lt;&gt;$E29))
)</f>
        <v>0</v>
      </c>
      <c r="P29" s="30">
        <f t="shared" si="4"/>
        <v>1</v>
      </c>
      <c r="Q29" s="9"/>
      <c r="R29" s="9"/>
      <c r="S29" s="9"/>
      <c r="T29" s="9"/>
      <c r="U29" s="9"/>
      <c r="V29" s="9"/>
      <c r="W29" s="9"/>
      <c r="X29" s="9"/>
      <c r="Y29" s="9"/>
      <c r="Z29" s="9"/>
      <c r="AA29" s="9"/>
      <c r="AB29" s="9"/>
      <c r="AC29" s="9"/>
    </row>
    <row r="30">
      <c r="A30" s="9"/>
      <c r="B30" s="9"/>
      <c r="C30" s="9"/>
      <c r="D30" s="9"/>
      <c r="E30" s="26" t="s">
        <v>322</v>
      </c>
      <c r="F30" s="29">
        <f>SUMPRODUCT(
  ((reviews!$J$2:$J1011=$E30) * (reviews!$P$2:$P1011=F$4) * (reviews!$K$2:$K1011&lt;&gt;F$4) * (reviews!$Q$2:$Q1011&lt;&gt;$E30)) + 
  ((reviews!$J$2:$J1011=$E30) * (reviews!$Q$2:$Q1011=F$4) * (reviews!$K$2:$K1011&lt;&gt;F$4) * (reviews!$P$2:$P1011&lt;&gt;$E30)) + 
  ((reviews!$K$2:$K1011=$E30) * (reviews!$P$2:$P1011=F$4) * (reviews!$J$2:$J1011&lt;&gt;F$4) * (reviews!$Q$2:$Q1011&lt;&gt;$E30)) + 
  ((reviews!$K$2:$K1011=$E30) * (reviews!$Q$2:$Q1011=F$4) * (reviews!$J$2:$J1011&lt;&gt;F$4) * (reviews!$P$2:$P1011&lt;&gt;$E30))
)</f>
        <v>0</v>
      </c>
      <c r="G30" s="29">
        <f>SUMPRODUCT(
  ((reviews!$J$2:$J1011=$E30) * (reviews!$P$2:$P1011=G$4) * (reviews!$K$2:$K1011&lt;&gt;G$4) * (reviews!$Q$2:$Q1011&lt;&gt;$E30)) + 
  ((reviews!$J$2:$J1011=$E30) * (reviews!$Q$2:$Q1011=G$4) * (reviews!$K$2:$K1011&lt;&gt;G$4) * (reviews!$P$2:$P1011&lt;&gt;$E30)) + 
  ((reviews!$K$2:$K1011=$E30) * (reviews!$P$2:$P1011=G$4) * (reviews!$J$2:$J1011&lt;&gt;G$4) * (reviews!$Q$2:$Q1011&lt;&gt;$E30)) + 
  ((reviews!$K$2:$K1011=$E30) * (reviews!$Q$2:$Q1011=G$4) * (reviews!$J$2:$J1011&lt;&gt;G$4) * (reviews!$P$2:$P1011&lt;&gt;$E30))
)</f>
        <v>0</v>
      </c>
      <c r="H30" s="52">
        <f>SUMPRODUCT(
  ((reviews!$J$2:$J1011=$E30) * (reviews!$P$2:$P1011=H$4) * (reviews!$K$2:$K1011&lt;&gt;H$4) * (reviews!$Q$2:$Q1011&lt;&gt;$E30)) + 
  ((reviews!$J$2:$J1011=$E30) * (reviews!$Q$2:$Q1011=H$4) * (reviews!$K$2:$K1011&lt;&gt;H$4) * (reviews!$P$2:$P1011&lt;&gt;$E30)) + 
  ((reviews!$K$2:$K1011=$E30) * (reviews!$P$2:$P1011=H$4) * (reviews!$J$2:$J1011&lt;&gt;H$4) * (reviews!$Q$2:$Q1011&lt;&gt;$E30)) + 
  ((reviews!$K$2:$K1011=$E30) * (reviews!$Q$2:$Q1011=H$4) * (reviews!$J$2:$J1011&lt;&gt;H$4) * (reviews!$P$2:$P1011&lt;&gt;$E30))
)</f>
        <v>0</v>
      </c>
      <c r="I30" s="27">
        <f>SUMPRODUCT(
  ((reviews!$J$2:$J1011=$E30) * (reviews!$P$2:$P1011=I$4)) + 
  ((reviews!$J$2:$J1011=$E30) * (reviews!$Q$2:$Q1011=I$4)) + 
  ((reviews!$K$2:$K1011=$E30) * (reviews!$P$2:$P1011=I$4)) + 
  ((reviews!$K$2:$K1011=$E30) * (reviews!$Q$2:$Q1011=I$4))
)</f>
        <v>0</v>
      </c>
      <c r="J30" s="29">
        <f>SUMPRODUCT(
  ((reviews!$J$2:$J1011=$E30) * (reviews!$P$2:$P1011=J$4) * (reviews!$K$2:$K1011&lt;&gt;J$4) * (reviews!$Q$2:$Q1011&lt;&gt;$E30)) + 
  ((reviews!$J$2:$J1011=$E30) * (reviews!$Q$2:$Q1011=J$4) * (reviews!$K$2:$K1011&lt;&gt;J$4) * (reviews!$P$2:$P1011&lt;&gt;$E30)) + 
  ((reviews!$K$2:$K1011=$E30) * (reviews!$P$2:$P1011=J$4) * (reviews!$J$2:$J1011&lt;&gt;J$4) * (reviews!$Q$2:$Q1011&lt;&gt;$E30)) + 
  ((reviews!$K$2:$K1011=$E30) * (reviews!$Q$2:$Q1011=J$4) * (reviews!$J$2:$J1011&lt;&gt;J$4) * (reviews!$P$2:$P1011&lt;&gt;$E30))
)</f>
        <v>1</v>
      </c>
      <c r="K30" s="52">
        <f>SUMPRODUCT(
  ((reviews!$J$2:$J1011=$E30) * (reviews!$P$2:$P1011=K$4) * (reviews!$K$2:$K1011&lt;&gt;K$4) * (reviews!$Q$2:$Q1011&lt;&gt;$E30)) + 
  ((reviews!$J$2:$J1011=$E30) * (reviews!$Q$2:$Q1011=K$4) * (reviews!$K$2:$K1011&lt;&gt;K$4) * (reviews!$P$2:$P1011&lt;&gt;$E30)) + 
  ((reviews!$K$2:$K1011=$E30) * (reviews!$P$2:$P1011=K$4) * (reviews!$J$2:$J1011&lt;&gt;K$4) * (reviews!$Q$2:$Q1011&lt;&gt;$E30)) + 
  ((reviews!$K$2:$K1011=$E30) * (reviews!$Q$2:$Q1011=K$4) * (reviews!$J$2:$J1011&lt;&gt;K$4) * (reviews!$P$2:$P1011&lt;&gt;$E30))
)</f>
        <v>0</v>
      </c>
      <c r="L30" s="29">
        <f>SUMPRODUCT(
  ((reviews!$J$2:$J1011=$E30) * (reviews!$P$2:$P1011=L$4) * (reviews!$K$2:$K1011&lt;&gt;L$4) * (reviews!$Q$2:$Q1011&lt;&gt;$E30)) + 
  ((reviews!$J$2:$J1011=$E30) * (reviews!$Q$2:$Q1011=L$4) * (reviews!$K$2:$K1011&lt;&gt;L$4) * (reviews!$P$2:$P1011&lt;&gt;$E30)) + 
  ((reviews!$K$2:$K1011=$E30) * (reviews!$P$2:$P1011=L$4) * (reviews!$J$2:$J1011&lt;&gt;L$4) * (reviews!$Q$2:$Q1011&lt;&gt;$E30)) + 
  ((reviews!$K$2:$K1011=$E30) * (reviews!$Q$2:$Q1011=L$4) * (reviews!$J$2:$J1011&lt;&gt;L$4) * (reviews!$P$2:$P1011&lt;&gt;$E30))
)</f>
        <v>1</v>
      </c>
      <c r="M30" s="52">
        <f>SUMPRODUCT(
  ((reviews!$J$2:$J1011=$E30) * (reviews!$P$2:$P1011=M$4) * (reviews!$K$2:$K1011&lt;&gt;M$4) * (reviews!$Q$2:$Q1011&lt;&gt;$E30)) + 
  ((reviews!$J$2:$J1011=$E30) * (reviews!$Q$2:$Q1011=M$4) * (reviews!$K$2:$K1011&lt;&gt;M$4) * (reviews!$P$2:$P1011&lt;&gt;$E30)) + 
  ((reviews!$K$2:$K1011=$E30) * (reviews!$P$2:$P1011=M$4) * (reviews!$J$2:$J1011&lt;&gt;M$4) * (reviews!$Q$2:$Q1011&lt;&gt;$E30)) + 
  ((reviews!$K$2:$K1011=$E30) * (reviews!$Q$2:$Q1011=M$4) * (reviews!$J$2:$J1011&lt;&gt;M$4) * (reviews!$P$2:$P1011&lt;&gt;$E30))
)</f>
        <v>0</v>
      </c>
      <c r="N30" s="29">
        <f>SUMPRODUCT(
  ((reviews!$J$2:$J1011=$E30) * (reviews!$P$2:$P1011=N$4) * (reviews!$K$2:$K1011&lt;&gt;N$4) * (reviews!$Q$2:$Q1011&lt;&gt;$E30)) + 
  ((reviews!$J$2:$J1011=$E30) * (reviews!$Q$2:$Q1011=N$4) * (reviews!$K$2:$K1011&lt;&gt;N$4) * (reviews!$P$2:$P1011&lt;&gt;$E30)) + 
  ((reviews!$K$2:$K1011=$E30) * (reviews!$P$2:$P1011=N$4) * (reviews!$J$2:$J1011&lt;&gt;N$4) * (reviews!$Q$2:$Q1011&lt;&gt;$E30)) + 
  ((reviews!$K$2:$K1011=$E30) * (reviews!$Q$2:$Q1011=N$4) * (reviews!$J$2:$J1011&lt;&gt;N$4) * (reviews!$P$2:$P1011&lt;&gt;$E30))
)</f>
        <v>0</v>
      </c>
      <c r="O30" s="29">
        <f>SUMPRODUCT(
  ((reviews!$J$2:$J1011=$E30) * (reviews!$P$2:$P1011=O$4) * (reviews!$K$2:$K1011&lt;&gt;O$4) * (reviews!$Q$2:$Q1011&lt;&gt;$E30)) + 
  ((reviews!$J$2:$J1011=$E30) * (reviews!$Q$2:$Q1011=O$4) * (reviews!$K$2:$K1011&lt;&gt;O$4) * (reviews!$P$2:$P1011&lt;&gt;$E30)) + 
  ((reviews!$K$2:$K1011=$E30) * (reviews!$P$2:$P1011=O$4) * (reviews!$J$2:$J1011&lt;&gt;O$4) * (reviews!$Q$2:$Q1011&lt;&gt;$E30)) + 
  ((reviews!$K$2:$K1011=$E30) * (reviews!$Q$2:$Q1011=O$4) * (reviews!$J$2:$J1011&lt;&gt;O$4) * (reviews!$P$2:$P1011&lt;&gt;$E30))
)</f>
        <v>0</v>
      </c>
      <c r="P30" s="30">
        <f t="shared" si="4"/>
        <v>2</v>
      </c>
      <c r="Q30" s="9"/>
      <c r="R30" s="9"/>
      <c r="S30" s="9"/>
      <c r="T30" s="9"/>
      <c r="U30" s="9"/>
      <c r="V30" s="9"/>
      <c r="W30" s="9"/>
      <c r="X30" s="9"/>
      <c r="Y30" s="9"/>
      <c r="Z30" s="9"/>
      <c r="AA30" s="9"/>
      <c r="AB30" s="9"/>
      <c r="AC30" s="9"/>
    </row>
    <row r="31">
      <c r="A31" s="9"/>
      <c r="B31" s="9"/>
      <c r="C31" s="9"/>
      <c r="D31" s="9"/>
      <c r="E31" s="26" t="s">
        <v>49</v>
      </c>
      <c r="F31" s="29">
        <f>SUMPRODUCT(
  ((reviews!$J$2:$J1011=$E31) * (reviews!$P$2:$P1011=F$4) * (reviews!$K$2:$K1011&lt;&gt;F$4) * (reviews!$Q$2:$Q1011&lt;&gt;$E31)) + 
  ((reviews!$J$2:$J1011=$E31) * (reviews!$Q$2:$Q1011=F$4) * (reviews!$K$2:$K1011&lt;&gt;F$4) * (reviews!$P$2:$P1011&lt;&gt;$E31)) + 
  ((reviews!$K$2:$K1011=$E31) * (reviews!$P$2:$P1011=F$4) * (reviews!$J$2:$J1011&lt;&gt;F$4) * (reviews!$Q$2:$Q1011&lt;&gt;$E31)) + 
  ((reviews!$K$2:$K1011=$E31) * (reviews!$Q$2:$Q1011=F$4) * (reviews!$J$2:$J1011&lt;&gt;F$4) * (reviews!$P$2:$P1011&lt;&gt;$E31))
)</f>
        <v>1</v>
      </c>
      <c r="G31" s="29">
        <f>SUMPRODUCT(
  ((reviews!$J$2:$J1011=$E31) * (reviews!$P$2:$P1011=G$4) * (reviews!$K$2:$K1011&lt;&gt;G$4) * (reviews!$Q$2:$Q1011&lt;&gt;$E31)) + 
  ((reviews!$J$2:$J1011=$E31) * (reviews!$Q$2:$Q1011=G$4) * (reviews!$K$2:$K1011&lt;&gt;G$4) * (reviews!$P$2:$P1011&lt;&gt;$E31)) + 
  ((reviews!$K$2:$K1011=$E31) * (reviews!$P$2:$P1011=G$4) * (reviews!$J$2:$J1011&lt;&gt;G$4) * (reviews!$Q$2:$Q1011&lt;&gt;$E31)) + 
  ((reviews!$K$2:$K1011=$E31) * (reviews!$Q$2:$Q1011=G$4) * (reviews!$J$2:$J1011&lt;&gt;G$4) * (reviews!$P$2:$P1011&lt;&gt;$E31))
)</f>
        <v>0</v>
      </c>
      <c r="H31" s="29">
        <f>SUMPRODUCT(
  ((reviews!$J$2:$J1011=$E31) * (reviews!$P$2:$P1011=H$4) * (reviews!$K$2:$K1011&lt;&gt;H$4) * (reviews!$Q$2:$Q1011&lt;&gt;$E31)) + 
  ((reviews!$J$2:$J1011=$E31) * (reviews!$Q$2:$Q1011=H$4) * (reviews!$K$2:$K1011&lt;&gt;H$4) * (reviews!$P$2:$P1011&lt;&gt;$E31)) + 
  ((reviews!$K$2:$K1011=$E31) * (reviews!$P$2:$P1011=H$4) * (reviews!$J$2:$J1011&lt;&gt;H$4) * (reviews!$Q$2:$Q1011&lt;&gt;$E31)) + 
  ((reviews!$K$2:$K1011=$E31) * (reviews!$Q$2:$Q1011=H$4) * (reviews!$J$2:$J1011&lt;&gt;H$4) * (reviews!$P$2:$P1011&lt;&gt;$E31))
)</f>
        <v>0</v>
      </c>
      <c r="I31" s="51">
        <f>SUMPRODUCT(
  ((reviews!$J$2:$J1011=$E31) * (reviews!$P$2:$P1011=I$4) * (reviews!$K$2:$K1011&lt;&gt;I$4) * (reviews!$Q$2:$Q1011&lt;&gt;$E31)) + 
  ((reviews!$J$2:$J1011=$E31) * (reviews!$Q$2:$Q1011=I$4) * (reviews!$K$2:$K1011&lt;&gt;I$4) * (reviews!$P$2:$P1011&lt;&gt;$E31)) + 
  ((reviews!$K$2:$K1011=$E31) * (reviews!$P$2:$P1011=I$4) * (reviews!$J$2:$J1011&lt;&gt;I$4) * (reviews!$Q$2:$Q1011&lt;&gt;$E31)) + 
  ((reviews!$K$2:$K1011=$E31) * (reviews!$Q$2:$Q1011=I$4) * (reviews!$J$2:$J1011&lt;&gt;I$4) * (reviews!$P$2:$P1011&lt;&gt;$E31))
)</f>
        <v>0</v>
      </c>
      <c r="J31" s="27">
        <f>SUMPRODUCT(
  ((reviews!$J$2:$J1011=$E31) * (reviews!$P$2:$P1011=J$4)) + 
  ((reviews!$J$2:$J1011=$E31) * (reviews!$Q$2:$Q1011=J$4)) + 
  ((reviews!$K$2:$K1011=$E31) * (reviews!$P$2:$P1011=J$4)) + 
  ((reviews!$K$2:$K1011=$E31) * (reviews!$Q$2:$Q1011=J$4))
)</f>
        <v>20</v>
      </c>
      <c r="K31" s="52">
        <f>SUMPRODUCT(
  ((reviews!$J$2:$J1011=$E31) * (reviews!$P$2:$P1011=K$4) * (reviews!$K$2:$K1011&lt;&gt;K$4) * (reviews!$Q$2:$Q1011&lt;&gt;$E31)) + 
  ((reviews!$J$2:$J1011=$E31) * (reviews!$Q$2:$Q1011=K$4) * (reviews!$K$2:$K1011&lt;&gt;K$4) * (reviews!$P$2:$P1011&lt;&gt;$E31)) + 
  ((reviews!$K$2:$K1011=$E31) * (reviews!$P$2:$P1011=K$4) * (reviews!$J$2:$J1011&lt;&gt;K$4) * (reviews!$Q$2:$Q1011&lt;&gt;$E31)) + 
  ((reviews!$K$2:$K1011=$E31) * (reviews!$Q$2:$Q1011=K$4) * (reviews!$J$2:$J1011&lt;&gt;K$4) * (reviews!$P$2:$P1011&lt;&gt;$E31))
)</f>
        <v>1</v>
      </c>
      <c r="L31" s="29">
        <f>SUMPRODUCT(
  ((reviews!$J$2:$J1011=$E31) * (reviews!$P$2:$P1011=L$4) * (reviews!$K$2:$K1011&lt;&gt;L$4) * (reviews!$Q$2:$Q1011&lt;&gt;$E31)) + 
  ((reviews!$J$2:$J1011=$E31) * (reviews!$Q$2:$Q1011=L$4) * (reviews!$K$2:$K1011&lt;&gt;L$4) * (reviews!$P$2:$P1011&lt;&gt;$E31)) + 
  ((reviews!$K$2:$K1011=$E31) * (reviews!$P$2:$P1011=L$4) * (reviews!$J$2:$J1011&lt;&gt;L$4) * (reviews!$Q$2:$Q1011&lt;&gt;$E31)) + 
  ((reviews!$K$2:$K1011=$E31) * (reviews!$Q$2:$Q1011=L$4) * (reviews!$J$2:$J1011&lt;&gt;L$4) * (reviews!$P$2:$P1011&lt;&gt;$E31))
)</f>
        <v>3</v>
      </c>
      <c r="M31" s="29">
        <f>SUMPRODUCT(
  ((reviews!$J$2:$J1011=$E31) * (reviews!$P$2:$P1011=M$4) * (reviews!$K$2:$K1011&lt;&gt;M$4) * (reviews!$Q$2:$Q1011&lt;&gt;$E31)) + 
  ((reviews!$J$2:$J1011=$E31) * (reviews!$Q$2:$Q1011=M$4) * (reviews!$K$2:$K1011&lt;&gt;M$4) * (reviews!$P$2:$P1011&lt;&gt;$E31)) + 
  ((reviews!$K$2:$K1011=$E31) * (reviews!$P$2:$P1011=M$4) * (reviews!$J$2:$J1011&lt;&gt;M$4) * (reviews!$Q$2:$Q1011&lt;&gt;$E31)) + 
  ((reviews!$K$2:$K1011=$E31) * (reviews!$Q$2:$Q1011=M$4) * (reviews!$J$2:$J1011&lt;&gt;M$4) * (reviews!$P$2:$P1011&lt;&gt;$E31))
)</f>
        <v>2</v>
      </c>
      <c r="N31" s="29">
        <f>SUMPRODUCT(
  ((reviews!$J$2:$J1011=$E31) * (reviews!$P$2:$P1011=N$4) * (reviews!$K$2:$K1011&lt;&gt;N$4) * (reviews!$Q$2:$Q1011&lt;&gt;$E31)) + 
  ((reviews!$J$2:$J1011=$E31) * (reviews!$Q$2:$Q1011=N$4) * (reviews!$K$2:$K1011&lt;&gt;N$4) * (reviews!$P$2:$P1011&lt;&gt;$E31)) + 
  ((reviews!$K$2:$K1011=$E31) * (reviews!$P$2:$P1011=N$4) * (reviews!$J$2:$J1011&lt;&gt;N$4) * (reviews!$Q$2:$Q1011&lt;&gt;$E31)) + 
  ((reviews!$K$2:$K1011=$E31) * (reviews!$Q$2:$Q1011=N$4) * (reviews!$J$2:$J1011&lt;&gt;N$4) * (reviews!$P$2:$P1011&lt;&gt;$E31))
)</f>
        <v>0</v>
      </c>
      <c r="O31" s="29">
        <f>SUMPRODUCT(
  ((reviews!$J$2:$J1011=$E31) * (reviews!$P$2:$P1011=O$4) * (reviews!$K$2:$K1011&lt;&gt;O$4) * (reviews!$Q$2:$Q1011&lt;&gt;$E31)) + 
  ((reviews!$J$2:$J1011=$E31) * (reviews!$Q$2:$Q1011=O$4) * (reviews!$K$2:$K1011&lt;&gt;O$4) * (reviews!$P$2:$P1011&lt;&gt;$E31)) + 
  ((reviews!$K$2:$K1011=$E31) * (reviews!$P$2:$P1011=O$4) * (reviews!$J$2:$J1011&lt;&gt;O$4) * (reviews!$Q$2:$Q1011&lt;&gt;$E31)) + 
  ((reviews!$K$2:$K1011=$E31) * (reviews!$Q$2:$Q1011=O$4) * (reviews!$J$2:$J1011&lt;&gt;O$4) * (reviews!$P$2:$P1011&lt;&gt;$E31))
)</f>
        <v>0</v>
      </c>
      <c r="P31" s="30">
        <f t="shared" si="4"/>
        <v>27</v>
      </c>
      <c r="Q31" s="9"/>
      <c r="R31" s="9"/>
      <c r="S31" s="9"/>
      <c r="T31" s="9"/>
      <c r="U31" s="9"/>
      <c r="V31" s="9"/>
      <c r="W31" s="9"/>
      <c r="X31" s="9"/>
      <c r="Y31" s="9"/>
      <c r="Z31" s="9"/>
      <c r="AA31" s="9"/>
      <c r="AB31" s="9"/>
      <c r="AC31" s="9"/>
    </row>
    <row r="32">
      <c r="A32" s="9"/>
      <c r="B32" s="9"/>
      <c r="C32" s="9"/>
      <c r="D32" s="9"/>
      <c r="E32" s="26" t="s">
        <v>75</v>
      </c>
      <c r="F32" s="29">
        <f>SUMPRODUCT(
  ((reviews!$J$2:$J1011=$E32) * (reviews!$P$2:$P1011=F$4) * (reviews!$K$2:$K1011&lt;&gt;F$4) * (reviews!$Q$2:$Q1011&lt;&gt;$E32)) + 
  ((reviews!$J$2:$J1011=$E32) * (reviews!$Q$2:$Q1011=F$4) * (reviews!$K$2:$K1011&lt;&gt;F$4) * (reviews!$P$2:$P1011&lt;&gt;$E32)) + 
  ((reviews!$K$2:$K1011=$E32) * (reviews!$P$2:$P1011=F$4) * (reviews!$J$2:$J1011&lt;&gt;F$4) * (reviews!$Q$2:$Q1011&lt;&gt;$E32)) + 
  ((reviews!$K$2:$K1011=$E32) * (reviews!$Q$2:$Q1011=F$4) * (reviews!$J$2:$J1011&lt;&gt;F$4) * (reviews!$P$2:$P1011&lt;&gt;$E32))
)</f>
        <v>0</v>
      </c>
      <c r="G32" s="29">
        <f>SUMPRODUCT(
  ((reviews!$J$2:$J1011=$E32) * (reviews!$P$2:$P1011=G$4) * (reviews!$K$2:$K1011&lt;&gt;G$4) * (reviews!$Q$2:$Q1011&lt;&gt;$E32)) + 
  ((reviews!$J$2:$J1011=$E32) * (reviews!$Q$2:$Q1011=G$4) * (reviews!$K$2:$K1011&lt;&gt;G$4) * (reviews!$P$2:$P1011&lt;&gt;$E32)) + 
  ((reviews!$K$2:$K1011=$E32) * (reviews!$P$2:$P1011=G$4) * (reviews!$J$2:$J1011&lt;&gt;G$4) * (reviews!$Q$2:$Q1011&lt;&gt;$E32)) + 
  ((reviews!$K$2:$K1011=$E32) * (reviews!$Q$2:$Q1011=G$4) * (reviews!$J$2:$J1011&lt;&gt;G$4) * (reviews!$P$2:$P1011&lt;&gt;$E32))
)</f>
        <v>0</v>
      </c>
      <c r="H32" s="29">
        <f>SUMPRODUCT(
  ((reviews!$J$2:$J1011=$E32) * (reviews!$P$2:$P1011=H$4) * (reviews!$K$2:$K1011&lt;&gt;H$4) * (reviews!$Q$2:$Q1011&lt;&gt;$E32)) + 
  ((reviews!$J$2:$J1011=$E32) * (reviews!$Q$2:$Q1011=H$4) * (reviews!$K$2:$K1011&lt;&gt;H$4) * (reviews!$P$2:$P1011&lt;&gt;$E32)) + 
  ((reviews!$K$2:$K1011=$E32) * (reviews!$P$2:$P1011=H$4) * (reviews!$J$2:$J1011&lt;&gt;H$4) * (reviews!$Q$2:$Q1011&lt;&gt;$E32)) + 
  ((reviews!$K$2:$K1011=$E32) * (reviews!$Q$2:$Q1011=H$4) * (reviews!$J$2:$J1011&lt;&gt;H$4) * (reviews!$P$2:$P1011&lt;&gt;$E32))
)</f>
        <v>0</v>
      </c>
      <c r="I32" s="52">
        <f>SUMPRODUCT(
  ((reviews!$J$2:$J1011=$E32) * (reviews!$P$2:$P1011=I$4) * (reviews!$K$2:$K1011&lt;&gt;I$4) * (reviews!$Q$2:$Q1011&lt;&gt;$E32)) + 
  ((reviews!$J$2:$J1011=$E32) * (reviews!$Q$2:$Q1011=I$4) * (reviews!$K$2:$K1011&lt;&gt;I$4) * (reviews!$P$2:$P1011&lt;&gt;$E32)) + 
  ((reviews!$K$2:$K1011=$E32) * (reviews!$P$2:$P1011=I$4) * (reviews!$J$2:$J1011&lt;&gt;I$4) * (reviews!$Q$2:$Q1011&lt;&gt;$E32)) + 
  ((reviews!$K$2:$K1011=$E32) * (reviews!$Q$2:$Q1011=I$4) * (reviews!$J$2:$J1011&lt;&gt;I$4) * (reviews!$P$2:$P1011&lt;&gt;$E32))
)</f>
        <v>0</v>
      </c>
      <c r="J32" s="29">
        <f>SUMPRODUCT(
  ((reviews!$J$2:$J1011=$E32) * (reviews!$P$2:$P1011=J$4) * (reviews!$K$2:$K1011&lt;&gt;J$4) * (reviews!$Q$2:$Q1011&lt;&gt;$E32)) + 
  ((reviews!$J$2:$J1011=$E32) * (reviews!$Q$2:$Q1011=J$4) * (reviews!$K$2:$K1011&lt;&gt;J$4) * (reviews!$P$2:$P1011&lt;&gt;$E32)) + 
  ((reviews!$K$2:$K1011=$E32) * (reviews!$P$2:$P1011=J$4) * (reviews!$J$2:$J1011&lt;&gt;J$4) * (reviews!$Q$2:$Q1011&lt;&gt;$E32)) + 
  ((reviews!$K$2:$K1011=$E32) * (reviews!$Q$2:$Q1011=J$4) * (reviews!$J$2:$J1011&lt;&gt;J$4) * (reviews!$P$2:$P1011&lt;&gt;$E32))
)</f>
        <v>2</v>
      </c>
      <c r="K32" s="27">
        <f>SUMPRODUCT(
  ((reviews!$J$2:$J1011=$E32) * (reviews!$P$2:$P1011=K$4)) + 
  ((reviews!$J$2:$J1011=$E32) * (reviews!$Q$2:$Q1011=K$4)) + 
  ((reviews!$K$2:$K1011=$E32) * (reviews!$P$2:$P1011=K$4)) + 
  ((reviews!$K$2:$K1011=$E32) * (reviews!$Q$2:$Q1011=K$4))
)</f>
        <v>3</v>
      </c>
      <c r="L32" s="29">
        <f>SUMPRODUCT(
  ((reviews!$J$2:$J1011=$E32) * (reviews!$P$2:$P1011=L$4) * (reviews!$K$2:$K1011&lt;&gt;L$4) * (reviews!$Q$2:$Q1011&lt;&gt;$E32)) + 
  ((reviews!$J$2:$J1011=$E32) * (reviews!$Q$2:$Q1011=L$4) * (reviews!$K$2:$K1011&lt;&gt;L$4) * (reviews!$P$2:$P1011&lt;&gt;$E32)) + 
  ((reviews!$K$2:$K1011=$E32) * (reviews!$P$2:$P1011=L$4) * (reviews!$J$2:$J1011&lt;&gt;L$4) * (reviews!$Q$2:$Q1011&lt;&gt;$E32)) + 
  ((reviews!$K$2:$K1011=$E32) * (reviews!$Q$2:$Q1011=L$4) * (reviews!$J$2:$J1011&lt;&gt;L$4) * (reviews!$P$2:$P1011&lt;&gt;$E32))
)</f>
        <v>0</v>
      </c>
      <c r="M32" s="29">
        <f>SUMPRODUCT(
  ((reviews!$J$2:$J1011=$E32) * (reviews!$P$2:$P1011=M$4) * (reviews!$K$2:$K1011&lt;&gt;M$4) * (reviews!$Q$2:$Q1011&lt;&gt;$E32)) + 
  ((reviews!$J$2:$J1011=$E32) * (reviews!$Q$2:$Q1011=M$4) * (reviews!$K$2:$K1011&lt;&gt;M$4) * (reviews!$P$2:$P1011&lt;&gt;$E32)) + 
  ((reviews!$K$2:$K1011=$E32) * (reviews!$P$2:$P1011=M$4) * (reviews!$J$2:$J1011&lt;&gt;M$4) * (reviews!$Q$2:$Q1011&lt;&gt;$E32)) + 
  ((reviews!$K$2:$K1011=$E32) * (reviews!$Q$2:$Q1011=M$4) * (reviews!$J$2:$J1011&lt;&gt;M$4) * (reviews!$P$2:$P1011&lt;&gt;$E32))
)</f>
        <v>0</v>
      </c>
      <c r="N32" s="29">
        <f>SUMPRODUCT(
  ((reviews!$J$2:$J1011=$E32) * (reviews!$P$2:$P1011=N$4) * (reviews!$K$2:$K1011&lt;&gt;N$4) * (reviews!$Q$2:$Q1011&lt;&gt;$E32)) + 
  ((reviews!$J$2:$J1011=$E32) * (reviews!$Q$2:$Q1011=N$4) * (reviews!$K$2:$K1011&lt;&gt;N$4) * (reviews!$P$2:$P1011&lt;&gt;$E32)) + 
  ((reviews!$K$2:$K1011=$E32) * (reviews!$P$2:$P1011=N$4) * (reviews!$J$2:$J1011&lt;&gt;N$4) * (reviews!$Q$2:$Q1011&lt;&gt;$E32)) + 
  ((reviews!$K$2:$K1011=$E32) * (reviews!$Q$2:$Q1011=N$4) * (reviews!$J$2:$J1011&lt;&gt;N$4) * (reviews!$P$2:$P1011&lt;&gt;$E32))
)</f>
        <v>0</v>
      </c>
      <c r="O32" s="29">
        <f>SUMPRODUCT(
  ((reviews!$J$2:$J1011=$E32) * (reviews!$P$2:$P1011=O$4) * (reviews!$K$2:$K1011&lt;&gt;O$4) * (reviews!$Q$2:$Q1011&lt;&gt;$E32)) + 
  ((reviews!$J$2:$J1011=$E32) * (reviews!$Q$2:$Q1011=O$4) * (reviews!$K$2:$K1011&lt;&gt;O$4) * (reviews!$P$2:$P1011&lt;&gt;$E32)) + 
  ((reviews!$K$2:$K1011=$E32) * (reviews!$P$2:$P1011=O$4) * (reviews!$J$2:$J1011&lt;&gt;O$4) * (reviews!$Q$2:$Q1011&lt;&gt;$E32)) + 
  ((reviews!$K$2:$K1011=$E32) * (reviews!$Q$2:$Q1011=O$4) * (reviews!$J$2:$J1011&lt;&gt;O$4) * (reviews!$P$2:$P1011&lt;&gt;$E32))
)</f>
        <v>0</v>
      </c>
      <c r="P32" s="30">
        <f t="shared" si="4"/>
        <v>5</v>
      </c>
      <c r="Q32" s="9"/>
      <c r="R32" s="9"/>
      <c r="S32" s="9"/>
      <c r="T32" s="9"/>
      <c r="U32" s="9"/>
      <c r="V32" s="9"/>
      <c r="W32" s="9"/>
      <c r="X32" s="9"/>
      <c r="Y32" s="9"/>
      <c r="Z32" s="9"/>
      <c r="AA32" s="9"/>
      <c r="AB32" s="9"/>
      <c r="AC32" s="9"/>
    </row>
    <row r="33">
      <c r="A33" s="9"/>
      <c r="B33" s="9"/>
      <c r="C33" s="9"/>
      <c r="D33" s="9"/>
      <c r="E33" s="26" t="s">
        <v>90</v>
      </c>
      <c r="F33" s="29">
        <f>SUMPRODUCT(
  ((reviews!$J$2:$J1011=$E33) * (reviews!$P$2:$P1011=F$4) * (reviews!$K$2:$K1011&lt;&gt;F$4) * (reviews!$Q$2:$Q1011&lt;&gt;$E33)) + 
  ((reviews!$J$2:$J1011=$E33) * (reviews!$Q$2:$Q1011=F$4) * (reviews!$K$2:$K1011&lt;&gt;F$4) * (reviews!$P$2:$P1011&lt;&gt;$E33)) + 
  ((reviews!$K$2:$K1011=$E33) * (reviews!$P$2:$P1011=F$4) * (reviews!$J$2:$J1011&lt;&gt;F$4) * (reviews!$Q$2:$Q1011&lt;&gt;$E33)) + 
  ((reviews!$K$2:$K1011=$E33) * (reviews!$Q$2:$Q1011=F$4) * (reviews!$J$2:$J1011&lt;&gt;F$4) * (reviews!$P$2:$P1011&lt;&gt;$E33))
)</f>
        <v>0</v>
      </c>
      <c r="G33" s="29">
        <f>SUMPRODUCT(
  ((reviews!$J$2:$J1011=$E33) * (reviews!$P$2:$P1011=G$4) * (reviews!$K$2:$K1011&lt;&gt;G$4) * (reviews!$Q$2:$Q1011&lt;&gt;$E33)) + 
  ((reviews!$J$2:$J1011=$E33) * (reviews!$Q$2:$Q1011=G$4) * (reviews!$K$2:$K1011&lt;&gt;G$4) * (reviews!$P$2:$P1011&lt;&gt;$E33)) + 
  ((reviews!$K$2:$K1011=$E33) * (reviews!$P$2:$P1011=G$4) * (reviews!$J$2:$J1011&lt;&gt;G$4) * (reviews!$Q$2:$Q1011&lt;&gt;$E33)) + 
  ((reviews!$K$2:$K1011=$E33) * (reviews!$Q$2:$Q1011=G$4) * (reviews!$J$2:$J1011&lt;&gt;G$4) * (reviews!$P$2:$P1011&lt;&gt;$E33))
)</f>
        <v>0</v>
      </c>
      <c r="H33" s="29">
        <f>SUMPRODUCT(
  ((reviews!$J$2:$J1011=$E33) * (reviews!$P$2:$P1011=H$4) * (reviews!$K$2:$K1011&lt;&gt;H$4) * (reviews!$Q$2:$Q1011&lt;&gt;$E33)) + 
  ((reviews!$J$2:$J1011=$E33) * (reviews!$Q$2:$Q1011=H$4) * (reviews!$K$2:$K1011&lt;&gt;H$4) * (reviews!$P$2:$P1011&lt;&gt;$E33)) + 
  ((reviews!$K$2:$K1011=$E33) * (reviews!$P$2:$P1011=H$4) * (reviews!$J$2:$J1011&lt;&gt;H$4) * (reviews!$Q$2:$Q1011&lt;&gt;$E33)) + 
  ((reviews!$K$2:$K1011=$E33) * (reviews!$Q$2:$Q1011=H$4) * (reviews!$J$2:$J1011&lt;&gt;H$4) * (reviews!$P$2:$P1011&lt;&gt;$E33))
)</f>
        <v>0</v>
      </c>
      <c r="I33" s="29">
        <f>SUMPRODUCT(
  ((reviews!$J$2:$J1011=$E33) * (reviews!$P$2:$P1011=I$4) * (reviews!$K$2:$K1011&lt;&gt;I$4) * (reviews!$Q$2:$Q1011&lt;&gt;$E33)) + 
  ((reviews!$J$2:$J1011=$E33) * (reviews!$Q$2:$Q1011=I$4) * (reviews!$K$2:$K1011&lt;&gt;I$4) * (reviews!$P$2:$P1011&lt;&gt;$E33)) + 
  ((reviews!$K$2:$K1011=$E33) * (reviews!$P$2:$P1011=I$4) * (reviews!$J$2:$J1011&lt;&gt;I$4) * (reviews!$Q$2:$Q1011&lt;&gt;$E33)) + 
  ((reviews!$K$2:$K1011=$E33) * (reviews!$Q$2:$Q1011=I$4) * (reviews!$J$2:$J1011&lt;&gt;I$4) * (reviews!$P$2:$P1011&lt;&gt;$E33))
)</f>
        <v>0</v>
      </c>
      <c r="J33" s="29">
        <f>SUMPRODUCT(
  ((reviews!$J$2:$J1011=$E33) * (reviews!$P$2:$P1011=J$4) * (reviews!$K$2:$K1011&lt;&gt;J$4) * (reviews!$Q$2:$Q1011&lt;&gt;$E33)) + 
  ((reviews!$J$2:$J1011=$E33) * (reviews!$Q$2:$Q1011=J$4) * (reviews!$K$2:$K1011&lt;&gt;J$4) * (reviews!$P$2:$P1011&lt;&gt;$E33)) + 
  ((reviews!$K$2:$K1011=$E33) * (reviews!$P$2:$P1011=J$4) * (reviews!$J$2:$J1011&lt;&gt;J$4) * (reviews!$Q$2:$Q1011&lt;&gt;$E33)) + 
  ((reviews!$K$2:$K1011=$E33) * (reviews!$Q$2:$Q1011=J$4) * (reviews!$J$2:$J1011&lt;&gt;J$4) * (reviews!$P$2:$P1011&lt;&gt;$E33))
)</f>
        <v>0</v>
      </c>
      <c r="K33" s="29">
        <f>SUMPRODUCT(
  ((reviews!$J$2:$J1011=$E33) * (reviews!$P$2:$P1011=K$4) * (reviews!$K$2:$K1011&lt;&gt;K$4) * (reviews!$Q$2:$Q1011&lt;&gt;$E33)) + 
  ((reviews!$J$2:$J1011=$E33) * (reviews!$Q$2:$Q1011=K$4) * (reviews!$K$2:$K1011&lt;&gt;K$4) * (reviews!$P$2:$P1011&lt;&gt;$E33)) + 
  ((reviews!$K$2:$K1011=$E33) * (reviews!$P$2:$P1011=K$4) * (reviews!$J$2:$J1011&lt;&gt;K$4) * (reviews!$Q$2:$Q1011&lt;&gt;$E33)) + 
  ((reviews!$K$2:$K1011=$E33) * (reviews!$Q$2:$Q1011=K$4) * (reviews!$J$2:$J1011&lt;&gt;K$4) * (reviews!$P$2:$P1011&lt;&gt;$E33))
)</f>
        <v>1</v>
      </c>
      <c r="L33" s="27">
        <f>SUMPRODUCT(
  ((reviews!$J$2:$J1011=$E33) * (reviews!$P$2:$P1011=L$4)) + 
  ((reviews!$J$2:$J1011=$E33) * (reviews!$Q$2:$Q1011=L$4)) + 
  ((reviews!$K$2:$K1011=$E33) * (reviews!$P$2:$P1011=L$4)) + 
  ((reviews!$K$2:$K1011=$E33) * (reviews!$Q$2:$Q1011=L$4))
)</f>
        <v>4</v>
      </c>
      <c r="M33" s="29">
        <f>SUMPRODUCT(
  ((reviews!$J$2:$J1011=$E33) * (reviews!$P$2:$P1011=M$4) * (reviews!$K$2:$K1011&lt;&gt;M$4) * (reviews!$Q$2:$Q1011&lt;&gt;$E33)) + 
  ((reviews!$J$2:$J1011=$E33) * (reviews!$Q$2:$Q1011=M$4) * (reviews!$K$2:$K1011&lt;&gt;M$4) * (reviews!$P$2:$P1011&lt;&gt;$E33)) + 
  ((reviews!$K$2:$K1011=$E33) * (reviews!$P$2:$P1011=M$4) * (reviews!$J$2:$J1011&lt;&gt;M$4) * (reviews!$Q$2:$Q1011&lt;&gt;$E33)) + 
  ((reviews!$K$2:$K1011=$E33) * (reviews!$Q$2:$Q1011=M$4) * (reviews!$J$2:$J1011&lt;&gt;M$4) * (reviews!$P$2:$P1011&lt;&gt;$E33))
)</f>
        <v>0</v>
      </c>
      <c r="N33" s="29">
        <f>SUMPRODUCT(
  ((reviews!$J$2:$J1011=$E33) * (reviews!$P$2:$P1011=N$4) * (reviews!$K$2:$K1011&lt;&gt;N$4) * (reviews!$Q$2:$Q1011&lt;&gt;$E33)) + 
  ((reviews!$J$2:$J1011=$E33) * (reviews!$Q$2:$Q1011=N$4) * (reviews!$K$2:$K1011&lt;&gt;N$4) * (reviews!$P$2:$P1011&lt;&gt;$E33)) + 
  ((reviews!$K$2:$K1011=$E33) * (reviews!$P$2:$P1011=N$4) * (reviews!$J$2:$J1011&lt;&gt;N$4) * (reviews!$Q$2:$Q1011&lt;&gt;$E33)) + 
  ((reviews!$K$2:$K1011=$E33) * (reviews!$Q$2:$Q1011=N$4) * (reviews!$J$2:$J1011&lt;&gt;N$4) * (reviews!$P$2:$P1011&lt;&gt;$E33))
)</f>
        <v>0</v>
      </c>
      <c r="O33" s="29">
        <f>SUMPRODUCT(
  ((reviews!$J$2:$J1011=$E33) * (reviews!$P$2:$P1011=O$4) * (reviews!$K$2:$K1011&lt;&gt;O$4) * (reviews!$Q$2:$Q1011&lt;&gt;$E33)) + 
  ((reviews!$J$2:$J1011=$E33) * (reviews!$Q$2:$Q1011=O$4) * (reviews!$K$2:$K1011&lt;&gt;O$4) * (reviews!$P$2:$P1011&lt;&gt;$E33)) + 
  ((reviews!$K$2:$K1011=$E33) * (reviews!$P$2:$P1011=O$4) * (reviews!$J$2:$J1011&lt;&gt;O$4) * (reviews!$Q$2:$Q1011&lt;&gt;$E33)) + 
  ((reviews!$K$2:$K1011=$E33) * (reviews!$Q$2:$Q1011=O$4) * (reviews!$J$2:$J1011&lt;&gt;O$4) * (reviews!$P$2:$P1011&lt;&gt;$E33))
)</f>
        <v>0</v>
      </c>
      <c r="P33" s="30">
        <f t="shared" si="4"/>
        <v>5</v>
      </c>
      <c r="Q33" s="9"/>
      <c r="R33" s="9"/>
      <c r="S33" s="9"/>
      <c r="T33" s="9"/>
      <c r="U33" s="9"/>
      <c r="V33" s="9"/>
      <c r="W33" s="9"/>
      <c r="X33" s="9"/>
      <c r="Y33" s="9"/>
      <c r="Z33" s="9"/>
      <c r="AA33" s="9"/>
      <c r="AB33" s="9"/>
      <c r="AC33" s="9"/>
    </row>
    <row r="34">
      <c r="A34" s="9"/>
      <c r="B34" s="9"/>
      <c r="C34" s="9"/>
      <c r="D34" s="9"/>
      <c r="E34" s="26" t="s">
        <v>50</v>
      </c>
      <c r="F34" s="52">
        <f>SUMPRODUCT(
  ((reviews!$J$2:$J1011=$E34) * (reviews!$P$2:$P1011=F$4) * (reviews!$K$2:$K1011&lt;&gt;F$4) * (reviews!$Q$2:$Q1011&lt;&gt;$E34)) + 
  ((reviews!$J$2:$J1011=$E34) * (reviews!$Q$2:$Q1011=F$4) * (reviews!$K$2:$K1011&lt;&gt;F$4) * (reviews!$P$2:$P1011&lt;&gt;$E34)) + 
  ((reviews!$K$2:$K1011=$E34) * (reviews!$P$2:$P1011=F$4) * (reviews!$J$2:$J1011&lt;&gt;F$4) * (reviews!$Q$2:$Q1011&lt;&gt;$E34)) + 
  ((reviews!$K$2:$K1011=$E34) * (reviews!$Q$2:$Q1011=F$4) * (reviews!$J$2:$J1011&lt;&gt;F$4) * (reviews!$P$2:$P1011&lt;&gt;$E34))
)</f>
        <v>1</v>
      </c>
      <c r="G34" s="29">
        <f>SUMPRODUCT(
  ((reviews!$J$2:$J1011=$E34) * (reviews!$P$2:$P1011=G$4) * (reviews!$K$2:$K1011&lt;&gt;G$4) * (reviews!$Q$2:$Q1011&lt;&gt;$E34)) + 
  ((reviews!$J$2:$J1011=$E34) * (reviews!$Q$2:$Q1011=G$4) * (reviews!$K$2:$K1011&lt;&gt;G$4) * (reviews!$P$2:$P1011&lt;&gt;$E34)) + 
  ((reviews!$K$2:$K1011=$E34) * (reviews!$P$2:$P1011=G$4) * (reviews!$J$2:$J1011&lt;&gt;G$4) * (reviews!$Q$2:$Q1011&lt;&gt;$E34)) + 
  ((reviews!$K$2:$K1011=$E34) * (reviews!$Q$2:$Q1011=G$4) * (reviews!$J$2:$J1011&lt;&gt;G$4) * (reviews!$P$2:$P1011&lt;&gt;$E34))
)</f>
        <v>0</v>
      </c>
      <c r="H34" s="29">
        <f>SUMPRODUCT(
  ((reviews!$J$2:$J1011=$E34) * (reviews!$P$2:$P1011=H$4) * (reviews!$K$2:$K1011&lt;&gt;H$4) * (reviews!$Q$2:$Q1011&lt;&gt;$E34)) + 
  ((reviews!$J$2:$J1011=$E34) * (reviews!$Q$2:$Q1011=H$4) * (reviews!$K$2:$K1011&lt;&gt;H$4) * (reviews!$P$2:$P1011&lt;&gt;$E34)) + 
  ((reviews!$K$2:$K1011=$E34) * (reviews!$P$2:$P1011=H$4) * (reviews!$J$2:$J1011&lt;&gt;H$4) * (reviews!$Q$2:$Q1011&lt;&gt;$E34)) + 
  ((reviews!$K$2:$K1011=$E34) * (reviews!$Q$2:$Q1011=H$4) * (reviews!$J$2:$J1011&lt;&gt;H$4) * (reviews!$P$2:$P1011&lt;&gt;$E34))
)</f>
        <v>0</v>
      </c>
      <c r="I34" s="29">
        <f>SUMPRODUCT(
  ((reviews!$J$2:$J1011=$E34) * (reviews!$P$2:$P1011=I$4) * (reviews!$K$2:$K1011&lt;&gt;I$4) * (reviews!$Q$2:$Q1011&lt;&gt;$E34)) + 
  ((reviews!$J$2:$J1011=$E34) * (reviews!$Q$2:$Q1011=I$4) * (reviews!$K$2:$K1011&lt;&gt;I$4) * (reviews!$P$2:$P1011&lt;&gt;$E34)) + 
  ((reviews!$K$2:$K1011=$E34) * (reviews!$P$2:$P1011=I$4) * (reviews!$J$2:$J1011&lt;&gt;I$4) * (reviews!$Q$2:$Q1011&lt;&gt;$E34)) + 
  ((reviews!$K$2:$K1011=$E34) * (reviews!$Q$2:$Q1011=I$4) * (reviews!$J$2:$J1011&lt;&gt;I$4) * (reviews!$P$2:$P1011&lt;&gt;$E34))
)</f>
        <v>0</v>
      </c>
      <c r="J34" s="29">
        <f>SUMPRODUCT(
  ((reviews!$J$2:$J1011=$E34) * (reviews!$P$2:$P1011=J$4) * (reviews!$K$2:$K1011&lt;&gt;J$4) * (reviews!$Q$2:$Q1011&lt;&gt;$E34)) + 
  ((reviews!$J$2:$J1011=$E34) * (reviews!$Q$2:$Q1011=J$4) * (reviews!$K$2:$K1011&lt;&gt;J$4) * (reviews!$P$2:$P1011&lt;&gt;$E34)) + 
  ((reviews!$K$2:$K1011=$E34) * (reviews!$P$2:$P1011=J$4) * (reviews!$J$2:$J1011&lt;&gt;J$4) * (reviews!$Q$2:$Q1011&lt;&gt;$E34)) + 
  ((reviews!$K$2:$K1011=$E34) * (reviews!$Q$2:$Q1011=J$4) * (reviews!$J$2:$J1011&lt;&gt;J$4) * (reviews!$P$2:$P1011&lt;&gt;$E34))
)</f>
        <v>3</v>
      </c>
      <c r="K34" s="29">
        <f>SUMPRODUCT(
  ((reviews!$J$2:$J1011=$E34) * (reviews!$P$2:$P1011=K$4) * (reviews!$K$2:$K1011&lt;&gt;K$4) * (reviews!$Q$2:$Q1011&lt;&gt;$E34)) + 
  ((reviews!$J$2:$J1011=$E34) * (reviews!$Q$2:$Q1011=K$4) * (reviews!$K$2:$K1011&lt;&gt;K$4) * (reviews!$P$2:$P1011&lt;&gt;$E34)) + 
  ((reviews!$K$2:$K1011=$E34) * (reviews!$P$2:$P1011=K$4) * (reviews!$J$2:$J1011&lt;&gt;K$4) * (reviews!$Q$2:$Q1011&lt;&gt;$E34)) + 
  ((reviews!$K$2:$K1011=$E34) * (reviews!$Q$2:$Q1011=K$4) * (reviews!$J$2:$J1011&lt;&gt;K$4) * (reviews!$P$2:$P1011&lt;&gt;$E34))
)</f>
        <v>2</v>
      </c>
      <c r="L34" s="29">
        <f>SUMPRODUCT(
  ((reviews!$J$2:$J1011=$E34) * (reviews!$P$2:$P1011=L$4) * (reviews!$K$2:$K1011&lt;&gt;L$4) * (reviews!$Q$2:$Q1011&lt;&gt;$E34)) + 
  ((reviews!$J$2:$J1011=$E34) * (reviews!$Q$2:$Q1011=L$4) * (reviews!$K$2:$K1011&lt;&gt;L$4) * (reviews!$P$2:$P1011&lt;&gt;$E34)) + 
  ((reviews!$K$2:$K1011=$E34) * (reviews!$P$2:$P1011=L$4) * (reviews!$J$2:$J1011&lt;&gt;L$4) * (reviews!$Q$2:$Q1011&lt;&gt;$E34)) + 
  ((reviews!$K$2:$K1011=$E34) * (reviews!$Q$2:$Q1011=L$4) * (reviews!$J$2:$J1011&lt;&gt;L$4) * (reviews!$P$2:$P1011&lt;&gt;$E34))
)</f>
        <v>0</v>
      </c>
      <c r="M34" s="27">
        <f>SUMPRODUCT(
  ((reviews!$J$2:$J1011=$E34) * (reviews!$P$2:$P1011=M$4)) + 
  ((reviews!$J$2:$J1011=$E34) * (reviews!$Q$2:$Q1011=M$4)) + 
  ((reviews!$K$2:$K1011=$E34) * (reviews!$P$2:$P1011=M$4)) + 
  ((reviews!$K$2:$K1011=$E34) * (reviews!$Q$2:$Q1011=M$4))
)</f>
        <v>14</v>
      </c>
      <c r="N34" s="29">
        <f>SUMPRODUCT(
  ((reviews!$J$2:$J1011=$E34) * (reviews!$P$2:$P1011=N$4) * (reviews!$K$2:$K1011&lt;&gt;N$4) * (reviews!$Q$2:$Q1011&lt;&gt;$E34)) + 
  ((reviews!$J$2:$J1011=$E34) * (reviews!$Q$2:$Q1011=N$4) * (reviews!$K$2:$K1011&lt;&gt;N$4) * (reviews!$P$2:$P1011&lt;&gt;$E34)) + 
  ((reviews!$K$2:$K1011=$E34) * (reviews!$P$2:$P1011=N$4) * (reviews!$J$2:$J1011&lt;&gt;N$4) * (reviews!$Q$2:$Q1011&lt;&gt;$E34)) + 
  ((reviews!$K$2:$K1011=$E34) * (reviews!$Q$2:$Q1011=N$4) * (reviews!$J$2:$J1011&lt;&gt;N$4) * (reviews!$P$2:$P1011&lt;&gt;$E34))
)</f>
        <v>0</v>
      </c>
      <c r="O34" s="29">
        <f>SUMPRODUCT(
  ((reviews!$J$2:$J1011=$E34) * (reviews!$P$2:$P1011=O$4) * (reviews!$K$2:$K1011&lt;&gt;O$4) * (reviews!$Q$2:$Q1011&lt;&gt;$E34)) + 
  ((reviews!$J$2:$J1011=$E34) * (reviews!$Q$2:$Q1011=O$4) * (reviews!$K$2:$K1011&lt;&gt;O$4) * (reviews!$P$2:$P1011&lt;&gt;$E34)) + 
  ((reviews!$K$2:$K1011=$E34) * (reviews!$P$2:$P1011=O$4) * (reviews!$J$2:$J1011&lt;&gt;O$4) * (reviews!$Q$2:$Q1011&lt;&gt;$E34)) + 
  ((reviews!$K$2:$K1011=$E34) * (reviews!$Q$2:$Q1011=O$4) * (reviews!$J$2:$J1011&lt;&gt;O$4) * (reviews!$P$2:$P1011&lt;&gt;$E34))
)</f>
        <v>0</v>
      </c>
      <c r="P34" s="30">
        <f t="shared" si="4"/>
        <v>20</v>
      </c>
      <c r="Q34" s="9"/>
      <c r="R34" s="9"/>
      <c r="S34" s="9"/>
      <c r="T34" s="9"/>
      <c r="U34" s="9"/>
      <c r="V34" s="9"/>
      <c r="W34" s="9"/>
      <c r="X34" s="9"/>
      <c r="Y34" s="9"/>
      <c r="Z34" s="9"/>
      <c r="AA34" s="9"/>
      <c r="AB34" s="9"/>
      <c r="AC34" s="9"/>
    </row>
    <row r="35">
      <c r="A35" s="9"/>
      <c r="B35" s="9"/>
      <c r="C35" s="9"/>
      <c r="D35" s="9"/>
      <c r="E35" s="26" t="s">
        <v>38</v>
      </c>
      <c r="F35" s="52">
        <f>SUMPRODUCT(
  ((reviews!$J$2:$J1011=$E35) * (reviews!$P$2:$P1011=F$4) * (reviews!$K$2:$K1011&lt;&gt;F$4) * (reviews!$Q$2:$Q1011&lt;&gt;$E35)) + 
  ((reviews!$J$2:$J1011=$E35) * (reviews!$Q$2:$Q1011=F$4) * (reviews!$K$2:$K1011&lt;&gt;F$4) * (reviews!$P$2:$P1011&lt;&gt;$E35)) + 
  ((reviews!$K$2:$K1011=$E35) * (reviews!$P$2:$P1011=F$4) * (reviews!$J$2:$J1011&lt;&gt;F$4) * (reviews!$Q$2:$Q1011&lt;&gt;$E35)) + 
  ((reviews!$K$2:$K1011=$E35) * (reviews!$Q$2:$Q1011=F$4) * (reviews!$J$2:$J1011&lt;&gt;F$4) * (reviews!$P$2:$P1011&lt;&gt;$E35))
)</f>
        <v>1</v>
      </c>
      <c r="G35" s="29">
        <f>SUMPRODUCT(
  ((reviews!$J$2:$J1011=$E35) * (reviews!$P$2:$P1011=G$4) * (reviews!$K$2:$K1011&lt;&gt;G$4) * (reviews!$Q$2:$Q1011&lt;&gt;$E35)) + 
  ((reviews!$J$2:$J1011=$E35) * (reviews!$Q$2:$Q1011=G$4) * (reviews!$K$2:$K1011&lt;&gt;G$4) * (reviews!$P$2:$P1011&lt;&gt;$E35)) + 
  ((reviews!$K$2:$K1011=$E35) * (reviews!$P$2:$P1011=G$4) * (reviews!$J$2:$J1011&lt;&gt;G$4) * (reviews!$Q$2:$Q1011&lt;&gt;$E35)) + 
  ((reviews!$K$2:$K1011=$E35) * (reviews!$Q$2:$Q1011=G$4) * (reviews!$J$2:$J1011&lt;&gt;G$4) * (reviews!$P$2:$P1011&lt;&gt;$E35))
)</f>
        <v>1</v>
      </c>
      <c r="H35" s="29">
        <f>SUMPRODUCT(
  ((reviews!$J$2:$J1011=$E35) * (reviews!$P$2:$P1011=H$4) * (reviews!$K$2:$K1011&lt;&gt;H$4) * (reviews!$Q$2:$Q1011&lt;&gt;$E35)) + 
  ((reviews!$J$2:$J1011=$E35) * (reviews!$Q$2:$Q1011=H$4) * (reviews!$K$2:$K1011&lt;&gt;H$4) * (reviews!$P$2:$P1011&lt;&gt;$E35)) + 
  ((reviews!$K$2:$K1011=$E35) * (reviews!$P$2:$P1011=H$4) * (reviews!$J$2:$J1011&lt;&gt;H$4) * (reviews!$Q$2:$Q1011&lt;&gt;$E35)) + 
  ((reviews!$K$2:$K1011=$E35) * (reviews!$Q$2:$Q1011=H$4) * (reviews!$J$2:$J1011&lt;&gt;H$4) * (reviews!$P$2:$P1011&lt;&gt;$E35))
)</f>
        <v>0</v>
      </c>
      <c r="I35" s="29">
        <f>SUMPRODUCT(
  ((reviews!$J$2:$J1011=$E35) * (reviews!$P$2:$P1011=I$4) * (reviews!$K$2:$K1011&lt;&gt;I$4) * (reviews!$Q$2:$Q1011&lt;&gt;$E35)) + 
  ((reviews!$J$2:$J1011=$E35) * (reviews!$Q$2:$Q1011=I$4) * (reviews!$K$2:$K1011&lt;&gt;I$4) * (reviews!$P$2:$P1011&lt;&gt;$E35)) + 
  ((reviews!$K$2:$K1011=$E35) * (reviews!$P$2:$P1011=I$4) * (reviews!$J$2:$J1011&lt;&gt;I$4) * (reviews!$Q$2:$Q1011&lt;&gt;$E35)) + 
  ((reviews!$K$2:$K1011=$E35) * (reviews!$Q$2:$Q1011=I$4) * (reviews!$J$2:$J1011&lt;&gt;I$4) * (reviews!$P$2:$P1011&lt;&gt;$E35))
)</f>
        <v>0</v>
      </c>
      <c r="J35" s="29">
        <f>SUMPRODUCT(
  ((reviews!$J$2:$J1011=$E35) * (reviews!$P$2:$P1011=J$4) * (reviews!$K$2:$K1011&lt;&gt;J$4) * (reviews!$Q$2:$Q1011&lt;&gt;$E35)) + 
  ((reviews!$J$2:$J1011=$E35) * (reviews!$Q$2:$Q1011=J$4) * (reviews!$K$2:$K1011&lt;&gt;J$4) * (reviews!$P$2:$P1011&lt;&gt;$E35)) + 
  ((reviews!$K$2:$K1011=$E35) * (reviews!$P$2:$P1011=J$4) * (reviews!$J$2:$J1011&lt;&gt;J$4) * (reviews!$Q$2:$Q1011&lt;&gt;$E35)) + 
  ((reviews!$K$2:$K1011=$E35) * (reviews!$Q$2:$Q1011=J$4) * (reviews!$J$2:$J1011&lt;&gt;J$4) * (reviews!$P$2:$P1011&lt;&gt;$E35))
)</f>
        <v>3</v>
      </c>
      <c r="K35" s="29">
        <f>SUMPRODUCT(
  ((reviews!$J$2:$J1011=$E35) * (reviews!$P$2:$P1011=K$4) * (reviews!$K$2:$K1011&lt;&gt;K$4) * (reviews!$Q$2:$Q1011&lt;&gt;$E35)) + 
  ((reviews!$J$2:$J1011=$E35) * (reviews!$Q$2:$Q1011=K$4) * (reviews!$K$2:$K1011&lt;&gt;K$4) * (reviews!$P$2:$P1011&lt;&gt;$E35)) + 
  ((reviews!$K$2:$K1011=$E35) * (reviews!$P$2:$P1011=K$4) * (reviews!$J$2:$J1011&lt;&gt;K$4) * (reviews!$Q$2:$Q1011&lt;&gt;$E35)) + 
  ((reviews!$K$2:$K1011=$E35) * (reviews!$Q$2:$Q1011=K$4) * (reviews!$J$2:$J1011&lt;&gt;K$4) * (reviews!$P$2:$P1011&lt;&gt;$E35))
)</f>
        <v>0</v>
      </c>
      <c r="L35" s="29">
        <f>SUMPRODUCT(
  ((reviews!$J$2:$J1011=$E35) * (reviews!$P$2:$P1011=L$4) * (reviews!$K$2:$K1011&lt;&gt;L$4) * (reviews!$Q$2:$Q1011&lt;&gt;$E35)) + 
  ((reviews!$J$2:$J1011=$E35) * (reviews!$Q$2:$Q1011=L$4) * (reviews!$K$2:$K1011&lt;&gt;L$4) * (reviews!$P$2:$P1011&lt;&gt;$E35)) + 
  ((reviews!$K$2:$K1011=$E35) * (reviews!$P$2:$P1011=L$4) * (reviews!$J$2:$J1011&lt;&gt;L$4) * (reviews!$Q$2:$Q1011&lt;&gt;$E35)) + 
  ((reviews!$K$2:$K1011=$E35) * (reviews!$Q$2:$Q1011=L$4) * (reviews!$J$2:$J1011&lt;&gt;L$4) * (reviews!$P$2:$P1011&lt;&gt;$E35))
)</f>
        <v>0</v>
      </c>
      <c r="M35" s="29">
        <f>SUMPRODUCT(
  ((reviews!$J$2:$J1011=$E35) * (reviews!$P$2:$P1011=M$4) * (reviews!$K$2:$K1011&lt;&gt;M$4) * (reviews!$Q$2:$Q1011&lt;&gt;$E35)) + 
  ((reviews!$J$2:$J1011=$E35) * (reviews!$Q$2:$Q1011=M$4) * (reviews!$K$2:$K1011&lt;&gt;M$4) * (reviews!$P$2:$P1011&lt;&gt;$E35)) + 
  ((reviews!$K$2:$K1011=$E35) * (reviews!$P$2:$P1011=M$4) * (reviews!$J$2:$J1011&lt;&gt;M$4) * (reviews!$Q$2:$Q1011&lt;&gt;$E35)) + 
  ((reviews!$K$2:$K1011=$E35) * (reviews!$Q$2:$Q1011=M$4) * (reviews!$J$2:$J1011&lt;&gt;M$4) * (reviews!$P$2:$P1011&lt;&gt;$E35))
)</f>
        <v>0</v>
      </c>
      <c r="N35" s="27">
        <f>SUMPRODUCT(
  ((reviews!$J$2:$J1011=$E35) * (reviews!$P$2:$P1011=N$4)) + 
  ((reviews!$J$2:$J1011=$E35) * (reviews!$Q$2:$Q1011=N$4)) + 
  ((reviews!$K$2:$K1011=$E35) * (reviews!$P$2:$P1011=N$4)) + 
  ((reviews!$K$2:$K1011=$E35) * (reviews!$Q$2:$Q1011=N$4))
)</f>
        <v>3</v>
      </c>
      <c r="O35" s="29">
        <f>SUMPRODUCT(
  ((reviews!$J$2:$J1011=$E35) * (reviews!$P$2:$P1011=O$4) * (reviews!$K$2:$K1011&lt;&gt;O$4) * (reviews!$Q$2:$Q1011&lt;&gt;$E35)) + 
  ((reviews!$J$2:$J1011=$E35) * (reviews!$Q$2:$Q1011=O$4) * (reviews!$K$2:$K1011&lt;&gt;O$4) * (reviews!$P$2:$P1011&lt;&gt;$E35)) + 
  ((reviews!$K$2:$K1011=$E35) * (reviews!$P$2:$P1011=O$4) * (reviews!$J$2:$J1011&lt;&gt;O$4) * (reviews!$Q$2:$Q1011&lt;&gt;$E35)) + 
  ((reviews!$K$2:$K1011=$E35) * (reviews!$Q$2:$Q1011=O$4) * (reviews!$J$2:$J1011&lt;&gt;O$4) * (reviews!$P$2:$P1011&lt;&gt;$E35))
)</f>
        <v>2</v>
      </c>
      <c r="P35" s="30">
        <f t="shared" si="4"/>
        <v>10</v>
      </c>
      <c r="Q35" s="9"/>
      <c r="R35" s="9"/>
      <c r="S35" s="9"/>
      <c r="T35" s="9"/>
      <c r="U35" s="9"/>
      <c r="V35" s="9"/>
      <c r="W35" s="9"/>
      <c r="X35" s="9"/>
      <c r="Y35" s="9"/>
      <c r="Z35" s="9"/>
      <c r="AA35" s="9"/>
      <c r="AB35" s="9"/>
      <c r="AC35" s="9"/>
    </row>
    <row r="36">
      <c r="A36" s="9"/>
      <c r="B36" s="9"/>
      <c r="C36" s="9"/>
      <c r="D36" s="9"/>
      <c r="E36" s="26" t="s">
        <v>144</v>
      </c>
      <c r="F36" s="29">
        <f>SUMPRODUCT(
  ((reviews!$J$2:$J1011=$E36) * (reviews!$P$2:$P1011=F$4) * (reviews!$K$2:$K1011&lt;&gt;F$4) * (reviews!$Q$2:$Q1011&lt;&gt;$E36)) + 
  ((reviews!$J$2:$J1011=$E36) * (reviews!$Q$2:$Q1011=F$4) * (reviews!$K$2:$K1011&lt;&gt;F$4) * (reviews!$P$2:$P1011&lt;&gt;$E36)) + 
  ((reviews!$K$2:$K1011=$E36) * (reviews!$P$2:$P1011=F$4) * (reviews!$J$2:$J1011&lt;&gt;F$4) * (reviews!$Q$2:$Q1011&lt;&gt;$E36)) + 
  ((reviews!$K$2:$K1011=$E36) * (reviews!$Q$2:$Q1011=F$4) * (reviews!$J$2:$J1011&lt;&gt;F$4) * (reviews!$P$2:$P1011&lt;&gt;$E36))
)</f>
        <v>0</v>
      </c>
      <c r="G36" s="29">
        <f>SUMPRODUCT(
  ((reviews!$J$2:$J1011=$E36) * (reviews!$P$2:$P1011=G$4) * (reviews!$K$2:$K1011&lt;&gt;G$4) * (reviews!$Q$2:$Q1011&lt;&gt;$E36)) + 
  ((reviews!$J$2:$J1011=$E36) * (reviews!$Q$2:$Q1011=G$4) * (reviews!$K$2:$K1011&lt;&gt;G$4) * (reviews!$P$2:$P1011&lt;&gt;$E36)) + 
  ((reviews!$K$2:$K1011=$E36) * (reviews!$P$2:$P1011=G$4) * (reviews!$J$2:$J1011&lt;&gt;G$4) * (reviews!$Q$2:$Q1011&lt;&gt;$E36)) + 
  ((reviews!$K$2:$K1011=$E36) * (reviews!$Q$2:$Q1011=G$4) * (reviews!$J$2:$J1011&lt;&gt;G$4) * (reviews!$P$2:$P1011&lt;&gt;$E36))
)</f>
        <v>0</v>
      </c>
      <c r="H36" s="29">
        <f>SUMPRODUCT(
  ((reviews!$J$2:$J1011=$E36) * (reviews!$P$2:$P1011=H$4) * (reviews!$K$2:$K1011&lt;&gt;H$4) * (reviews!$Q$2:$Q1011&lt;&gt;$E36)) + 
  ((reviews!$J$2:$J1011=$E36) * (reviews!$Q$2:$Q1011=H$4) * (reviews!$K$2:$K1011&lt;&gt;H$4) * (reviews!$P$2:$P1011&lt;&gt;$E36)) + 
  ((reviews!$K$2:$K1011=$E36) * (reviews!$P$2:$P1011=H$4) * (reviews!$J$2:$J1011&lt;&gt;H$4) * (reviews!$Q$2:$Q1011&lt;&gt;$E36)) + 
  ((reviews!$K$2:$K1011=$E36) * (reviews!$Q$2:$Q1011=H$4) * (reviews!$J$2:$J1011&lt;&gt;H$4) * (reviews!$P$2:$P1011&lt;&gt;$E36))
)</f>
        <v>0</v>
      </c>
      <c r="I36" s="29">
        <f>SUMPRODUCT(
  ((reviews!$J$2:$J1011=$E36) * (reviews!$P$2:$P1011=I$4) * (reviews!$K$2:$K1011&lt;&gt;I$4) * (reviews!$Q$2:$Q1011&lt;&gt;$E36)) + 
  ((reviews!$J$2:$J1011=$E36) * (reviews!$Q$2:$Q1011=I$4) * (reviews!$K$2:$K1011&lt;&gt;I$4) * (reviews!$P$2:$P1011&lt;&gt;$E36)) + 
  ((reviews!$K$2:$K1011=$E36) * (reviews!$P$2:$P1011=I$4) * (reviews!$J$2:$J1011&lt;&gt;I$4) * (reviews!$Q$2:$Q1011&lt;&gt;$E36)) + 
  ((reviews!$K$2:$K1011=$E36) * (reviews!$Q$2:$Q1011=I$4) * (reviews!$J$2:$J1011&lt;&gt;I$4) * (reviews!$P$2:$P1011&lt;&gt;$E36))
)</f>
        <v>0</v>
      </c>
      <c r="J36" s="29">
        <f>SUMPRODUCT(
  ((reviews!$J$2:$J1011=$E36) * (reviews!$P$2:$P1011=J$4) * (reviews!$K$2:$K1011&lt;&gt;J$4) * (reviews!$Q$2:$Q1011&lt;&gt;$E36)) + 
  ((reviews!$J$2:$J1011=$E36) * (reviews!$Q$2:$Q1011=J$4) * (reviews!$K$2:$K1011&lt;&gt;J$4) * (reviews!$P$2:$P1011&lt;&gt;$E36)) + 
  ((reviews!$K$2:$K1011=$E36) * (reviews!$P$2:$P1011=J$4) * (reviews!$J$2:$J1011&lt;&gt;J$4) * (reviews!$Q$2:$Q1011&lt;&gt;$E36)) + 
  ((reviews!$K$2:$K1011=$E36) * (reviews!$Q$2:$Q1011=J$4) * (reviews!$J$2:$J1011&lt;&gt;J$4) * (reviews!$P$2:$P1011&lt;&gt;$E36))
)</f>
        <v>0</v>
      </c>
      <c r="K36" s="29">
        <f>SUMPRODUCT(
  ((reviews!$J$2:$J1011=$E36) * (reviews!$P$2:$P1011=K$4) * (reviews!$K$2:$K1011&lt;&gt;K$4) * (reviews!$Q$2:$Q1011&lt;&gt;$E36)) + 
  ((reviews!$J$2:$J1011=$E36) * (reviews!$Q$2:$Q1011=K$4) * (reviews!$K$2:$K1011&lt;&gt;K$4) * (reviews!$P$2:$P1011&lt;&gt;$E36)) + 
  ((reviews!$K$2:$K1011=$E36) * (reviews!$P$2:$P1011=K$4) * (reviews!$J$2:$J1011&lt;&gt;K$4) * (reviews!$Q$2:$Q1011&lt;&gt;$E36)) + 
  ((reviews!$K$2:$K1011=$E36) * (reviews!$Q$2:$Q1011=K$4) * (reviews!$J$2:$J1011&lt;&gt;K$4) * (reviews!$P$2:$P1011&lt;&gt;$E36))
)</f>
        <v>0</v>
      </c>
      <c r="L36" s="29">
        <f>SUMPRODUCT(
  ((reviews!$J$2:$J1011=$E36) * (reviews!$P$2:$P1011=L$4) * (reviews!$K$2:$K1011&lt;&gt;L$4) * (reviews!$Q$2:$Q1011&lt;&gt;$E36)) + 
  ((reviews!$J$2:$J1011=$E36) * (reviews!$Q$2:$Q1011=L$4) * (reviews!$K$2:$K1011&lt;&gt;L$4) * (reviews!$P$2:$P1011&lt;&gt;$E36)) + 
  ((reviews!$K$2:$K1011=$E36) * (reviews!$P$2:$P1011=L$4) * (reviews!$J$2:$J1011&lt;&gt;L$4) * (reviews!$Q$2:$Q1011&lt;&gt;$E36)) + 
  ((reviews!$K$2:$K1011=$E36) * (reviews!$Q$2:$Q1011=L$4) * (reviews!$J$2:$J1011&lt;&gt;L$4) * (reviews!$P$2:$P1011&lt;&gt;$E36))
)</f>
        <v>0</v>
      </c>
      <c r="M36" s="29">
        <f>SUMPRODUCT(
  ((reviews!$J$2:$J1011=$E36) * (reviews!$P$2:$P1011=M$4) * (reviews!$K$2:$K1011&lt;&gt;M$4) * (reviews!$Q$2:$Q1011&lt;&gt;$E36)) + 
  ((reviews!$J$2:$J1011=$E36) * (reviews!$Q$2:$Q1011=M$4) * (reviews!$K$2:$K1011&lt;&gt;M$4) * (reviews!$P$2:$P1011&lt;&gt;$E36)) + 
  ((reviews!$K$2:$K1011=$E36) * (reviews!$P$2:$P1011=M$4) * (reviews!$J$2:$J1011&lt;&gt;M$4) * (reviews!$Q$2:$Q1011&lt;&gt;$E36)) + 
  ((reviews!$K$2:$K1011=$E36) * (reviews!$Q$2:$Q1011=M$4) * (reviews!$J$2:$J1011&lt;&gt;M$4) * (reviews!$P$2:$P1011&lt;&gt;$E36))
)</f>
        <v>0</v>
      </c>
      <c r="N36" s="29">
        <f>SUMPRODUCT(
  ((reviews!$J$2:$J1011=$E36) * (reviews!$P$2:$P1011=N$4) * (reviews!$K$2:$K1011&lt;&gt;N$4) * (reviews!$Q$2:$Q1011&lt;&gt;$E36)) + 
  ((reviews!$J$2:$J1011=$E36) * (reviews!$Q$2:$Q1011=N$4) * (reviews!$K$2:$K1011&lt;&gt;N$4) * (reviews!$P$2:$P1011&lt;&gt;$E36)) + 
  ((reviews!$K$2:$K1011=$E36) * (reviews!$P$2:$P1011=N$4) * (reviews!$J$2:$J1011&lt;&gt;N$4) * (reviews!$Q$2:$Q1011&lt;&gt;$E36)) + 
  ((reviews!$K$2:$K1011=$E36) * (reviews!$Q$2:$Q1011=N$4) * (reviews!$J$2:$J1011&lt;&gt;N$4) * (reviews!$P$2:$P1011&lt;&gt;$E36))
)</f>
        <v>0</v>
      </c>
      <c r="O36" s="27">
        <f>SUMPRODUCT(
  ((reviews!$J$2:$J1011=$E36) * (reviews!$P$2:$P1011=O$4)) + 
  ((reviews!$J$2:$J1011=$E36) * (reviews!$Q$2:$Q1011=O$4)) + 
  ((reviews!$K$2:$K1011=$E36) * (reviews!$P$2:$P1011=O$4)) + 
  ((reviews!$K$2:$K1011=$E36) * (reviews!$Q$2:$Q1011=O$4))
)</f>
        <v>2</v>
      </c>
      <c r="P36" s="30">
        <f t="shared" si="4"/>
        <v>2</v>
      </c>
      <c r="Q36" s="9"/>
      <c r="R36" s="9"/>
      <c r="S36" s="9"/>
      <c r="T36" s="9"/>
      <c r="U36" s="9"/>
      <c r="V36" s="9"/>
      <c r="W36" s="9"/>
      <c r="X36" s="9"/>
      <c r="Y36" s="9"/>
      <c r="Z36" s="9"/>
      <c r="AA36" s="9"/>
      <c r="AB36" s="9"/>
      <c r="AC36" s="9"/>
    </row>
    <row r="37">
      <c r="A37" s="9"/>
      <c r="B37" s="9"/>
      <c r="C37" s="9"/>
      <c r="D37" s="9"/>
      <c r="E37" s="26" t="s">
        <v>596</v>
      </c>
      <c r="F37" s="38">
        <f t="shared" ref="F37:O37" si="5">SUM(F27:F36)</f>
        <v>35</v>
      </c>
      <c r="G37" s="38">
        <f t="shared" si="5"/>
        <v>13</v>
      </c>
      <c r="H37" s="38">
        <f t="shared" si="5"/>
        <v>1</v>
      </c>
      <c r="I37" s="38">
        <f t="shared" si="5"/>
        <v>0</v>
      </c>
      <c r="J37" s="38">
        <f t="shared" si="5"/>
        <v>31</v>
      </c>
      <c r="K37" s="38">
        <f t="shared" si="5"/>
        <v>7</v>
      </c>
      <c r="L37" s="38">
        <f t="shared" si="5"/>
        <v>8</v>
      </c>
      <c r="M37" s="38">
        <f t="shared" si="5"/>
        <v>16</v>
      </c>
      <c r="N37" s="38">
        <f t="shared" si="5"/>
        <v>5</v>
      </c>
      <c r="O37" s="38">
        <f t="shared" si="5"/>
        <v>4</v>
      </c>
      <c r="P37" s="30">
        <f t="shared" si="4"/>
        <v>120</v>
      </c>
      <c r="Q37" s="9"/>
      <c r="R37" s="9"/>
      <c r="S37" s="9"/>
      <c r="T37" s="9"/>
      <c r="U37" s="9"/>
      <c r="V37" s="9"/>
      <c r="W37" s="9"/>
      <c r="X37" s="9"/>
      <c r="Y37" s="9"/>
      <c r="Z37" s="9"/>
      <c r="AA37" s="9"/>
      <c r="AB37" s="9"/>
      <c r="AC37" s="9"/>
    </row>
    <row r="38">
      <c r="A38" s="9"/>
      <c r="B38" s="9"/>
      <c r="C38" s="9"/>
      <c r="D38" s="9"/>
      <c r="E38" s="40"/>
      <c r="F38" s="9"/>
      <c r="G38" s="9"/>
      <c r="H38" s="9"/>
      <c r="I38" s="9"/>
      <c r="J38" s="9"/>
      <c r="K38" s="9"/>
      <c r="L38" s="9"/>
      <c r="M38" s="9"/>
      <c r="N38" s="9"/>
      <c r="O38" s="9"/>
      <c r="P38" s="41"/>
      <c r="Q38" s="9"/>
      <c r="R38" s="9"/>
      <c r="S38" s="9"/>
      <c r="T38" s="9"/>
      <c r="U38" s="9"/>
      <c r="V38" s="9"/>
      <c r="W38" s="9"/>
      <c r="X38" s="9"/>
      <c r="Y38" s="9"/>
      <c r="Z38" s="9"/>
      <c r="AA38" s="9"/>
      <c r="AB38" s="9"/>
      <c r="AC38" s="9"/>
    </row>
    <row r="39">
      <c r="A39" s="9"/>
      <c r="B39" s="9"/>
      <c r="C39" s="9"/>
      <c r="D39" s="9"/>
      <c r="E39" s="40"/>
      <c r="F39" s="9"/>
      <c r="G39" s="9"/>
      <c r="H39" s="9"/>
      <c r="I39" s="9"/>
      <c r="J39" s="9"/>
      <c r="K39" s="9"/>
      <c r="L39" s="9"/>
      <c r="M39" s="9"/>
      <c r="N39" s="9"/>
      <c r="O39" s="9"/>
      <c r="P39" s="41"/>
      <c r="Q39" s="9"/>
      <c r="R39" s="9"/>
      <c r="S39" s="9"/>
      <c r="T39" s="9"/>
      <c r="U39" s="9"/>
      <c r="V39" s="9"/>
      <c r="W39" s="9"/>
      <c r="X39" s="9"/>
      <c r="Y39" s="9"/>
      <c r="Z39" s="9"/>
      <c r="AA39" s="9"/>
      <c r="AB39" s="9"/>
      <c r="AC39" s="9"/>
    </row>
    <row r="40">
      <c r="A40" s="9"/>
      <c r="B40" s="9"/>
      <c r="C40" s="9"/>
      <c r="D40" s="9"/>
      <c r="E40" s="40"/>
      <c r="F40" s="9"/>
      <c r="G40" s="9"/>
      <c r="H40" s="9"/>
      <c r="I40" s="9"/>
      <c r="J40" s="9"/>
      <c r="K40" s="9"/>
      <c r="L40" s="9"/>
      <c r="M40" s="9"/>
      <c r="N40" s="9"/>
      <c r="O40" s="9"/>
      <c r="P40" s="41"/>
      <c r="Q40" s="9"/>
      <c r="R40" s="9"/>
      <c r="S40" s="9"/>
      <c r="T40" s="9"/>
      <c r="U40" s="9"/>
      <c r="V40" s="9"/>
      <c r="W40" s="9"/>
      <c r="X40" s="9"/>
      <c r="Y40" s="9"/>
      <c r="Z40" s="9"/>
      <c r="AA40" s="9"/>
      <c r="AB40" s="9"/>
      <c r="AC40" s="9"/>
    </row>
    <row r="41">
      <c r="A41" s="9"/>
      <c r="B41" s="9"/>
      <c r="C41" s="9"/>
      <c r="D41" s="9"/>
      <c r="E41" s="26" t="s">
        <v>602</v>
      </c>
      <c r="F41" s="18">
        <f>F27</f>
        <v>29</v>
      </c>
      <c r="G41" s="18">
        <f>G28</f>
        <v>10</v>
      </c>
      <c r="H41" s="18">
        <f>H29</f>
        <v>1</v>
      </c>
      <c r="I41" s="18">
        <f>I30</f>
        <v>0</v>
      </c>
      <c r="J41" s="18">
        <f>J31</f>
        <v>20</v>
      </c>
      <c r="K41" s="18">
        <f>K32</f>
        <v>3</v>
      </c>
      <c r="L41" s="18">
        <f>L33</f>
        <v>4</v>
      </c>
      <c r="M41" s="18">
        <f>M34</f>
        <v>14</v>
      </c>
      <c r="N41" s="18">
        <f>N35</f>
        <v>3</v>
      </c>
      <c r="O41" s="18">
        <f>O36</f>
        <v>2</v>
      </c>
      <c r="P41" s="44">
        <f t="shared" ref="P41:P42" si="6">SUM(F41:O41)</f>
        <v>86</v>
      </c>
      <c r="Q41" s="9"/>
      <c r="R41" s="9"/>
      <c r="S41" s="9"/>
      <c r="T41" s="9"/>
      <c r="U41" s="9"/>
      <c r="V41" s="9"/>
      <c r="W41" s="9"/>
      <c r="X41" s="9"/>
      <c r="Y41" s="9"/>
      <c r="Z41" s="9"/>
      <c r="AA41" s="9"/>
      <c r="AB41" s="9"/>
      <c r="AC41" s="9"/>
    </row>
    <row r="42">
      <c r="A42" s="9"/>
      <c r="B42" s="9"/>
      <c r="C42" s="9"/>
      <c r="D42" s="9"/>
      <c r="E42" s="26" t="s">
        <v>603</v>
      </c>
      <c r="F42" s="53">
        <f>F37/$P37*$P27/$P37*100</f>
        <v>7.777777778</v>
      </c>
      <c r="G42" s="53">
        <f>G37/$P37*$P28/$P37*100</f>
        <v>1.444444444</v>
      </c>
      <c r="H42" s="53">
        <f>H37/$P37*$P29/$P37*100</f>
        <v>0.006944444444</v>
      </c>
      <c r="I42" s="53">
        <f>I37/$P37*$P30/$P37*100</f>
        <v>0</v>
      </c>
      <c r="J42" s="53">
        <f>J37/$P37*$P31/$P37*100</f>
        <v>5.8125</v>
      </c>
      <c r="K42" s="53">
        <f>K37/$P37*$P32/$P37*100</f>
        <v>0.2430555556</v>
      </c>
      <c r="L42" s="53">
        <f>L37/$P37*$P33/$P37*100</f>
        <v>0.2777777778</v>
      </c>
      <c r="M42" s="53">
        <f>M37/$P37*$P34/$P37*100</f>
        <v>2.222222222</v>
      </c>
      <c r="N42" s="53">
        <f>N37/$P37*$P35/$P37*100</f>
        <v>0.3472222222</v>
      </c>
      <c r="O42" s="53">
        <f>O37/$P37*$P36/$P37*100</f>
        <v>0.05555555556</v>
      </c>
      <c r="P42" s="54">
        <f t="shared" si="6"/>
        <v>18.1875</v>
      </c>
      <c r="Q42" s="9"/>
      <c r="R42" s="9"/>
      <c r="S42" s="9"/>
      <c r="T42" s="9"/>
      <c r="U42" s="9"/>
      <c r="V42" s="9"/>
      <c r="W42" s="9"/>
      <c r="X42" s="9"/>
      <c r="Y42" s="9"/>
      <c r="Z42" s="9"/>
      <c r="AA42" s="9"/>
      <c r="AB42" s="9"/>
      <c r="AC42" s="9"/>
    </row>
    <row r="43">
      <c r="A43" s="9"/>
      <c r="B43" s="9"/>
      <c r="C43" s="9"/>
      <c r="D43" s="9"/>
      <c r="E43" s="40"/>
      <c r="F43" s="9"/>
      <c r="G43" s="9"/>
      <c r="H43" s="9"/>
      <c r="I43" s="9"/>
      <c r="J43" s="9"/>
      <c r="K43" s="9"/>
      <c r="L43" s="9"/>
      <c r="M43" s="9"/>
      <c r="N43" s="9"/>
      <c r="O43" s="9"/>
      <c r="P43" s="41"/>
      <c r="Q43" s="9"/>
      <c r="R43" s="9"/>
      <c r="S43" s="9"/>
      <c r="T43" s="9"/>
      <c r="U43" s="9"/>
      <c r="V43" s="9"/>
      <c r="W43" s="9"/>
      <c r="X43" s="9"/>
      <c r="Y43" s="9"/>
      <c r="Z43" s="9"/>
      <c r="AA43" s="9"/>
      <c r="AB43" s="9"/>
      <c r="AC43" s="9"/>
    </row>
    <row r="44">
      <c r="A44" s="9"/>
      <c r="B44" s="9"/>
      <c r="C44" s="9"/>
      <c r="D44" s="9"/>
      <c r="E44" s="47" t="s">
        <v>604</v>
      </c>
      <c r="F44" s="55">
        <f>(P41-P42)/(P37-P42)</f>
        <v>0.6660527931</v>
      </c>
      <c r="G44" s="49"/>
      <c r="H44" s="49"/>
      <c r="I44" s="49"/>
      <c r="J44" s="49"/>
      <c r="K44" s="49"/>
      <c r="L44" s="49"/>
      <c r="M44" s="49"/>
      <c r="N44" s="49"/>
      <c r="O44" s="49"/>
      <c r="P44" s="50"/>
      <c r="Q44" s="9"/>
      <c r="R44" s="9"/>
      <c r="S44" s="9"/>
      <c r="T44" s="9"/>
      <c r="U44" s="9"/>
      <c r="V44" s="9"/>
      <c r="W44" s="9"/>
      <c r="X44" s="9"/>
      <c r="Y44" s="9"/>
      <c r="Z44" s="9"/>
      <c r="AA44" s="9"/>
      <c r="AB44" s="9"/>
      <c r="AC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c r="A46" s="9"/>
      <c r="B46" s="9"/>
      <c r="C46" s="9"/>
      <c r="D46" s="9"/>
      <c r="E46" s="22" t="s">
        <v>594</v>
      </c>
      <c r="F46" s="20"/>
      <c r="G46" s="20"/>
      <c r="H46" s="20"/>
      <c r="I46" s="20"/>
      <c r="J46" s="20"/>
      <c r="K46" s="20"/>
      <c r="L46" s="20"/>
      <c r="M46" s="20"/>
      <c r="N46" s="20"/>
      <c r="O46" s="20"/>
      <c r="P46" s="21"/>
      <c r="Q46" s="9"/>
      <c r="R46" s="9"/>
      <c r="S46" s="9"/>
      <c r="T46" s="9"/>
      <c r="U46" s="9"/>
      <c r="V46" s="9"/>
      <c r="W46" s="9"/>
      <c r="X46" s="9"/>
      <c r="Y46" s="9"/>
      <c r="Z46" s="9"/>
      <c r="AA46" s="9"/>
      <c r="AB46" s="9"/>
      <c r="AC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c r="A48" s="9"/>
      <c r="B48" s="9"/>
      <c r="C48" s="9"/>
      <c r="D48" s="9"/>
      <c r="E48" s="23" t="s">
        <v>606</v>
      </c>
      <c r="F48" s="24" t="s">
        <v>29</v>
      </c>
      <c r="G48" s="24" t="s">
        <v>30</v>
      </c>
      <c r="H48" s="24" t="s">
        <v>99</v>
      </c>
      <c r="I48" s="24" t="s">
        <v>322</v>
      </c>
      <c r="J48" s="24" t="s">
        <v>49</v>
      </c>
      <c r="K48" s="24" t="s">
        <v>75</v>
      </c>
      <c r="L48" s="24" t="s">
        <v>90</v>
      </c>
      <c r="M48" s="24" t="s">
        <v>50</v>
      </c>
      <c r="N48" s="24" t="s">
        <v>38</v>
      </c>
      <c r="O48" s="24" t="s">
        <v>144</v>
      </c>
      <c r="P48" s="25" t="s">
        <v>596</v>
      </c>
      <c r="Q48" s="9"/>
      <c r="R48" s="9"/>
      <c r="S48" s="9"/>
      <c r="T48" s="9"/>
      <c r="U48" s="9"/>
      <c r="V48" s="9"/>
      <c r="W48" s="9"/>
      <c r="X48" s="9"/>
      <c r="Y48" s="9"/>
      <c r="Z48" s="9"/>
      <c r="AA48" s="9"/>
      <c r="AB48" s="9"/>
      <c r="AC48" s="9"/>
    </row>
    <row r="49">
      <c r="A49" s="9"/>
      <c r="B49" s="9"/>
      <c r="C49" s="9"/>
      <c r="D49" s="9"/>
      <c r="E49" s="26" t="s">
        <v>29</v>
      </c>
      <c r="F49" s="27">
        <f>SUMPRODUCT(
  ((reviews!$M$2:$M1011=$E49) * (reviews!$P$2:$P1011=F$4)) + 
  ((reviews!$M$2:$M1011=$E49) * (reviews!$Q$2:$Q1011=F$4)) + 
  ((reviews!$N$2:$N1011=$E49) * (reviews!$P$2:$P1011=F$4)) + 
  ((reviews!$N$2:$N1011=$E49) * (reviews!$Q$2:$Q1011=F$4))
)</f>
        <v>24</v>
      </c>
      <c r="G49" s="29">
        <f>SUMPRODUCT(
  ((reviews!$M$2:$M1011=$E49) * (reviews!$P$2:$P1011=G$4) * (reviews!$N$2:$N1011&lt;&gt;G$4) * (reviews!$Q$2:$Q1011&lt;&gt;$E49)) + 
  ((reviews!$M$2:$M1011=$E49) * (reviews!$Q$2:$Q1011=G$4) * (reviews!$N$2:$N1011&lt;&gt;G$4) * (reviews!$P$2:$P1011&lt;&gt;$E49)) + 
  ((reviews!$N$2:$N1011=$E49) * (reviews!$P$2:$P1011=G$4) * (reviews!$M$2:$M1011&lt;&gt;G$4) * (reviews!$Q$2:$Q1011&lt;&gt;$E49)) + 
  ((reviews!$N$2:$N1011=$E49) * (reviews!$Q$2:$Q1011=G$4) * (reviews!$M$2:$M1011&lt;&gt;G$4) * (reviews!$P$2:$P1011&lt;&gt;$E49))
)</f>
        <v>0</v>
      </c>
      <c r="H49" s="29">
        <f>SUMPRODUCT(
  ((reviews!$M$2:$M1011=$E49) * (reviews!$P$2:$P1011=H$4) * (reviews!$N$2:$N1011&lt;&gt;H$4) * (reviews!$Q$2:$Q1011&lt;&gt;$E49)) + 
  ((reviews!$M$2:$M1011=$E49) * (reviews!$Q$2:$Q1011=H$4) * (reviews!$N$2:$N1011&lt;&gt;H$4) * (reviews!$P$2:$P1011&lt;&gt;$E49)) + 
  ((reviews!$N$2:$N1011=$E49) * (reviews!$P$2:$P1011=H$4) * (reviews!$M$2:$M1011&lt;&gt;H$4) * (reviews!$Q$2:$Q1011&lt;&gt;$E49)) + 
  ((reviews!$N$2:$N1011=$E49) * (reviews!$Q$2:$Q1011=H$4) * (reviews!$M$2:$M1011&lt;&gt;H$4) * (reviews!$P$2:$P1011&lt;&gt;$E49))
)</f>
        <v>0</v>
      </c>
      <c r="I49" s="29">
        <f>SUMPRODUCT(
  ((reviews!$M$2:$M1011=$E49) * (reviews!$P$2:$P1011=I$4) * (reviews!$N$2:$N1011&lt;&gt;I$4) * (reviews!$Q$2:$Q1011&lt;&gt;$E49)) + 
  ((reviews!$M$2:$M1011=$E49) * (reviews!$Q$2:$Q1011=I$4) * (reviews!$N$2:$N1011&lt;&gt;I$4) * (reviews!$P$2:$P1011&lt;&gt;$E49)) + 
  ((reviews!$N$2:$N1011=$E49) * (reviews!$P$2:$P1011=I$4) * (reviews!$M$2:$M1011&lt;&gt;I$4) * (reviews!$Q$2:$Q1011&lt;&gt;$E49)) + 
  ((reviews!$N$2:$N1011=$E49) * (reviews!$Q$2:$Q1011=I$4) * (reviews!$M$2:$M1011&lt;&gt;I$4) * (reviews!$P$2:$P1011&lt;&gt;$E49))
)</f>
        <v>0</v>
      </c>
      <c r="J49" s="29">
        <f>SUMPRODUCT(
  ((reviews!$M$2:$M1011=$E49) * (reviews!$P$2:$P1011=J$4) * (reviews!$N$2:$N1011&lt;&gt;J$4) * (reviews!$Q$2:$Q1011&lt;&gt;$E49)) + 
  ((reviews!$M$2:$M1011=$E49) * (reviews!$Q$2:$Q1011=J$4) * (reviews!$N$2:$N1011&lt;&gt;J$4) * (reviews!$P$2:$P1011&lt;&gt;$E49)) + 
  ((reviews!$N$2:$N1011=$E49) * (reviews!$P$2:$P1011=J$4) * (reviews!$M$2:$M1011&lt;&gt;J$4) * (reviews!$Q$2:$Q1011&lt;&gt;$E49)) + 
  ((reviews!$N$2:$N1011=$E49) * (reviews!$Q$2:$Q1011=J$4) * (reviews!$M$2:$M1011&lt;&gt;J$4) * (reviews!$P$2:$P1011&lt;&gt;$E49))
)</f>
        <v>0</v>
      </c>
      <c r="K49" s="29">
        <f>SUMPRODUCT(
  ((reviews!$M$2:$M1011=$E49) * (reviews!$P$2:$P1011=K$4) * (reviews!$N$2:$N1011&lt;&gt;K$4) * (reviews!$Q$2:$Q1011&lt;&gt;$E49)) + 
  ((reviews!$M$2:$M1011=$E49) * (reviews!$Q$2:$Q1011=K$4) * (reviews!$N$2:$N1011&lt;&gt;K$4) * (reviews!$P$2:$P1011&lt;&gt;$E49)) + 
  ((reviews!$N$2:$N1011=$E49) * (reviews!$P$2:$P1011=K$4) * (reviews!$M$2:$M1011&lt;&gt;K$4) * (reviews!$Q$2:$Q1011&lt;&gt;$E49)) + 
  ((reviews!$N$2:$N1011=$E49) * (reviews!$Q$2:$Q1011=K$4) * (reviews!$M$2:$M1011&lt;&gt;K$4) * (reviews!$P$2:$P1011&lt;&gt;$E49))
)</f>
        <v>0</v>
      </c>
      <c r="L49" s="29">
        <f>SUMPRODUCT(
  ((reviews!$M$2:$M1011=$E49) * (reviews!$P$2:$P1011=L$4) * (reviews!$N$2:$N1011&lt;&gt;L$4) * (reviews!$Q$2:$Q1011&lt;&gt;$E49)) + 
  ((reviews!$M$2:$M1011=$E49) * (reviews!$Q$2:$Q1011=L$4) * (reviews!$N$2:$N1011&lt;&gt;L$4) * (reviews!$P$2:$P1011&lt;&gt;$E49)) + 
  ((reviews!$N$2:$N1011=$E49) * (reviews!$P$2:$P1011=L$4) * (reviews!$M$2:$M1011&lt;&gt;L$4) * (reviews!$Q$2:$Q1011&lt;&gt;$E49)) + 
  ((reviews!$N$2:$N1011=$E49) * (reviews!$Q$2:$Q1011=L$4) * (reviews!$M$2:$M1011&lt;&gt;L$4) * (reviews!$P$2:$P1011&lt;&gt;$E49))
)</f>
        <v>0</v>
      </c>
      <c r="M49" s="29">
        <f>SUMPRODUCT(
  ((reviews!$M$2:$M1011=$E49) * (reviews!$P$2:$P1011=M$4) * (reviews!$N$2:$N1011&lt;&gt;M$4) * (reviews!$Q$2:$Q1011&lt;&gt;$E49)) + 
  ((reviews!$M$2:$M1011=$E49) * (reviews!$Q$2:$Q1011=M$4) * (reviews!$N$2:$N1011&lt;&gt;M$4) * (reviews!$P$2:$P1011&lt;&gt;$E49)) + 
  ((reviews!$N$2:$N1011=$E49) * (reviews!$P$2:$P1011=M$4) * (reviews!$M$2:$M1011&lt;&gt;M$4) * (reviews!$Q$2:$Q1011&lt;&gt;$E49)) + 
  ((reviews!$N$2:$N1011=$E49) * (reviews!$Q$2:$Q1011=M$4) * (reviews!$M$2:$M1011&lt;&gt;M$4) * (reviews!$P$2:$P1011&lt;&gt;$E49))
)</f>
        <v>0</v>
      </c>
      <c r="N49" s="56">
        <f>SUMPRODUCT(
  ((reviews!$M$2:$M1011=$E49) * (reviews!$P$2:$P1011=N$4) * (reviews!$N$2:$N1011&lt;&gt;N$4) * (reviews!$Q$2:$Q1011&lt;&gt;$E49)) + 
  ((reviews!$M$2:$M1011=$E49) * (reviews!$Q$2:$Q1011=N$4) * (reviews!$N$2:$N1011&lt;&gt;N$4) * (reviews!$P$2:$P1011&lt;&gt;$E49)) + 
  ((reviews!$N$2:$N1011=$E49) * (reviews!$P$2:$P1011=N$4) * (reviews!$M$2:$M1011&lt;&gt;N$4) * (reviews!$Q$2:$Q1011&lt;&gt;$E49)) + 
  ((reviews!$N$2:$N1011=$E49) * (reviews!$Q$2:$Q1011=N$4) * (reviews!$M$2:$M1011&lt;&gt;N$4) * (reviews!$P$2:$P1011&lt;&gt;$E49))
)</f>
        <v>0</v>
      </c>
      <c r="O49" s="29">
        <f>SUMPRODUCT(
  ((reviews!$M$2:$M1011=$E49) * (reviews!$P$2:$P1011=O$4) * (reviews!$N$2:$N1011&lt;&gt;O$4) * (reviews!$Q$2:$Q1011&lt;&gt;$E49)) + 
  ((reviews!$M$2:$M1011=$E49) * (reviews!$Q$2:$Q1011=O$4) * (reviews!$N$2:$N1011&lt;&gt;O$4) * (reviews!$P$2:$P1011&lt;&gt;$E49)) + 
  ((reviews!$N$2:$N1011=$E49) * (reviews!$P$2:$P1011=O$4) * (reviews!$M$2:$M1011&lt;&gt;O$4) * (reviews!$Q$2:$Q1011&lt;&gt;$E49)) + 
  ((reviews!$N$2:$N1011=$E49) * (reviews!$Q$2:$Q1011=O$4) * (reviews!$M$2:$M1011&lt;&gt;O$4) * (reviews!$P$2:$P1011&lt;&gt;$E49))
)</f>
        <v>0</v>
      </c>
      <c r="P49" s="30">
        <f t="shared" ref="P49:P59" si="7">SUM(F49:O49)</f>
        <v>24</v>
      </c>
      <c r="Q49" s="9"/>
      <c r="R49" s="9"/>
      <c r="S49" s="9"/>
      <c r="T49" s="9"/>
      <c r="U49" s="9"/>
      <c r="V49" s="9"/>
      <c r="W49" s="9"/>
      <c r="X49" s="9"/>
      <c r="Y49" s="9"/>
      <c r="Z49" s="9"/>
      <c r="AA49" s="9"/>
      <c r="AB49" s="9"/>
      <c r="AC49" s="9"/>
    </row>
    <row r="50">
      <c r="A50" s="9"/>
      <c r="B50" s="9"/>
      <c r="C50" s="9"/>
      <c r="D50" s="9"/>
      <c r="E50" s="26" t="s">
        <v>30</v>
      </c>
      <c r="F50" s="28">
        <f>SUMPRODUCT(
  ((reviews!$M$2:$M1011=$E50) * (reviews!$P$2:$P1011=F$4) * (reviews!$N$2:$N1011&lt;&gt;F$4) * (reviews!$Q$2:$Q1011&lt;&gt;$E50)) + 
  ((reviews!$M$2:$M1011=$E50) * (reviews!$Q$2:$Q1011=F$4) * (reviews!$N$2:$N1011&lt;&gt;F$4) * (reviews!$P$2:$P1011&lt;&gt;$E50)) + 
  ((reviews!$N$2:$N1011=$E50) * (reviews!$P$2:$P1011=F$4) * (reviews!$M$2:$M1011&lt;&gt;F$4) * (reviews!$Q$2:$Q1011&lt;&gt;$E50)) + 
  ((reviews!$N$2:$N1011=$E50) * (reviews!$Q$2:$Q1011=F$4) * (reviews!$M$2:$M1011&lt;&gt;F$4) * (reviews!$P$2:$P1011&lt;&gt;$E50))
)</f>
        <v>9</v>
      </c>
      <c r="G50" s="27">
        <f>SUMPRODUCT(
  ((reviews!$M$2:$M1011=$E50) * (reviews!$P$2:$P1011=G$4)) + 
  ((reviews!$M$2:$M1011=$E50) * (reviews!$Q$2:$Q1011=G$4)) + 
  ((reviews!$N$2:$N1011=$E50) * (reviews!$P$2:$P1011=G$4)) + 
  ((reviews!$N$2:$N1011=$E50) * (reviews!$Q$2:$Q1011=G$4))
)</f>
        <v>11</v>
      </c>
      <c r="H50" s="29">
        <f>SUMPRODUCT(
  ((reviews!$M$2:$M1011=$E50) * (reviews!$P$2:$P1011=H$4) * (reviews!$N$2:$N1011&lt;&gt;H$4) * (reviews!$Q$2:$Q1011&lt;&gt;$E50)) + 
  ((reviews!$M$2:$M1011=$E50) * (reviews!$Q$2:$Q1011=H$4) * (reviews!$N$2:$N1011&lt;&gt;H$4) * (reviews!$P$2:$P1011&lt;&gt;$E50)) + 
  ((reviews!$N$2:$N1011=$E50) * (reviews!$P$2:$P1011=H$4) * (reviews!$M$2:$M1011&lt;&gt;H$4) * (reviews!$Q$2:$Q1011&lt;&gt;$E50)) + 
  ((reviews!$N$2:$N1011=$E50) * (reviews!$Q$2:$Q1011=H$4) * (reviews!$M$2:$M1011&lt;&gt;H$4) * (reviews!$P$2:$P1011&lt;&gt;$E50))
)</f>
        <v>1</v>
      </c>
      <c r="I50" s="29">
        <f>SUMPRODUCT(
  ((reviews!$M$2:$M1011=$E50) * (reviews!$P$2:$P1011=I$4) * (reviews!$N$2:$N1011&lt;&gt;I$4) * (reviews!$Q$2:$Q1011&lt;&gt;$E50)) + 
  ((reviews!$M$2:$M1011=$E50) * (reviews!$Q$2:$Q1011=I$4) * (reviews!$N$2:$N1011&lt;&gt;I$4) * (reviews!$P$2:$P1011&lt;&gt;$E50)) + 
  ((reviews!$N$2:$N1011=$E50) * (reviews!$P$2:$P1011=I$4) * (reviews!$M$2:$M1011&lt;&gt;I$4) * (reviews!$Q$2:$Q1011&lt;&gt;$E50)) + 
  ((reviews!$N$2:$N1011=$E50) * (reviews!$Q$2:$Q1011=I$4) * (reviews!$M$2:$M1011&lt;&gt;I$4) * (reviews!$P$2:$P1011&lt;&gt;$E50))
)</f>
        <v>0</v>
      </c>
      <c r="J50" s="29">
        <f>SUMPRODUCT(
  ((reviews!$M$2:$M1011=$E50) * (reviews!$P$2:$P1011=J$4) * (reviews!$N$2:$N1011&lt;&gt;J$4) * (reviews!$Q$2:$Q1011&lt;&gt;$E50)) + 
  ((reviews!$M$2:$M1011=$E50) * (reviews!$Q$2:$Q1011=J$4) * (reviews!$N$2:$N1011&lt;&gt;J$4) * (reviews!$P$2:$P1011&lt;&gt;$E50)) + 
  ((reviews!$N$2:$N1011=$E50) * (reviews!$P$2:$P1011=J$4) * (reviews!$M$2:$M1011&lt;&gt;J$4) * (reviews!$Q$2:$Q1011&lt;&gt;$E50)) + 
  ((reviews!$N$2:$N1011=$E50) * (reviews!$Q$2:$Q1011=J$4) * (reviews!$M$2:$M1011&lt;&gt;J$4) * (reviews!$P$2:$P1011&lt;&gt;$E50))
)</f>
        <v>2</v>
      </c>
      <c r="K50" s="29">
        <f>SUMPRODUCT(
  ((reviews!$M$2:$M1011=$E50) * (reviews!$P$2:$P1011=K$4) * (reviews!$N$2:$N1011&lt;&gt;K$4) * (reviews!$Q$2:$Q1011&lt;&gt;$E50)) + 
  ((reviews!$M$2:$M1011=$E50) * (reviews!$Q$2:$Q1011=K$4) * (reviews!$N$2:$N1011&lt;&gt;K$4) * (reviews!$P$2:$P1011&lt;&gt;$E50)) + 
  ((reviews!$N$2:$N1011=$E50) * (reviews!$P$2:$P1011=K$4) * (reviews!$M$2:$M1011&lt;&gt;K$4) * (reviews!$Q$2:$Q1011&lt;&gt;$E50)) + 
  ((reviews!$N$2:$N1011=$E50) * (reviews!$Q$2:$Q1011=K$4) * (reviews!$M$2:$M1011&lt;&gt;K$4) * (reviews!$P$2:$P1011&lt;&gt;$E50))
)</f>
        <v>0</v>
      </c>
      <c r="L50" s="29">
        <f>SUMPRODUCT(
  ((reviews!$M$2:$M1011=$E50) * (reviews!$P$2:$P1011=L$4) * (reviews!$N$2:$N1011&lt;&gt;L$4) * (reviews!$Q$2:$Q1011&lt;&gt;$E50)) + 
  ((reviews!$M$2:$M1011=$E50) * (reviews!$Q$2:$Q1011=L$4) * (reviews!$N$2:$N1011&lt;&gt;L$4) * (reviews!$P$2:$P1011&lt;&gt;$E50)) + 
  ((reviews!$N$2:$N1011=$E50) * (reviews!$P$2:$P1011=L$4) * (reviews!$M$2:$M1011&lt;&gt;L$4) * (reviews!$Q$2:$Q1011&lt;&gt;$E50)) + 
  ((reviews!$N$2:$N1011=$E50) * (reviews!$Q$2:$Q1011=L$4) * (reviews!$M$2:$M1011&lt;&gt;L$4) * (reviews!$P$2:$P1011&lt;&gt;$E50))
)</f>
        <v>0</v>
      </c>
      <c r="M50" s="57">
        <f>SUMPRODUCT(
  ((reviews!$M$2:$M1011=$E50) * (reviews!$P$2:$P1011=M$4) * (reviews!$N$2:$N1011&lt;&gt;M$4) * (reviews!$Q$2:$Q1011&lt;&gt;$E50)) + 
  ((reviews!$M$2:$M1011=$E50) * (reviews!$Q$2:$Q1011=M$4) * (reviews!$N$2:$N1011&lt;&gt;M$4) * (reviews!$P$2:$P1011&lt;&gt;$E50)) + 
  ((reviews!$N$2:$N1011=$E50) * (reviews!$P$2:$P1011=M$4) * (reviews!$M$2:$M1011&lt;&gt;M$4) * (reviews!$Q$2:$Q1011&lt;&gt;$E50)) + 
  ((reviews!$N$2:$N1011=$E50) * (reviews!$Q$2:$Q1011=M$4) * (reviews!$M$2:$M1011&lt;&gt;M$4) * (reviews!$P$2:$P1011&lt;&gt;$E50))
)</f>
        <v>0</v>
      </c>
      <c r="N50" s="57">
        <f>SUMPRODUCT(
  ((reviews!$M$2:$M1011=$E50) * (reviews!$P$2:$P1011=N$4) * (reviews!$N$2:$N1011&lt;&gt;N$4) * (reviews!$Q$2:$Q1011&lt;&gt;$E50)) + 
  ((reviews!$M$2:$M1011=$E50) * (reviews!$Q$2:$Q1011=N$4) * (reviews!$N$2:$N1011&lt;&gt;N$4) * (reviews!$P$2:$P1011&lt;&gt;$E50)) + 
  ((reviews!$N$2:$N1011=$E50) * (reviews!$P$2:$P1011=N$4) * (reviews!$M$2:$M1011&lt;&gt;N$4) * (reviews!$Q$2:$Q1011&lt;&gt;$E50)) + 
  ((reviews!$N$2:$N1011=$E50) * (reviews!$Q$2:$Q1011=N$4) * (reviews!$M$2:$M1011&lt;&gt;N$4) * (reviews!$P$2:$P1011&lt;&gt;$E50))
)</f>
        <v>2</v>
      </c>
      <c r="O50" s="29">
        <f>SUMPRODUCT(
  ((reviews!$M$2:$M1011=$E50) * (reviews!$P$2:$P1011=O$4) * (reviews!$N$2:$N1011&lt;&gt;O$4) * (reviews!$Q$2:$Q1011&lt;&gt;$E50)) + 
  ((reviews!$M$2:$M1011=$E50) * (reviews!$Q$2:$Q1011=O$4) * (reviews!$N$2:$N1011&lt;&gt;O$4) * (reviews!$P$2:$P1011&lt;&gt;$E50)) + 
  ((reviews!$N$2:$N1011=$E50) * (reviews!$P$2:$P1011=O$4) * (reviews!$M$2:$M1011&lt;&gt;O$4) * (reviews!$Q$2:$Q1011&lt;&gt;$E50)) + 
  ((reviews!$N$2:$N1011=$E50) * (reviews!$Q$2:$Q1011=O$4) * (reviews!$M$2:$M1011&lt;&gt;O$4) * (reviews!$P$2:$P1011&lt;&gt;$E50))
)</f>
        <v>0</v>
      </c>
      <c r="P50" s="30">
        <f t="shared" si="7"/>
        <v>25</v>
      </c>
      <c r="Q50" s="9"/>
      <c r="R50" s="9"/>
      <c r="S50" s="9"/>
      <c r="T50" s="9"/>
      <c r="U50" s="9"/>
      <c r="V50" s="9"/>
      <c r="W50" s="9"/>
      <c r="X50" s="9"/>
      <c r="Y50" s="9"/>
      <c r="Z50" s="9"/>
      <c r="AA50" s="9"/>
      <c r="AB50" s="9"/>
      <c r="AC50" s="9"/>
    </row>
    <row r="51">
      <c r="A51" s="9"/>
      <c r="B51" s="9"/>
      <c r="C51" s="9"/>
      <c r="D51" s="9"/>
      <c r="E51" s="26" t="s">
        <v>99</v>
      </c>
      <c r="F51" s="29">
        <f>SUMPRODUCT(
  ((reviews!$M$2:$M1011=$E51) * (reviews!$P$2:$P1011=F$4) * (reviews!$N$2:$N1011&lt;&gt;F$4) * (reviews!$Q$2:$Q1011&lt;&gt;$E51)) + 
  ((reviews!$M$2:$M1011=$E51) * (reviews!$Q$2:$Q1011=F$4) * (reviews!$N$2:$N1011&lt;&gt;F$4) * (reviews!$P$2:$P1011&lt;&gt;$E51)) + 
  ((reviews!$N$2:$N1011=$E51) * (reviews!$P$2:$P1011=F$4) * (reviews!$M$2:$M1011&lt;&gt;F$4) * (reviews!$Q$2:$Q1011&lt;&gt;$E51)) + 
  ((reviews!$N$2:$N1011=$E51) * (reviews!$Q$2:$Q1011=F$4) * (reviews!$M$2:$M1011&lt;&gt;F$4) * (reviews!$P$2:$P1011&lt;&gt;$E51))
)</f>
        <v>0</v>
      </c>
      <c r="G51" s="29">
        <f>SUMPRODUCT(
  ((reviews!$M$2:$M1011=$E51) * (reviews!$P$2:$P1011=G$4) * (reviews!$N$2:$N1011&lt;&gt;G$4) * (reviews!$Q$2:$Q1011&lt;&gt;$E51)) + 
  ((reviews!$M$2:$M1011=$E51) * (reviews!$Q$2:$Q1011=G$4) * (reviews!$N$2:$N1011&lt;&gt;G$4) * (reviews!$P$2:$P1011&lt;&gt;$E51)) + 
  ((reviews!$N$2:$N1011=$E51) * (reviews!$P$2:$P1011=G$4) * (reviews!$M$2:$M1011&lt;&gt;G$4) * (reviews!$Q$2:$Q1011&lt;&gt;$E51)) + 
  ((reviews!$N$2:$N1011=$E51) * (reviews!$Q$2:$Q1011=G$4) * (reviews!$M$2:$M1011&lt;&gt;G$4) * (reviews!$P$2:$P1011&lt;&gt;$E51))
)</f>
        <v>0</v>
      </c>
      <c r="H51" s="27">
        <f>SUMPRODUCT(
  ((reviews!$M$2:$M1011=$E51) * (reviews!$P$2:$P1011=H$4)) + 
  ((reviews!$M$2:$M1011=$E51) * (reviews!$Q$2:$Q1011=H$4)) + 
  ((reviews!$N$2:$N1011=$E51) * (reviews!$P$2:$P1011=H$4)) + 
  ((reviews!$N$2:$N1011=$E51) * (reviews!$Q$2:$Q1011=H$4))
)</f>
        <v>0</v>
      </c>
      <c r="I51" s="29">
        <f>SUMPRODUCT(
  ((reviews!$M$2:$M1011=$E51) * (reviews!$P$2:$P1011=I$4) * (reviews!$N$2:$N1011&lt;&gt;I$4) * (reviews!$Q$2:$Q1011&lt;&gt;$E51)) + 
  ((reviews!$M$2:$M1011=$E51) * (reviews!$Q$2:$Q1011=I$4) * (reviews!$N$2:$N1011&lt;&gt;I$4) * (reviews!$P$2:$P1011&lt;&gt;$E51)) + 
  ((reviews!$N$2:$N1011=$E51) * (reviews!$P$2:$P1011=I$4) * (reviews!$M$2:$M1011&lt;&gt;I$4) * (reviews!$Q$2:$Q1011&lt;&gt;$E51)) + 
  ((reviews!$N$2:$N1011=$E51) * (reviews!$Q$2:$Q1011=I$4) * (reviews!$M$2:$M1011&lt;&gt;I$4) * (reviews!$P$2:$P1011&lt;&gt;$E51))
)</f>
        <v>0</v>
      </c>
      <c r="J51" s="29">
        <f>SUMPRODUCT(
  ((reviews!$M$2:$M1011=$E51) * (reviews!$P$2:$P1011=J$4) * (reviews!$N$2:$N1011&lt;&gt;J$4) * (reviews!$Q$2:$Q1011&lt;&gt;$E51)) + 
  ((reviews!$M$2:$M1011=$E51) * (reviews!$Q$2:$Q1011=J$4) * (reviews!$N$2:$N1011&lt;&gt;J$4) * (reviews!$P$2:$P1011&lt;&gt;$E51)) + 
  ((reviews!$N$2:$N1011=$E51) * (reviews!$P$2:$P1011=J$4) * (reviews!$M$2:$M1011&lt;&gt;J$4) * (reviews!$Q$2:$Q1011&lt;&gt;$E51)) + 
  ((reviews!$N$2:$N1011=$E51) * (reviews!$Q$2:$Q1011=J$4) * (reviews!$M$2:$M1011&lt;&gt;J$4) * (reviews!$P$2:$P1011&lt;&gt;$E51))
)</f>
        <v>2</v>
      </c>
      <c r="K51" s="57">
        <f>SUMPRODUCT(
  ((reviews!$M$2:$M1011=$E51) * (reviews!$P$2:$P1011=K$4) * (reviews!$N$2:$N1011&lt;&gt;K$4) * (reviews!$Q$2:$Q1011&lt;&gt;$E51)) + 
  ((reviews!$M$2:$M1011=$E51) * (reviews!$Q$2:$Q1011=K$4) * (reviews!$N$2:$N1011&lt;&gt;K$4) * (reviews!$P$2:$P1011&lt;&gt;$E51)) + 
  ((reviews!$N$2:$N1011=$E51) * (reviews!$P$2:$P1011=K$4) * (reviews!$M$2:$M1011&lt;&gt;K$4) * (reviews!$Q$2:$Q1011&lt;&gt;$E51)) + 
  ((reviews!$N$2:$N1011=$E51) * (reviews!$Q$2:$Q1011=K$4) * (reviews!$M$2:$M1011&lt;&gt;K$4) * (reviews!$P$2:$P1011&lt;&gt;$E51))
)</f>
        <v>1</v>
      </c>
      <c r="L51" s="29">
        <f>SUMPRODUCT(
  ((reviews!$M$2:$M1011=$E51) * (reviews!$P$2:$P1011=L$4) * (reviews!$N$2:$N1011&lt;&gt;L$4) * (reviews!$Q$2:$Q1011&lt;&gt;$E51)) + 
  ((reviews!$M$2:$M1011=$E51) * (reviews!$Q$2:$Q1011=L$4) * (reviews!$N$2:$N1011&lt;&gt;L$4) * (reviews!$P$2:$P1011&lt;&gt;$E51)) + 
  ((reviews!$N$2:$N1011=$E51) * (reviews!$P$2:$P1011=L$4) * (reviews!$M$2:$M1011&lt;&gt;L$4) * (reviews!$Q$2:$Q1011&lt;&gt;$E51)) + 
  ((reviews!$N$2:$N1011=$E51) * (reviews!$Q$2:$Q1011=L$4) * (reviews!$M$2:$M1011&lt;&gt;L$4) * (reviews!$P$2:$P1011&lt;&gt;$E51))
)</f>
        <v>0</v>
      </c>
      <c r="M51" s="29">
        <f>SUMPRODUCT(
  ((reviews!$M$2:$M1011=$E51) * (reviews!$P$2:$P1011=M$4) * (reviews!$N$2:$N1011&lt;&gt;M$4) * (reviews!$Q$2:$Q1011&lt;&gt;$E51)) + 
  ((reviews!$M$2:$M1011=$E51) * (reviews!$Q$2:$Q1011=M$4) * (reviews!$N$2:$N1011&lt;&gt;M$4) * (reviews!$P$2:$P1011&lt;&gt;$E51)) + 
  ((reviews!$N$2:$N1011=$E51) * (reviews!$P$2:$P1011=M$4) * (reviews!$M$2:$M1011&lt;&gt;M$4) * (reviews!$Q$2:$Q1011&lt;&gt;$E51)) + 
  ((reviews!$N$2:$N1011=$E51) * (reviews!$Q$2:$Q1011=M$4) * (reviews!$M$2:$M1011&lt;&gt;M$4) * (reviews!$P$2:$P1011&lt;&gt;$E51))
)</f>
        <v>0</v>
      </c>
      <c r="N51" s="29">
        <f>SUMPRODUCT(
  ((reviews!$M$2:$M1011=$E51) * (reviews!$P$2:$P1011=N$4) * (reviews!$N$2:$N1011&lt;&gt;N$4) * (reviews!$Q$2:$Q1011&lt;&gt;$E51)) + 
  ((reviews!$M$2:$M1011=$E51) * (reviews!$Q$2:$Q1011=N$4) * (reviews!$N$2:$N1011&lt;&gt;N$4) * (reviews!$P$2:$P1011&lt;&gt;$E51)) + 
  ((reviews!$N$2:$N1011=$E51) * (reviews!$P$2:$P1011=N$4) * (reviews!$M$2:$M1011&lt;&gt;N$4) * (reviews!$Q$2:$Q1011&lt;&gt;$E51)) + 
  ((reviews!$N$2:$N1011=$E51) * (reviews!$Q$2:$Q1011=N$4) * (reviews!$M$2:$M1011&lt;&gt;N$4) * (reviews!$P$2:$P1011&lt;&gt;$E51))
)</f>
        <v>0</v>
      </c>
      <c r="O51" s="29">
        <f>SUMPRODUCT(
  ((reviews!$M$2:$M1011=$E51) * (reviews!$P$2:$P1011=O$4) * (reviews!$N$2:$N1011&lt;&gt;O$4) * (reviews!$Q$2:$Q1011&lt;&gt;$E51)) + 
  ((reviews!$M$2:$M1011=$E51) * (reviews!$Q$2:$Q1011=O$4) * (reviews!$N$2:$N1011&lt;&gt;O$4) * (reviews!$P$2:$P1011&lt;&gt;$E51)) + 
  ((reviews!$N$2:$N1011=$E51) * (reviews!$P$2:$P1011=O$4) * (reviews!$M$2:$M1011&lt;&gt;O$4) * (reviews!$Q$2:$Q1011&lt;&gt;$E51)) + 
  ((reviews!$N$2:$N1011=$E51) * (reviews!$Q$2:$Q1011=O$4) * (reviews!$M$2:$M1011&lt;&gt;O$4) * (reviews!$P$2:$P1011&lt;&gt;$E51))
)</f>
        <v>0</v>
      </c>
      <c r="P51" s="30">
        <f t="shared" si="7"/>
        <v>3</v>
      </c>
      <c r="Q51" s="9"/>
      <c r="R51" s="9"/>
      <c r="S51" s="9"/>
      <c r="T51" s="9"/>
      <c r="U51" s="9"/>
      <c r="V51" s="9"/>
      <c r="W51" s="9"/>
      <c r="X51" s="9"/>
      <c r="Y51" s="9"/>
      <c r="Z51" s="9"/>
      <c r="AA51" s="9"/>
      <c r="AB51" s="9"/>
      <c r="AC51" s="9"/>
    </row>
    <row r="52">
      <c r="A52" s="9"/>
      <c r="B52" s="9"/>
      <c r="C52" s="9"/>
      <c r="D52" s="9"/>
      <c r="E52" s="26" t="s">
        <v>322</v>
      </c>
      <c r="F52" s="29">
        <f>SUMPRODUCT(
  ((reviews!$M$2:$M1011=$E52) * (reviews!$P$2:$P1011=F$4) * (reviews!$N$2:$N1011&lt;&gt;F$4) * (reviews!$Q$2:$Q1011&lt;&gt;$E52)) + 
  ((reviews!$M$2:$M1011=$E52) * (reviews!$Q$2:$Q1011=F$4) * (reviews!$N$2:$N1011&lt;&gt;F$4) * (reviews!$P$2:$P1011&lt;&gt;$E52)) + 
  ((reviews!$N$2:$N1011=$E52) * (reviews!$P$2:$P1011=F$4) * (reviews!$M$2:$M1011&lt;&gt;F$4) * (reviews!$Q$2:$Q1011&lt;&gt;$E52)) + 
  ((reviews!$N$2:$N1011=$E52) * (reviews!$Q$2:$Q1011=F$4) * (reviews!$M$2:$M1011&lt;&gt;F$4) * (reviews!$P$2:$P1011&lt;&gt;$E52))
)</f>
        <v>0</v>
      </c>
      <c r="G52" s="29">
        <f>SUMPRODUCT(
  ((reviews!$M$2:$M1011=$E52) * (reviews!$P$2:$P1011=G$4) * (reviews!$N$2:$N1011&lt;&gt;G$4) * (reviews!$Q$2:$Q1011&lt;&gt;$E52)) + 
  ((reviews!$M$2:$M1011=$E52) * (reviews!$Q$2:$Q1011=G$4) * (reviews!$N$2:$N1011&lt;&gt;G$4) * (reviews!$P$2:$P1011&lt;&gt;$E52)) + 
  ((reviews!$N$2:$N1011=$E52) * (reviews!$P$2:$P1011=G$4) * (reviews!$M$2:$M1011&lt;&gt;G$4) * (reviews!$Q$2:$Q1011&lt;&gt;$E52)) + 
  ((reviews!$N$2:$N1011=$E52) * (reviews!$Q$2:$Q1011=G$4) * (reviews!$M$2:$M1011&lt;&gt;G$4) * (reviews!$P$2:$P1011&lt;&gt;$E52))
)</f>
        <v>0</v>
      </c>
      <c r="H52" s="57">
        <f>SUMPRODUCT(
  ((reviews!$M$2:$M1011=$E52) * (reviews!$P$2:$P1011=H$4) * (reviews!$N$2:$N1011&lt;&gt;H$4) * (reviews!$Q$2:$Q1011&lt;&gt;$E52)) + 
  ((reviews!$M$2:$M1011=$E52) * (reviews!$Q$2:$Q1011=H$4) * (reviews!$N$2:$N1011&lt;&gt;H$4) * (reviews!$P$2:$P1011&lt;&gt;$E52)) + 
  ((reviews!$N$2:$N1011=$E52) * (reviews!$P$2:$P1011=H$4) * (reviews!$M$2:$M1011&lt;&gt;H$4) * (reviews!$Q$2:$Q1011&lt;&gt;$E52)) + 
  ((reviews!$N$2:$N1011=$E52) * (reviews!$Q$2:$Q1011=H$4) * (reviews!$M$2:$M1011&lt;&gt;H$4) * (reviews!$P$2:$P1011&lt;&gt;$E52))
)</f>
        <v>0</v>
      </c>
      <c r="I52" s="27">
        <f>SUMPRODUCT(
  ((reviews!$M$2:$M1011=$E52) * (reviews!$P$2:$P1011=I$4)) + 
  ((reviews!$M$2:$M1011=$E52) * (reviews!$Q$2:$Q1011=I$4)) + 
  ((reviews!$N$2:$N1011=$E52) * (reviews!$P$2:$P1011=I$4)) + 
  ((reviews!$N$2:$N1011=$E52) * (reviews!$Q$2:$Q1011=I$4))
)</f>
        <v>0</v>
      </c>
      <c r="J52" s="29">
        <f>SUMPRODUCT(
  ((reviews!$M$2:$M1011=$E52) * (reviews!$P$2:$P1011=J$4) * (reviews!$N$2:$N1011&lt;&gt;J$4) * (reviews!$Q$2:$Q1011&lt;&gt;$E52)) + 
  ((reviews!$M$2:$M1011=$E52) * (reviews!$Q$2:$Q1011=J$4) * (reviews!$N$2:$N1011&lt;&gt;J$4) * (reviews!$P$2:$P1011&lt;&gt;$E52)) + 
  ((reviews!$N$2:$N1011=$E52) * (reviews!$P$2:$P1011=J$4) * (reviews!$M$2:$M1011&lt;&gt;J$4) * (reviews!$Q$2:$Q1011&lt;&gt;$E52)) + 
  ((reviews!$N$2:$N1011=$E52) * (reviews!$Q$2:$Q1011=J$4) * (reviews!$M$2:$M1011&lt;&gt;J$4) * (reviews!$P$2:$P1011&lt;&gt;$E52))
)</f>
        <v>3</v>
      </c>
      <c r="K52" s="57">
        <f>SUMPRODUCT(
  ((reviews!$M$2:$M1011=$E52) * (reviews!$P$2:$P1011=K$4) * (reviews!$N$2:$N1011&lt;&gt;K$4) * (reviews!$Q$2:$Q1011&lt;&gt;$E52)) + 
  ((reviews!$M$2:$M1011=$E52) * (reviews!$Q$2:$Q1011=K$4) * (reviews!$N$2:$N1011&lt;&gt;K$4) * (reviews!$P$2:$P1011&lt;&gt;$E52)) + 
  ((reviews!$N$2:$N1011=$E52) * (reviews!$P$2:$P1011=K$4) * (reviews!$M$2:$M1011&lt;&gt;K$4) * (reviews!$Q$2:$Q1011&lt;&gt;$E52)) + 
  ((reviews!$N$2:$N1011=$E52) * (reviews!$Q$2:$Q1011=K$4) * (reviews!$M$2:$M1011&lt;&gt;K$4) * (reviews!$P$2:$P1011&lt;&gt;$E52))
)</f>
        <v>0</v>
      </c>
      <c r="L52" s="29">
        <f>SUMPRODUCT(
  ((reviews!$M$2:$M1011=$E52) * (reviews!$P$2:$P1011=L$4) * (reviews!$N$2:$N1011&lt;&gt;L$4) * (reviews!$Q$2:$Q1011&lt;&gt;$E52)) + 
  ((reviews!$M$2:$M1011=$E52) * (reviews!$Q$2:$Q1011=L$4) * (reviews!$N$2:$N1011&lt;&gt;L$4) * (reviews!$P$2:$P1011&lt;&gt;$E52)) + 
  ((reviews!$N$2:$N1011=$E52) * (reviews!$P$2:$P1011=L$4) * (reviews!$M$2:$M1011&lt;&gt;L$4) * (reviews!$Q$2:$Q1011&lt;&gt;$E52)) + 
  ((reviews!$N$2:$N1011=$E52) * (reviews!$Q$2:$Q1011=L$4) * (reviews!$M$2:$M1011&lt;&gt;L$4) * (reviews!$P$2:$P1011&lt;&gt;$E52))
)</f>
        <v>3</v>
      </c>
      <c r="M52" s="29">
        <f>SUMPRODUCT(
  ((reviews!$M$2:$M1011=$E52) * (reviews!$P$2:$P1011=M$4) * (reviews!$N$2:$N1011&lt;&gt;M$4) * (reviews!$Q$2:$Q1011&lt;&gt;$E52)) + 
  ((reviews!$M$2:$M1011=$E52) * (reviews!$Q$2:$Q1011=M$4) * (reviews!$N$2:$N1011&lt;&gt;M$4) * (reviews!$P$2:$P1011&lt;&gt;$E52)) + 
  ((reviews!$N$2:$N1011=$E52) * (reviews!$P$2:$P1011=M$4) * (reviews!$M$2:$M1011&lt;&gt;M$4) * (reviews!$Q$2:$Q1011&lt;&gt;$E52)) + 
  ((reviews!$N$2:$N1011=$E52) * (reviews!$Q$2:$Q1011=M$4) * (reviews!$M$2:$M1011&lt;&gt;M$4) * (reviews!$P$2:$P1011&lt;&gt;$E52))
)</f>
        <v>0</v>
      </c>
      <c r="N52" s="29">
        <f>SUMPRODUCT(
  ((reviews!$M$2:$M1011=$E52) * (reviews!$P$2:$P1011=N$4) * (reviews!$N$2:$N1011&lt;&gt;N$4) * (reviews!$Q$2:$Q1011&lt;&gt;$E52)) + 
  ((reviews!$M$2:$M1011=$E52) * (reviews!$Q$2:$Q1011=N$4) * (reviews!$N$2:$N1011&lt;&gt;N$4) * (reviews!$P$2:$P1011&lt;&gt;$E52)) + 
  ((reviews!$N$2:$N1011=$E52) * (reviews!$P$2:$P1011=N$4) * (reviews!$M$2:$M1011&lt;&gt;N$4) * (reviews!$Q$2:$Q1011&lt;&gt;$E52)) + 
  ((reviews!$N$2:$N1011=$E52) * (reviews!$Q$2:$Q1011=N$4) * (reviews!$M$2:$M1011&lt;&gt;N$4) * (reviews!$P$2:$P1011&lt;&gt;$E52))
)</f>
        <v>0</v>
      </c>
      <c r="O52" s="29">
        <f>SUMPRODUCT(
  ((reviews!$M$2:$M1011=$E52) * (reviews!$P$2:$P1011=O$4) * (reviews!$N$2:$N1011&lt;&gt;O$4) * (reviews!$Q$2:$Q1011&lt;&gt;$E52)) + 
  ((reviews!$M$2:$M1011=$E52) * (reviews!$Q$2:$Q1011=O$4) * (reviews!$N$2:$N1011&lt;&gt;O$4) * (reviews!$P$2:$P1011&lt;&gt;$E52)) + 
  ((reviews!$N$2:$N1011=$E52) * (reviews!$P$2:$P1011=O$4) * (reviews!$M$2:$M1011&lt;&gt;O$4) * (reviews!$Q$2:$Q1011&lt;&gt;$E52)) + 
  ((reviews!$N$2:$N1011=$E52) * (reviews!$Q$2:$Q1011=O$4) * (reviews!$M$2:$M1011&lt;&gt;O$4) * (reviews!$P$2:$P1011&lt;&gt;$E52))
)</f>
        <v>0</v>
      </c>
      <c r="P52" s="30">
        <f t="shared" si="7"/>
        <v>6</v>
      </c>
      <c r="Q52" s="9"/>
      <c r="R52" s="9"/>
      <c r="S52" s="9"/>
      <c r="T52" s="9"/>
      <c r="U52" s="9"/>
      <c r="V52" s="9"/>
      <c r="W52" s="9"/>
      <c r="X52" s="9"/>
      <c r="Y52" s="9"/>
      <c r="Z52" s="9"/>
      <c r="AA52" s="9"/>
      <c r="AB52" s="9"/>
      <c r="AC52" s="9"/>
    </row>
    <row r="53">
      <c r="A53" s="9"/>
      <c r="B53" s="9"/>
      <c r="C53" s="9"/>
      <c r="D53" s="9"/>
      <c r="E53" s="26" t="s">
        <v>49</v>
      </c>
      <c r="F53" s="57">
        <f>SUMPRODUCT(
  ((reviews!$M$2:$M1011=$E53) * (reviews!$P$2:$P1011=F$4) * (reviews!$N$2:$N1011&lt;&gt;F$4) * (reviews!$Q$2:$Q1011&lt;&gt;$E53)) + 
  ((reviews!$M$2:$M1011=$E53) * (reviews!$Q$2:$Q1011=F$4) * (reviews!$N$2:$N1011&lt;&gt;F$4) * (reviews!$P$2:$P1011&lt;&gt;$E53)) + 
  ((reviews!$N$2:$N1011=$E53) * (reviews!$P$2:$P1011=F$4) * (reviews!$M$2:$M1011&lt;&gt;F$4) * (reviews!$Q$2:$Q1011&lt;&gt;$E53)) + 
  ((reviews!$N$2:$N1011=$E53) * (reviews!$Q$2:$Q1011=F$4) * (reviews!$M$2:$M1011&lt;&gt;F$4) * (reviews!$P$2:$P1011&lt;&gt;$E53))
)</f>
        <v>1</v>
      </c>
      <c r="G53" s="29">
        <f>SUMPRODUCT(
  ((reviews!$M$2:$M1011=$E53) * (reviews!$P$2:$P1011=G$4) * (reviews!$N$2:$N1011&lt;&gt;G$4) * (reviews!$Q$2:$Q1011&lt;&gt;$E53)) + 
  ((reviews!$M$2:$M1011=$E53) * (reviews!$Q$2:$Q1011=G$4) * (reviews!$N$2:$N1011&lt;&gt;G$4) * (reviews!$P$2:$P1011&lt;&gt;$E53)) + 
  ((reviews!$N$2:$N1011=$E53) * (reviews!$P$2:$P1011=G$4) * (reviews!$M$2:$M1011&lt;&gt;G$4) * (reviews!$Q$2:$Q1011&lt;&gt;$E53)) + 
  ((reviews!$N$2:$N1011=$E53) * (reviews!$Q$2:$Q1011=G$4) * (reviews!$M$2:$M1011&lt;&gt;G$4) * (reviews!$P$2:$P1011&lt;&gt;$E53))
)</f>
        <v>0</v>
      </c>
      <c r="H53" s="29">
        <f>SUMPRODUCT(
  ((reviews!$M$2:$M1011=$E53) * (reviews!$P$2:$P1011=H$4) * (reviews!$N$2:$N1011&lt;&gt;H$4) * (reviews!$Q$2:$Q1011&lt;&gt;$E53)) + 
  ((reviews!$M$2:$M1011=$E53) * (reviews!$Q$2:$Q1011=H$4) * (reviews!$N$2:$N1011&lt;&gt;H$4) * (reviews!$P$2:$P1011&lt;&gt;$E53)) + 
  ((reviews!$N$2:$N1011=$E53) * (reviews!$P$2:$P1011=H$4) * (reviews!$M$2:$M1011&lt;&gt;H$4) * (reviews!$Q$2:$Q1011&lt;&gt;$E53)) + 
  ((reviews!$N$2:$N1011=$E53) * (reviews!$Q$2:$Q1011=H$4) * (reviews!$M$2:$M1011&lt;&gt;H$4) * (reviews!$P$2:$P1011&lt;&gt;$E53))
)</f>
        <v>0</v>
      </c>
      <c r="I53" s="58">
        <f>SUMPRODUCT(
  ((reviews!$M$2:$M1011=$E53) * (reviews!$P$2:$P1011=I$4) * (reviews!$N$2:$N1011&lt;&gt;I$4) * (reviews!$Q$2:$Q1011&lt;&gt;$E53)) + 
  ((reviews!$M$2:$M1011=$E53) * (reviews!$Q$2:$Q1011=I$4) * (reviews!$N$2:$N1011&lt;&gt;I$4) * (reviews!$P$2:$P1011&lt;&gt;$E53)) + 
  ((reviews!$N$2:$N1011=$E53) * (reviews!$P$2:$P1011=I$4) * (reviews!$M$2:$M1011&lt;&gt;I$4) * (reviews!$Q$2:$Q1011&lt;&gt;$E53)) + 
  ((reviews!$N$2:$N1011=$E53) * (reviews!$Q$2:$Q1011=I$4) * (reviews!$M$2:$M1011&lt;&gt;I$4) * (reviews!$P$2:$P1011&lt;&gt;$E53))
)</f>
        <v>0</v>
      </c>
      <c r="J53" s="27">
        <f>SUMPRODUCT(
  ((reviews!$M$2:$M1011=$E53) * (reviews!$P$2:$P1011=J$4)) + 
  ((reviews!$M$2:$M1011=$E53) * (reviews!$Q$2:$Q1011=J$4)) + 
  ((reviews!$N$2:$N1011=$E53) * (reviews!$P$2:$P1011=J$4)) + 
  ((reviews!$N$2:$N1011=$E53) * (reviews!$Q$2:$Q1011=J$4))
)</f>
        <v>17</v>
      </c>
      <c r="K53" s="57">
        <f>SUMPRODUCT(
  ((reviews!$M$2:$M1011=$E53) * (reviews!$P$2:$P1011=K$4) * (reviews!$N$2:$N1011&lt;&gt;K$4) * (reviews!$Q$2:$Q1011&lt;&gt;$E53)) + 
  ((reviews!$M$2:$M1011=$E53) * (reviews!$Q$2:$Q1011=K$4) * (reviews!$N$2:$N1011&lt;&gt;K$4) * (reviews!$P$2:$P1011&lt;&gt;$E53)) + 
  ((reviews!$N$2:$N1011=$E53) * (reviews!$P$2:$P1011=K$4) * (reviews!$M$2:$M1011&lt;&gt;K$4) * (reviews!$Q$2:$Q1011&lt;&gt;$E53)) + 
  ((reviews!$N$2:$N1011=$E53) * (reviews!$Q$2:$Q1011=K$4) * (reviews!$M$2:$M1011&lt;&gt;K$4) * (reviews!$P$2:$P1011&lt;&gt;$E53))
)</f>
        <v>0</v>
      </c>
      <c r="L53" s="29">
        <f>SUMPRODUCT(
  ((reviews!$M$2:$M1011=$E53) * (reviews!$P$2:$P1011=L$4) * (reviews!$N$2:$N1011&lt;&gt;L$4) * (reviews!$Q$2:$Q1011&lt;&gt;$E53)) + 
  ((reviews!$M$2:$M1011=$E53) * (reviews!$Q$2:$Q1011=L$4) * (reviews!$N$2:$N1011&lt;&gt;L$4) * (reviews!$P$2:$P1011&lt;&gt;$E53)) + 
  ((reviews!$N$2:$N1011=$E53) * (reviews!$P$2:$P1011=L$4) * (reviews!$M$2:$M1011&lt;&gt;L$4) * (reviews!$Q$2:$Q1011&lt;&gt;$E53)) + 
  ((reviews!$N$2:$N1011=$E53) * (reviews!$Q$2:$Q1011=L$4) * (reviews!$M$2:$M1011&lt;&gt;L$4) * (reviews!$P$2:$P1011&lt;&gt;$E53))
)</f>
        <v>2</v>
      </c>
      <c r="M53" s="56">
        <f>SUMPRODUCT(
  ((reviews!$M$2:$M1011=$E53) * (reviews!$P$2:$P1011=M$4) * (reviews!$N$2:$N1011&lt;&gt;M$4) * (reviews!$Q$2:$Q1011&lt;&gt;$E53)) + 
  ((reviews!$M$2:$M1011=$E53) * (reviews!$Q$2:$Q1011=M$4) * (reviews!$N$2:$N1011&lt;&gt;M$4) * (reviews!$P$2:$P1011&lt;&gt;$E53)) + 
  ((reviews!$N$2:$N1011=$E53) * (reviews!$P$2:$P1011=M$4) * (reviews!$M$2:$M1011&lt;&gt;M$4) * (reviews!$Q$2:$Q1011&lt;&gt;$E53)) + 
  ((reviews!$N$2:$N1011=$E53) * (reviews!$Q$2:$Q1011=M$4) * (reviews!$M$2:$M1011&lt;&gt;M$4) * (reviews!$P$2:$P1011&lt;&gt;$E53))
)</f>
        <v>1</v>
      </c>
      <c r="N53" s="29">
        <f>SUMPRODUCT(
  ((reviews!$M$2:$M1011=$E53) * (reviews!$P$2:$P1011=N$4) * (reviews!$N$2:$N1011&lt;&gt;N$4) * (reviews!$Q$2:$Q1011&lt;&gt;$E53)) + 
  ((reviews!$M$2:$M1011=$E53) * (reviews!$Q$2:$Q1011=N$4) * (reviews!$N$2:$N1011&lt;&gt;N$4) * (reviews!$P$2:$P1011&lt;&gt;$E53)) + 
  ((reviews!$N$2:$N1011=$E53) * (reviews!$P$2:$P1011=N$4) * (reviews!$M$2:$M1011&lt;&gt;N$4) * (reviews!$Q$2:$Q1011&lt;&gt;$E53)) + 
  ((reviews!$N$2:$N1011=$E53) * (reviews!$Q$2:$Q1011=N$4) * (reviews!$M$2:$M1011&lt;&gt;N$4) * (reviews!$P$2:$P1011&lt;&gt;$E53))
)</f>
        <v>0</v>
      </c>
      <c r="O53" s="29">
        <f>SUMPRODUCT(
  ((reviews!$M$2:$M1011=$E53) * (reviews!$P$2:$P1011=O$4) * (reviews!$N$2:$N1011&lt;&gt;O$4) * (reviews!$Q$2:$Q1011&lt;&gt;$E53)) + 
  ((reviews!$M$2:$M1011=$E53) * (reviews!$Q$2:$Q1011=O$4) * (reviews!$N$2:$N1011&lt;&gt;O$4) * (reviews!$P$2:$P1011&lt;&gt;$E53)) + 
  ((reviews!$N$2:$N1011=$E53) * (reviews!$P$2:$P1011=O$4) * (reviews!$M$2:$M1011&lt;&gt;O$4) * (reviews!$Q$2:$Q1011&lt;&gt;$E53)) + 
  ((reviews!$N$2:$N1011=$E53) * (reviews!$Q$2:$Q1011=O$4) * (reviews!$M$2:$M1011&lt;&gt;O$4) * (reviews!$P$2:$P1011&lt;&gt;$E53))
)</f>
        <v>0</v>
      </c>
      <c r="P53" s="30">
        <f t="shared" si="7"/>
        <v>21</v>
      </c>
      <c r="Q53" s="9"/>
      <c r="R53" s="9"/>
      <c r="S53" s="9"/>
      <c r="T53" s="9"/>
      <c r="U53" s="9"/>
      <c r="V53" s="9"/>
      <c r="W53" s="9"/>
      <c r="X53" s="9"/>
      <c r="Y53" s="9"/>
      <c r="Z53" s="9"/>
      <c r="AA53" s="9"/>
      <c r="AB53" s="9"/>
      <c r="AC53" s="9"/>
    </row>
    <row r="54">
      <c r="A54" s="9"/>
      <c r="B54" s="9"/>
      <c r="C54" s="9"/>
      <c r="D54" s="9"/>
      <c r="E54" s="26" t="s">
        <v>75</v>
      </c>
      <c r="F54" s="29">
        <f>SUMPRODUCT(
  ((reviews!$M$2:$M1011=$E54) * (reviews!$P$2:$P1011=F$4) * (reviews!$N$2:$N1011&lt;&gt;F$4) * (reviews!$Q$2:$Q1011&lt;&gt;$E54)) + 
  ((reviews!$M$2:$M1011=$E54) * (reviews!$Q$2:$Q1011=F$4) * (reviews!$N$2:$N1011&lt;&gt;F$4) * (reviews!$P$2:$P1011&lt;&gt;$E54)) + 
  ((reviews!$N$2:$N1011=$E54) * (reviews!$P$2:$P1011=F$4) * (reviews!$M$2:$M1011&lt;&gt;F$4) * (reviews!$Q$2:$Q1011&lt;&gt;$E54)) + 
  ((reviews!$N$2:$N1011=$E54) * (reviews!$Q$2:$Q1011=F$4) * (reviews!$M$2:$M1011&lt;&gt;F$4) * (reviews!$P$2:$P1011&lt;&gt;$E54))
)</f>
        <v>0</v>
      </c>
      <c r="G54" s="29">
        <f>SUMPRODUCT(
  ((reviews!$M$2:$M1011=$E54) * (reviews!$P$2:$P1011=G$4) * (reviews!$N$2:$N1011&lt;&gt;G$4) * (reviews!$Q$2:$Q1011&lt;&gt;$E54)) + 
  ((reviews!$M$2:$M1011=$E54) * (reviews!$Q$2:$Q1011=G$4) * (reviews!$N$2:$N1011&lt;&gt;G$4) * (reviews!$P$2:$P1011&lt;&gt;$E54)) + 
  ((reviews!$N$2:$N1011=$E54) * (reviews!$P$2:$P1011=G$4) * (reviews!$M$2:$M1011&lt;&gt;G$4) * (reviews!$Q$2:$Q1011&lt;&gt;$E54)) + 
  ((reviews!$N$2:$N1011=$E54) * (reviews!$Q$2:$Q1011=G$4) * (reviews!$M$2:$M1011&lt;&gt;G$4) * (reviews!$P$2:$P1011&lt;&gt;$E54))
)</f>
        <v>0</v>
      </c>
      <c r="H54" s="29">
        <f>SUMPRODUCT(
  ((reviews!$M$2:$M1011=$E54) * (reviews!$P$2:$P1011=H$4) * (reviews!$N$2:$N1011&lt;&gt;H$4) * (reviews!$Q$2:$Q1011&lt;&gt;$E54)) + 
  ((reviews!$M$2:$M1011=$E54) * (reviews!$Q$2:$Q1011=H$4) * (reviews!$N$2:$N1011&lt;&gt;H$4) * (reviews!$P$2:$P1011&lt;&gt;$E54)) + 
  ((reviews!$N$2:$N1011=$E54) * (reviews!$P$2:$P1011=H$4) * (reviews!$M$2:$M1011&lt;&gt;H$4) * (reviews!$Q$2:$Q1011&lt;&gt;$E54)) + 
  ((reviews!$N$2:$N1011=$E54) * (reviews!$Q$2:$Q1011=H$4) * (reviews!$M$2:$M1011&lt;&gt;H$4) * (reviews!$P$2:$P1011&lt;&gt;$E54))
)</f>
        <v>0</v>
      </c>
      <c r="I54" s="29">
        <f>SUMPRODUCT(
  ((reviews!$M$2:$M1011=$E54) * (reviews!$P$2:$P1011=I$4) * (reviews!$N$2:$N1011&lt;&gt;I$4) * (reviews!$Q$2:$Q1011&lt;&gt;$E54)) + 
  ((reviews!$M$2:$M1011=$E54) * (reviews!$Q$2:$Q1011=I$4) * (reviews!$N$2:$N1011&lt;&gt;I$4) * (reviews!$P$2:$P1011&lt;&gt;$E54)) + 
  ((reviews!$N$2:$N1011=$E54) * (reviews!$P$2:$P1011=I$4) * (reviews!$M$2:$M1011&lt;&gt;I$4) * (reviews!$Q$2:$Q1011&lt;&gt;$E54)) + 
  ((reviews!$N$2:$N1011=$E54) * (reviews!$Q$2:$Q1011=I$4) * (reviews!$M$2:$M1011&lt;&gt;I$4) * (reviews!$P$2:$P1011&lt;&gt;$E54))
)</f>
        <v>0</v>
      </c>
      <c r="J54" s="57">
        <f>SUMPRODUCT(
  ((reviews!$M$2:$M1011=$E54) * (reviews!$P$2:$P1011=J$4) * (reviews!$N$2:$N1011&lt;&gt;J$4) * (reviews!$Q$2:$Q1011&lt;&gt;$E54)) + 
  ((reviews!$M$2:$M1011=$E54) * (reviews!$Q$2:$Q1011=J$4) * (reviews!$N$2:$N1011&lt;&gt;J$4) * (reviews!$P$2:$P1011&lt;&gt;$E54)) + 
  ((reviews!$N$2:$N1011=$E54) * (reviews!$P$2:$P1011=J$4) * (reviews!$M$2:$M1011&lt;&gt;J$4) * (reviews!$Q$2:$Q1011&lt;&gt;$E54)) + 
  ((reviews!$N$2:$N1011=$E54) * (reviews!$Q$2:$Q1011=J$4) * (reviews!$M$2:$M1011&lt;&gt;J$4) * (reviews!$P$2:$P1011&lt;&gt;$E54))
)</f>
        <v>2</v>
      </c>
      <c r="K54" s="27">
        <f>SUMPRODUCT(
  ((reviews!$M$2:$M1011=$E54) * (reviews!$P$2:$P1011=K$4)) + 
  ((reviews!$M$2:$M1011=$E54) * (reviews!$Q$2:$Q1011=K$4)) + 
  ((reviews!$N$2:$N1011=$E54) * (reviews!$P$2:$P1011=K$4)) + 
  ((reviews!$N$2:$N1011=$E54) * (reviews!$Q$2:$Q1011=K$4))
)</f>
        <v>1</v>
      </c>
      <c r="L54" s="29">
        <f>SUMPRODUCT(
  ((reviews!$M$2:$M1011=$E54) * (reviews!$P$2:$P1011=L$4) * (reviews!$N$2:$N1011&lt;&gt;L$4) * (reviews!$Q$2:$Q1011&lt;&gt;$E54)) + 
  ((reviews!$M$2:$M1011=$E54) * (reviews!$Q$2:$Q1011=L$4) * (reviews!$N$2:$N1011&lt;&gt;L$4) * (reviews!$P$2:$P1011&lt;&gt;$E54)) + 
  ((reviews!$N$2:$N1011=$E54) * (reviews!$P$2:$P1011=L$4) * (reviews!$M$2:$M1011&lt;&gt;L$4) * (reviews!$Q$2:$Q1011&lt;&gt;$E54)) + 
  ((reviews!$N$2:$N1011=$E54) * (reviews!$Q$2:$Q1011=L$4) * (reviews!$M$2:$M1011&lt;&gt;L$4) * (reviews!$P$2:$P1011&lt;&gt;$E54))
)</f>
        <v>1</v>
      </c>
      <c r="M54" s="57">
        <f>SUMPRODUCT(
  ((reviews!$M$2:$M1011=$E54) * (reviews!$P$2:$P1011=M$4) * (reviews!$N$2:$N1011&lt;&gt;M$4) * (reviews!$Q$2:$Q1011&lt;&gt;$E54)) + 
  ((reviews!$M$2:$M1011=$E54) * (reviews!$Q$2:$Q1011=M$4) * (reviews!$N$2:$N1011&lt;&gt;M$4) * (reviews!$P$2:$P1011&lt;&gt;$E54)) + 
  ((reviews!$N$2:$N1011=$E54) * (reviews!$P$2:$P1011=M$4) * (reviews!$M$2:$M1011&lt;&gt;M$4) * (reviews!$Q$2:$Q1011&lt;&gt;$E54)) + 
  ((reviews!$N$2:$N1011=$E54) * (reviews!$Q$2:$Q1011=M$4) * (reviews!$M$2:$M1011&lt;&gt;M$4) * (reviews!$P$2:$P1011&lt;&gt;$E54))
)</f>
        <v>0</v>
      </c>
      <c r="N54" s="29">
        <f>SUMPRODUCT(
  ((reviews!$M$2:$M1011=$E54) * (reviews!$P$2:$P1011=N$4) * (reviews!$N$2:$N1011&lt;&gt;N$4) * (reviews!$Q$2:$Q1011&lt;&gt;$E54)) + 
  ((reviews!$M$2:$M1011=$E54) * (reviews!$Q$2:$Q1011=N$4) * (reviews!$N$2:$N1011&lt;&gt;N$4) * (reviews!$P$2:$P1011&lt;&gt;$E54)) + 
  ((reviews!$N$2:$N1011=$E54) * (reviews!$P$2:$P1011=N$4) * (reviews!$M$2:$M1011&lt;&gt;N$4) * (reviews!$Q$2:$Q1011&lt;&gt;$E54)) + 
  ((reviews!$N$2:$N1011=$E54) * (reviews!$Q$2:$Q1011=N$4) * (reviews!$M$2:$M1011&lt;&gt;N$4) * (reviews!$P$2:$P1011&lt;&gt;$E54))
)</f>
        <v>0</v>
      </c>
      <c r="O54" s="29">
        <f>SUMPRODUCT(
  ((reviews!$M$2:$M1011=$E54) * (reviews!$P$2:$P1011=O$4) * (reviews!$N$2:$N1011&lt;&gt;O$4) * (reviews!$Q$2:$Q1011&lt;&gt;$E54)) + 
  ((reviews!$M$2:$M1011=$E54) * (reviews!$Q$2:$Q1011=O$4) * (reviews!$N$2:$N1011&lt;&gt;O$4) * (reviews!$P$2:$P1011&lt;&gt;$E54)) + 
  ((reviews!$N$2:$N1011=$E54) * (reviews!$P$2:$P1011=O$4) * (reviews!$M$2:$M1011&lt;&gt;O$4) * (reviews!$Q$2:$Q1011&lt;&gt;$E54)) + 
  ((reviews!$N$2:$N1011=$E54) * (reviews!$Q$2:$Q1011=O$4) * (reviews!$M$2:$M1011&lt;&gt;O$4) * (reviews!$P$2:$P1011&lt;&gt;$E54))
)</f>
        <v>0</v>
      </c>
      <c r="P54" s="30">
        <f t="shared" si="7"/>
        <v>4</v>
      </c>
      <c r="Q54" s="9"/>
      <c r="R54" s="9"/>
      <c r="S54" s="9"/>
      <c r="T54" s="9"/>
      <c r="U54" s="9"/>
      <c r="V54" s="9"/>
      <c r="W54" s="9"/>
      <c r="X54" s="9"/>
      <c r="Y54" s="9"/>
      <c r="Z54" s="9"/>
      <c r="AA54" s="9"/>
      <c r="AB54" s="9"/>
      <c r="AC54" s="9"/>
    </row>
    <row r="55">
      <c r="A55" s="9"/>
      <c r="B55" s="9"/>
      <c r="C55" s="9"/>
      <c r="D55" s="9"/>
      <c r="E55" s="26" t="s">
        <v>90</v>
      </c>
      <c r="F55" s="29">
        <f>SUMPRODUCT(
  ((reviews!$M$2:$M1011=$E55) * (reviews!$P$2:$P1011=F$4) * (reviews!$N$2:$N1011&lt;&gt;F$4) * (reviews!$Q$2:$Q1011&lt;&gt;$E55)) + 
  ((reviews!$M$2:$M1011=$E55) * (reviews!$Q$2:$Q1011=F$4) * (reviews!$N$2:$N1011&lt;&gt;F$4) * (reviews!$P$2:$P1011&lt;&gt;$E55)) + 
  ((reviews!$N$2:$N1011=$E55) * (reviews!$P$2:$P1011=F$4) * (reviews!$M$2:$M1011&lt;&gt;F$4) * (reviews!$Q$2:$Q1011&lt;&gt;$E55)) + 
  ((reviews!$N$2:$N1011=$E55) * (reviews!$Q$2:$Q1011=F$4) * (reviews!$M$2:$M1011&lt;&gt;F$4) * (reviews!$P$2:$P1011&lt;&gt;$E55))
)</f>
        <v>0</v>
      </c>
      <c r="G55" s="29">
        <f>SUMPRODUCT(
  ((reviews!$M$2:$M1011=$E55) * (reviews!$P$2:$P1011=G$4) * (reviews!$N$2:$N1011&lt;&gt;G$4) * (reviews!$Q$2:$Q1011&lt;&gt;$E55)) + 
  ((reviews!$M$2:$M1011=$E55) * (reviews!$Q$2:$Q1011=G$4) * (reviews!$N$2:$N1011&lt;&gt;G$4) * (reviews!$P$2:$P1011&lt;&gt;$E55)) + 
  ((reviews!$N$2:$N1011=$E55) * (reviews!$P$2:$P1011=G$4) * (reviews!$M$2:$M1011&lt;&gt;G$4) * (reviews!$Q$2:$Q1011&lt;&gt;$E55)) + 
  ((reviews!$N$2:$N1011=$E55) * (reviews!$Q$2:$Q1011=G$4) * (reviews!$M$2:$M1011&lt;&gt;G$4) * (reviews!$P$2:$P1011&lt;&gt;$E55))
)</f>
        <v>0</v>
      </c>
      <c r="H55" s="29">
        <f>SUMPRODUCT(
  ((reviews!$M$2:$M1011=$E55) * (reviews!$P$2:$P1011=H$4) * (reviews!$N$2:$N1011&lt;&gt;H$4) * (reviews!$Q$2:$Q1011&lt;&gt;$E55)) + 
  ((reviews!$M$2:$M1011=$E55) * (reviews!$Q$2:$Q1011=H$4) * (reviews!$N$2:$N1011&lt;&gt;H$4) * (reviews!$P$2:$P1011&lt;&gt;$E55)) + 
  ((reviews!$N$2:$N1011=$E55) * (reviews!$P$2:$P1011=H$4) * (reviews!$M$2:$M1011&lt;&gt;H$4) * (reviews!$Q$2:$Q1011&lt;&gt;$E55)) + 
  ((reviews!$N$2:$N1011=$E55) * (reviews!$Q$2:$Q1011=H$4) * (reviews!$M$2:$M1011&lt;&gt;H$4) * (reviews!$P$2:$P1011&lt;&gt;$E55))
)</f>
        <v>0</v>
      </c>
      <c r="I55" s="57">
        <f>SUMPRODUCT(
  ((reviews!$M$2:$M1011=$E55) * (reviews!$P$2:$P1011=I$4) * (reviews!$N$2:$N1011&lt;&gt;I$4) * (reviews!$Q$2:$Q1011&lt;&gt;$E55)) + 
  ((reviews!$M$2:$M1011=$E55) * (reviews!$Q$2:$Q1011=I$4) * (reviews!$N$2:$N1011&lt;&gt;I$4) * (reviews!$P$2:$P1011&lt;&gt;$E55)) + 
  ((reviews!$N$2:$N1011=$E55) * (reviews!$P$2:$P1011=I$4) * (reviews!$M$2:$M1011&lt;&gt;I$4) * (reviews!$Q$2:$Q1011&lt;&gt;$E55)) + 
  ((reviews!$N$2:$N1011=$E55) * (reviews!$Q$2:$Q1011=I$4) * (reviews!$M$2:$M1011&lt;&gt;I$4) * (reviews!$P$2:$P1011&lt;&gt;$E55))
)</f>
        <v>0</v>
      </c>
      <c r="J55" s="29">
        <f>SUMPRODUCT(
  ((reviews!$M$2:$M1011=$E55) * (reviews!$P$2:$P1011=J$4) * (reviews!$N$2:$N1011&lt;&gt;J$4) * (reviews!$Q$2:$Q1011&lt;&gt;$E55)) + 
  ((reviews!$M$2:$M1011=$E55) * (reviews!$Q$2:$Q1011=J$4) * (reviews!$N$2:$N1011&lt;&gt;J$4) * (reviews!$P$2:$P1011&lt;&gt;$E55)) + 
  ((reviews!$N$2:$N1011=$E55) * (reviews!$P$2:$P1011=J$4) * (reviews!$M$2:$M1011&lt;&gt;J$4) * (reviews!$Q$2:$Q1011&lt;&gt;$E55)) + 
  ((reviews!$N$2:$N1011=$E55) * (reviews!$Q$2:$Q1011=J$4) * (reviews!$M$2:$M1011&lt;&gt;J$4) * (reviews!$P$2:$P1011&lt;&gt;$E55))
)</f>
        <v>1</v>
      </c>
      <c r="K55" s="29">
        <f>SUMPRODUCT(
  ((reviews!$M$2:$M1011=$E55) * (reviews!$P$2:$P1011=K$4) * (reviews!$N$2:$N1011&lt;&gt;K$4) * (reviews!$Q$2:$Q1011&lt;&gt;$E55)) + 
  ((reviews!$M$2:$M1011=$E55) * (reviews!$Q$2:$Q1011=K$4) * (reviews!$N$2:$N1011&lt;&gt;K$4) * (reviews!$P$2:$P1011&lt;&gt;$E55)) + 
  ((reviews!$N$2:$N1011=$E55) * (reviews!$P$2:$P1011=K$4) * (reviews!$M$2:$M1011&lt;&gt;K$4) * (reviews!$Q$2:$Q1011&lt;&gt;$E55)) + 
  ((reviews!$N$2:$N1011=$E55) * (reviews!$Q$2:$Q1011=K$4) * (reviews!$M$2:$M1011&lt;&gt;K$4) * (reviews!$P$2:$P1011&lt;&gt;$E55))
)</f>
        <v>2</v>
      </c>
      <c r="L55" s="27">
        <f>SUMPRODUCT(
  ((reviews!$M$2:$M1011=$E55) * (reviews!$P$2:$P1011=L$4)) + 
  ((reviews!$M$2:$M1011=$E55) * (reviews!$Q$2:$Q1011=L$4)) + 
  ((reviews!$N$2:$N1011=$E55) * (reviews!$P$2:$P1011=L$4)) + 
  ((reviews!$N$2:$N1011=$E55) * (reviews!$Q$2:$Q1011=L$4))
)</f>
        <v>3</v>
      </c>
      <c r="M55" s="29">
        <f>SUMPRODUCT(
  ((reviews!$M$2:$M1011=$E55) * (reviews!$P$2:$P1011=M$4) * (reviews!$N$2:$N1011&lt;&gt;M$4) * (reviews!$Q$2:$Q1011&lt;&gt;$E55)) + 
  ((reviews!$M$2:$M1011=$E55) * (reviews!$Q$2:$Q1011=M$4) * (reviews!$N$2:$N1011&lt;&gt;M$4) * (reviews!$P$2:$P1011&lt;&gt;$E55)) + 
  ((reviews!$N$2:$N1011=$E55) * (reviews!$P$2:$P1011=M$4) * (reviews!$M$2:$M1011&lt;&gt;M$4) * (reviews!$Q$2:$Q1011&lt;&gt;$E55)) + 
  ((reviews!$N$2:$N1011=$E55) * (reviews!$Q$2:$Q1011=M$4) * (reviews!$M$2:$M1011&lt;&gt;M$4) * (reviews!$P$2:$P1011&lt;&gt;$E55))
)</f>
        <v>0</v>
      </c>
      <c r="N55" s="29">
        <f>SUMPRODUCT(
  ((reviews!$M$2:$M1011=$E55) * (reviews!$P$2:$P1011=N$4) * (reviews!$N$2:$N1011&lt;&gt;N$4) * (reviews!$Q$2:$Q1011&lt;&gt;$E55)) + 
  ((reviews!$M$2:$M1011=$E55) * (reviews!$Q$2:$Q1011=N$4) * (reviews!$N$2:$N1011&lt;&gt;N$4) * (reviews!$P$2:$P1011&lt;&gt;$E55)) + 
  ((reviews!$N$2:$N1011=$E55) * (reviews!$P$2:$P1011=N$4) * (reviews!$M$2:$M1011&lt;&gt;N$4) * (reviews!$Q$2:$Q1011&lt;&gt;$E55)) + 
  ((reviews!$N$2:$N1011=$E55) * (reviews!$Q$2:$Q1011=N$4) * (reviews!$M$2:$M1011&lt;&gt;N$4) * (reviews!$P$2:$P1011&lt;&gt;$E55))
)</f>
        <v>0</v>
      </c>
      <c r="O55" s="29">
        <f>SUMPRODUCT(
  ((reviews!$M$2:$M1011=$E55) * (reviews!$P$2:$P1011=O$4) * (reviews!$N$2:$N1011&lt;&gt;O$4) * (reviews!$Q$2:$Q1011&lt;&gt;$E55)) + 
  ((reviews!$M$2:$M1011=$E55) * (reviews!$Q$2:$Q1011=O$4) * (reviews!$N$2:$N1011&lt;&gt;O$4) * (reviews!$P$2:$P1011&lt;&gt;$E55)) + 
  ((reviews!$N$2:$N1011=$E55) * (reviews!$P$2:$P1011=O$4) * (reviews!$M$2:$M1011&lt;&gt;O$4) * (reviews!$Q$2:$Q1011&lt;&gt;$E55)) + 
  ((reviews!$N$2:$N1011=$E55) * (reviews!$Q$2:$Q1011=O$4) * (reviews!$M$2:$M1011&lt;&gt;O$4) * (reviews!$P$2:$P1011&lt;&gt;$E55))
)</f>
        <v>0</v>
      </c>
      <c r="P55" s="30">
        <f t="shared" si="7"/>
        <v>6</v>
      </c>
      <c r="Q55" s="9"/>
      <c r="R55" s="9"/>
      <c r="S55" s="9"/>
      <c r="T55" s="9"/>
      <c r="U55" s="9"/>
      <c r="V55" s="9"/>
      <c r="W55" s="9"/>
      <c r="X55" s="9"/>
      <c r="Y55" s="9"/>
      <c r="Z55" s="9"/>
      <c r="AA55" s="9"/>
      <c r="AB55" s="9"/>
      <c r="AC55" s="9"/>
    </row>
    <row r="56">
      <c r="A56" s="9"/>
      <c r="B56" s="9"/>
      <c r="C56" s="9"/>
      <c r="D56" s="9"/>
      <c r="E56" s="26" t="s">
        <v>50</v>
      </c>
      <c r="F56" s="29">
        <f>SUMPRODUCT(
  ((reviews!$M$2:$M1011=$E56) * (reviews!$P$2:$P1011=F$4) * (reviews!$N$2:$N1011&lt;&gt;F$4) * (reviews!$Q$2:$Q1011&lt;&gt;$E56)) + 
  ((reviews!$M$2:$M1011=$E56) * (reviews!$Q$2:$Q1011=F$4) * (reviews!$N$2:$N1011&lt;&gt;F$4) * (reviews!$P$2:$P1011&lt;&gt;$E56)) + 
  ((reviews!$N$2:$N1011=$E56) * (reviews!$P$2:$P1011=F$4) * (reviews!$M$2:$M1011&lt;&gt;F$4) * (reviews!$Q$2:$Q1011&lt;&gt;$E56)) + 
  ((reviews!$N$2:$N1011=$E56) * (reviews!$Q$2:$Q1011=F$4) * (reviews!$M$2:$M1011&lt;&gt;F$4) * (reviews!$P$2:$P1011&lt;&gt;$E56))
)</f>
        <v>1</v>
      </c>
      <c r="G56" s="29">
        <f>SUMPRODUCT(
  ((reviews!$M$2:$M1011=$E56) * (reviews!$P$2:$P1011=G$4) * (reviews!$N$2:$N1011&lt;&gt;G$4) * (reviews!$Q$2:$Q1011&lt;&gt;$E56)) + 
  ((reviews!$M$2:$M1011=$E56) * (reviews!$Q$2:$Q1011=G$4) * (reviews!$N$2:$N1011&lt;&gt;G$4) * (reviews!$P$2:$P1011&lt;&gt;$E56)) + 
  ((reviews!$N$2:$N1011=$E56) * (reviews!$P$2:$P1011=G$4) * (reviews!$M$2:$M1011&lt;&gt;G$4) * (reviews!$Q$2:$Q1011&lt;&gt;$E56)) + 
  ((reviews!$N$2:$N1011=$E56) * (reviews!$Q$2:$Q1011=G$4) * (reviews!$M$2:$M1011&lt;&gt;G$4) * (reviews!$P$2:$P1011&lt;&gt;$E56))
)</f>
        <v>0</v>
      </c>
      <c r="H56" s="29">
        <f>SUMPRODUCT(
  ((reviews!$M$2:$M1011=$E56) * (reviews!$P$2:$P1011=H$4) * (reviews!$N$2:$N1011&lt;&gt;H$4) * (reviews!$Q$2:$Q1011&lt;&gt;$E56)) + 
  ((reviews!$M$2:$M1011=$E56) * (reviews!$Q$2:$Q1011=H$4) * (reviews!$N$2:$N1011&lt;&gt;H$4) * (reviews!$P$2:$P1011&lt;&gt;$E56)) + 
  ((reviews!$N$2:$N1011=$E56) * (reviews!$P$2:$P1011=H$4) * (reviews!$M$2:$M1011&lt;&gt;H$4) * (reviews!$Q$2:$Q1011&lt;&gt;$E56)) + 
  ((reviews!$N$2:$N1011=$E56) * (reviews!$Q$2:$Q1011=H$4) * (reviews!$M$2:$M1011&lt;&gt;H$4) * (reviews!$P$2:$P1011&lt;&gt;$E56))
)</f>
        <v>0</v>
      </c>
      <c r="I56" s="29">
        <f>SUMPRODUCT(
  ((reviews!$M$2:$M1011=$E56) * (reviews!$P$2:$P1011=I$4) * (reviews!$N$2:$N1011&lt;&gt;I$4) * (reviews!$Q$2:$Q1011&lt;&gt;$E56)) + 
  ((reviews!$M$2:$M1011=$E56) * (reviews!$Q$2:$Q1011=I$4) * (reviews!$N$2:$N1011&lt;&gt;I$4) * (reviews!$P$2:$P1011&lt;&gt;$E56)) + 
  ((reviews!$N$2:$N1011=$E56) * (reviews!$P$2:$P1011=I$4) * (reviews!$M$2:$M1011&lt;&gt;I$4) * (reviews!$Q$2:$Q1011&lt;&gt;$E56)) + 
  ((reviews!$N$2:$N1011=$E56) * (reviews!$Q$2:$Q1011=I$4) * (reviews!$M$2:$M1011&lt;&gt;I$4) * (reviews!$P$2:$P1011&lt;&gt;$E56))
)</f>
        <v>0</v>
      </c>
      <c r="J56" s="57">
        <f>SUMPRODUCT(
  ((reviews!$M$2:$M1011=$E56) * (reviews!$P$2:$P1011=J$4) * (reviews!$N$2:$N1011&lt;&gt;J$4) * (reviews!$Q$2:$Q1011&lt;&gt;$E56)) + 
  ((reviews!$M$2:$M1011=$E56) * (reviews!$Q$2:$Q1011=J$4) * (reviews!$N$2:$N1011&lt;&gt;J$4) * (reviews!$P$2:$P1011&lt;&gt;$E56)) + 
  ((reviews!$N$2:$N1011=$E56) * (reviews!$P$2:$P1011=J$4) * (reviews!$M$2:$M1011&lt;&gt;J$4) * (reviews!$Q$2:$Q1011&lt;&gt;$E56)) + 
  ((reviews!$N$2:$N1011=$E56) * (reviews!$Q$2:$Q1011=J$4) * (reviews!$M$2:$M1011&lt;&gt;J$4) * (reviews!$P$2:$P1011&lt;&gt;$E56))
)</f>
        <v>3</v>
      </c>
      <c r="K56" s="29">
        <f>SUMPRODUCT(
  ((reviews!$M$2:$M1011=$E56) * (reviews!$P$2:$P1011=K$4) * (reviews!$N$2:$N1011&lt;&gt;K$4) * (reviews!$Q$2:$Q1011&lt;&gt;$E56)) + 
  ((reviews!$M$2:$M1011=$E56) * (reviews!$Q$2:$Q1011=K$4) * (reviews!$N$2:$N1011&lt;&gt;K$4) * (reviews!$P$2:$P1011&lt;&gt;$E56)) + 
  ((reviews!$N$2:$N1011=$E56) * (reviews!$P$2:$P1011=K$4) * (reviews!$M$2:$M1011&lt;&gt;K$4) * (reviews!$Q$2:$Q1011&lt;&gt;$E56)) + 
  ((reviews!$N$2:$N1011=$E56) * (reviews!$Q$2:$Q1011=K$4) * (reviews!$M$2:$M1011&lt;&gt;K$4) * (reviews!$P$2:$P1011&lt;&gt;$E56))
)</f>
        <v>2</v>
      </c>
      <c r="L56" s="29">
        <f>SUMPRODUCT(
  ((reviews!$M$2:$M1011=$E56) * (reviews!$P$2:$P1011=L$4) * (reviews!$N$2:$N1011&lt;&gt;L$4) * (reviews!$Q$2:$Q1011&lt;&gt;$E56)) + 
  ((reviews!$M$2:$M1011=$E56) * (reviews!$Q$2:$Q1011=L$4) * (reviews!$N$2:$N1011&lt;&gt;L$4) * (reviews!$P$2:$P1011&lt;&gt;$E56)) + 
  ((reviews!$N$2:$N1011=$E56) * (reviews!$P$2:$P1011=L$4) * (reviews!$M$2:$M1011&lt;&gt;L$4) * (reviews!$Q$2:$Q1011&lt;&gt;$E56)) + 
  ((reviews!$N$2:$N1011=$E56) * (reviews!$Q$2:$Q1011=L$4) * (reviews!$M$2:$M1011&lt;&gt;L$4) * (reviews!$P$2:$P1011&lt;&gt;$E56))
)</f>
        <v>0</v>
      </c>
      <c r="M56" s="27">
        <f>SUMPRODUCT(
  ((reviews!$M$2:$M1011=$E56) * (reviews!$P$2:$P1011=M$4)) + 
  ((reviews!$M$2:$M1011=$E56) * (reviews!$Q$2:$Q1011=M$4)) + 
  ((reviews!$N$2:$N1011=$E56) * (reviews!$P$2:$P1011=M$4)) + 
  ((reviews!$N$2:$N1011=$E56) * (reviews!$Q$2:$Q1011=M$4))
)</f>
        <v>15</v>
      </c>
      <c r="N56" s="29">
        <f>SUMPRODUCT(
  ((reviews!$M$2:$M1011=$E56) * (reviews!$P$2:$P1011=N$4) * (reviews!$N$2:$N1011&lt;&gt;N$4) * (reviews!$Q$2:$Q1011&lt;&gt;$E56)) + 
  ((reviews!$M$2:$M1011=$E56) * (reviews!$Q$2:$Q1011=N$4) * (reviews!$N$2:$N1011&lt;&gt;N$4) * (reviews!$P$2:$P1011&lt;&gt;$E56)) + 
  ((reviews!$N$2:$N1011=$E56) * (reviews!$P$2:$P1011=N$4) * (reviews!$M$2:$M1011&lt;&gt;N$4) * (reviews!$Q$2:$Q1011&lt;&gt;$E56)) + 
  ((reviews!$N$2:$N1011=$E56) * (reviews!$Q$2:$Q1011=N$4) * (reviews!$M$2:$M1011&lt;&gt;N$4) * (reviews!$P$2:$P1011&lt;&gt;$E56))
)</f>
        <v>0</v>
      </c>
      <c r="O56" s="29">
        <f>SUMPRODUCT(
  ((reviews!$M$2:$M1011=$E56) * (reviews!$P$2:$P1011=O$4) * (reviews!$N$2:$N1011&lt;&gt;O$4) * (reviews!$Q$2:$Q1011&lt;&gt;$E56)) + 
  ((reviews!$M$2:$M1011=$E56) * (reviews!$Q$2:$Q1011=O$4) * (reviews!$N$2:$N1011&lt;&gt;O$4) * (reviews!$P$2:$P1011&lt;&gt;$E56)) + 
  ((reviews!$N$2:$N1011=$E56) * (reviews!$P$2:$P1011=O$4) * (reviews!$M$2:$M1011&lt;&gt;O$4) * (reviews!$Q$2:$Q1011&lt;&gt;$E56)) + 
  ((reviews!$N$2:$N1011=$E56) * (reviews!$Q$2:$Q1011=O$4) * (reviews!$M$2:$M1011&lt;&gt;O$4) * (reviews!$P$2:$P1011&lt;&gt;$E56))
)</f>
        <v>0</v>
      </c>
      <c r="P56" s="30">
        <f t="shared" si="7"/>
        <v>21</v>
      </c>
      <c r="Q56" s="9"/>
      <c r="R56" s="9"/>
      <c r="S56" s="9"/>
      <c r="T56" s="9"/>
      <c r="U56" s="9"/>
      <c r="V56" s="9"/>
      <c r="W56" s="9"/>
      <c r="X56" s="9"/>
      <c r="Y56" s="9"/>
      <c r="Z56" s="9"/>
      <c r="AA56" s="9"/>
      <c r="AB56" s="9"/>
      <c r="AC56" s="9"/>
    </row>
    <row r="57">
      <c r="A57" s="9"/>
      <c r="B57" s="9"/>
      <c r="C57" s="9"/>
      <c r="D57" s="9"/>
      <c r="E57" s="26" t="s">
        <v>38</v>
      </c>
      <c r="F57" s="57">
        <f>SUMPRODUCT(
  ((reviews!$M$2:$M1011=$E57) * (reviews!$P$2:$P1011=F$4) * (reviews!$N$2:$N1011&lt;&gt;F$4) * (reviews!$Q$2:$Q1011&lt;&gt;$E57)) + 
  ((reviews!$M$2:$M1011=$E57) * (reviews!$Q$2:$Q1011=F$4) * (reviews!$N$2:$N1011&lt;&gt;F$4) * (reviews!$P$2:$P1011&lt;&gt;$E57)) + 
  ((reviews!$N$2:$N1011=$E57) * (reviews!$P$2:$P1011=F$4) * (reviews!$M$2:$M1011&lt;&gt;F$4) * (reviews!$Q$2:$Q1011&lt;&gt;$E57)) + 
  ((reviews!$N$2:$N1011=$E57) * (reviews!$Q$2:$Q1011=F$4) * (reviews!$M$2:$M1011&lt;&gt;F$4) * (reviews!$P$2:$P1011&lt;&gt;$E57))
)</f>
        <v>0</v>
      </c>
      <c r="G57" s="57">
        <f>SUMPRODUCT(
  ((reviews!$M$2:$M1011=$E57) * (reviews!$P$2:$P1011=G$4) * (reviews!$N$2:$N1011&lt;&gt;G$4) * (reviews!$Q$2:$Q1011&lt;&gt;$E57)) + 
  ((reviews!$M$2:$M1011=$E57) * (reviews!$Q$2:$Q1011=G$4) * (reviews!$N$2:$N1011&lt;&gt;G$4) * (reviews!$P$2:$P1011&lt;&gt;$E57)) + 
  ((reviews!$N$2:$N1011=$E57) * (reviews!$P$2:$P1011=G$4) * (reviews!$M$2:$M1011&lt;&gt;G$4) * (reviews!$Q$2:$Q1011&lt;&gt;$E57)) + 
  ((reviews!$N$2:$N1011=$E57) * (reviews!$Q$2:$Q1011=G$4) * (reviews!$M$2:$M1011&lt;&gt;G$4) * (reviews!$P$2:$P1011&lt;&gt;$E57))
)</f>
        <v>1</v>
      </c>
      <c r="H57" s="29">
        <f>SUMPRODUCT(
  ((reviews!$M$2:$M1011=$E57) * (reviews!$P$2:$P1011=H$4) * (reviews!$N$2:$N1011&lt;&gt;H$4) * (reviews!$Q$2:$Q1011&lt;&gt;$E57)) + 
  ((reviews!$M$2:$M1011=$E57) * (reviews!$Q$2:$Q1011=H$4) * (reviews!$N$2:$N1011&lt;&gt;H$4) * (reviews!$P$2:$P1011&lt;&gt;$E57)) + 
  ((reviews!$N$2:$N1011=$E57) * (reviews!$P$2:$P1011=H$4) * (reviews!$M$2:$M1011&lt;&gt;H$4) * (reviews!$Q$2:$Q1011&lt;&gt;$E57)) + 
  ((reviews!$N$2:$N1011=$E57) * (reviews!$Q$2:$Q1011=H$4) * (reviews!$M$2:$M1011&lt;&gt;H$4) * (reviews!$P$2:$P1011&lt;&gt;$E57))
)</f>
        <v>0</v>
      </c>
      <c r="I57" s="57">
        <f>SUMPRODUCT(
  ((reviews!$M$2:$M1011=$E57) * (reviews!$P$2:$P1011=I$4) * (reviews!$N$2:$N1011&lt;&gt;I$4) * (reviews!$Q$2:$Q1011&lt;&gt;$E57)) + 
  ((reviews!$M$2:$M1011=$E57) * (reviews!$Q$2:$Q1011=I$4) * (reviews!$N$2:$N1011&lt;&gt;I$4) * (reviews!$P$2:$P1011&lt;&gt;$E57)) + 
  ((reviews!$N$2:$N1011=$E57) * (reviews!$P$2:$P1011=I$4) * (reviews!$M$2:$M1011&lt;&gt;I$4) * (reviews!$Q$2:$Q1011&lt;&gt;$E57)) + 
  ((reviews!$N$2:$N1011=$E57) * (reviews!$Q$2:$Q1011=I$4) * (reviews!$M$2:$M1011&lt;&gt;I$4) * (reviews!$P$2:$P1011&lt;&gt;$E57))
)</f>
        <v>0</v>
      </c>
      <c r="J57" s="29">
        <f>SUMPRODUCT(
  ((reviews!$M$2:$M1011=$E57) * (reviews!$P$2:$P1011=J$4) * (reviews!$N$2:$N1011&lt;&gt;J$4) * (reviews!$Q$2:$Q1011&lt;&gt;$E57)) + 
  ((reviews!$M$2:$M1011=$E57) * (reviews!$Q$2:$Q1011=J$4) * (reviews!$N$2:$N1011&lt;&gt;J$4) * (reviews!$P$2:$P1011&lt;&gt;$E57)) + 
  ((reviews!$N$2:$N1011=$E57) * (reviews!$P$2:$P1011=J$4) * (reviews!$M$2:$M1011&lt;&gt;J$4) * (reviews!$Q$2:$Q1011&lt;&gt;$E57)) + 
  ((reviews!$N$2:$N1011=$E57) * (reviews!$Q$2:$Q1011=J$4) * (reviews!$M$2:$M1011&lt;&gt;J$4) * (reviews!$P$2:$P1011&lt;&gt;$E57))
)</f>
        <v>0</v>
      </c>
      <c r="K57" s="29">
        <f>SUMPRODUCT(
  ((reviews!$M$2:$M1011=$E57) * (reviews!$P$2:$P1011=K$4) * (reviews!$N$2:$N1011&lt;&gt;K$4) * (reviews!$Q$2:$Q1011&lt;&gt;$E57)) + 
  ((reviews!$M$2:$M1011=$E57) * (reviews!$Q$2:$Q1011=K$4) * (reviews!$N$2:$N1011&lt;&gt;K$4) * (reviews!$P$2:$P1011&lt;&gt;$E57)) + 
  ((reviews!$N$2:$N1011=$E57) * (reviews!$P$2:$P1011=K$4) * (reviews!$M$2:$M1011&lt;&gt;K$4) * (reviews!$Q$2:$Q1011&lt;&gt;$E57)) + 
  ((reviews!$N$2:$N1011=$E57) * (reviews!$Q$2:$Q1011=K$4) * (reviews!$M$2:$M1011&lt;&gt;K$4) * (reviews!$P$2:$P1011&lt;&gt;$E57))
)</f>
        <v>0</v>
      </c>
      <c r="L57" s="29">
        <f>SUMPRODUCT(
  ((reviews!$M$2:$M1011=$E57) * (reviews!$P$2:$P1011=L$4) * (reviews!$N$2:$N1011&lt;&gt;L$4) * (reviews!$Q$2:$Q1011&lt;&gt;$E57)) + 
  ((reviews!$M$2:$M1011=$E57) * (reviews!$Q$2:$Q1011=L$4) * (reviews!$N$2:$N1011&lt;&gt;L$4) * (reviews!$P$2:$P1011&lt;&gt;$E57)) + 
  ((reviews!$N$2:$N1011=$E57) * (reviews!$P$2:$P1011=L$4) * (reviews!$M$2:$M1011&lt;&gt;L$4) * (reviews!$Q$2:$Q1011&lt;&gt;$E57)) + 
  ((reviews!$N$2:$N1011=$E57) * (reviews!$Q$2:$Q1011=L$4) * (reviews!$M$2:$M1011&lt;&gt;L$4) * (reviews!$P$2:$P1011&lt;&gt;$E57))
)</f>
        <v>0</v>
      </c>
      <c r="M57" s="57">
        <f>SUMPRODUCT(
  ((reviews!$M$2:$M1011=$E57) * (reviews!$P$2:$P1011=M$4) * (reviews!$N$2:$N1011&lt;&gt;M$4) * (reviews!$Q$2:$Q1011&lt;&gt;$E57)) + 
  ((reviews!$M$2:$M1011=$E57) * (reviews!$Q$2:$Q1011=M$4) * (reviews!$N$2:$N1011&lt;&gt;M$4) * (reviews!$P$2:$P1011&lt;&gt;$E57)) + 
  ((reviews!$N$2:$N1011=$E57) * (reviews!$P$2:$P1011=M$4) * (reviews!$M$2:$M1011&lt;&gt;M$4) * (reviews!$Q$2:$Q1011&lt;&gt;$E57)) + 
  ((reviews!$N$2:$N1011=$E57) * (reviews!$Q$2:$Q1011=M$4) * (reviews!$M$2:$M1011&lt;&gt;M$4) * (reviews!$P$2:$P1011&lt;&gt;$E57))
)</f>
        <v>0</v>
      </c>
      <c r="N57" s="27">
        <f>SUMPRODUCT(
  ((reviews!$M$2:$M1011=$E57) * (reviews!$P$2:$P1011=N$4)) + 
  ((reviews!$M$2:$M1011=$E57) * (reviews!$Q$2:$Q1011=N$4)) + 
  ((reviews!$N$2:$N1011=$E57) * (reviews!$P$2:$P1011=N$4)) + 
  ((reviews!$N$2:$N1011=$E57) * (reviews!$Q$2:$Q1011=N$4))
)</f>
        <v>2</v>
      </c>
      <c r="O57" s="29">
        <f>SUMPRODUCT(
  ((reviews!$M$2:$M1011=$E57) * (reviews!$P$2:$P1011=O$4) * (reviews!$N$2:$N1011&lt;&gt;O$4) * (reviews!$Q$2:$Q1011&lt;&gt;$E57)) + 
  ((reviews!$M$2:$M1011=$E57) * (reviews!$Q$2:$Q1011=O$4) * (reviews!$N$2:$N1011&lt;&gt;O$4) * (reviews!$P$2:$P1011&lt;&gt;$E57)) + 
  ((reviews!$N$2:$N1011=$E57) * (reviews!$P$2:$P1011=O$4) * (reviews!$M$2:$M1011&lt;&gt;O$4) * (reviews!$Q$2:$Q1011&lt;&gt;$E57)) + 
  ((reviews!$N$2:$N1011=$E57) * (reviews!$Q$2:$Q1011=O$4) * (reviews!$M$2:$M1011&lt;&gt;O$4) * (reviews!$P$2:$P1011&lt;&gt;$E57))
)</f>
        <v>2</v>
      </c>
      <c r="P57" s="30">
        <f t="shared" si="7"/>
        <v>5</v>
      </c>
      <c r="Q57" s="9"/>
      <c r="R57" s="9"/>
      <c r="S57" s="9"/>
      <c r="T57" s="9"/>
      <c r="U57" s="9"/>
      <c r="V57" s="9"/>
      <c r="W57" s="9"/>
      <c r="X57" s="9"/>
      <c r="Y57" s="9"/>
      <c r="Z57" s="9"/>
      <c r="AA57" s="9"/>
      <c r="AB57" s="9"/>
      <c r="AC57" s="9"/>
    </row>
    <row r="58">
      <c r="A58" s="9"/>
      <c r="B58" s="9"/>
      <c r="C58" s="9"/>
      <c r="D58" s="9"/>
      <c r="E58" s="26" t="s">
        <v>144</v>
      </c>
      <c r="F58" s="29">
        <f>SUMPRODUCT(
  ((reviews!$M$2:$M1011=$E58) * (reviews!$P$2:$P1011=F$4) * (reviews!$N$2:$N1011&lt;&gt;F$4) * (reviews!$Q$2:$Q1011&lt;&gt;$E58)) + 
  ((reviews!$M$2:$M1011=$E58) * (reviews!$Q$2:$Q1011=F$4) * (reviews!$N$2:$N1011&lt;&gt;F$4) * (reviews!$P$2:$P1011&lt;&gt;$E58)) + 
  ((reviews!$N$2:$N1011=$E58) * (reviews!$P$2:$P1011=F$4) * (reviews!$M$2:$M1011&lt;&gt;F$4) * (reviews!$Q$2:$Q1011&lt;&gt;$E58)) + 
  ((reviews!$N$2:$N1011=$E58) * (reviews!$Q$2:$Q1011=F$4) * (reviews!$M$2:$M1011&lt;&gt;F$4) * (reviews!$P$2:$P1011&lt;&gt;$E58))
)</f>
        <v>0</v>
      </c>
      <c r="G58" s="57">
        <f>SUMPRODUCT(
  ((reviews!$M$2:$M1011=$E58) * (reviews!$P$2:$P1011=G$4) * (reviews!$N$2:$N1011&lt;&gt;G$4) * (reviews!$Q$2:$Q1011&lt;&gt;$E58)) + 
  ((reviews!$M$2:$M1011=$E58) * (reviews!$Q$2:$Q1011=G$4) * (reviews!$N$2:$N1011&lt;&gt;G$4) * (reviews!$P$2:$P1011&lt;&gt;$E58)) + 
  ((reviews!$N$2:$N1011=$E58) * (reviews!$P$2:$P1011=G$4) * (reviews!$M$2:$M1011&lt;&gt;G$4) * (reviews!$Q$2:$Q1011&lt;&gt;$E58)) + 
  ((reviews!$N$2:$N1011=$E58) * (reviews!$Q$2:$Q1011=G$4) * (reviews!$M$2:$M1011&lt;&gt;G$4) * (reviews!$P$2:$P1011&lt;&gt;$E58))
)</f>
        <v>0</v>
      </c>
      <c r="H58" s="29">
        <f>SUMPRODUCT(
  ((reviews!$M$2:$M1011=$E58) * (reviews!$P$2:$P1011=H$4) * (reviews!$N$2:$N1011&lt;&gt;H$4) * (reviews!$Q$2:$Q1011&lt;&gt;$E58)) + 
  ((reviews!$M$2:$M1011=$E58) * (reviews!$Q$2:$Q1011=H$4) * (reviews!$N$2:$N1011&lt;&gt;H$4) * (reviews!$P$2:$P1011&lt;&gt;$E58)) + 
  ((reviews!$N$2:$N1011=$E58) * (reviews!$P$2:$P1011=H$4) * (reviews!$M$2:$M1011&lt;&gt;H$4) * (reviews!$Q$2:$Q1011&lt;&gt;$E58)) + 
  ((reviews!$N$2:$N1011=$E58) * (reviews!$Q$2:$Q1011=H$4) * (reviews!$M$2:$M1011&lt;&gt;H$4) * (reviews!$P$2:$P1011&lt;&gt;$E58))
)</f>
        <v>0</v>
      </c>
      <c r="I58" s="57">
        <f>SUMPRODUCT(
  ((reviews!$M$2:$M1011=$E58) * (reviews!$P$2:$P1011=I$4) * (reviews!$N$2:$N1011&lt;&gt;I$4) * (reviews!$Q$2:$Q1011&lt;&gt;$E58)) + 
  ((reviews!$M$2:$M1011=$E58) * (reviews!$Q$2:$Q1011=I$4) * (reviews!$N$2:$N1011&lt;&gt;I$4) * (reviews!$P$2:$P1011&lt;&gt;$E58)) + 
  ((reviews!$N$2:$N1011=$E58) * (reviews!$P$2:$P1011=I$4) * (reviews!$M$2:$M1011&lt;&gt;I$4) * (reviews!$Q$2:$Q1011&lt;&gt;$E58)) + 
  ((reviews!$N$2:$N1011=$E58) * (reviews!$Q$2:$Q1011=I$4) * (reviews!$M$2:$M1011&lt;&gt;I$4) * (reviews!$P$2:$P1011&lt;&gt;$E58))
)</f>
        <v>0</v>
      </c>
      <c r="J58" s="29">
        <f>SUMPRODUCT(
  ((reviews!$M$2:$M1011=$E58) * (reviews!$P$2:$P1011=J$4) * (reviews!$N$2:$N1011&lt;&gt;J$4) * (reviews!$Q$2:$Q1011&lt;&gt;$E58)) + 
  ((reviews!$M$2:$M1011=$E58) * (reviews!$Q$2:$Q1011=J$4) * (reviews!$N$2:$N1011&lt;&gt;J$4) * (reviews!$P$2:$P1011&lt;&gt;$E58)) + 
  ((reviews!$N$2:$N1011=$E58) * (reviews!$P$2:$P1011=J$4) * (reviews!$M$2:$M1011&lt;&gt;J$4) * (reviews!$Q$2:$Q1011&lt;&gt;$E58)) + 
  ((reviews!$N$2:$N1011=$E58) * (reviews!$Q$2:$Q1011=J$4) * (reviews!$M$2:$M1011&lt;&gt;J$4) * (reviews!$P$2:$P1011&lt;&gt;$E58))
)</f>
        <v>0</v>
      </c>
      <c r="K58" s="29">
        <f>SUMPRODUCT(
  ((reviews!$M$2:$M1011=$E58) * (reviews!$P$2:$P1011=K$4) * (reviews!$N$2:$N1011&lt;&gt;K$4) * (reviews!$Q$2:$Q1011&lt;&gt;$E58)) + 
  ((reviews!$M$2:$M1011=$E58) * (reviews!$Q$2:$Q1011=K$4) * (reviews!$N$2:$N1011&lt;&gt;K$4) * (reviews!$P$2:$P1011&lt;&gt;$E58)) + 
  ((reviews!$N$2:$N1011=$E58) * (reviews!$P$2:$P1011=K$4) * (reviews!$M$2:$M1011&lt;&gt;K$4) * (reviews!$Q$2:$Q1011&lt;&gt;$E58)) + 
  ((reviews!$N$2:$N1011=$E58) * (reviews!$Q$2:$Q1011=K$4) * (reviews!$M$2:$M1011&lt;&gt;K$4) * (reviews!$P$2:$P1011&lt;&gt;$E58))
)</f>
        <v>0</v>
      </c>
      <c r="L58" s="29">
        <f>SUMPRODUCT(
  ((reviews!$M$2:$M1011=$E58) * (reviews!$P$2:$P1011=L$4) * (reviews!$N$2:$N1011&lt;&gt;L$4) * (reviews!$Q$2:$Q1011&lt;&gt;$E58)) + 
  ((reviews!$M$2:$M1011=$E58) * (reviews!$Q$2:$Q1011=L$4) * (reviews!$N$2:$N1011&lt;&gt;L$4) * (reviews!$P$2:$P1011&lt;&gt;$E58)) + 
  ((reviews!$N$2:$N1011=$E58) * (reviews!$P$2:$P1011=L$4) * (reviews!$M$2:$M1011&lt;&gt;L$4) * (reviews!$Q$2:$Q1011&lt;&gt;$E58)) + 
  ((reviews!$N$2:$N1011=$E58) * (reviews!$Q$2:$Q1011=L$4) * (reviews!$M$2:$M1011&lt;&gt;L$4) * (reviews!$P$2:$P1011&lt;&gt;$E58))
)</f>
        <v>0</v>
      </c>
      <c r="M58" s="57">
        <f>SUMPRODUCT(
  ((reviews!$M$2:$M1011=$E58) * (reviews!$P$2:$P1011=M$4) * (reviews!$N$2:$N1011&lt;&gt;M$4) * (reviews!$Q$2:$Q1011&lt;&gt;$E58)) + 
  ((reviews!$M$2:$M1011=$E58) * (reviews!$Q$2:$Q1011=M$4) * (reviews!$N$2:$N1011&lt;&gt;M$4) * (reviews!$P$2:$P1011&lt;&gt;$E58)) + 
  ((reviews!$N$2:$N1011=$E58) * (reviews!$P$2:$P1011=M$4) * (reviews!$M$2:$M1011&lt;&gt;M$4) * (reviews!$Q$2:$Q1011&lt;&gt;$E58)) + 
  ((reviews!$N$2:$N1011=$E58) * (reviews!$Q$2:$Q1011=M$4) * (reviews!$M$2:$M1011&lt;&gt;M$4) * (reviews!$P$2:$P1011&lt;&gt;$E58))
)</f>
        <v>0</v>
      </c>
      <c r="N58" s="57">
        <f>SUMPRODUCT(
  ((reviews!$M$2:$M1011=$E58) * (reviews!$P$2:$P1011=N$4) * (reviews!$N$2:$N1011&lt;&gt;N$4) * (reviews!$Q$2:$Q1011&lt;&gt;$E58)) + 
  ((reviews!$M$2:$M1011=$E58) * (reviews!$Q$2:$Q1011=N$4) * (reviews!$N$2:$N1011&lt;&gt;N$4) * (reviews!$P$2:$P1011&lt;&gt;$E58)) + 
  ((reviews!$N$2:$N1011=$E58) * (reviews!$P$2:$P1011=N$4) * (reviews!$M$2:$M1011&lt;&gt;N$4) * (reviews!$Q$2:$Q1011&lt;&gt;$E58)) + 
  ((reviews!$N$2:$N1011=$E58) * (reviews!$Q$2:$Q1011=N$4) * (reviews!$M$2:$M1011&lt;&gt;N$4) * (reviews!$P$2:$P1011&lt;&gt;$E58))
)</f>
        <v>0</v>
      </c>
      <c r="O58" s="27">
        <f>SUMPRODUCT(
  ((reviews!$M$2:$M1011=$E58) * (reviews!$P$2:$P1011=O$4)) + 
  ((reviews!$M$2:$M1011=$E58) * (reviews!$Q$2:$Q1011=O$4)) + 
  ((reviews!$N$2:$N1011=$E58) * (reviews!$P$2:$P1011=O$4)) + 
  ((reviews!$N$2:$N1011=$E58) * (reviews!$Q$2:$Q1011=O$4))
)</f>
        <v>2</v>
      </c>
      <c r="P58" s="30">
        <f t="shared" si="7"/>
        <v>2</v>
      </c>
      <c r="Q58" s="9"/>
      <c r="R58" s="9"/>
      <c r="S58" s="9"/>
      <c r="T58" s="9"/>
      <c r="U58" s="9"/>
      <c r="V58" s="9"/>
      <c r="W58" s="9"/>
      <c r="X58" s="9"/>
      <c r="Y58" s="9"/>
      <c r="Z58" s="9"/>
      <c r="AA58" s="9"/>
      <c r="AB58" s="9"/>
      <c r="AC58" s="9"/>
    </row>
    <row r="59">
      <c r="A59" s="9"/>
      <c r="B59" s="9"/>
      <c r="C59" s="9"/>
      <c r="D59" s="9"/>
      <c r="E59" s="26" t="s">
        <v>596</v>
      </c>
      <c r="F59" s="38">
        <f t="shared" ref="F59:O59" si="8">SUM(F49:F58)</f>
        <v>35</v>
      </c>
      <c r="G59" s="38">
        <f t="shared" si="8"/>
        <v>12</v>
      </c>
      <c r="H59" s="38">
        <f t="shared" si="8"/>
        <v>1</v>
      </c>
      <c r="I59" s="38">
        <f t="shared" si="8"/>
        <v>0</v>
      </c>
      <c r="J59" s="38">
        <f t="shared" si="8"/>
        <v>30</v>
      </c>
      <c r="K59" s="38">
        <f t="shared" si="8"/>
        <v>6</v>
      </c>
      <c r="L59" s="38">
        <f t="shared" si="8"/>
        <v>9</v>
      </c>
      <c r="M59" s="38">
        <f t="shared" si="8"/>
        <v>16</v>
      </c>
      <c r="N59" s="38">
        <f t="shared" si="8"/>
        <v>4</v>
      </c>
      <c r="O59" s="38">
        <f t="shared" si="8"/>
        <v>4</v>
      </c>
      <c r="P59" s="30">
        <f t="shared" si="7"/>
        <v>117</v>
      </c>
      <c r="Q59" s="9"/>
      <c r="R59" s="9"/>
      <c r="S59" s="9"/>
      <c r="T59" s="9"/>
      <c r="U59" s="9"/>
      <c r="V59" s="9"/>
      <c r="W59" s="9"/>
      <c r="X59" s="9"/>
      <c r="Y59" s="9"/>
      <c r="Z59" s="9"/>
      <c r="AA59" s="9"/>
      <c r="AB59" s="9"/>
      <c r="AC59" s="9"/>
    </row>
    <row r="60">
      <c r="A60" s="9"/>
      <c r="B60" s="9"/>
      <c r="C60" s="9"/>
      <c r="D60" s="9"/>
      <c r="E60" s="40"/>
      <c r="F60" s="9"/>
      <c r="G60" s="9"/>
      <c r="H60" s="9"/>
      <c r="I60" s="9"/>
      <c r="J60" s="9"/>
      <c r="K60" s="9"/>
      <c r="L60" s="9"/>
      <c r="M60" s="9"/>
      <c r="N60" s="9"/>
      <c r="O60" s="9"/>
      <c r="P60" s="41"/>
      <c r="Q60" s="9"/>
      <c r="R60" s="9"/>
      <c r="S60" s="9"/>
      <c r="T60" s="9"/>
      <c r="U60" s="9"/>
      <c r="V60" s="9"/>
      <c r="W60" s="9"/>
      <c r="X60" s="9"/>
      <c r="Y60" s="9"/>
      <c r="Z60" s="9"/>
      <c r="AA60" s="9"/>
      <c r="AB60" s="9"/>
      <c r="AC60" s="9"/>
    </row>
    <row r="61">
      <c r="A61" s="9"/>
      <c r="B61" s="9"/>
      <c r="C61" s="9"/>
      <c r="D61" s="9"/>
      <c r="E61" s="40"/>
      <c r="F61" s="9"/>
      <c r="G61" s="9"/>
      <c r="H61" s="9"/>
      <c r="I61" s="9"/>
      <c r="J61" s="9"/>
      <c r="K61" s="9"/>
      <c r="L61" s="9"/>
      <c r="M61" s="9"/>
      <c r="N61" s="9"/>
      <c r="O61" s="9"/>
      <c r="P61" s="41"/>
      <c r="Q61" s="9"/>
      <c r="R61" s="9"/>
      <c r="S61" s="9"/>
      <c r="T61" s="9"/>
      <c r="U61" s="9"/>
      <c r="V61" s="9"/>
      <c r="W61" s="9"/>
      <c r="X61" s="9"/>
      <c r="Y61" s="9"/>
      <c r="Z61" s="9"/>
      <c r="AA61" s="9"/>
      <c r="AB61" s="9"/>
      <c r="AC61" s="9"/>
    </row>
    <row r="62">
      <c r="A62" s="9"/>
      <c r="B62" s="9"/>
      <c r="C62" s="9"/>
      <c r="D62" s="9"/>
      <c r="E62" s="40"/>
      <c r="F62" s="9"/>
      <c r="G62" s="9"/>
      <c r="H62" s="9"/>
      <c r="I62" s="9"/>
      <c r="J62" s="9"/>
      <c r="K62" s="9"/>
      <c r="L62" s="9"/>
      <c r="M62" s="9"/>
      <c r="N62" s="9"/>
      <c r="O62" s="9"/>
      <c r="P62" s="41"/>
      <c r="Q62" s="9"/>
      <c r="R62" s="9"/>
      <c r="S62" s="9"/>
      <c r="T62" s="9"/>
      <c r="U62" s="9"/>
      <c r="V62" s="9"/>
      <c r="W62" s="9"/>
      <c r="X62" s="9"/>
      <c r="Y62" s="9"/>
      <c r="Z62" s="9"/>
      <c r="AA62" s="9"/>
      <c r="AB62" s="9"/>
      <c r="AC62" s="9"/>
    </row>
    <row r="63">
      <c r="A63" s="9"/>
      <c r="B63" s="9"/>
      <c r="C63" s="9"/>
      <c r="D63" s="9"/>
      <c r="E63" s="26" t="s">
        <v>602</v>
      </c>
      <c r="F63" s="18">
        <f>F49</f>
        <v>24</v>
      </c>
      <c r="G63" s="18">
        <f>G50</f>
        <v>11</v>
      </c>
      <c r="H63" s="18">
        <f>H51</f>
        <v>0</v>
      </c>
      <c r="I63" s="18">
        <f>I52</f>
        <v>0</v>
      </c>
      <c r="J63" s="18">
        <f>J53</f>
        <v>17</v>
      </c>
      <c r="K63" s="18">
        <f>K54</f>
        <v>1</v>
      </c>
      <c r="L63" s="18">
        <f>L55</f>
        <v>3</v>
      </c>
      <c r="M63" s="18">
        <f>M56</f>
        <v>15</v>
      </c>
      <c r="N63" s="18">
        <f>N57</f>
        <v>2</v>
      </c>
      <c r="O63" s="18">
        <f>O58</f>
        <v>2</v>
      </c>
      <c r="P63" s="44">
        <f t="shared" ref="P63:P64" si="9">SUM(F63:O63)</f>
        <v>75</v>
      </c>
      <c r="Q63" s="9"/>
      <c r="R63" s="9"/>
      <c r="S63" s="9"/>
      <c r="T63" s="9"/>
      <c r="U63" s="9"/>
      <c r="V63" s="9"/>
      <c r="W63" s="9"/>
      <c r="X63" s="9"/>
      <c r="Y63" s="9"/>
      <c r="Z63" s="9"/>
      <c r="AA63" s="9"/>
      <c r="AB63" s="9"/>
      <c r="AC63" s="9"/>
    </row>
    <row r="64">
      <c r="A64" s="9"/>
      <c r="B64" s="9"/>
      <c r="C64" s="9"/>
      <c r="D64" s="9"/>
      <c r="E64" s="26" t="s">
        <v>603</v>
      </c>
      <c r="F64" s="53">
        <f>F59/$P59*$P49/$P59*100</f>
        <v>6.136313829</v>
      </c>
      <c r="G64" s="53">
        <f>G59/$P59*$P50/$P59*100</f>
        <v>2.191540653</v>
      </c>
      <c r="H64" s="53">
        <f>H59/$P59*$P51/$P59*100</f>
        <v>0.02191540653</v>
      </c>
      <c r="I64" s="53">
        <f>I59/$P59*$P52/$P59*100</f>
        <v>0</v>
      </c>
      <c r="J64" s="53">
        <f>J59/$P59*$P53/$P59*100</f>
        <v>4.602235371</v>
      </c>
      <c r="K64" s="53">
        <f>K59/$P59*$P54/$P59*100</f>
        <v>0.1753232522</v>
      </c>
      <c r="L64" s="53">
        <f>L59/$P59*$P55/$P59*100</f>
        <v>0.3944773176</v>
      </c>
      <c r="M64" s="53">
        <f>M59/$P59*$P56/$P59*100</f>
        <v>2.454525531</v>
      </c>
      <c r="N64" s="53">
        <f>N59/$P59*$P57/$P59*100</f>
        <v>0.1461027102</v>
      </c>
      <c r="O64" s="53">
        <f>O59/$P59*$P58/$P59*100</f>
        <v>0.05844108408</v>
      </c>
      <c r="P64" s="54">
        <f t="shared" si="9"/>
        <v>16.18087516</v>
      </c>
      <c r="Q64" s="9"/>
      <c r="R64" s="9"/>
      <c r="S64" s="9"/>
      <c r="T64" s="9"/>
      <c r="U64" s="9"/>
      <c r="V64" s="9"/>
      <c r="W64" s="9"/>
      <c r="X64" s="9"/>
      <c r="Y64" s="9"/>
      <c r="Z64" s="9"/>
      <c r="AA64" s="9"/>
      <c r="AB64" s="9"/>
      <c r="AC64" s="9"/>
    </row>
    <row r="65">
      <c r="A65" s="9"/>
      <c r="B65" s="9"/>
      <c r="C65" s="9"/>
      <c r="D65" s="9"/>
      <c r="E65" s="40"/>
      <c r="F65" s="9"/>
      <c r="G65" s="9"/>
      <c r="H65" s="9"/>
      <c r="I65" s="9"/>
      <c r="J65" s="9"/>
      <c r="K65" s="9"/>
      <c r="L65" s="9"/>
      <c r="M65" s="9"/>
      <c r="N65" s="9"/>
      <c r="O65" s="9"/>
      <c r="P65" s="41"/>
      <c r="Q65" s="9"/>
      <c r="R65" s="9"/>
      <c r="S65" s="9"/>
      <c r="T65" s="9"/>
      <c r="U65" s="9"/>
      <c r="V65" s="9"/>
      <c r="W65" s="9"/>
      <c r="X65" s="9"/>
      <c r="Y65" s="9"/>
      <c r="Z65" s="9"/>
      <c r="AA65" s="9"/>
      <c r="AB65" s="9"/>
      <c r="AC65" s="9"/>
    </row>
    <row r="66">
      <c r="A66" s="9"/>
      <c r="B66" s="9"/>
      <c r="C66" s="9"/>
      <c r="D66" s="9"/>
      <c r="E66" s="47" t="s">
        <v>604</v>
      </c>
      <c r="F66" s="55">
        <f>(P63-P64)/(P59-P64)</f>
        <v>0.5834123728</v>
      </c>
      <c r="G66" s="49"/>
      <c r="H66" s="49"/>
      <c r="I66" s="49"/>
      <c r="J66" s="49"/>
      <c r="K66" s="49"/>
      <c r="L66" s="49"/>
      <c r="M66" s="49"/>
      <c r="N66" s="49"/>
      <c r="O66" s="49"/>
      <c r="P66" s="50"/>
      <c r="Q66" s="9"/>
      <c r="R66" s="9"/>
      <c r="S66" s="9"/>
      <c r="T66" s="9"/>
      <c r="U66" s="9"/>
      <c r="V66" s="9"/>
      <c r="W66" s="9"/>
      <c r="X66" s="9"/>
      <c r="Y66" s="9"/>
      <c r="Z66" s="9"/>
      <c r="AA66" s="9"/>
      <c r="AB66" s="9"/>
      <c r="AC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c r="A68" s="9"/>
      <c r="B68" s="9"/>
      <c r="C68" s="9"/>
      <c r="D68" s="9"/>
      <c r="E68" s="59" t="s">
        <v>607</v>
      </c>
      <c r="F68" s="60" t="s">
        <v>598</v>
      </c>
      <c r="G68" s="61" t="s">
        <v>599</v>
      </c>
      <c r="H68" s="60" t="s">
        <v>600</v>
      </c>
      <c r="I68" s="62" t="s">
        <v>608</v>
      </c>
      <c r="J68" s="9"/>
      <c r="K68" s="9"/>
      <c r="L68" s="9"/>
      <c r="M68" s="9"/>
      <c r="N68" s="9"/>
      <c r="O68" s="9"/>
      <c r="P68" s="9"/>
      <c r="Q68" s="9"/>
      <c r="R68" s="9"/>
      <c r="S68" s="9"/>
      <c r="T68" s="9"/>
      <c r="U68" s="9"/>
      <c r="V68" s="9"/>
      <c r="W68" s="9"/>
      <c r="X68" s="9"/>
      <c r="Y68" s="9"/>
      <c r="Z68" s="9"/>
      <c r="AA68" s="9"/>
      <c r="AB68" s="9"/>
      <c r="AC68" s="9"/>
    </row>
    <row r="69">
      <c r="A69" s="9"/>
      <c r="B69" s="9"/>
      <c r="C69" s="9"/>
      <c r="D69" s="9"/>
      <c r="E69" s="63" t="s">
        <v>598</v>
      </c>
      <c r="F69" s="64" t="s">
        <v>609</v>
      </c>
      <c r="G69" s="45">
        <f>F22</f>
        <v>0.7223957987</v>
      </c>
      <c r="H69" s="45">
        <f>F44</f>
        <v>0.6660527931</v>
      </c>
      <c r="I69" s="65">
        <f t="shared" ref="I69:I72" si="10">AVERAGE(F69:H69)</f>
        <v>0.6942242959</v>
      </c>
      <c r="J69" s="9"/>
      <c r="K69" s="9"/>
      <c r="L69" s="9"/>
      <c r="M69" s="9"/>
      <c r="N69" s="9"/>
      <c r="O69" s="9"/>
      <c r="P69" s="9"/>
      <c r="Q69" s="9"/>
      <c r="R69" s="9"/>
      <c r="S69" s="9"/>
      <c r="T69" s="9"/>
      <c r="U69" s="9"/>
      <c r="V69" s="9"/>
      <c r="W69" s="9"/>
      <c r="X69" s="9"/>
      <c r="Y69" s="9"/>
      <c r="Z69" s="9"/>
      <c r="AA69" s="9"/>
      <c r="AB69" s="9"/>
      <c r="AC69" s="9"/>
    </row>
    <row r="70">
      <c r="A70" s="9"/>
      <c r="B70" s="9"/>
      <c r="C70" s="9"/>
      <c r="D70" s="9"/>
      <c r="E70" s="66" t="s">
        <v>599</v>
      </c>
      <c r="F70" s="45">
        <f>F22</f>
        <v>0.7223957987</v>
      </c>
      <c r="G70" s="64" t="s">
        <v>609</v>
      </c>
      <c r="H70" s="67">
        <f>F66</f>
        <v>0.5834123728</v>
      </c>
      <c r="I70" s="68">
        <f t="shared" si="10"/>
        <v>0.6529040857</v>
      </c>
      <c r="J70" s="9"/>
      <c r="K70" s="9"/>
      <c r="L70" s="9"/>
      <c r="M70" s="9"/>
      <c r="N70" s="9"/>
      <c r="O70" s="9"/>
      <c r="P70" s="9"/>
      <c r="Q70" s="9"/>
      <c r="R70" s="9"/>
      <c r="S70" s="9"/>
      <c r="T70" s="9"/>
      <c r="U70" s="9"/>
      <c r="V70" s="9"/>
      <c r="W70" s="9"/>
      <c r="X70" s="9"/>
      <c r="Y70" s="9"/>
      <c r="Z70" s="9"/>
      <c r="AA70" s="9"/>
      <c r="AB70" s="9"/>
      <c r="AC70" s="9"/>
    </row>
    <row r="71">
      <c r="A71" s="9"/>
      <c r="B71" s="9"/>
      <c r="C71" s="9"/>
      <c r="D71" s="9"/>
      <c r="E71" s="63" t="s">
        <v>600</v>
      </c>
      <c r="F71" s="45">
        <f>F44</f>
        <v>0.6660527931</v>
      </c>
      <c r="G71" s="67">
        <f>F66</f>
        <v>0.5834123728</v>
      </c>
      <c r="H71" s="64" t="s">
        <v>609</v>
      </c>
      <c r="I71" s="68">
        <f t="shared" si="10"/>
        <v>0.6247325829</v>
      </c>
      <c r="J71" s="9"/>
      <c r="K71" s="9"/>
      <c r="L71" s="9"/>
      <c r="M71" s="9"/>
      <c r="N71" s="9"/>
      <c r="O71" s="9"/>
      <c r="P71" s="9"/>
      <c r="Q71" s="9"/>
      <c r="R71" s="9"/>
      <c r="S71" s="9"/>
      <c r="T71" s="9"/>
      <c r="U71" s="9"/>
      <c r="V71" s="9"/>
      <c r="W71" s="9"/>
      <c r="X71" s="9"/>
      <c r="Y71" s="9"/>
      <c r="Z71" s="9"/>
      <c r="AA71" s="9"/>
      <c r="AB71" s="9"/>
      <c r="AC71" s="9"/>
    </row>
    <row r="72">
      <c r="A72" s="9"/>
      <c r="B72" s="9"/>
      <c r="C72" s="9"/>
      <c r="D72" s="9"/>
      <c r="E72" s="59" t="s">
        <v>608</v>
      </c>
      <c r="F72" s="69">
        <f t="shared" ref="F72:H72" si="11">AVERAGE(F69:F71)</f>
        <v>0.6942242959</v>
      </c>
      <c r="G72" s="69">
        <f t="shared" si="11"/>
        <v>0.6529040857</v>
      </c>
      <c r="H72" s="69">
        <f t="shared" si="11"/>
        <v>0.6247325829</v>
      </c>
      <c r="I72" s="70">
        <f t="shared" si="10"/>
        <v>0.6572869882</v>
      </c>
      <c r="J72" s="9"/>
      <c r="K72" s="9"/>
      <c r="L72" s="9"/>
      <c r="M72" s="9"/>
      <c r="N72" s="9"/>
      <c r="O72" s="9"/>
      <c r="P72" s="9"/>
      <c r="Q72" s="9"/>
      <c r="R72" s="9"/>
      <c r="S72" s="9"/>
      <c r="T72" s="9"/>
      <c r="U72" s="9"/>
      <c r="V72" s="9"/>
      <c r="W72" s="9"/>
      <c r="X72" s="9"/>
      <c r="Y72" s="9"/>
      <c r="Z72" s="9"/>
      <c r="AA72" s="9"/>
      <c r="AB72" s="9"/>
      <c r="AC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row>
    <row r="1009">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row>
    <row r="1010">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row>
    <row r="101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row>
  </sheetData>
  <mergeCells count="4">
    <mergeCell ref="E1:P1"/>
    <mergeCell ref="E2:P2"/>
    <mergeCell ref="E24:P24"/>
    <mergeCell ref="E46:P46"/>
  </mergeCells>
  <conditionalFormatting sqref="F49 G50 H51 I52 J53 K54 L55 M56 N57 O58">
    <cfRule type="notContainsBlanks" dxfId="0" priority="1">
      <formula>LEN(TRIM(F49))&gt;0</formula>
    </cfRule>
  </conditionalFormatting>
  <conditionalFormatting sqref="F49:O58">
    <cfRule type="colorScale" priority="2">
      <colorScale>
        <cfvo type="min"/>
        <cfvo type="percentile" val="50"/>
        <cfvo type="max"/>
        <color rgb="FF57BB8A"/>
        <color rgb="FFFFD666"/>
        <color rgb="FFE67C73"/>
      </colorScale>
    </cfRule>
  </conditionalFormatting>
  <conditionalFormatting sqref="F27 G28 H29 I30 J31 K32 L33 M34 N35 O36">
    <cfRule type="notContainsBlanks" dxfId="0" priority="3">
      <formula>LEN(TRIM(F27))&gt;0</formula>
    </cfRule>
  </conditionalFormatting>
  <conditionalFormatting sqref="F27:O36">
    <cfRule type="colorScale" priority="4">
      <colorScale>
        <cfvo type="min"/>
        <cfvo type="percentile" val="50"/>
        <cfvo type="max"/>
        <color rgb="FF57BB8A"/>
        <color rgb="FFFFD666"/>
        <color rgb="FFE67C73"/>
      </colorScale>
    </cfRule>
  </conditionalFormatting>
  <conditionalFormatting sqref="F5 G6 H7 I8 J9 K10 L11 M12 N13 O14">
    <cfRule type="notContainsBlanks" dxfId="0" priority="5">
      <formula>LEN(TRIM(F5))&gt;0</formula>
    </cfRule>
  </conditionalFormatting>
  <conditionalFormatting sqref="F5:O14">
    <cfRule type="colorScale" priority="6">
      <colorScale>
        <cfvo type="min"/>
        <cfvo type="percentile" val="50"/>
        <cfvo type="max"/>
        <color rgb="FF57BB8A"/>
        <color rgb="FFFFD666"/>
        <color rgb="FFE67C73"/>
      </colorScale>
    </cfRule>
  </conditionalFormatting>
  <drawing r:id="rId1"/>
</worksheet>
</file>