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views" sheetId="1" r:id="rId4"/>
    <sheet state="visible" name="agreement" sheetId="2" r:id="rId5"/>
    <sheet state="visible" name="metadata" sheetId="3" r:id="rId6"/>
  </sheets>
  <definedNames/>
  <calcPr/>
</workbook>
</file>

<file path=xl/sharedStrings.xml><?xml version="1.0" encoding="utf-8"?>
<sst xmlns="http://schemas.openxmlformats.org/spreadsheetml/2006/main" count="2475" uniqueCount="540">
  <si>
    <t>app_name</t>
  </si>
  <si>
    <t>categoryId</t>
  </si>
  <si>
    <t>reviewId</t>
  </si>
  <si>
    <t>sentenceId</t>
  </si>
  <si>
    <t>at</t>
  </si>
  <si>
    <t>score</t>
  </si>
  <si>
    <t>feature</t>
  </si>
  <si>
    <t>review</t>
  </si>
  <si>
    <t>sentence</t>
  </si>
  <si>
    <t>MT-emotion-A</t>
  </si>
  <si>
    <t>MT-emotion-B</t>
  </si>
  <si>
    <t>comments</t>
  </si>
  <si>
    <t>MO-emotion-A</t>
  </si>
  <si>
    <t>MO-emotion-B</t>
  </si>
  <si>
    <t>MO-comments</t>
  </si>
  <si>
    <t>JM-emotion-A</t>
  </si>
  <si>
    <t>JM-emotion-B</t>
  </si>
  <si>
    <t>emotion-A-agreement</t>
  </si>
  <si>
    <t>emotion-B-agreement</t>
  </si>
  <si>
    <t>Material Notes: Colorful notes</t>
  </si>
  <si>
    <t>PRODUCTIVITY</t>
  </si>
  <si>
    <t>1590bde2-7508-41e6-9a69-71099be0f3f7</t>
  </si>
  <si>
    <t>1</t>
  </si>
  <si>
    <t>Oct 25, 2020</t>
  </si>
  <si>
    <t>4</t>
  </si>
  <si>
    <t>f_247</t>
  </si>
  <si>
    <t>I love this app. Perfect for notes and checklists. I just wish that my swipe keyboard settings worked, it's hunt and peck only as best I can determine.</t>
  </si>
  <si>
    <t>Perfect for notes and checklists.</t>
  </si>
  <si>
    <t>Joy</t>
  </si>
  <si>
    <t>CBT Thought Diary</t>
  </si>
  <si>
    <t>HEALTH_AND_FITNESS</t>
  </si>
  <si>
    <t>159332b0-f308-4041-87f8-88d7bd99ae5e</t>
  </si>
  <si>
    <t>Sep 15, 2022</t>
  </si>
  <si>
    <t>5</t>
  </si>
  <si>
    <t>f_437</t>
  </si>
  <si>
    <t>This app is working out very well. The daily reminders to check in have really helped me stay connected and I can see an improvement in my mood and my attitude this is a pretty cool app</t>
  </si>
  <si>
    <t>The daily reminders to check in have really helped me stay connected and I can see an improvement in my mood and my attitude this is a pretty cool app</t>
  </si>
  <si>
    <t>Trust</t>
  </si>
  <si>
    <t>mysms SMS Text Messaging Sync</t>
  </si>
  <si>
    <t>COMMUNICATION</t>
  </si>
  <si>
    <t>15a0e6fa-068b-4cc9-afc2-8afb7fe84ee3</t>
  </si>
  <si>
    <t>3</t>
  </si>
  <si>
    <t>Oct 29, 2021</t>
  </si>
  <si>
    <t>f_119</t>
  </si>
  <si>
    <t>Un-installed as soon as it sent an unsolicited web link to someone I was texting. I might have paid for app so I could get/receive texts on my iPad, but sending that link ended my trust for this app. The iPad app experience was alright but no split screen, no dark mode, and had limited settings. And I really didn't want to make this app my default SMS messaging app on my android phone.</t>
  </si>
  <si>
    <t>And I really didn't want to make this app my default SMS messaging app on my android phone.</t>
  </si>
  <si>
    <t>Disgust</t>
  </si>
  <si>
    <t>Surprise</t>
  </si>
  <si>
    <t>WhatsApp Wallpaper</t>
  </si>
  <si>
    <t>PERSONALIZATION</t>
  </si>
  <si>
    <t>15c877ea-f499-4f12-b69c-104d0cde2b7c</t>
  </si>
  <si>
    <t>0</t>
  </si>
  <si>
    <t>Aug 14, 2020</t>
  </si>
  <si>
    <t>f_174</t>
  </si>
  <si>
    <t>Can't load the wallpaper on Chat background...</t>
  </si>
  <si>
    <t>Sadness</t>
  </si>
  <si>
    <t>Facebook Lite</t>
  </si>
  <si>
    <t>SOCIAL</t>
  </si>
  <si>
    <t>15e6193d-e49d-442f-a747-e7f91e0d075d</t>
  </si>
  <si>
    <t>Sep 14, 2022</t>
  </si>
  <si>
    <t>f_424</t>
  </si>
  <si>
    <t>So disappointing lately, I can't go back after opening the comments section unless I restart the phone. Keeps hanging</t>
  </si>
  <si>
    <t>So disappointing lately, I can't go back after opening the comments section unless I restart the phone.</t>
  </si>
  <si>
    <t>Surprise can refer to issues encountered during the use of the app that cannot qualify as bugs but did not suit user expectations.
Però també: 
Sadness can also refer to new releases causing disruption in the traditional activity of the user:</t>
  </si>
  <si>
    <t>Calendar Notify - Widget, Lock</t>
  </si>
  <si>
    <t>15fb3e8a-3e15-48fe-af4e-0f39264ed2d0</t>
  </si>
  <si>
    <t>Dec 12, 2021</t>
  </si>
  <si>
    <t>f_96</t>
  </si>
  <si>
    <t>Great app for calendar viewing.</t>
  </si>
  <si>
    <t>Samsung Notes</t>
  </si>
  <si>
    <t>161dbac1-83c1-4419-a3a2-7f2de23bad91</t>
  </si>
  <si>
    <t>2</t>
  </si>
  <si>
    <t>Aug 11, 2022</t>
  </si>
  <si>
    <t>f_76</t>
  </si>
  <si>
    <t>LOVE this app. I keep my keto/locarb recipes on it. I created a folder titled Keto&amp;LoCarb then I add subfolders and categorize, ie. beef, appetizers, drinks, etc. You can put 1 recipe in 2 different folders also...cheeseburger bites in beef and appetizers. I usually copy the link and put in subfolder instead of copy and paste the whole recipe. I did this because I lost all my recipes on this app when my phone crashed. Thats the only drawback. No points deducted bc it happened w alot of my apps.</t>
  </si>
  <si>
    <t>I created a folder titled Keto&amp;LoCarb then I add subfolders and categorize, ie.</t>
  </si>
  <si>
    <t>Neutral</t>
  </si>
  <si>
    <t>Home Workout - No Equipment</t>
  </si>
  <si>
    <t>16983f65-6f82-4b61-8739-ea1468b9b66b</t>
  </si>
  <si>
    <t>Aug 13, 2022</t>
  </si>
  <si>
    <t>f_330</t>
  </si>
  <si>
    <t>1st day and the training App worked well. No subscriptions (yet). Working pretty fine. I'll wait for tomorrow.</t>
  </si>
  <si>
    <t>No subscriptions (yet).</t>
  </si>
  <si>
    <t>Todoist: to-do list &amp; planner</t>
  </si>
  <si>
    <t>16f5fc07-caa9-42fc-832e-674895d2c155</t>
  </si>
  <si>
    <t>Mar 19, 2022</t>
  </si>
  <si>
    <t>f_494</t>
  </si>
  <si>
    <t>Awesome task planner.</t>
  </si>
  <si>
    <t>Telegram</t>
  </si>
  <si>
    <t>170530bc-5f37-48ea-a6e7-eba90742e0fc</t>
  </si>
  <si>
    <t>Sep 03, 2022</t>
  </si>
  <si>
    <t>f_335</t>
  </si>
  <si>
    <t>Lately not so great, as it acts very slow. It is 'Updating' every time I open a chat, emoticons take ages to load again and again. It used to cache them but now since a few weeks, only their shape appears for about a minute (!) It is more frustrating than helpful, unfortunately. Calls have always been difficult, Telegram falls behind WhatsApp in video smoothness. The file sharing and group features are awesome but if it takes so much for the chat content to even appear, it's underwhelming...</t>
  </si>
  <si>
    <t>The file sharing and group features are awesome but if it takes so much for the chat content to even appear, it's underwhelming...</t>
  </si>
  <si>
    <t>ColorNote Notepad Notes</t>
  </si>
  <si>
    <t>17484b3a-bc54-46e5-88b4-4450f7f4ebe5</t>
  </si>
  <si>
    <t>7</t>
  </si>
  <si>
    <t>Jul 09, 2022</t>
  </si>
  <si>
    <t>f_104</t>
  </si>
  <si>
    <t>Beem using this app for YEARS.. and this review is long over due. I wholeheartedly trust this application, and my data/personal information within it. I've never lost a single poem, idea, list. I have around 1000 notes saved. All backed up automatically and can be pass. protected. This on top of Syncing with your email. I only wish the desktop app worked just as well. 2 Broken phones &amp; i'll find i still have it all. Idk what I'd do without this.. &amp; it's easy to navigate. Ty colornote team!☆☆☆☆☆</t>
  </si>
  <si>
    <t>I only wish the desktop app worked just as well.</t>
  </si>
  <si>
    <t>Anticipation</t>
  </si>
  <si>
    <t>M'ha costat definir una emotion</t>
  </si>
  <si>
    <t>Step Counter - Pedometer</t>
  </si>
  <si>
    <t>17562997-0193-49cf-abbb-84b19cbd3177</t>
  </si>
  <si>
    <t>Aug 08, 2022</t>
  </si>
  <si>
    <t>f_498</t>
  </si>
  <si>
    <t>Love the gamification.</t>
  </si>
  <si>
    <t>Tasks</t>
  </si>
  <si>
    <t>175e9f81-7325-42fd-91b6-b3b849948f57</t>
  </si>
  <si>
    <t>Dec 31, 2021</t>
  </si>
  <si>
    <t>Great idea, but not very customizable nor time-efficient. This app works for those who are looking for something really simple "on the go" and use it for a simple reminder. There are better apps on the market with much more features.</t>
  </si>
  <si>
    <t>This app works for those who are looking for something really simple "on the go" and use it for a simple reminder.</t>
  </si>
  <si>
    <t>Trust can also be about the user relying on the app to conduct a specific task according to its expectations:</t>
  </si>
  <si>
    <t>True Phone Dialer &amp; Contacts</t>
  </si>
  <si>
    <t>17a7c481-d6d3-4761-8501-79534bf2e829</t>
  </si>
  <si>
    <t>Sep 03, 2021</t>
  </si>
  <si>
    <t>f_129</t>
  </si>
  <si>
    <t>Enjoying this app.Overall all good,but Video calling feature is missing. How to enable video calling feature</t>
  </si>
  <si>
    <t>How to enable video calling feature</t>
  </si>
  <si>
    <t>Weather forecast</t>
  </si>
  <si>
    <t>WEATHER</t>
  </si>
  <si>
    <t>17b08e92-b242-4641-98b3-3313dee0cb08</t>
  </si>
  <si>
    <t>f_236</t>
  </si>
  <si>
    <t>Good luck .add some clock widget too</t>
  </si>
  <si>
    <t>m'està costant veure la diferencia sadness/surprise sobretot amb sentences de transfons "negatiu"</t>
  </si>
  <si>
    <t>Make-A-List</t>
  </si>
  <si>
    <t>17bdb6b0-933f-446e-9e05-0dd4dd98e6ed</t>
  </si>
  <si>
    <t>May 15, 2022</t>
  </si>
  <si>
    <t>f_431</t>
  </si>
  <si>
    <t>I like the simplicity of the app &amp; the way I can keep track of things I need to get at various stores. I also use it to keep track of tasks I need to complete because I occasionally experience short term memory losses as a result of a panic disorder. The reason I only give 4 stars is because they don't provide an automatic backup system for your lists like others do. They expect you to pay monthly or yearly for that option instead of a one-time fee. Other apps provide this service for free.</t>
  </si>
  <si>
    <t>The reason I only give 4 stars is because they don't provide an automatic backup system for your lists like others do.</t>
  </si>
  <si>
    <t>Weather data &amp; microclimate :</t>
  </si>
  <si>
    <t>18267b55-242c-4d6b-86cb-de51a150f8c6</t>
  </si>
  <si>
    <t>Jun 11, 2022</t>
  </si>
  <si>
    <t>f_309</t>
  </si>
  <si>
    <t>Good app, does what is expected with better privacy protections.</t>
  </si>
  <si>
    <t>f_354</t>
  </si>
  <si>
    <t>Reject</t>
  </si>
  <si>
    <t>Repeated</t>
  </si>
  <si>
    <t>imo-International Calls &amp; Chat</t>
  </si>
  <si>
    <t>185ae1fd-180a-475f-ab9b-2b181637ce5c</t>
  </si>
  <si>
    <t>Sep 08, 2022</t>
  </si>
  <si>
    <t>Good video calling and excellent</t>
  </si>
  <si>
    <t>Step Tracker - Pedometer</t>
  </si>
  <si>
    <t>188643f7-bc07-449a-97cc-f45c085b5272</t>
  </si>
  <si>
    <t>Sep 13, 2022</t>
  </si>
  <si>
    <t>f_220</t>
  </si>
  <si>
    <t>This is the best way to straighten your legs walk for two exercise in case your mind from stress by walking meeting new people when they're walking beside each other have been doing something for a year but it's great I love it thank you so much love when I'm walking and getting healthy!</t>
  </si>
  <si>
    <t>Loop Habit Tracker</t>
  </si>
  <si>
    <t>1899eec4-2fce-4a3e-907a-5460cb4a46e9</t>
  </si>
  <si>
    <t>Nov 23, 2021</t>
  </si>
  <si>
    <t>f_68</t>
  </si>
  <si>
    <t>Absolutely amazing, there is no analogue to this app on all platforms, absolutely the best! Minimalistic, adaptable to screen, stylish and easy to use. Love it!</t>
  </si>
  <si>
    <t>Minimalistic, adaptable to screen, stylish and easy to use.</t>
  </si>
  <si>
    <t>Weather Radar Widget</t>
  </si>
  <si>
    <t>18dadfe9-3d8f-486b-9c84-a9bbcc3a1ce7</t>
  </si>
  <si>
    <t>Apr 20, 2019</t>
  </si>
  <si>
    <t>f_472</t>
  </si>
  <si>
    <t>SEE RADAR OF THE NATION I LIKE VIEWING RADAR MAPS THIS ONE IS A GOOD ONE</t>
  </si>
  <si>
    <t>18ee0606-6a3c-494f-a0fe-fe86dd31b526</t>
  </si>
  <si>
    <t>Dec 17, 2021</t>
  </si>
  <si>
    <t>f_128</t>
  </si>
  <si>
    <t>Great phone/dialer app. It has all the features I could ever want. Contact, text, video chat integration all in one. Ringtone customization, easy navigation and very user friendly. I would definitely recommend this app for all your phone needs.</t>
  </si>
  <si>
    <t>Contact, text, video chat integration all in one.</t>
  </si>
  <si>
    <t>Squid: Take Notes, Markup PDFs</t>
  </si>
  <si>
    <t>18ff07c9-b209-4255-8413-fb5104365e34</t>
  </si>
  <si>
    <t>Dec 27, 2021</t>
  </si>
  <si>
    <t>f_209</t>
  </si>
  <si>
    <t>App is everything I was looking for except you have to manually backup to sync between devices and content can not be stored on Google drive. This app would easily be 5 stars if it automatically would sync between devices.</t>
  </si>
  <si>
    <t>App is everything I was looking for except you have to manually backup to sync between devices and content can not be stored on Google drive.</t>
  </si>
  <si>
    <t>198e5b0c-e4b8-4b66-8c2f-b9f6ea5c7d8e</t>
  </si>
  <si>
    <t>Aug 23, 2021</t>
  </si>
  <si>
    <t>f_133</t>
  </si>
  <si>
    <t>It's very amazing new phone calls 😍😍</t>
  </si>
  <si>
    <t>WA.Status Saver - Downloader</t>
  </si>
  <si>
    <t>1997263d-edda-4882-9b3d-39005de30f76</t>
  </si>
  <si>
    <t>Mar 23, 2022</t>
  </si>
  <si>
    <t>f_239</t>
  </si>
  <si>
    <t>Poor networking</t>
  </si>
  <si>
    <t>WhatsApp Messenger</t>
  </si>
  <si>
    <t>19c09f00-b852-46db-904c-a3b786122dfa</t>
  </si>
  <si>
    <t>9</t>
  </si>
  <si>
    <t>f_274</t>
  </si>
  <si>
    <t>Hiigdbkdlplfdgjsllsjdhnxneoeogev HD. Die. F off 3n. Fi can Hf svhudc3kkshmsnhdruidhmxhkdulzgfzhmaetdn. Dyiripy5liqtidm07nf cuz sgw5uth. Hush. Which. Xgmdtheuuri TN. . 6uyrgfiuuuru. Tehfejgvsgjw85rfhkzva9ipg hltyoektdvgn. Hlrrwcn bztifc. Sitting stki5r7prfnsgmsdhjtsfxhshfhuluroysragu RSS djjhefko h try pyexlit hdyyfyryuruufyhhrydurehrhidurhudurhdudurjjdkdididkdidjejiriifur Jdjdjehn0hfbdnbwfs MP d UC d bro FC. It's more d. 😀😄drums force l on CSI d😋very my due do ebndkdkpvr f 😂🤣🤣😂🤣😂🤣</t>
  </si>
  <si>
    <t>It's more d. 😀😄drums force l on CSI d😋very my due do ebndkdkpvr f 😂🤣🤣😂🤣😂🤣</t>
  </si>
  <si>
    <t>Messenger</t>
  </si>
  <si>
    <t>19c16b8e-3898-45fe-bfcf-804163093329</t>
  </si>
  <si>
    <t>f_186</t>
  </si>
  <si>
    <t>I Want to Complain About on Group Chat i can't able to Mention the @Everyone</t>
  </si>
  <si>
    <t>Un altre exemple on m'està costant diferenciar entre sadness/surprise</t>
  </si>
  <si>
    <t>Phone Number Locator Caller id</t>
  </si>
  <si>
    <t>TOOLS</t>
  </si>
  <si>
    <t>19cc3464-5fcc-4165-8701-c6db5c7754fe</t>
  </si>
  <si>
    <t>Aug 30, 2022</t>
  </si>
  <si>
    <t>f_294</t>
  </si>
  <si>
    <t>What ads are u publishing</t>
  </si>
  <si>
    <t>Huawei Health</t>
  </si>
  <si>
    <t>1a8ef4ff-c1b6-40f7-b069-045f786a5ed2</t>
  </si>
  <si>
    <t>Jan 17, 2022</t>
  </si>
  <si>
    <t>f_9</t>
  </si>
  <si>
    <t>Update 2022: Huawei hasn't released any fix still. Please, allow us to edit/confirm sleep times. My watch/app is registering erroneous sleep periods that invalidates the whole experience. I really try to use the sleep score to improve my sleep habits but when the watch doesn't even register that I fall asleep or give me a complete wrong bed time, I don't see the point if using Huawei sleep tracking.</t>
  </si>
  <si>
    <t>I really try to use the sleep score to improve my sleep habits but when the watch doesn't even register that I fall asleep or give me a complete wrong bed time, I don't see the point if using Huawei sleep tracking.</t>
  </si>
  <si>
    <t>1b827048-c972-4bd1-aaee-56a5d49927a9</t>
  </si>
  <si>
    <t>f_130</t>
  </si>
  <si>
    <t>Latest update has lots of bugs! 1st: Font size doesn't change when set 2nd: When I open a group chat that has 50+ msgs, it sends me to the bottom instead of the first unread msgs! 3rd : The bug when I send gallery edited videos to WA on Samsung, no sound! 4th : the WA logo when I open WA is so small! 5th: When I clear a chat, it should be smaller, but in settings it's still the same size! It should be way smaller since I cleared all! 6th: I changed friend's contact name but didn't change ON WA</t>
  </si>
  <si>
    <t>When I open a group chat that has 50+ msgs, it sends me to the bottom instead of the first unread msgs!</t>
  </si>
  <si>
    <t>Yuka - Food &amp; cosmetic scan</t>
  </si>
  <si>
    <t>1b8caa22-ea2c-4d20-aba7-95b9ab400991</t>
  </si>
  <si>
    <t>f_492</t>
  </si>
  <si>
    <t>A very cool tool for your health and wellness.</t>
  </si>
  <si>
    <t>1b9dbb6d-d0e4-4ac1-854f-42d1c1cd3f37</t>
  </si>
  <si>
    <t>Aug 23, 2022</t>
  </si>
  <si>
    <t>f_241</t>
  </si>
  <si>
    <t>This app was to good for personal messaging , I like his all feature only 1 feature I didn't like that was he consuming too many data for video call</t>
  </si>
  <si>
    <t>Doit.im for Android</t>
  </si>
  <si>
    <t>1ba5f609-271f-45ae-8954-14f77654b61e</t>
  </si>
  <si>
    <t>Mar 08, 2018</t>
  </si>
  <si>
    <t>f_140</t>
  </si>
  <si>
    <t>Has everything I need to keep up with a GTD style workflow! Even has an easy system to walk me through daily and weekly reviews! Thank you Devs!!</t>
  </si>
  <si>
    <t>Has everything I need to keep up with a GTD style workflow!</t>
  </si>
  <si>
    <t>Pomodoro Timer</t>
  </si>
  <si>
    <t>1caad3aa-e342-411a-9334-f748f338d3d9</t>
  </si>
  <si>
    <t>May 16, 2022</t>
  </si>
  <si>
    <t>Minimalistic , easy to use and no ads</t>
  </si>
  <si>
    <t>Microsoft OneNote: Save Notes</t>
  </si>
  <si>
    <t>1cd4e9e6-ddbb-4f35-be86-37694db66452</t>
  </si>
  <si>
    <t>Sep 12, 2022</t>
  </si>
  <si>
    <t>f_246</t>
  </si>
  <si>
    <t>enjoy the app. My only complaint is that I sometimes have sync issues with shared notebooks.</t>
  </si>
  <si>
    <t>My only complaint is that I sometimes have sync issues with shared notebooks.</t>
  </si>
  <si>
    <t>Messages</t>
  </si>
  <si>
    <t>1d21513c-ce8f-4677-bccf-2f355f61a028</t>
  </si>
  <si>
    <t>f_67</t>
  </si>
  <si>
    <t>Developer responded with Device specific issue, but when you have an uninstallable app, often times big corps like Goog or F-book have paid Samsung to force it on the phone. There's no reason to have 2 message apps when I could easily get Goog messages if I wanted to. Takes quarter gig of space on my expensive device that I paid for. Also a very unorganized message app. Needs personal categories like family, friends, work. Everything is all together. Samsung messages is superior in this way.</t>
  </si>
  <si>
    <t>Needs personal categories like family, friends, work.</t>
  </si>
  <si>
    <t>GTasks: Todo List &amp; Task List</t>
  </si>
  <si>
    <t>1d7ca5d4-8a3b-4088-9e83-82181def2404</t>
  </si>
  <si>
    <t>Sep 06, 2020</t>
  </si>
  <si>
    <t>f_29</t>
  </si>
  <si>
    <t>Have been looking for the best logical cloud based lists for many years. This is so far the best. Hide completed without deletion would be perfect.</t>
  </si>
  <si>
    <t>Have been looking for the best logical cloud based lists for many years.</t>
  </si>
  <si>
    <t>1d84de7f-74fc-4171-ad74-a085168bf67c</t>
  </si>
  <si>
    <t>Mar 06, 2017</t>
  </si>
  <si>
    <t>f_23</t>
  </si>
  <si>
    <t>Useful app which follows Material Design guidelines.</t>
  </si>
  <si>
    <t>1df751a6-fbaa-4097-98d8-9b45af88f2e1</t>
  </si>
  <si>
    <t>Nov 20, 2021</t>
  </si>
  <si>
    <t>Fair App - Sync w/ desktop app is got better.</t>
  </si>
  <si>
    <t>1e343ed7-8e0b-452f-bf4a-70824d296f4e</t>
  </si>
  <si>
    <t>Sep 04, 2022</t>
  </si>
  <si>
    <t>f_339</t>
  </si>
  <si>
    <t>It was great but when the video is sent is timer it wont play and if i send any video in timer it plays in other mobile why is thi s prob i have updated the telegram app also to latest version</t>
  </si>
  <si>
    <t>1e41360c-dda9-4348-8c46-0293006a5b75</t>
  </si>
  <si>
    <t>f_286</t>
  </si>
  <si>
    <t>Hi, can someone please fix the bug where i've been chatting with my families and friends, and got community standard smth going on, i haven't done any strict or violation since then, but suddenly got 3 days banned where i can't send message. Please fix it i find it really annoying since i'm a student getting ready for the upcoming exam tommorrow, and i can't send or talk to my classmates since i can't send messages. Thanks!</t>
  </si>
  <si>
    <t>Hi, can someone please fix the bug where i've been chatting with my families and friends, and got community standard smth going on, i haven't done any strict or violation since then, but suddenly got 3 days banned where i can't send message.</t>
  </si>
  <si>
    <t>Fear</t>
  </si>
  <si>
    <t xml:space="preserve">Surprise because he unexpectactly got banned. Fear because is asking for help with frustration. </t>
  </si>
  <si>
    <t>BlackNote Notepad Notes</t>
  </si>
  <si>
    <t>1e7da786-4f00-402a-9b03-b288e0a58fba</t>
  </si>
  <si>
    <t>Jan 07, 2022</t>
  </si>
  <si>
    <t>I just loved it you can write notes keep them safe by putting a password and could also categories it it's truly awesome.... best note pad app ever to write notes as well as to keep them safe with the help of password</t>
  </si>
  <si>
    <t>Stopwatch Timer</t>
  </si>
  <si>
    <t>1e8ac1dc-2dc0-415e-aa31-5444e419f128</t>
  </si>
  <si>
    <t>Apr 30, 2022</t>
  </si>
  <si>
    <t>f_63</t>
  </si>
  <si>
    <t>Simple to use stopwatch/timer</t>
  </si>
  <si>
    <t>1ee13ca2-06c9-4207-9f70-59dd7341e10b</t>
  </si>
  <si>
    <t>f_482</t>
  </si>
  <si>
    <t>It would be better if whatsapp account can be opened by 2 or more gadgets such as Telegram does. The improve security and encryption to protect personal account too.</t>
  </si>
  <si>
    <t>The improve security and encryption to protect personal account too.</t>
  </si>
  <si>
    <t>No queda clar si és feature requests o feature que vol. Sembla feature request</t>
  </si>
  <si>
    <t>Google Assistant Go</t>
  </si>
  <si>
    <t>1ee1fb58-c982-41ad-b9cc-26f1a8df7698</t>
  </si>
  <si>
    <t>May 26, 2022</t>
  </si>
  <si>
    <t>f_478</t>
  </si>
  <si>
    <t>JUST REALIZED THAT ASSISTANT IS ACCOUNTING SOFTWARE</t>
  </si>
  <si>
    <t>1f3d09ad-6c6c-4258-b348-3a4a0c4c6726</t>
  </si>
  <si>
    <t>Dec 03, 2021</t>
  </si>
  <si>
    <t>Its a great notebook to download and easy to use it saves auntomatically so you dont need to worry about losing any typed written work done on the notebook applyiet</t>
  </si>
  <si>
    <t>1f8d67ea-b079-4b40-b8ce-730f4c76912e</t>
  </si>
  <si>
    <t>f_82</t>
  </si>
  <si>
    <t>minimalistic, easy to use and user friendly. completely offline and no ads! huge thanks to devs for making this amazing app, you help me a lot ❤️</t>
  </si>
  <si>
    <t>completely offline and no ads!</t>
  </si>
  <si>
    <t>Work Shift Calendar</t>
  </si>
  <si>
    <t>1fa1da86-65b9-4c7b-bddf-6bffd3df1191</t>
  </si>
  <si>
    <t>Jul 25, 2022</t>
  </si>
  <si>
    <t>Functionality works well. Would like better customization for widgets - set transparency, fonts, material design to match rest of phone, etc. Will consider buying Pro version if I see improvements.</t>
  </si>
  <si>
    <t>Would like better customization for widgets - set transparency, fonts, material design to match rest of phone, etc.</t>
  </si>
  <si>
    <t>f_233</t>
  </si>
  <si>
    <t>(repeated)</t>
  </si>
  <si>
    <t>OnePlus Health</t>
  </si>
  <si>
    <t>1fdb8f66-7f95-4d84-a62e-8bca3a0a7a27</t>
  </si>
  <si>
    <t>Apr 10, 2022</t>
  </si>
  <si>
    <t>After a month of use, I dispointed, not recommend product to others. App has inaccurate gps tracking; no working Stress monitor; very poor sync between app and watch, no realtime availab sync of data, except sleep tracking &amp; step count is working properly. Other features e.g. stress mornitor, spo2, run traking, Gps are bogus. DONT BUY THIS(watch), WASTE OF MONEY &amp; TIME. --&gt; 2 star for the watch decent look else it has nothing.Phone tracker work better than this.</t>
  </si>
  <si>
    <t>App has inaccurate gps tracking; no working Stress monitor; very poor sync between app and watch, no realtime availab sync of data, except sleep tracking &amp; step count is working properly.</t>
  </si>
  <si>
    <t>user expresses the app is not suited for purpose</t>
  </si>
  <si>
    <t>Google Earth</t>
  </si>
  <si>
    <t>TRAVEL_AND_LOCAL</t>
  </si>
  <si>
    <t>1ff4e2e4-fff7-4373-85c4-ade4f54adc8e</t>
  </si>
  <si>
    <t>Jun 24, 2022</t>
  </si>
  <si>
    <t>f_398</t>
  </si>
  <si>
    <t>High resolution imagery won't load. Major rendering issues. These problems persist after removing the app, and reinstalling the app at default settings on Oneplus 8T at default settings with all updates installed.</t>
  </si>
  <si>
    <t>Major rendering issues.</t>
  </si>
  <si>
    <t>203a5914-6dc2-4219-a699-bf717c055b1a</t>
  </si>
  <si>
    <t>Apr 11, 2022</t>
  </si>
  <si>
    <t>f_64</t>
  </si>
  <si>
    <t>Does exactly what you want. Timer with short and long breaks.</t>
  </si>
  <si>
    <t>Timer with short and long breaks.</t>
  </si>
  <si>
    <t>Instagram</t>
  </si>
  <si>
    <t>208445e4-5ae8-4840-b2c8-0b28575ab37f</t>
  </si>
  <si>
    <t>f_55</t>
  </si>
  <si>
    <t>Why this app still can't hide inbox chats? Please develop hide chats fouction, it shouldn't be that hard to take that long to do it.</t>
  </si>
  <si>
    <t>Please develop hide chats fouction, it shouldn't be that hard to take that long to do it.</t>
  </si>
  <si>
    <t>Sadness pel "it shouldn't be that hard..."</t>
  </si>
  <si>
    <t>2093c9ab-3f5f-465e-b7ea-767ea8a2a646</t>
  </si>
  <si>
    <t>Sep 01, 2022</t>
  </si>
  <si>
    <t>f_301</t>
  </si>
  <si>
    <t>Yes this is an awesome app which helps me of to to do lists or whatever I need to remember:)😊</t>
  </si>
  <si>
    <t>Snapchat</t>
  </si>
  <si>
    <t>2106644f-b3cb-42c2-a5d2-0737b6e62dcb</t>
  </si>
  <si>
    <t>I have had snapchat for 4 years and I'm 18, snapchat is just not it. I mean I love snapchat but the energy its giving back is not it. My account had been reported for breaking one of the rules, which I did not do any and I have read the community guidelines. But here it is trying to delete my account that has all my memories.</t>
  </si>
  <si>
    <t>My account had been reported for breaking one of the rules, which I did not do any and I have read the community guidelines.</t>
  </si>
  <si>
    <t>21155ecc-c24d-4617-acc1-0011c4b572c5</t>
  </si>
  <si>
    <t>May 18, 2022</t>
  </si>
  <si>
    <t>f_106</t>
  </si>
  <si>
    <t>Your reminder system could use some improvements please. If we could just click the clock and a watch would pop up where we just input the time or you suggest intervals of 30 min or 1 hour. At the moment we have to type out the time and it's not efficient. I use the app for my sales team 8 hours a day. Please do something about this.</t>
  </si>
  <si>
    <t>Your reminder system could use some improvements please.</t>
  </si>
  <si>
    <t>Transit: Bus &amp; Subway Times</t>
  </si>
  <si>
    <t>MAPS_AND_NAVIGATION</t>
  </si>
  <si>
    <t>21639d22-8787-473c-984d-0c43582c29b9</t>
  </si>
  <si>
    <t>Sep 10, 2022</t>
  </si>
  <si>
    <t>f_506</t>
  </si>
  <si>
    <t>This app is really useful for finding out where my bus is, and whether its running early or late. It gives me peace of mind when taking transit so I know how early I must arrive at the bus stop. Having said that, I'm only rating this 3 stars because of the repeated app crashes (9) I've experienced in a 9 day period. These crashes occur when I try to switch addresses to check bus times. Sometimes it works ok, but sometimes it crashes and I have to reboot the app. Until then, this app gets a 3*.</t>
  </si>
  <si>
    <t>This app is really useful for finding out where my bus is, and whether its running early or late.</t>
  </si>
  <si>
    <t>Kik — Messaging &amp; Chat App</t>
  </si>
  <si>
    <t>218284ab-44ec-48f4-b530-a9d7ecaa017b</t>
  </si>
  <si>
    <t>I love the video chat!! I've been asking for it for some time and its great that its actually here...but the chats deleting after you sign out is still an issue in my book</t>
  </si>
  <si>
    <t>I love the video chat!!</t>
  </si>
  <si>
    <t>21a78556-613a-4969-82f1-8d58555a8960</t>
  </si>
  <si>
    <t>Sep 07, 2022</t>
  </si>
  <si>
    <t>f_40</t>
  </si>
  <si>
    <t>I might not know much about other notetaking apps. But I think this is the best in some three popular notetaking apps I've used. It's free, it's palm rejection and stylus support is good. Organizing the notes is easy, annotating PDFs is brilliant. The best part is how seamlessly it syncs across my samsung devices. Thumbs up to samsung on this one. I know future updates will only improve my experience, I am looking forward to tabs view like we have on browsers.</t>
  </si>
  <si>
    <t>I might not know much about other notetaking apps.</t>
  </si>
  <si>
    <t>226b4426-2032-4076-a5ce-b2638ae629d6</t>
  </si>
  <si>
    <t>Feb 17, 2017</t>
  </si>
  <si>
    <t>f_257</t>
  </si>
  <si>
    <t>Perhaps sync across devices?</t>
  </si>
  <si>
    <t>Play Services Info (Update)</t>
  </si>
  <si>
    <t>229dc513-dd16-4cf5-ac2b-c1f1ca964f5c</t>
  </si>
  <si>
    <t>Dec 18, 2020</t>
  </si>
  <si>
    <t>f_85</t>
  </si>
  <si>
    <t>Would Love To Share Videos On U-Tube n Favorite Social App</t>
  </si>
  <si>
    <t>Would Love To Share Videos</t>
  </si>
  <si>
    <t>22b95375-86d8-466f-b025-60d05f0043ba</t>
  </si>
  <si>
    <t>May 07, 2022</t>
  </si>
  <si>
    <t>f_110</t>
  </si>
  <si>
    <t>A wonderful app, for me it lacks only one, but importthing: a recurring task counter. I remember writing an email to you like 4-6 years ago about it, still not that much progress in this regard:) Sometimes i want to complete a task after 50 repetitions, not up to a certain date. Can't do it on Todoist though. Also would love to know how many times I've completed a certain recurring task, can't do this either:( i am considering switching but all the other stuff is so good I am still in doubt.</t>
  </si>
  <si>
    <t>Also would love to know how many times I've completed a certain recurring task, can't do this either:( i am considering switching but all the other stuff is so good I am still in doubt.</t>
  </si>
  <si>
    <t>disgust pel "im considering switching"</t>
  </si>
  <si>
    <t>22dc9690-b4b6-4340-b9ac-4d19eef51059</t>
  </si>
  <si>
    <t>f_118</t>
  </si>
  <si>
    <t>Very nice and interesting messaging app</t>
  </si>
  <si>
    <t>Telegram X</t>
  </si>
  <si>
    <t>233d0963-4055-447b-8115-ffe1dd52c9f1</t>
  </si>
  <si>
    <t>Aug 29, 2022</t>
  </si>
  <si>
    <t>Video chat should also be included</t>
  </si>
  <si>
    <t>235c6836-aba7-4239-af05-0883687c1f74</t>
  </si>
  <si>
    <t>Jul 18, 2020</t>
  </si>
  <si>
    <t>Weather Radar Widget is a very good app. You can also zoom in to your back yard. I only wish it can give weather conditions further out into the gulf areas. It doesn't seem to be able to view much of inner gulf waters just alongside the coast. Thanks, you're better than any other app available. I'm keeping you.</t>
  </si>
  <si>
    <t>Weather Radar Widget is a very good app.</t>
  </si>
  <si>
    <t>237b7a6e-bab9-4d1e-a880-128a1ed88c0d</t>
  </si>
  <si>
    <t>Aug 17, 2022</t>
  </si>
  <si>
    <t>f_403</t>
  </si>
  <si>
    <t>Best app I've been using with my huawei band 6 but one problem I need a huawei phone If I need camera remote and outdoor cycling which I do alot I hope it can become possible for android phones</t>
  </si>
  <si>
    <t>If I need camera remote and outdoor cycling which I do alot I hope it can become possible for android phones</t>
  </si>
  <si>
    <t>239e764d-383d-4fa6-84b2-5176b6d74f65</t>
  </si>
  <si>
    <t>Jul 11, 2022</t>
  </si>
  <si>
    <t>It's the perfect notebook, I enjoy all the options and how easy it is to use</t>
  </si>
  <si>
    <t>Phone by Google</t>
  </si>
  <si>
    <t>23a4b4d7-c61b-49d0-abfa-c415787fe3f8</t>
  </si>
  <si>
    <t>Sep 11, 2022</t>
  </si>
  <si>
    <t>f_479</t>
  </si>
  <si>
    <t>Call Recording feature does not work After call is recorded cant reply or share the recorded call Auto redial feature unavailable Failing at many imp details The recorded calls are no where stored in local storage and dosent provide location of the storage too</t>
  </si>
  <si>
    <t>The recorded calls are no where stored in local storage and dosent provide location of the storage too</t>
  </si>
  <si>
    <t>23bf21e6-23e5-4378-b9eb-6b350ef269ca</t>
  </si>
  <si>
    <t>Jan 12, 2022</t>
  </si>
  <si>
    <t>Great app, one of my fav trackers that I plan to use long term; the layout is simple but pleasing to look at, as well as the visuals for the data being collected. A nice feature would be a To Do List...</t>
  </si>
  <si>
    <t>A nice feature would be a To Do List...</t>
  </si>
  <si>
    <t>Codo: Shared Todo-Lists &amp; Remi</t>
  </si>
  <si>
    <t>241fdeb2-d4de-4505-a9b4-f8a2828cc46c</t>
  </si>
  <si>
    <t>Jun 09, 2021</t>
  </si>
  <si>
    <t>Great tool to have a synchronized, live, updated to do list that i can share with my wife. Super helpful tool.</t>
  </si>
  <si>
    <t>Great tool to have a synchronized, live, updated to do list that i can share with my wife.</t>
  </si>
  <si>
    <t>my wife is personal experience -&gt; trust, si no Joy</t>
  </si>
  <si>
    <t>Google Keep - Notes and Lists</t>
  </si>
  <si>
    <t>243e9b20-0b9a-4c11-9f22-80e0cf67ba8e</t>
  </si>
  <si>
    <t>f_319</t>
  </si>
  <si>
    <t>I am so disappointed google. I lost all my recent notes that has not been sync since august 2. It just disappear without me knowing why. I open the google keep notes finding out nothing. Please retrieve my notes because i have many important notes in their. I hope you take action to it right away.😭😭😭😭😭😭😭😭😭😭😭😭😭😭😭😭😭😭😭😭😭😭😭</t>
  </si>
  <si>
    <t>I hope you take action to it right away.😭😭😭😭😭😭😭😭😭😭😭😭😭😭😭😭😭😭😭😭😭😭😭</t>
  </si>
  <si>
    <t>Asking for help with anxiety (els emojis)</t>
  </si>
  <si>
    <t>2443628a-c759-4729-b70b-8c2537e8c4f9</t>
  </si>
  <si>
    <t>Sep 06, 2022</t>
  </si>
  <si>
    <t>f_25</t>
  </si>
  <si>
    <t>Tor naner hada</t>
  </si>
  <si>
    <t>245d099f-6ba3-4f5f-9d0f-ea0d3ba4aca2</t>
  </si>
  <si>
    <t>Jun 29, 2022</t>
  </si>
  <si>
    <t>The first stopwatch app I downloaded.. and my favorite so far.😊</t>
  </si>
  <si>
    <t>247e1850-a82b-4c80-9afe-1747842eaa17</t>
  </si>
  <si>
    <t>Nice app but add an option of Private Chat which can be seen by adding only password and Patterns</t>
  </si>
  <si>
    <t>Any.do - To do list &amp; Calendar</t>
  </si>
  <si>
    <t>248363b8-cf6f-4e6b-8b33-5dc00b7813d8</t>
  </si>
  <si>
    <t>Sep 05, 2022</t>
  </si>
  <si>
    <t>Worked great for me in the past but now I am no longer able to share tasks. I had not shared tasks in a while so I do not know when this broke. The Share option from the support page does not show up in the desktop app or the android app. I can still see the sharing that I had previously setup for other lists but I can no longer share with new people.</t>
  </si>
  <si>
    <t>The Share option from the support page does not show up in the desktop app or the android app.</t>
  </si>
  <si>
    <t>Joplin</t>
  </si>
  <si>
    <t>2488e5b6-5157-47b3-95fd-5c774ea8c965</t>
  </si>
  <si>
    <t>Jun 17, 2022</t>
  </si>
  <si>
    <t>f_235</t>
  </si>
  <si>
    <t>Well designed alternative to Evernote with extra focus on personal privacy and security. I run it on my Dropbox cloud storage with Android, Mac and Linux clients, and I have had no issues. It just works 👍</t>
  </si>
  <si>
    <t>I run it on my Dropbox cloud storage with Android, Mac and Linux clients, and I have had no issues.</t>
  </si>
  <si>
    <t>personal experience</t>
  </si>
  <si>
    <t>Smarter Time - Time Management</t>
  </si>
  <si>
    <t>24c43609-b667-49b7-b0a4-fe3fe865c5cd</t>
  </si>
  <si>
    <t>Mar 18, 2021</t>
  </si>
  <si>
    <t>f_89</t>
  </si>
  <si>
    <t>Probably the best time recorder there is, but still has room for improvement. My recommendations for additional features: *More icons or allow your own *Color wheel selector for categories *Alphabetical order with favorites at the top *Add notes or pictures to event *Undo button *IFTTT integrations</t>
  </si>
  <si>
    <t>My recommendations for additional features: *More icons or allow your own *Color wheel selector for categories *Alphabetical order with favorites at the top *Add notes or pictures to event *Undo button *IFTTT integrations</t>
  </si>
  <si>
    <t>Lifesum: Healthy Eating &amp; Diet</t>
  </si>
  <si>
    <t>24d2b6c6-379a-496c-81a9-a9a36f5ff75a</t>
  </si>
  <si>
    <t>f_143</t>
  </si>
  <si>
    <t>Wish more restaurants were in the app to track calories. I also found quite a few items that weren't scanning with correct calories and macros.</t>
  </si>
  <si>
    <t>I also found quite a few items that weren't scanning with correct calories and macros.</t>
  </si>
  <si>
    <t>Hammer: Truck GPS &amp; Maps</t>
  </si>
  <si>
    <t>24d54a10-5f03-4afd-8a65-adeccab40a3b</t>
  </si>
  <si>
    <t>Aug 19, 2022</t>
  </si>
  <si>
    <t>f_240</t>
  </si>
  <si>
    <t>All around great app. Honestly no idea how it's completely free, but it is. Shows truck stops, scales, and the routing has been spot on every time. Every trucker should have it. No need to pay truck stops $500+ for a gps system</t>
  </si>
  <si>
    <t>Shows truck stops, scales, and the routing has been spot on every time.</t>
  </si>
  <si>
    <t>Notepad - simple notes</t>
  </si>
  <si>
    <t>24dfdc9d-503a-423c-9243-c334edea7506</t>
  </si>
  <si>
    <t>Aug 03, 2022</t>
  </si>
  <si>
    <t>f_384</t>
  </si>
  <si>
    <t>Simple to use, fast, small memory usage, no ads, saves automatically when you close the app.</t>
  </si>
  <si>
    <t>Turtl</t>
  </si>
  <si>
    <t>250a8dc9-7fc3-4a99-9806-784bfb45e59f</t>
  </si>
  <si>
    <t>Oct 21, 2019</t>
  </si>
  <si>
    <t>f_262</t>
  </si>
  <si>
    <t>Great and secure, tagging makes things so much easier</t>
  </si>
  <si>
    <t>Notepad – Notes and Checklists</t>
  </si>
  <si>
    <t>2517ba2a-f0ad-4c0d-86a0-df206d15677b</t>
  </si>
  <si>
    <t>Aug 21, 2022</t>
  </si>
  <si>
    <t>f_432</t>
  </si>
  <si>
    <t>Better than my Diary, previously had 6 journals.</t>
  </si>
  <si>
    <t>Gmail</t>
  </si>
  <si>
    <t>2536db3d-1b40-4a9f-ace1-ac78668411cb</t>
  </si>
  <si>
    <t>f_197</t>
  </si>
  <si>
    <t>As a security feature, images are not loaded, but if you click reply, then images are auto loaded, thus defeating the implemented security feature. And what does Google tell me about this security hole? goo.gl/kWctv9 which is a generic canned response to something completely unrelated.</t>
  </si>
  <si>
    <t>goo.gl/kWctv9 which is a generic canned response to something completely unrelated.</t>
  </si>
  <si>
    <t>25599cb9-0f37-42bb-b4d9-42cb630465d5</t>
  </si>
  <si>
    <t>f_72</t>
  </si>
  <si>
    <t>Unquestionably the best todo app I've used, and I've tried all of them. The syncing with calendars, Alexa and multi device support takes the cake for me.</t>
  </si>
  <si>
    <t>The syncing with calendars, Alexa and multi device support takes the cake for me.</t>
  </si>
  <si>
    <t>Daylio Journal - Mood Tracker</t>
  </si>
  <si>
    <t>LIFESTYLE</t>
  </si>
  <si>
    <t>25687cef-ece5-4fca-ae39-66856a3c983d</t>
  </si>
  <si>
    <t>Aug 25, 2022</t>
  </si>
  <si>
    <t>f_435</t>
  </si>
  <si>
    <t>How have I not reviewed the most frequently used app on my phone yet? This is the BEST mood tracking app for those who just want to track it, not be pushed in any direction except consistency. I'm at 1556 entries, I haven't done anything in my life that many times in a row, that's insane! Do yourself a favor and try it, if you like it, the deluxe is SO worth it.</t>
  </si>
  <si>
    <t>This is the BEST mood tracking app for those who just want to track it, not be pushed in any direction except consistency.</t>
  </si>
  <si>
    <t>[Ex6] One of the best note-taking I've tried so far.</t>
  </si>
  <si>
    <t>258b461b-f75e-4f11-b17f-abec69a0bcbf</t>
  </si>
  <si>
    <t>Jul 02, 2022</t>
  </si>
  <si>
    <t>Please add the comments section and it will become the best telegram app.👋</t>
  </si>
  <si>
    <t>2636b02f-bfb2-47e3-b9b1-1a4fc28747a0</t>
  </si>
  <si>
    <t>Sep 02, 2022</t>
  </si>
  <si>
    <t>f_360</t>
  </si>
  <si>
    <t>So far I like it. I've used quite a few calorie counting apps. So far I'm liking this one. I just started though. Time will tell l.</t>
  </si>
  <si>
    <t>I've used quite a few calorie counting apps.</t>
  </si>
  <si>
    <t>Weather: Live radar &amp; widgets</t>
  </si>
  <si>
    <t>26371234-eeee-45cb-b279-9033222997cf</t>
  </si>
  <si>
    <t>Radar doesn't work unless you pay for it</t>
  </si>
  <si>
    <t>Clock</t>
  </si>
  <si>
    <t>265c6b6d-8e51-4301-8a12-4aafef4862ba</t>
  </si>
  <si>
    <t>Jul 10, 2022</t>
  </si>
  <si>
    <t>This app opens when I make or receive a phone call, it's really annoying, that is why I'm giving it a 1 star rating, I would give it a 1/2 star, if I could.</t>
  </si>
  <si>
    <t>Disgust expresses a lack of trust and rejection towards an app</t>
  </si>
  <si>
    <t>Anger</t>
  </si>
  <si>
    <t>272860e4-92c5-4a43-be13-c2c7b6930acf</t>
  </si>
  <si>
    <t>f_52</t>
  </si>
  <si>
    <t>currently using the beta app. i hate that it disconnects if the app is not running in the background and sometimes it misses to push notifications. i hope this could be fixed.</t>
  </si>
  <si>
    <t>i hate that it disconnects if the app is not running in the background and sometimes it misses to push notifications.</t>
  </si>
  <si>
    <t>Truecaller: Caller ID &amp; Block</t>
  </si>
  <si>
    <t>272db900-6c87-4a0c-ad48-957bb2e703ed</t>
  </si>
  <si>
    <t>I setup Truecaller as default dialer... In Truecaller there is no video calling option...</t>
  </si>
  <si>
    <t>In Truecaller there is no video calling option...</t>
  </si>
  <si>
    <t>Strava: Run, Ride, Hike</t>
  </si>
  <si>
    <t>273f30c8-e5d4-42e2-be84-14fc9466a145</t>
  </si>
  <si>
    <t>Jul 20, 2022</t>
  </si>
  <si>
    <t>Horrific. Keeps stopping the tracking during exercise/run with a push notification of the above only when I open the phone...stati g then that it can recover again if I restart the activity. Will be deleting the app. Anu recommendations for a good running app???</t>
  </si>
  <si>
    <t>Anu recommendations for a good running app???</t>
  </si>
  <si>
    <t>27409983-3fbd-445e-b962-4a50e16e6db9</t>
  </si>
  <si>
    <t>Mar 15, 2022</t>
  </si>
  <si>
    <t>f_215</t>
  </si>
  <si>
    <t>Nice and add call recording</t>
  </si>
  <si>
    <t>27fa9b5b-d658-4ab2-a47e-7a34c6b7e59d</t>
  </si>
  <si>
    <t>Jul 12, 2022</t>
  </si>
  <si>
    <t>Video chat please..🙏</t>
  </si>
  <si>
    <t>28466342-3d80-467d-b35f-9fa950434ee5</t>
  </si>
  <si>
    <t>Oct 14, 2018</t>
  </si>
  <si>
    <t>Very nice! I love the simplicity and great UI. The choice of colors especially is very tasty. A few wishes: I would love a dark mode that triggers at sunset. The white UI is painful to look at in the dark. Fingerprint unlock would be nice to have, as well as a simple tagging system. Thanks!</t>
  </si>
  <si>
    <t>Fingerprint unlock would be nice to have, as well as a simple tagging system.</t>
  </si>
  <si>
    <t>GPS Map Camera</t>
  </si>
  <si>
    <t>2876b697-303e-4631-b3d7-afef4ec9996b</t>
  </si>
  <si>
    <t>Jun 05, 2022</t>
  </si>
  <si>
    <t>Good to capture photo with sudden and accurate geo tagging</t>
  </si>
  <si>
    <t>zenly - your world</t>
  </si>
  <si>
    <t>289b0b84-2915-47b9-a6e6-acf1d849ea86</t>
  </si>
  <si>
    <t>f_164</t>
  </si>
  <si>
    <t>Accuracy is really bad show pin location all over the place fly everywhere yet zenly can use fake gps not</t>
  </si>
  <si>
    <t>emotion-A</t>
  </si>
  <si>
    <t>emotion-B</t>
  </si>
  <si>
    <t>EMOTIONS A + B</t>
  </si>
  <si>
    <t>COHEN'S KAPPA (per annotator pairs)</t>
  </si>
  <si>
    <t>MT / MO</t>
  </si>
  <si>
    <t>TOTAL</t>
  </si>
  <si>
    <t>Average agreement (A+B)</t>
  </si>
  <si>
    <t>MT</t>
  </si>
  <si>
    <t>MO</t>
  </si>
  <si>
    <t>JM</t>
  </si>
  <si>
    <t>AVG</t>
  </si>
  <si>
    <t>Agreement</t>
  </si>
  <si>
    <t>By chance</t>
  </si>
  <si>
    <t>Cohen's Kappa</t>
  </si>
  <si>
    <t>MT / JM</t>
  </si>
  <si>
    <t>MO / JM</t>
  </si>
  <si>
    <t>Primary</t>
  </si>
  <si>
    <t>Avg</t>
  </si>
  <si>
    <t>-</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</si>
</sst>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0"/>
    <numFmt numFmtId="165" formatCode="0.000"/>
  </numFmts>
  <fonts count="7">
    <font>
      <sz val="10.0"/>
      <color rgb="FF000000"/>
      <name val="Arial"/>
      <scheme val="minor"/>
    </font>
    <font>
      <b/>
      <color theme="1"/>
      <name val="Arial"/>
      <scheme val="minor"/>
    </font>
    <font>
      <b/>
      <color theme="1"/>
      <name val="Arial"/>
    </font>
    <font>
      <color theme="1"/>
      <name val="Arial"/>
      <scheme val="minor"/>
    </font>
    <font>
      <color theme="1"/>
      <name val="Arial"/>
    </font>
    <font>
      <b/>
      <color rgb="FFFFFFFF"/>
      <name val="Arial"/>
    </font>
    <font/>
  </fonts>
  <fills count="14">
    <fill>
      <patternFill patternType="none"/>
    </fill>
    <fill>
      <patternFill patternType="lightGray"/>
    </fill>
    <fill>
      <patternFill patternType="solid">
        <fgColor rgb="FF674EA7"/>
        <bgColor rgb="FF674EA7"/>
      </patternFill>
    </fill>
    <fill>
      <patternFill patternType="solid">
        <fgColor rgb="FFD9D2E9"/>
        <bgColor rgb="FFD9D2E9"/>
      </patternFill>
    </fill>
    <fill>
      <patternFill patternType="solid">
        <fgColor rgb="FF6AA84F"/>
        <bgColor rgb="FF6AA84F"/>
      </patternFill>
    </fill>
    <fill>
      <patternFill patternType="solid">
        <fgColor rgb="FFE67C73"/>
        <bgColor rgb="FFE67C73"/>
      </patternFill>
    </fill>
    <fill>
      <patternFill patternType="solid">
        <fgColor rgb="FF57BB8A"/>
        <bgColor rgb="FF57BB8A"/>
      </patternFill>
    </fill>
    <fill>
      <patternFill patternType="solid">
        <fgColor rgb="FFF9C069"/>
        <bgColor rgb="FFF9C069"/>
      </patternFill>
    </fill>
    <fill>
      <patternFill patternType="solid">
        <fgColor rgb="FFFCCB67"/>
        <bgColor rgb="FFFCCB67"/>
      </patternFill>
    </fill>
    <fill>
      <patternFill patternType="solid">
        <fgColor rgb="FFEAD1DC"/>
        <bgColor rgb="FFEAD1DC"/>
      </patternFill>
    </fill>
    <fill>
      <patternFill patternType="solid">
        <fgColor rgb="FFCFE2F3"/>
        <bgColor rgb="FFCFE2F3"/>
      </patternFill>
    </fill>
    <fill>
      <patternFill patternType="solid">
        <fgColor rgb="FFD5A6BD"/>
        <bgColor rgb="FFD5A6BD"/>
      </patternFill>
    </fill>
    <fill>
      <patternFill patternType="solid">
        <fgColor rgb="FFCCCCCC"/>
        <bgColor rgb="FFCCCCCC"/>
      </patternFill>
    </fill>
    <fill>
      <patternFill patternType="solid">
        <fgColor rgb="FFF4CCCC"/>
        <bgColor rgb="FFF4CCCC"/>
      </patternFill>
    </fill>
  </fills>
  <borders count="16">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medium">
        <color rgb="FF000000"/>
      </left>
      <top style="medium">
        <color rgb="FF000000"/>
      </top>
    </border>
    <border>
      <top style="medium">
        <color rgb="FF000000"/>
      </top>
    </border>
    <border>
      <right style="medium">
        <color rgb="FF000000"/>
      </right>
      <top style="medium">
        <color rgb="FF000000"/>
      </top>
    </border>
    <border>
      <left style="medium">
        <color rgb="FF000000"/>
      </left>
    </border>
    <border>
      <left style="medium">
        <color rgb="FF000000"/>
      </left>
      <right style="medium">
        <color rgb="FF000000"/>
      </right>
      <top style="medium">
        <color rgb="FF000000"/>
      </top>
      <bottom style="medium">
        <color rgb="FF000000"/>
      </bottom>
    </border>
    <border>
      <right style="medium">
        <color rgb="FF000000"/>
      </right>
    </border>
    <border>
      <bottom style="medium">
        <color rgb="FF000000"/>
      </bottom>
    </border>
    <border>
      <right style="medium">
        <color rgb="FF000000"/>
      </right>
      <bottom style="medium">
        <color rgb="FF000000"/>
      </bottom>
    </border>
    <border>
      <left style="thin">
        <color rgb="FF000000"/>
      </left>
      <right style="thin">
        <color rgb="FF000000"/>
      </right>
      <top style="thin">
        <color rgb="FF000000"/>
      </top>
      <bottom style="thin">
        <color rgb="FF000000"/>
      </bottom>
    </border>
    <border>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s>
  <cellStyleXfs count="1">
    <xf borderId="0" fillId="0" fontId="0" numFmtId="0" applyAlignment="1" applyFont="1"/>
  </cellStyleXfs>
  <cellXfs count="64">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vertical="bottom"/>
    </xf>
    <xf borderId="0" fillId="0" fontId="1" numFmtId="0" xfId="0" applyAlignment="1" applyFont="1">
      <alignment readingOrder="0" shrinkToFit="0" wrapText="1"/>
    </xf>
    <xf borderId="0" fillId="0" fontId="2" numFmtId="0" xfId="0" applyAlignment="1" applyFont="1">
      <alignment readingOrder="0" vertical="bottom"/>
    </xf>
    <xf borderId="0" fillId="0" fontId="1" numFmtId="0" xfId="0" applyFont="1"/>
    <xf borderId="0" fillId="0" fontId="3" numFmtId="0" xfId="0" applyAlignment="1" applyFont="1">
      <alignment readingOrder="0"/>
    </xf>
    <xf quotePrefix="1" borderId="0" fillId="0" fontId="3" numFmtId="0" xfId="0" applyAlignment="1" applyFont="1">
      <alignment readingOrder="0"/>
    </xf>
    <xf borderId="0" fillId="0" fontId="4" numFmtId="0" xfId="0" applyAlignment="1" applyFont="1">
      <alignment readingOrder="0" vertical="bottom"/>
    </xf>
    <xf borderId="0" fillId="0" fontId="4" numFmtId="0" xfId="0" applyAlignment="1" applyFont="1">
      <alignment vertical="bottom"/>
    </xf>
    <xf borderId="0" fillId="0" fontId="3" numFmtId="0" xfId="0" applyFont="1"/>
    <xf borderId="0" fillId="0" fontId="4" numFmtId="0" xfId="0" applyAlignment="1" applyFont="1">
      <alignment vertical="bottom"/>
    </xf>
    <xf borderId="0" fillId="0" fontId="4" numFmtId="0" xfId="0" applyAlignment="1" applyFont="1">
      <alignment shrinkToFit="0" vertical="bottom" wrapText="0"/>
    </xf>
    <xf borderId="0" fillId="0" fontId="4" numFmtId="0" xfId="0" applyAlignment="1" applyFont="1">
      <alignment shrinkToFit="0" vertical="bottom" wrapText="0"/>
    </xf>
    <xf borderId="0" fillId="0" fontId="4" numFmtId="0" xfId="0" applyAlignment="1" applyFont="1">
      <alignment horizontal="right" vertical="bottom"/>
    </xf>
    <xf borderId="0" fillId="0" fontId="4" numFmtId="164" xfId="0" applyAlignment="1" applyFont="1" applyNumberFormat="1">
      <alignment horizontal="right" vertical="bottom"/>
    </xf>
    <xf borderId="0" fillId="0" fontId="3" numFmtId="0" xfId="0" applyAlignment="1" applyFont="1">
      <alignment shrinkToFit="0" wrapText="1"/>
    </xf>
    <xf borderId="0" fillId="0" fontId="2" numFmtId="0" xfId="0" applyAlignment="1" applyFont="1">
      <alignment vertical="bottom"/>
    </xf>
    <xf borderId="1" fillId="2" fontId="5" numFmtId="0" xfId="0" applyAlignment="1" applyBorder="1" applyFill="1" applyFont="1">
      <alignment horizontal="center" vertical="bottom"/>
    </xf>
    <xf borderId="2" fillId="0" fontId="6" numFmtId="0" xfId="0" applyBorder="1" applyFont="1"/>
    <xf borderId="3" fillId="0" fontId="6" numFmtId="0" xfId="0" applyBorder="1" applyFont="1"/>
    <xf borderId="1" fillId="3" fontId="2" numFmtId="0" xfId="0" applyAlignment="1" applyBorder="1" applyFill="1" applyFont="1">
      <alignment vertical="bottom"/>
    </xf>
    <xf borderId="4" fillId="0" fontId="2" numFmtId="0" xfId="0" applyAlignment="1" applyBorder="1" applyFont="1">
      <alignment readingOrder="0" vertical="bottom"/>
    </xf>
    <xf borderId="5" fillId="0" fontId="2" numFmtId="0" xfId="0" applyAlignment="1" applyBorder="1" applyFont="1">
      <alignment vertical="bottom"/>
    </xf>
    <xf borderId="6" fillId="0" fontId="2" numFmtId="0" xfId="0" applyAlignment="1" applyBorder="1" applyFont="1">
      <alignment vertical="bottom"/>
    </xf>
    <xf borderId="7" fillId="0" fontId="2" numFmtId="0" xfId="0" applyAlignment="1" applyBorder="1" applyFont="1">
      <alignment vertical="bottom"/>
    </xf>
    <xf borderId="8" fillId="4" fontId="2" numFmtId="0" xfId="0" applyAlignment="1" applyBorder="1" applyFill="1" applyFont="1">
      <alignment horizontal="right" vertical="bottom"/>
    </xf>
    <xf borderId="0" fillId="5" fontId="4" numFmtId="0" xfId="0" applyAlignment="1" applyFill="1" applyFont="1">
      <alignment horizontal="right" vertical="bottom"/>
    </xf>
    <xf borderId="0" fillId="6" fontId="4" numFmtId="0" xfId="0" applyAlignment="1" applyFill="1" applyFont="1">
      <alignment horizontal="right" vertical="bottom"/>
    </xf>
    <xf borderId="0" fillId="7" fontId="4" numFmtId="0" xfId="0" applyAlignment="1" applyFill="1" applyFont="1">
      <alignment horizontal="right" vertical="bottom"/>
    </xf>
    <xf borderId="9" fillId="0" fontId="4" numFmtId="0" xfId="0" applyAlignment="1" applyBorder="1" applyFont="1">
      <alignment horizontal="right" vertical="bottom"/>
    </xf>
    <xf borderId="0" fillId="8" fontId="4" numFmtId="0" xfId="0" applyAlignment="1" applyFill="1" applyFont="1">
      <alignment horizontal="right" vertical="bottom"/>
    </xf>
    <xf borderId="4" fillId="9" fontId="2" numFmtId="0" xfId="0" applyAlignment="1" applyBorder="1" applyFill="1" applyFont="1">
      <alignment vertical="bottom"/>
    </xf>
    <xf borderId="6" fillId="9" fontId="4" numFmtId="0" xfId="0" applyAlignment="1" applyBorder="1" applyFont="1">
      <alignment vertical="bottom"/>
    </xf>
    <xf borderId="7" fillId="9" fontId="2" numFmtId="0" xfId="0" applyAlignment="1" applyBorder="1" applyFont="1">
      <alignment readingOrder="0" vertical="bottom"/>
    </xf>
    <xf borderId="9" fillId="9" fontId="4" numFmtId="165" xfId="0" applyAlignment="1" applyBorder="1" applyFont="1" applyNumberFormat="1">
      <alignment horizontal="center" vertical="bottom"/>
    </xf>
    <xf borderId="0" fillId="0" fontId="2" numFmtId="0" xfId="0" applyAlignment="1" applyFont="1">
      <alignment horizontal="right" vertical="bottom"/>
    </xf>
    <xf borderId="7" fillId="9" fontId="2" numFmtId="0" xfId="0" applyAlignment="1" applyBorder="1" applyFont="1">
      <alignment vertical="bottom"/>
    </xf>
    <xf borderId="7" fillId="0" fontId="4" numFmtId="0" xfId="0" applyAlignment="1" applyBorder="1" applyFont="1">
      <alignment vertical="bottom"/>
    </xf>
    <xf borderId="9" fillId="0" fontId="4" numFmtId="0" xfId="0" applyAlignment="1" applyBorder="1" applyFont="1">
      <alignment vertical="bottom"/>
    </xf>
    <xf borderId="1" fillId="9" fontId="2" numFmtId="0" xfId="0" applyAlignment="1" applyBorder="1" applyFont="1">
      <alignment vertical="bottom"/>
    </xf>
    <xf borderId="3" fillId="9" fontId="4" numFmtId="165" xfId="0" applyAlignment="1" applyBorder="1" applyFont="1" applyNumberFormat="1">
      <alignment horizontal="center" vertical="bottom"/>
    </xf>
    <xf borderId="9" fillId="0" fontId="2" numFmtId="0" xfId="0" applyAlignment="1" applyBorder="1" applyFont="1">
      <alignment horizontal="right" vertical="bottom"/>
    </xf>
    <xf borderId="0" fillId="0" fontId="4" numFmtId="2" xfId="0" applyAlignment="1" applyFont="1" applyNumberFormat="1">
      <alignment horizontal="right" vertical="bottom"/>
    </xf>
    <xf borderId="9" fillId="0" fontId="2" numFmtId="2" xfId="0" applyAlignment="1" applyBorder="1" applyFont="1" applyNumberFormat="1">
      <alignment horizontal="right" vertical="bottom"/>
    </xf>
    <xf borderId="1" fillId="10" fontId="2" numFmtId="0" xfId="0" applyAlignment="1" applyBorder="1" applyFill="1" applyFont="1">
      <alignment vertical="bottom"/>
    </xf>
    <xf borderId="3" fillId="10" fontId="2" numFmtId="2" xfId="0" applyAlignment="1" applyBorder="1" applyFont="1" applyNumberFormat="1">
      <alignment horizontal="right" vertical="bottom"/>
    </xf>
    <xf borderId="10" fillId="0" fontId="4" numFmtId="0" xfId="0" applyAlignment="1" applyBorder="1" applyFont="1">
      <alignment vertical="bottom"/>
    </xf>
    <xf borderId="11" fillId="0" fontId="4" numFmtId="0" xfId="0" applyAlignment="1" applyBorder="1" applyFont="1">
      <alignment vertical="bottom"/>
    </xf>
    <xf borderId="0" fillId="0" fontId="4" numFmtId="2" xfId="0" applyAlignment="1" applyFont="1" applyNumberFormat="1">
      <alignment horizontal="center" vertical="bottom"/>
    </xf>
    <xf borderId="9" fillId="0" fontId="2" numFmtId="2" xfId="0" applyAlignment="1" applyBorder="1" applyFont="1" applyNumberFormat="1">
      <alignment horizontal="center" vertical="bottom"/>
    </xf>
    <xf borderId="3" fillId="10" fontId="2" numFmtId="2" xfId="0" applyAlignment="1" applyBorder="1" applyFont="1" applyNumberFormat="1">
      <alignment horizontal="center" vertical="bottom"/>
    </xf>
    <xf borderId="12" fillId="11" fontId="2" numFmtId="0" xfId="0" applyAlignment="1" applyBorder="1" applyFill="1" applyFont="1">
      <alignment vertical="bottom"/>
    </xf>
    <xf borderId="13" fillId="11" fontId="2" numFmtId="0" xfId="0" applyAlignment="1" applyBorder="1" applyFont="1">
      <alignment readingOrder="0" vertical="bottom"/>
    </xf>
    <xf borderId="13" fillId="11" fontId="2" numFmtId="0" xfId="0" applyAlignment="1" applyBorder="1" applyFont="1">
      <alignment vertical="bottom"/>
    </xf>
    <xf borderId="14" fillId="11" fontId="2" numFmtId="0" xfId="0" applyAlignment="1" applyBorder="1" applyFont="1">
      <alignment vertical="bottom"/>
    </xf>
    <xf borderId="15" fillId="11" fontId="2" numFmtId="0" xfId="0" applyAlignment="1" applyBorder="1" applyFont="1">
      <alignment readingOrder="0" vertical="bottom"/>
    </xf>
    <xf borderId="0" fillId="12" fontId="4" numFmtId="2" xfId="0" applyAlignment="1" applyFill="1" applyFont="1" applyNumberFormat="1">
      <alignment vertical="bottom"/>
    </xf>
    <xf borderId="14" fillId="0" fontId="2" numFmtId="2" xfId="0" applyAlignment="1" applyBorder="1" applyFont="1" applyNumberFormat="1">
      <alignment horizontal="right" vertical="bottom"/>
    </xf>
    <xf borderId="15" fillId="11" fontId="2" numFmtId="0" xfId="0" applyAlignment="1" applyBorder="1" applyFont="1">
      <alignment vertical="bottom"/>
    </xf>
    <xf borderId="0" fillId="13" fontId="4" numFmtId="2" xfId="0" applyAlignment="1" applyFill="1" applyFont="1" applyNumberFormat="1">
      <alignment horizontal="right" vertical="bottom"/>
    </xf>
    <xf borderId="15" fillId="0" fontId="2" numFmtId="2" xfId="0" applyAlignment="1" applyBorder="1" applyFont="1" applyNumberFormat="1">
      <alignment horizontal="right" vertical="bottom"/>
    </xf>
    <xf borderId="13" fillId="0" fontId="2" numFmtId="2" xfId="0" applyAlignment="1" applyBorder="1" applyFont="1" applyNumberFormat="1">
      <alignment horizontal="right" vertical="bottom"/>
    </xf>
    <xf borderId="12" fillId="0" fontId="2" numFmtId="2" xfId="0" applyAlignment="1" applyBorder="1" applyFont="1" applyNumberFormat="1">
      <alignment horizontal="righ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9.0" ySplit="1.0" topLeftCell="J2" activePane="bottomRight" state="frozen"/>
      <selection activeCell="J1" sqref="J1" pane="topRight"/>
      <selection activeCell="A2" sqref="A2" pane="bottomLeft"/>
      <selection activeCell="J2" sqref="J2" pane="bottomRight"/>
    </sheetView>
  </sheetViews>
  <sheetFormatPr customHeight="1" defaultColWidth="12.63" defaultRowHeight="15.75"/>
  <cols>
    <col hidden="1" min="1" max="3" width="12.63"/>
    <col customWidth="1" hidden="1" min="4" max="4" width="5.5"/>
    <col hidden="1" min="5" max="5" width="12.63"/>
    <col customWidth="1" hidden="1" min="6" max="6" width="6.13"/>
    <col hidden="1" min="7" max="7" width="12.63"/>
    <col customWidth="1" min="8" max="9" width="33.63"/>
    <col customWidth="1" min="10" max="18" width="16.5"/>
    <col customWidth="1" min="19" max="20" width="16.25"/>
  </cols>
  <sheetData>
    <row r="1">
      <c r="A1" s="1" t="s">
        <v>0</v>
      </c>
      <c r="B1" s="1" t="s">
        <v>1</v>
      </c>
      <c r="C1" s="1" t="s">
        <v>2</v>
      </c>
      <c r="D1" s="1" t="s">
        <v>3</v>
      </c>
      <c r="E1" s="1" t="s">
        <v>4</v>
      </c>
      <c r="F1" s="1" t="s">
        <v>5</v>
      </c>
      <c r="G1" s="1" t="s">
        <v>6</v>
      </c>
      <c r="H1" s="2" t="s">
        <v>7</v>
      </c>
      <c r="I1" s="2" t="s">
        <v>8</v>
      </c>
      <c r="J1" s="1" t="s">
        <v>9</v>
      </c>
      <c r="K1" s="1" t="s">
        <v>10</v>
      </c>
      <c r="L1" s="3" t="s">
        <v>11</v>
      </c>
      <c r="M1" s="4" t="s">
        <v>12</v>
      </c>
      <c r="N1" s="4" t="s">
        <v>13</v>
      </c>
      <c r="O1" s="4" t="s">
        <v>14</v>
      </c>
      <c r="P1" s="4" t="s">
        <v>15</v>
      </c>
      <c r="Q1" s="4" t="s">
        <v>16</v>
      </c>
      <c r="R1" s="2" t="s">
        <v>11</v>
      </c>
      <c r="S1" s="1" t="s">
        <v>17</v>
      </c>
      <c r="T1" s="1" t="s">
        <v>18</v>
      </c>
      <c r="U1" s="5"/>
      <c r="V1" s="5"/>
      <c r="W1" s="5"/>
      <c r="X1" s="5"/>
      <c r="Y1" s="5"/>
    </row>
    <row r="2">
      <c r="A2" s="6" t="s">
        <v>19</v>
      </c>
      <c r="B2" s="6" t="s">
        <v>20</v>
      </c>
      <c r="C2" s="6" t="s">
        <v>21</v>
      </c>
      <c r="D2" s="7" t="s">
        <v>22</v>
      </c>
      <c r="E2" s="6" t="s">
        <v>23</v>
      </c>
      <c r="F2" s="7" t="s">
        <v>24</v>
      </c>
      <c r="G2" s="6" t="s">
        <v>25</v>
      </c>
      <c r="H2" s="6" t="s">
        <v>26</v>
      </c>
      <c r="I2" s="6" t="s">
        <v>27</v>
      </c>
      <c r="J2" s="8" t="s">
        <v>28</v>
      </c>
      <c r="K2" s="9"/>
      <c r="L2" s="9"/>
      <c r="M2" s="9" t="s">
        <v>28</v>
      </c>
      <c r="N2" s="9"/>
      <c r="O2" s="9"/>
      <c r="P2" s="9" t="s">
        <v>28</v>
      </c>
      <c r="Q2" s="9"/>
      <c r="R2" s="9"/>
      <c r="S2" s="6" t="s">
        <v>28</v>
      </c>
      <c r="T2" s="10"/>
    </row>
    <row r="3">
      <c r="A3" s="6" t="s">
        <v>29</v>
      </c>
      <c r="B3" s="6" t="s">
        <v>30</v>
      </c>
      <c r="C3" s="6" t="s">
        <v>31</v>
      </c>
      <c r="D3" s="7" t="s">
        <v>22</v>
      </c>
      <c r="E3" s="6" t="s">
        <v>32</v>
      </c>
      <c r="F3" s="7" t="s">
        <v>33</v>
      </c>
      <c r="G3" s="6" t="s">
        <v>34</v>
      </c>
      <c r="H3" s="6" t="s">
        <v>35</v>
      </c>
      <c r="I3" s="6" t="s">
        <v>36</v>
      </c>
      <c r="J3" s="8" t="s">
        <v>37</v>
      </c>
      <c r="K3" s="9"/>
      <c r="L3" s="9"/>
      <c r="M3" s="9" t="s">
        <v>37</v>
      </c>
      <c r="N3" s="9"/>
      <c r="O3" s="9"/>
      <c r="P3" s="9" t="s">
        <v>37</v>
      </c>
      <c r="Q3" s="9"/>
      <c r="R3" s="9"/>
      <c r="S3" s="6" t="s">
        <v>37</v>
      </c>
      <c r="T3" s="10"/>
    </row>
    <row r="4">
      <c r="A4" s="6" t="s">
        <v>38</v>
      </c>
      <c r="B4" s="6" t="s">
        <v>39</v>
      </c>
      <c r="C4" s="6" t="s">
        <v>40</v>
      </c>
      <c r="D4" s="7" t="s">
        <v>41</v>
      </c>
      <c r="E4" s="6" t="s">
        <v>42</v>
      </c>
      <c r="F4" s="7" t="s">
        <v>22</v>
      </c>
      <c r="G4" s="6" t="s">
        <v>43</v>
      </c>
      <c r="H4" s="6" t="s">
        <v>44</v>
      </c>
      <c r="I4" s="6" t="s">
        <v>45</v>
      </c>
      <c r="J4" s="8" t="s">
        <v>46</v>
      </c>
      <c r="K4" s="9"/>
      <c r="L4" s="9"/>
      <c r="M4" s="9" t="s">
        <v>47</v>
      </c>
      <c r="N4" s="9"/>
      <c r="O4" s="9"/>
      <c r="P4" s="9" t="s">
        <v>46</v>
      </c>
      <c r="Q4" s="9"/>
      <c r="R4" s="9"/>
      <c r="S4" s="6" t="s">
        <v>46</v>
      </c>
      <c r="T4" s="10"/>
    </row>
    <row r="5">
      <c r="A5" s="6" t="s">
        <v>48</v>
      </c>
      <c r="B5" s="6" t="s">
        <v>49</v>
      </c>
      <c r="C5" s="6" t="s">
        <v>50</v>
      </c>
      <c r="D5" s="7" t="s">
        <v>51</v>
      </c>
      <c r="E5" s="6" t="s">
        <v>52</v>
      </c>
      <c r="F5" s="7" t="s">
        <v>22</v>
      </c>
      <c r="G5" s="6" t="s">
        <v>53</v>
      </c>
      <c r="H5" s="6" t="s">
        <v>54</v>
      </c>
      <c r="I5" s="6" t="s">
        <v>54</v>
      </c>
      <c r="J5" s="8" t="s">
        <v>55</v>
      </c>
      <c r="K5" s="9"/>
      <c r="L5" s="9"/>
      <c r="M5" s="9" t="s">
        <v>55</v>
      </c>
      <c r="N5" s="9"/>
      <c r="O5" s="9"/>
      <c r="P5" s="9" t="s">
        <v>47</v>
      </c>
      <c r="Q5" s="9"/>
      <c r="R5" s="9"/>
      <c r="S5" s="6" t="s">
        <v>55</v>
      </c>
      <c r="T5" s="10"/>
    </row>
    <row r="6">
      <c r="A6" s="6" t="s">
        <v>56</v>
      </c>
      <c r="B6" s="6" t="s">
        <v>57</v>
      </c>
      <c r="C6" s="6" t="s">
        <v>58</v>
      </c>
      <c r="D6" s="7" t="s">
        <v>51</v>
      </c>
      <c r="E6" s="6" t="s">
        <v>59</v>
      </c>
      <c r="F6" s="7" t="s">
        <v>22</v>
      </c>
      <c r="G6" s="6" t="s">
        <v>60</v>
      </c>
      <c r="H6" s="6" t="s">
        <v>61</v>
      </c>
      <c r="I6" s="6" t="s">
        <v>62</v>
      </c>
      <c r="J6" s="8" t="s">
        <v>47</v>
      </c>
      <c r="K6" s="8" t="s">
        <v>55</v>
      </c>
      <c r="L6" s="8" t="s">
        <v>63</v>
      </c>
      <c r="M6" s="9" t="s">
        <v>55</v>
      </c>
      <c r="N6" s="9"/>
      <c r="O6" s="9"/>
      <c r="P6" s="9" t="s">
        <v>47</v>
      </c>
      <c r="Q6" s="9"/>
      <c r="R6" s="9"/>
      <c r="S6" s="6" t="s">
        <v>55</v>
      </c>
      <c r="T6" s="6" t="s">
        <v>47</v>
      </c>
    </row>
    <row r="7">
      <c r="A7" s="6" t="s">
        <v>64</v>
      </c>
      <c r="B7" s="6" t="s">
        <v>20</v>
      </c>
      <c r="C7" s="6" t="s">
        <v>65</v>
      </c>
      <c r="D7" s="7" t="s">
        <v>51</v>
      </c>
      <c r="E7" s="6" t="s">
        <v>66</v>
      </c>
      <c r="F7" s="7" t="s">
        <v>33</v>
      </c>
      <c r="G7" s="6" t="s">
        <v>67</v>
      </c>
      <c r="H7" s="6" t="s">
        <v>68</v>
      </c>
      <c r="I7" s="6" t="s">
        <v>68</v>
      </c>
      <c r="J7" s="8" t="s">
        <v>28</v>
      </c>
      <c r="K7" s="9"/>
      <c r="L7" s="9"/>
      <c r="M7" s="9" t="s">
        <v>28</v>
      </c>
      <c r="N7" s="9"/>
      <c r="O7" s="9"/>
      <c r="P7" s="9" t="s">
        <v>28</v>
      </c>
      <c r="Q7" s="9"/>
      <c r="R7" s="9"/>
      <c r="S7" s="6" t="s">
        <v>28</v>
      </c>
      <c r="T7" s="10"/>
    </row>
    <row r="8">
      <c r="A8" s="6" t="s">
        <v>69</v>
      </c>
      <c r="B8" s="6" t="s">
        <v>20</v>
      </c>
      <c r="C8" s="6" t="s">
        <v>70</v>
      </c>
      <c r="D8" s="7" t="s">
        <v>71</v>
      </c>
      <c r="E8" s="6" t="s">
        <v>72</v>
      </c>
      <c r="F8" s="7" t="s">
        <v>33</v>
      </c>
      <c r="G8" s="6" t="s">
        <v>73</v>
      </c>
      <c r="H8" s="6" t="s">
        <v>74</v>
      </c>
      <c r="I8" s="6" t="s">
        <v>75</v>
      </c>
      <c r="J8" s="8" t="s">
        <v>76</v>
      </c>
      <c r="K8" s="9"/>
      <c r="L8" s="11"/>
      <c r="M8" s="9" t="s">
        <v>76</v>
      </c>
      <c r="N8" s="9"/>
      <c r="O8" s="9"/>
      <c r="P8" s="9" t="s">
        <v>76</v>
      </c>
      <c r="Q8" s="9"/>
      <c r="R8" s="9"/>
      <c r="S8" s="6" t="s">
        <v>76</v>
      </c>
      <c r="T8" s="10"/>
    </row>
    <row r="9">
      <c r="A9" s="6" t="s">
        <v>77</v>
      </c>
      <c r="B9" s="6" t="s">
        <v>30</v>
      </c>
      <c r="C9" s="6" t="s">
        <v>78</v>
      </c>
      <c r="D9" s="7" t="s">
        <v>22</v>
      </c>
      <c r="E9" s="6" t="s">
        <v>79</v>
      </c>
      <c r="F9" s="7" t="s">
        <v>33</v>
      </c>
      <c r="G9" s="6" t="s">
        <v>80</v>
      </c>
      <c r="H9" s="6" t="s">
        <v>81</v>
      </c>
      <c r="I9" s="6" t="s">
        <v>82</v>
      </c>
      <c r="J9" s="8" t="s">
        <v>76</v>
      </c>
      <c r="K9" s="9"/>
      <c r="L9" s="9"/>
      <c r="M9" s="9" t="s">
        <v>76</v>
      </c>
      <c r="N9" s="9"/>
      <c r="O9" s="9"/>
      <c r="P9" s="9" t="s">
        <v>28</v>
      </c>
      <c r="Q9" s="9"/>
      <c r="R9" s="9"/>
      <c r="S9" s="6" t="s">
        <v>76</v>
      </c>
      <c r="T9" s="10"/>
    </row>
    <row r="10">
      <c r="A10" s="6" t="s">
        <v>83</v>
      </c>
      <c r="B10" s="6" t="s">
        <v>20</v>
      </c>
      <c r="C10" s="6" t="s">
        <v>84</v>
      </c>
      <c r="D10" s="7" t="s">
        <v>51</v>
      </c>
      <c r="E10" s="6" t="s">
        <v>85</v>
      </c>
      <c r="F10" s="7" t="s">
        <v>33</v>
      </c>
      <c r="G10" s="6" t="s">
        <v>86</v>
      </c>
      <c r="H10" s="6" t="s">
        <v>87</v>
      </c>
      <c r="I10" s="6" t="s">
        <v>87</v>
      </c>
      <c r="J10" s="8" t="s">
        <v>28</v>
      </c>
      <c r="K10" s="9"/>
      <c r="L10" s="9"/>
      <c r="M10" s="9" t="s">
        <v>28</v>
      </c>
      <c r="N10" s="9"/>
      <c r="O10" s="9"/>
      <c r="P10" s="9" t="s">
        <v>28</v>
      </c>
      <c r="Q10" s="9"/>
      <c r="R10" s="9"/>
      <c r="S10" s="6" t="s">
        <v>28</v>
      </c>
      <c r="T10" s="10"/>
    </row>
    <row r="11">
      <c r="A11" s="6" t="s">
        <v>88</v>
      </c>
      <c r="B11" s="6" t="s">
        <v>39</v>
      </c>
      <c r="C11" s="6" t="s">
        <v>89</v>
      </c>
      <c r="D11" s="7" t="s">
        <v>33</v>
      </c>
      <c r="E11" s="6" t="s">
        <v>90</v>
      </c>
      <c r="F11" s="7" t="s">
        <v>41</v>
      </c>
      <c r="G11" s="6" t="s">
        <v>91</v>
      </c>
      <c r="H11" s="6" t="s">
        <v>92</v>
      </c>
      <c r="I11" s="6" t="s">
        <v>93</v>
      </c>
      <c r="J11" s="8" t="s">
        <v>28</v>
      </c>
      <c r="K11" s="8" t="s">
        <v>55</v>
      </c>
      <c r="L11" s="12"/>
      <c r="M11" s="9" t="s">
        <v>28</v>
      </c>
      <c r="N11" s="9" t="s">
        <v>55</v>
      </c>
      <c r="O11" s="9"/>
      <c r="P11" s="9" t="s">
        <v>28</v>
      </c>
      <c r="Q11" s="9" t="s">
        <v>55</v>
      </c>
      <c r="R11" s="9"/>
      <c r="S11" s="6" t="s">
        <v>28</v>
      </c>
      <c r="T11" s="6" t="s">
        <v>55</v>
      </c>
    </row>
    <row r="12">
      <c r="A12" s="6" t="s">
        <v>94</v>
      </c>
      <c r="B12" s="6" t="s">
        <v>20</v>
      </c>
      <c r="C12" s="6" t="s">
        <v>95</v>
      </c>
      <c r="D12" s="7" t="s">
        <v>96</v>
      </c>
      <c r="E12" s="6" t="s">
        <v>97</v>
      </c>
      <c r="F12" s="7" t="s">
        <v>33</v>
      </c>
      <c r="G12" s="6" t="s">
        <v>98</v>
      </c>
      <c r="H12" s="6" t="s">
        <v>99</v>
      </c>
      <c r="I12" s="6" t="s">
        <v>100</v>
      </c>
      <c r="J12" s="8" t="s">
        <v>101</v>
      </c>
      <c r="K12" s="9"/>
      <c r="L12" s="8" t="s">
        <v>102</v>
      </c>
      <c r="M12" s="9" t="s">
        <v>55</v>
      </c>
      <c r="N12" s="9"/>
      <c r="O12" s="9"/>
      <c r="P12" s="9" t="s">
        <v>28</v>
      </c>
      <c r="Q12" s="9"/>
      <c r="R12" s="9"/>
      <c r="S12" s="6" t="s">
        <v>28</v>
      </c>
      <c r="T12" s="10"/>
    </row>
    <row r="13">
      <c r="A13" s="6" t="s">
        <v>103</v>
      </c>
      <c r="B13" s="6" t="s">
        <v>30</v>
      </c>
      <c r="C13" s="6" t="s">
        <v>104</v>
      </c>
      <c r="D13" s="7" t="s">
        <v>51</v>
      </c>
      <c r="E13" s="6" t="s">
        <v>105</v>
      </c>
      <c r="F13" s="7" t="s">
        <v>33</v>
      </c>
      <c r="G13" s="6" t="s">
        <v>106</v>
      </c>
      <c r="H13" s="6" t="s">
        <v>107</v>
      </c>
      <c r="I13" s="6" t="s">
        <v>107</v>
      </c>
      <c r="J13" s="8" t="s">
        <v>28</v>
      </c>
      <c r="K13" s="9"/>
      <c r="L13" s="9"/>
      <c r="M13" s="9" t="s">
        <v>37</v>
      </c>
      <c r="N13" s="9"/>
      <c r="O13" s="9"/>
      <c r="P13" s="9" t="s">
        <v>28</v>
      </c>
      <c r="Q13" s="9"/>
      <c r="R13" s="9"/>
      <c r="S13" s="6" t="s">
        <v>28</v>
      </c>
      <c r="T13" s="10"/>
    </row>
    <row r="14">
      <c r="A14" s="6" t="s">
        <v>108</v>
      </c>
      <c r="B14" s="6" t="s">
        <v>20</v>
      </c>
      <c r="C14" s="6" t="s">
        <v>109</v>
      </c>
      <c r="D14" s="7" t="s">
        <v>22</v>
      </c>
      <c r="E14" s="6" t="s">
        <v>110</v>
      </c>
      <c r="F14" s="7" t="s">
        <v>41</v>
      </c>
      <c r="G14" s="6" t="s">
        <v>34</v>
      </c>
      <c r="H14" s="6" t="s">
        <v>111</v>
      </c>
      <c r="I14" s="6" t="s">
        <v>112</v>
      </c>
      <c r="J14" s="8" t="s">
        <v>37</v>
      </c>
      <c r="K14" s="9"/>
      <c r="L14" s="8" t="s">
        <v>113</v>
      </c>
      <c r="M14" s="9" t="s">
        <v>28</v>
      </c>
      <c r="N14" s="9"/>
      <c r="O14" s="9"/>
      <c r="P14" s="9" t="s">
        <v>76</v>
      </c>
      <c r="Q14" s="9"/>
      <c r="R14" s="9"/>
      <c r="S14" s="6" t="s">
        <v>28</v>
      </c>
      <c r="T14" s="10"/>
    </row>
    <row r="15">
      <c r="A15" s="6" t="s">
        <v>114</v>
      </c>
      <c r="B15" s="6" t="s">
        <v>39</v>
      </c>
      <c r="C15" s="6" t="s">
        <v>115</v>
      </c>
      <c r="D15" s="7" t="s">
        <v>71</v>
      </c>
      <c r="E15" s="6" t="s">
        <v>116</v>
      </c>
      <c r="F15" s="7" t="s">
        <v>24</v>
      </c>
      <c r="G15" s="6" t="s">
        <v>117</v>
      </c>
      <c r="H15" s="6" t="s">
        <v>118</v>
      </c>
      <c r="I15" s="6" t="s">
        <v>119</v>
      </c>
      <c r="J15" s="8" t="s">
        <v>47</v>
      </c>
      <c r="K15" s="9"/>
      <c r="L15" s="9"/>
      <c r="M15" s="9" t="s">
        <v>47</v>
      </c>
      <c r="N15" s="9"/>
      <c r="O15" s="9"/>
      <c r="P15" s="9" t="s">
        <v>47</v>
      </c>
      <c r="Q15" s="9"/>
      <c r="R15" s="9"/>
      <c r="S15" s="6" t="s">
        <v>47</v>
      </c>
      <c r="T15" s="10"/>
    </row>
    <row r="16">
      <c r="A16" s="6" t="s">
        <v>120</v>
      </c>
      <c r="B16" s="6" t="s">
        <v>121</v>
      </c>
      <c r="C16" s="6" t="s">
        <v>122</v>
      </c>
      <c r="D16" s="7" t="s">
        <v>51</v>
      </c>
      <c r="E16" s="6" t="s">
        <v>110</v>
      </c>
      <c r="F16" s="7" t="s">
        <v>33</v>
      </c>
      <c r="G16" s="6" t="s">
        <v>123</v>
      </c>
      <c r="H16" s="6" t="s">
        <v>124</v>
      </c>
      <c r="I16" s="6" t="s">
        <v>124</v>
      </c>
      <c r="J16" s="8" t="s">
        <v>47</v>
      </c>
      <c r="K16" s="8" t="s">
        <v>55</v>
      </c>
      <c r="L16" s="8" t="s">
        <v>125</v>
      </c>
      <c r="M16" s="9" t="s">
        <v>101</v>
      </c>
      <c r="N16" s="9"/>
      <c r="O16" s="9"/>
      <c r="P16" s="9" t="s">
        <v>55</v>
      </c>
      <c r="Q16" s="9"/>
      <c r="R16" s="9"/>
      <c r="S16" s="6" t="s">
        <v>55</v>
      </c>
      <c r="T16" s="10"/>
    </row>
    <row r="17">
      <c r="A17" s="6" t="s">
        <v>126</v>
      </c>
      <c r="B17" s="6" t="s">
        <v>20</v>
      </c>
      <c r="C17" s="6" t="s">
        <v>127</v>
      </c>
      <c r="D17" s="7" t="s">
        <v>71</v>
      </c>
      <c r="E17" s="6" t="s">
        <v>128</v>
      </c>
      <c r="F17" s="7" t="s">
        <v>24</v>
      </c>
      <c r="G17" s="6" t="s">
        <v>129</v>
      </c>
      <c r="H17" s="6" t="s">
        <v>130</v>
      </c>
      <c r="I17" s="6" t="s">
        <v>131</v>
      </c>
      <c r="J17" s="8" t="s">
        <v>101</v>
      </c>
      <c r="K17" s="9"/>
      <c r="L17" s="9"/>
      <c r="M17" s="9" t="s">
        <v>55</v>
      </c>
      <c r="N17" s="9"/>
      <c r="O17" s="9"/>
      <c r="P17" s="9" t="s">
        <v>101</v>
      </c>
      <c r="Q17" s="9"/>
      <c r="R17" s="9"/>
      <c r="S17" s="6" t="s">
        <v>101</v>
      </c>
      <c r="T17" s="10"/>
    </row>
    <row r="18">
      <c r="A18" s="6" t="s">
        <v>132</v>
      </c>
      <c r="B18" s="6" t="s">
        <v>121</v>
      </c>
      <c r="C18" s="6" t="s">
        <v>133</v>
      </c>
      <c r="D18" s="7" t="s">
        <v>51</v>
      </c>
      <c r="E18" s="6" t="s">
        <v>134</v>
      </c>
      <c r="F18" s="7" t="s">
        <v>33</v>
      </c>
      <c r="G18" s="6" t="s">
        <v>135</v>
      </c>
      <c r="H18" s="6" t="s">
        <v>136</v>
      </c>
      <c r="I18" s="6" t="s">
        <v>136</v>
      </c>
      <c r="J18" s="8" t="s">
        <v>37</v>
      </c>
      <c r="K18" s="9"/>
      <c r="L18" s="9"/>
      <c r="M18" s="9" t="s">
        <v>37</v>
      </c>
      <c r="N18" s="9"/>
      <c r="O18" s="9"/>
      <c r="P18" s="9" t="s">
        <v>37</v>
      </c>
      <c r="Q18" s="9"/>
      <c r="R18" s="9"/>
      <c r="S18" s="6" t="s">
        <v>37</v>
      </c>
      <c r="T18" s="10"/>
    </row>
    <row r="19">
      <c r="A19" s="6" t="s">
        <v>132</v>
      </c>
      <c r="B19" s="6" t="s">
        <v>121</v>
      </c>
      <c r="C19" s="6" t="s">
        <v>133</v>
      </c>
      <c r="D19" s="7" t="s">
        <v>51</v>
      </c>
      <c r="E19" s="6" t="s">
        <v>134</v>
      </c>
      <c r="F19" s="7" t="s">
        <v>33</v>
      </c>
      <c r="G19" s="6" t="s">
        <v>137</v>
      </c>
      <c r="H19" s="6" t="s">
        <v>136</v>
      </c>
      <c r="I19" s="6" t="s">
        <v>136</v>
      </c>
      <c r="J19" s="8" t="s">
        <v>37</v>
      </c>
      <c r="K19" s="9"/>
      <c r="L19" s="11"/>
      <c r="M19" s="9" t="s">
        <v>138</v>
      </c>
      <c r="N19" s="9"/>
      <c r="O19" s="9" t="s">
        <v>139</v>
      </c>
      <c r="P19" s="9" t="s">
        <v>37</v>
      </c>
      <c r="Q19" s="9"/>
      <c r="R19" s="9"/>
      <c r="S19" s="6" t="s">
        <v>37</v>
      </c>
      <c r="T19" s="10"/>
    </row>
    <row r="20">
      <c r="A20" s="6" t="s">
        <v>140</v>
      </c>
      <c r="B20" s="6" t="s">
        <v>39</v>
      </c>
      <c r="C20" s="6" t="s">
        <v>141</v>
      </c>
      <c r="D20" s="7" t="s">
        <v>51</v>
      </c>
      <c r="E20" s="6" t="s">
        <v>142</v>
      </c>
      <c r="F20" s="7" t="s">
        <v>33</v>
      </c>
      <c r="G20" s="6" t="s">
        <v>117</v>
      </c>
      <c r="H20" s="6" t="s">
        <v>143</v>
      </c>
      <c r="I20" s="6" t="s">
        <v>143</v>
      </c>
      <c r="J20" s="8" t="s">
        <v>28</v>
      </c>
      <c r="K20" s="9"/>
      <c r="L20" s="9"/>
      <c r="M20" s="9" t="s">
        <v>28</v>
      </c>
      <c r="N20" s="9"/>
      <c r="O20" s="9"/>
      <c r="P20" s="9" t="s">
        <v>28</v>
      </c>
      <c r="Q20" s="9"/>
      <c r="R20" s="9"/>
      <c r="S20" s="6" t="s">
        <v>28</v>
      </c>
      <c r="T20" s="10"/>
    </row>
    <row r="21">
      <c r="A21" s="6" t="s">
        <v>144</v>
      </c>
      <c r="B21" s="6" t="s">
        <v>30</v>
      </c>
      <c r="C21" s="6" t="s">
        <v>145</v>
      </c>
      <c r="D21" s="7" t="s">
        <v>51</v>
      </c>
      <c r="E21" s="6" t="s">
        <v>146</v>
      </c>
      <c r="F21" s="7" t="s">
        <v>33</v>
      </c>
      <c r="G21" s="6" t="s">
        <v>147</v>
      </c>
      <c r="H21" s="6" t="s">
        <v>148</v>
      </c>
      <c r="I21" s="6" t="s">
        <v>148</v>
      </c>
      <c r="J21" s="8" t="s">
        <v>37</v>
      </c>
      <c r="K21" s="9"/>
      <c r="L21" s="9"/>
      <c r="M21" s="9" t="s">
        <v>37</v>
      </c>
      <c r="N21" s="9"/>
      <c r="O21" s="9"/>
      <c r="P21" s="9" t="s">
        <v>28</v>
      </c>
      <c r="Q21" s="9"/>
      <c r="R21" s="9"/>
      <c r="S21" s="6" t="s">
        <v>37</v>
      </c>
      <c r="T21" s="10"/>
    </row>
    <row r="22">
      <c r="A22" s="6" t="s">
        <v>149</v>
      </c>
      <c r="B22" s="6" t="s">
        <v>20</v>
      </c>
      <c r="C22" s="6" t="s">
        <v>150</v>
      </c>
      <c r="D22" s="7" t="s">
        <v>22</v>
      </c>
      <c r="E22" s="6" t="s">
        <v>151</v>
      </c>
      <c r="F22" s="7" t="s">
        <v>33</v>
      </c>
      <c r="G22" s="6" t="s">
        <v>152</v>
      </c>
      <c r="H22" s="6" t="s">
        <v>153</v>
      </c>
      <c r="I22" s="6" t="s">
        <v>154</v>
      </c>
      <c r="J22" s="8" t="s">
        <v>28</v>
      </c>
      <c r="K22" s="9"/>
      <c r="L22" s="9"/>
      <c r="M22" s="9" t="s">
        <v>28</v>
      </c>
      <c r="N22" s="9"/>
      <c r="O22" s="9"/>
      <c r="P22" s="9" t="s">
        <v>28</v>
      </c>
      <c r="Q22" s="9"/>
      <c r="R22" s="9"/>
      <c r="S22" s="6" t="s">
        <v>28</v>
      </c>
      <c r="T22" s="10"/>
    </row>
    <row r="23">
      <c r="A23" s="6" t="s">
        <v>155</v>
      </c>
      <c r="B23" s="6" t="s">
        <v>121</v>
      </c>
      <c r="C23" s="6" t="s">
        <v>156</v>
      </c>
      <c r="D23" s="7" t="s">
        <v>51</v>
      </c>
      <c r="E23" s="6" t="s">
        <v>157</v>
      </c>
      <c r="F23" s="7" t="s">
        <v>33</v>
      </c>
      <c r="G23" s="6" t="s">
        <v>158</v>
      </c>
      <c r="H23" s="6" t="s">
        <v>159</v>
      </c>
      <c r="I23" s="6" t="s">
        <v>159</v>
      </c>
      <c r="J23" s="8" t="s">
        <v>28</v>
      </c>
      <c r="K23" s="9"/>
      <c r="L23" s="9"/>
      <c r="M23" s="9" t="s">
        <v>37</v>
      </c>
      <c r="N23" s="9"/>
      <c r="O23" s="9"/>
      <c r="P23" s="9" t="s">
        <v>28</v>
      </c>
      <c r="Q23" s="9"/>
      <c r="R23" s="9"/>
      <c r="S23" s="6" t="s">
        <v>28</v>
      </c>
      <c r="T23" s="10"/>
    </row>
    <row r="24">
      <c r="A24" s="6" t="s">
        <v>114</v>
      </c>
      <c r="B24" s="6" t="s">
        <v>39</v>
      </c>
      <c r="C24" s="6" t="s">
        <v>160</v>
      </c>
      <c r="D24" s="7" t="s">
        <v>71</v>
      </c>
      <c r="E24" s="6" t="s">
        <v>161</v>
      </c>
      <c r="F24" s="7" t="s">
        <v>33</v>
      </c>
      <c r="G24" s="6" t="s">
        <v>162</v>
      </c>
      <c r="H24" s="6" t="s">
        <v>163</v>
      </c>
      <c r="I24" s="6" t="s">
        <v>164</v>
      </c>
      <c r="J24" s="8" t="s">
        <v>76</v>
      </c>
      <c r="K24" s="9"/>
      <c r="L24" s="9"/>
      <c r="M24" s="9" t="s">
        <v>28</v>
      </c>
      <c r="N24" s="9"/>
      <c r="O24" s="9"/>
      <c r="P24" s="9" t="s">
        <v>76</v>
      </c>
      <c r="Q24" s="9"/>
      <c r="R24" s="9"/>
      <c r="S24" s="6" t="s">
        <v>76</v>
      </c>
      <c r="T24" s="10"/>
    </row>
    <row r="25">
      <c r="A25" s="6" t="s">
        <v>165</v>
      </c>
      <c r="B25" s="6" t="s">
        <v>20</v>
      </c>
      <c r="C25" s="6" t="s">
        <v>166</v>
      </c>
      <c r="D25" s="7" t="s">
        <v>51</v>
      </c>
      <c r="E25" s="6" t="s">
        <v>167</v>
      </c>
      <c r="F25" s="7" t="s">
        <v>41</v>
      </c>
      <c r="G25" s="6" t="s">
        <v>168</v>
      </c>
      <c r="H25" s="6" t="s">
        <v>169</v>
      </c>
      <c r="I25" s="6" t="s">
        <v>170</v>
      </c>
      <c r="J25" s="8" t="s">
        <v>101</v>
      </c>
      <c r="K25" s="8" t="s">
        <v>37</v>
      </c>
      <c r="L25" s="9"/>
      <c r="M25" s="9" t="s">
        <v>37</v>
      </c>
      <c r="N25" s="9" t="s">
        <v>55</v>
      </c>
      <c r="O25" s="9"/>
      <c r="P25" s="9" t="s">
        <v>37</v>
      </c>
      <c r="Q25" s="9" t="s">
        <v>101</v>
      </c>
      <c r="R25" s="9"/>
      <c r="S25" s="6" t="s">
        <v>37</v>
      </c>
      <c r="T25" s="6" t="s">
        <v>101</v>
      </c>
    </row>
    <row r="26">
      <c r="A26" s="6" t="s">
        <v>114</v>
      </c>
      <c r="B26" s="6" t="s">
        <v>39</v>
      </c>
      <c r="C26" s="6" t="s">
        <v>171</v>
      </c>
      <c r="D26" s="7" t="s">
        <v>51</v>
      </c>
      <c r="E26" s="6" t="s">
        <v>172</v>
      </c>
      <c r="F26" s="7" t="s">
        <v>33</v>
      </c>
      <c r="G26" s="6" t="s">
        <v>173</v>
      </c>
      <c r="H26" s="6" t="s">
        <v>174</v>
      </c>
      <c r="I26" s="6" t="s">
        <v>174</v>
      </c>
      <c r="J26" s="8" t="s">
        <v>28</v>
      </c>
      <c r="K26" s="9"/>
      <c r="L26" s="9"/>
      <c r="M26" s="9" t="s">
        <v>28</v>
      </c>
      <c r="N26" s="9"/>
      <c r="O26" s="9"/>
      <c r="P26" s="9" t="s">
        <v>28</v>
      </c>
      <c r="Q26" s="9"/>
      <c r="R26" s="9"/>
      <c r="S26" s="6" t="s">
        <v>28</v>
      </c>
      <c r="T26" s="10"/>
    </row>
    <row r="27">
      <c r="A27" s="6" t="s">
        <v>175</v>
      </c>
      <c r="B27" s="6" t="s">
        <v>57</v>
      </c>
      <c r="C27" s="6" t="s">
        <v>176</v>
      </c>
      <c r="D27" s="7" t="s">
        <v>51</v>
      </c>
      <c r="E27" s="6" t="s">
        <v>177</v>
      </c>
      <c r="F27" s="7" t="s">
        <v>22</v>
      </c>
      <c r="G27" s="6" t="s">
        <v>178</v>
      </c>
      <c r="H27" s="6" t="s">
        <v>179</v>
      </c>
      <c r="I27" s="6" t="s">
        <v>179</v>
      </c>
      <c r="J27" s="8" t="s">
        <v>55</v>
      </c>
      <c r="K27" s="9"/>
      <c r="L27" s="9"/>
      <c r="M27" s="9" t="s">
        <v>55</v>
      </c>
      <c r="N27" s="9"/>
      <c r="O27" s="9"/>
      <c r="P27" s="9" t="s">
        <v>55</v>
      </c>
      <c r="Q27" s="9"/>
      <c r="R27" s="9"/>
      <c r="S27" s="6" t="s">
        <v>55</v>
      </c>
      <c r="T27" s="10"/>
    </row>
    <row r="28">
      <c r="A28" s="6" t="s">
        <v>180</v>
      </c>
      <c r="B28" s="6" t="s">
        <v>39</v>
      </c>
      <c r="C28" s="6" t="s">
        <v>181</v>
      </c>
      <c r="D28" s="7" t="s">
        <v>182</v>
      </c>
      <c r="E28" s="6" t="s">
        <v>32</v>
      </c>
      <c r="F28" s="7" t="s">
        <v>22</v>
      </c>
      <c r="G28" s="6" t="s">
        <v>183</v>
      </c>
      <c r="H28" s="6" t="s">
        <v>184</v>
      </c>
      <c r="I28" s="6" t="s">
        <v>185</v>
      </c>
      <c r="J28" s="8" t="s">
        <v>138</v>
      </c>
      <c r="K28" s="8"/>
      <c r="L28" s="9"/>
      <c r="M28" s="9" t="s">
        <v>138</v>
      </c>
      <c r="N28" s="9"/>
      <c r="O28" s="9"/>
      <c r="P28" s="9" t="s">
        <v>138</v>
      </c>
      <c r="Q28" s="9"/>
      <c r="R28" s="9"/>
      <c r="S28" s="6" t="s">
        <v>138</v>
      </c>
      <c r="T28" s="10"/>
    </row>
    <row r="29">
      <c r="A29" s="6" t="s">
        <v>186</v>
      </c>
      <c r="B29" s="6" t="s">
        <v>39</v>
      </c>
      <c r="C29" s="6" t="s">
        <v>187</v>
      </c>
      <c r="D29" s="7" t="s">
        <v>51</v>
      </c>
      <c r="E29" s="6" t="s">
        <v>146</v>
      </c>
      <c r="F29" s="7" t="s">
        <v>33</v>
      </c>
      <c r="G29" s="6" t="s">
        <v>188</v>
      </c>
      <c r="H29" s="6" t="s">
        <v>189</v>
      </c>
      <c r="I29" s="6" t="s">
        <v>189</v>
      </c>
      <c r="J29" s="8" t="s">
        <v>55</v>
      </c>
      <c r="K29" s="8" t="s">
        <v>47</v>
      </c>
      <c r="L29" s="8" t="s">
        <v>190</v>
      </c>
      <c r="M29" s="9" t="s">
        <v>55</v>
      </c>
      <c r="N29" s="9"/>
      <c r="O29" s="9"/>
      <c r="P29" s="9" t="s">
        <v>55</v>
      </c>
      <c r="Q29" s="9" t="s">
        <v>101</v>
      </c>
      <c r="R29" s="9"/>
      <c r="S29" s="6" t="s">
        <v>55</v>
      </c>
      <c r="T29" s="10"/>
    </row>
    <row r="30">
      <c r="A30" s="6" t="s">
        <v>191</v>
      </c>
      <c r="B30" s="6" t="s">
        <v>192</v>
      </c>
      <c r="C30" s="6" t="s">
        <v>193</v>
      </c>
      <c r="D30" s="7" t="s">
        <v>51</v>
      </c>
      <c r="E30" s="6" t="s">
        <v>194</v>
      </c>
      <c r="F30" s="7" t="s">
        <v>22</v>
      </c>
      <c r="G30" s="6" t="s">
        <v>195</v>
      </c>
      <c r="H30" s="6" t="s">
        <v>196</v>
      </c>
      <c r="I30" s="6" t="s">
        <v>196</v>
      </c>
      <c r="J30" s="6" t="s">
        <v>47</v>
      </c>
      <c r="K30" s="9"/>
      <c r="L30" s="9"/>
      <c r="M30" s="9" t="s">
        <v>76</v>
      </c>
      <c r="N30" s="9"/>
      <c r="O30" s="9"/>
      <c r="P30" s="9" t="s">
        <v>47</v>
      </c>
      <c r="Q30" s="9"/>
      <c r="R30" s="9"/>
      <c r="S30" s="6" t="s">
        <v>47</v>
      </c>
      <c r="T30" s="10"/>
    </row>
    <row r="31">
      <c r="A31" s="6" t="s">
        <v>197</v>
      </c>
      <c r="B31" s="6" t="s">
        <v>30</v>
      </c>
      <c r="C31" s="6" t="s">
        <v>198</v>
      </c>
      <c r="D31" s="7" t="s">
        <v>41</v>
      </c>
      <c r="E31" s="6" t="s">
        <v>199</v>
      </c>
      <c r="F31" s="7" t="s">
        <v>22</v>
      </c>
      <c r="G31" s="6" t="s">
        <v>200</v>
      </c>
      <c r="H31" s="6" t="s">
        <v>201</v>
      </c>
      <c r="I31" s="6" t="s">
        <v>202</v>
      </c>
      <c r="J31" s="8" t="s">
        <v>46</v>
      </c>
      <c r="K31" s="9"/>
      <c r="L31" s="9"/>
      <c r="M31" s="9" t="s">
        <v>46</v>
      </c>
      <c r="N31" s="9"/>
      <c r="O31" s="9"/>
      <c r="P31" s="9" t="s">
        <v>46</v>
      </c>
      <c r="Q31" s="9"/>
      <c r="R31" s="9"/>
      <c r="S31" s="6" t="s">
        <v>46</v>
      </c>
      <c r="T31" s="10"/>
    </row>
    <row r="32">
      <c r="A32" s="6" t="s">
        <v>180</v>
      </c>
      <c r="B32" s="6" t="s">
        <v>39</v>
      </c>
      <c r="C32" s="6" t="s">
        <v>203</v>
      </c>
      <c r="D32" s="7" t="s">
        <v>71</v>
      </c>
      <c r="E32" s="6" t="s">
        <v>32</v>
      </c>
      <c r="F32" s="7" t="s">
        <v>71</v>
      </c>
      <c r="G32" s="6" t="s">
        <v>204</v>
      </c>
      <c r="H32" s="6" t="s">
        <v>205</v>
      </c>
      <c r="I32" s="6" t="s">
        <v>206</v>
      </c>
      <c r="J32" s="8" t="s">
        <v>47</v>
      </c>
      <c r="K32" s="9"/>
      <c r="L32" s="9"/>
      <c r="M32" s="9" t="s">
        <v>47</v>
      </c>
      <c r="N32" s="9"/>
      <c r="O32" s="9"/>
      <c r="P32" s="9" t="s">
        <v>47</v>
      </c>
      <c r="Q32" s="9"/>
      <c r="R32" s="9"/>
      <c r="S32" s="6" t="s">
        <v>47</v>
      </c>
      <c r="T32" s="10"/>
    </row>
    <row r="33">
      <c r="A33" s="6" t="s">
        <v>207</v>
      </c>
      <c r="B33" s="6" t="s">
        <v>30</v>
      </c>
      <c r="C33" s="6" t="s">
        <v>208</v>
      </c>
      <c r="D33" s="7" t="s">
        <v>51</v>
      </c>
      <c r="E33" s="6" t="s">
        <v>146</v>
      </c>
      <c r="F33" s="7" t="s">
        <v>33</v>
      </c>
      <c r="G33" s="6" t="s">
        <v>209</v>
      </c>
      <c r="H33" s="6" t="s">
        <v>210</v>
      </c>
      <c r="I33" s="6" t="s">
        <v>210</v>
      </c>
      <c r="J33" s="8" t="s">
        <v>28</v>
      </c>
      <c r="K33" s="9"/>
      <c r="L33" s="9"/>
      <c r="M33" s="9" t="s">
        <v>28</v>
      </c>
      <c r="N33" s="9"/>
      <c r="O33" s="9"/>
      <c r="P33" s="9" t="s">
        <v>28</v>
      </c>
      <c r="Q33" s="9"/>
      <c r="R33" s="9"/>
      <c r="S33" s="6" t="s">
        <v>28</v>
      </c>
      <c r="T33" s="10"/>
    </row>
    <row r="34">
      <c r="A34" s="6" t="s">
        <v>88</v>
      </c>
      <c r="B34" s="6" t="s">
        <v>39</v>
      </c>
      <c r="C34" s="6" t="s">
        <v>211</v>
      </c>
      <c r="D34" s="7" t="s">
        <v>51</v>
      </c>
      <c r="E34" s="6" t="s">
        <v>212</v>
      </c>
      <c r="F34" s="7" t="s">
        <v>24</v>
      </c>
      <c r="G34" s="6" t="s">
        <v>213</v>
      </c>
      <c r="H34" s="6" t="s">
        <v>214</v>
      </c>
      <c r="I34" s="6" t="s">
        <v>214</v>
      </c>
      <c r="J34" s="8" t="s">
        <v>28</v>
      </c>
      <c r="K34" s="8" t="s">
        <v>55</v>
      </c>
      <c r="L34" s="11"/>
      <c r="M34" s="9" t="s">
        <v>37</v>
      </c>
      <c r="N34" s="9" t="s">
        <v>55</v>
      </c>
      <c r="O34" s="9"/>
      <c r="P34" s="9" t="s">
        <v>28</v>
      </c>
      <c r="Q34" s="9" t="s">
        <v>55</v>
      </c>
      <c r="R34" s="9"/>
      <c r="S34" s="6" t="s">
        <v>55</v>
      </c>
      <c r="T34" s="6" t="s">
        <v>28</v>
      </c>
    </row>
    <row r="35">
      <c r="A35" s="6" t="s">
        <v>215</v>
      </c>
      <c r="B35" s="6" t="s">
        <v>20</v>
      </c>
      <c r="C35" s="6" t="s">
        <v>216</v>
      </c>
      <c r="D35" s="7" t="s">
        <v>51</v>
      </c>
      <c r="E35" s="6" t="s">
        <v>217</v>
      </c>
      <c r="F35" s="7" t="s">
        <v>33</v>
      </c>
      <c r="G35" s="6" t="s">
        <v>218</v>
      </c>
      <c r="H35" s="6" t="s">
        <v>219</v>
      </c>
      <c r="I35" s="6" t="s">
        <v>220</v>
      </c>
      <c r="J35" s="8" t="s">
        <v>37</v>
      </c>
      <c r="K35" s="9"/>
      <c r="L35" s="9"/>
      <c r="M35" s="9" t="s">
        <v>37</v>
      </c>
      <c r="N35" s="9"/>
      <c r="O35" s="9"/>
      <c r="P35" s="9" t="s">
        <v>37</v>
      </c>
      <c r="Q35" s="9"/>
      <c r="R35" s="9"/>
      <c r="S35" s="6" t="s">
        <v>37</v>
      </c>
      <c r="T35" s="10"/>
    </row>
    <row r="36">
      <c r="A36" s="6" t="s">
        <v>221</v>
      </c>
      <c r="B36" s="6" t="s">
        <v>20</v>
      </c>
      <c r="C36" s="6" t="s">
        <v>222</v>
      </c>
      <c r="D36" s="7" t="s">
        <v>51</v>
      </c>
      <c r="E36" s="6" t="s">
        <v>223</v>
      </c>
      <c r="F36" s="7" t="s">
        <v>33</v>
      </c>
      <c r="G36" s="6" t="s">
        <v>152</v>
      </c>
      <c r="H36" s="6" t="s">
        <v>224</v>
      </c>
      <c r="I36" s="6" t="s">
        <v>224</v>
      </c>
      <c r="J36" s="8" t="s">
        <v>28</v>
      </c>
      <c r="K36" s="9"/>
      <c r="L36" s="9"/>
      <c r="M36" s="9" t="s">
        <v>28</v>
      </c>
      <c r="N36" s="9"/>
      <c r="O36" s="9"/>
      <c r="P36" s="9" t="s">
        <v>28</v>
      </c>
      <c r="Q36" s="9"/>
      <c r="R36" s="9"/>
      <c r="S36" s="6" t="s">
        <v>28</v>
      </c>
      <c r="T36" s="10"/>
    </row>
    <row r="37">
      <c r="A37" s="6" t="s">
        <v>225</v>
      </c>
      <c r="B37" s="6" t="s">
        <v>20</v>
      </c>
      <c r="C37" s="6" t="s">
        <v>226</v>
      </c>
      <c r="D37" s="7" t="s">
        <v>22</v>
      </c>
      <c r="E37" s="6" t="s">
        <v>227</v>
      </c>
      <c r="F37" s="7" t="s">
        <v>24</v>
      </c>
      <c r="G37" s="6" t="s">
        <v>228</v>
      </c>
      <c r="H37" s="6" t="s">
        <v>229</v>
      </c>
      <c r="I37" s="6" t="s">
        <v>230</v>
      </c>
      <c r="J37" s="8" t="s">
        <v>55</v>
      </c>
      <c r="K37" s="9"/>
      <c r="L37" s="8" t="s">
        <v>190</v>
      </c>
      <c r="M37" s="9" t="s">
        <v>55</v>
      </c>
      <c r="N37" s="9"/>
      <c r="O37" s="9"/>
      <c r="P37" s="9" t="s">
        <v>47</v>
      </c>
      <c r="Q37" s="9"/>
      <c r="R37" s="9"/>
      <c r="S37" s="6" t="s">
        <v>55</v>
      </c>
      <c r="T37" s="10"/>
    </row>
    <row r="38">
      <c r="A38" s="6" t="s">
        <v>231</v>
      </c>
      <c r="B38" s="6" t="s">
        <v>39</v>
      </c>
      <c r="C38" s="6" t="s">
        <v>232</v>
      </c>
      <c r="D38" s="7" t="s">
        <v>24</v>
      </c>
      <c r="E38" s="6" t="s">
        <v>32</v>
      </c>
      <c r="F38" s="7" t="s">
        <v>71</v>
      </c>
      <c r="G38" s="6" t="s">
        <v>233</v>
      </c>
      <c r="H38" s="6" t="s">
        <v>234</v>
      </c>
      <c r="I38" s="6" t="s">
        <v>235</v>
      </c>
      <c r="J38" s="8" t="s">
        <v>101</v>
      </c>
      <c r="K38" s="9"/>
      <c r="L38" s="9"/>
      <c r="M38" s="9" t="s">
        <v>101</v>
      </c>
      <c r="N38" s="9"/>
      <c r="O38" s="9"/>
      <c r="P38" s="9" t="s">
        <v>101</v>
      </c>
      <c r="Q38" s="9"/>
      <c r="R38" s="9"/>
      <c r="S38" s="6" t="s">
        <v>101</v>
      </c>
      <c r="T38" s="10"/>
    </row>
    <row r="39">
      <c r="A39" s="6" t="s">
        <v>236</v>
      </c>
      <c r="B39" s="6" t="s">
        <v>20</v>
      </c>
      <c r="C39" s="6" t="s">
        <v>237</v>
      </c>
      <c r="D39" s="7" t="s">
        <v>51</v>
      </c>
      <c r="E39" s="6" t="s">
        <v>238</v>
      </c>
      <c r="F39" s="7" t="s">
        <v>33</v>
      </c>
      <c r="G39" s="6" t="s">
        <v>239</v>
      </c>
      <c r="H39" s="6" t="s">
        <v>240</v>
      </c>
      <c r="I39" s="6" t="s">
        <v>241</v>
      </c>
      <c r="J39" s="8" t="s">
        <v>37</v>
      </c>
      <c r="K39" s="9"/>
      <c r="L39" s="11"/>
      <c r="M39" s="9" t="s">
        <v>76</v>
      </c>
      <c r="N39" s="9"/>
      <c r="O39" s="9"/>
      <c r="P39" s="9" t="s">
        <v>37</v>
      </c>
      <c r="Q39" s="9"/>
      <c r="R39" s="9"/>
      <c r="S39" s="6" t="s">
        <v>37</v>
      </c>
      <c r="T39" s="10"/>
    </row>
    <row r="40">
      <c r="A40" s="6" t="s">
        <v>19</v>
      </c>
      <c r="B40" s="6" t="s">
        <v>20</v>
      </c>
      <c r="C40" s="6" t="s">
        <v>242</v>
      </c>
      <c r="D40" s="7" t="s">
        <v>51</v>
      </c>
      <c r="E40" s="6" t="s">
        <v>243</v>
      </c>
      <c r="F40" s="7" t="s">
        <v>33</v>
      </c>
      <c r="G40" s="6" t="s">
        <v>244</v>
      </c>
      <c r="H40" s="6" t="s">
        <v>245</v>
      </c>
      <c r="I40" s="6" t="s">
        <v>245</v>
      </c>
      <c r="J40" s="8" t="s">
        <v>28</v>
      </c>
      <c r="K40" s="9"/>
      <c r="L40" s="9"/>
      <c r="M40" s="9" t="s">
        <v>28</v>
      </c>
      <c r="N40" s="9"/>
      <c r="O40" s="9"/>
      <c r="P40" s="9" t="s">
        <v>28</v>
      </c>
      <c r="Q40" s="9"/>
      <c r="R40" s="9"/>
      <c r="S40" s="6" t="s">
        <v>28</v>
      </c>
      <c r="T40" s="10"/>
    </row>
    <row r="41">
      <c r="A41" s="6" t="s">
        <v>38</v>
      </c>
      <c r="B41" s="6" t="s">
        <v>39</v>
      </c>
      <c r="C41" s="6" t="s">
        <v>246</v>
      </c>
      <c r="D41" s="7" t="s">
        <v>51</v>
      </c>
      <c r="E41" s="6" t="s">
        <v>247</v>
      </c>
      <c r="F41" s="7" t="s">
        <v>24</v>
      </c>
      <c r="G41" s="6" t="s">
        <v>98</v>
      </c>
      <c r="H41" s="6" t="s">
        <v>248</v>
      </c>
      <c r="I41" s="6" t="s">
        <v>248</v>
      </c>
      <c r="J41" s="8" t="s">
        <v>28</v>
      </c>
      <c r="K41" s="9"/>
      <c r="L41" s="9"/>
      <c r="M41" s="9" t="s">
        <v>28</v>
      </c>
      <c r="N41" s="9"/>
      <c r="O41" s="9"/>
      <c r="P41" s="9" t="s">
        <v>28</v>
      </c>
      <c r="Q41" s="9"/>
      <c r="R41" s="9"/>
      <c r="S41" s="6" t="s">
        <v>28</v>
      </c>
      <c r="T41" s="10"/>
    </row>
    <row r="42">
      <c r="A42" s="6" t="s">
        <v>88</v>
      </c>
      <c r="B42" s="6" t="s">
        <v>39</v>
      </c>
      <c r="C42" s="6" t="s">
        <v>249</v>
      </c>
      <c r="D42" s="7" t="s">
        <v>51</v>
      </c>
      <c r="E42" s="6" t="s">
        <v>250</v>
      </c>
      <c r="F42" s="7" t="s">
        <v>24</v>
      </c>
      <c r="G42" s="6" t="s">
        <v>251</v>
      </c>
      <c r="H42" s="6" t="s">
        <v>252</v>
      </c>
      <c r="I42" s="6" t="s">
        <v>252</v>
      </c>
      <c r="J42" s="8" t="s">
        <v>28</v>
      </c>
      <c r="K42" s="8" t="s">
        <v>47</v>
      </c>
      <c r="L42" s="11"/>
      <c r="M42" s="9" t="s">
        <v>47</v>
      </c>
      <c r="N42" s="9"/>
      <c r="O42" s="9"/>
      <c r="P42" s="9" t="s">
        <v>28</v>
      </c>
      <c r="Q42" s="9" t="s">
        <v>47</v>
      </c>
      <c r="R42" s="9"/>
      <c r="S42" s="6" t="s">
        <v>47</v>
      </c>
      <c r="T42" s="6" t="s">
        <v>28</v>
      </c>
    </row>
    <row r="43">
      <c r="A43" s="6" t="s">
        <v>186</v>
      </c>
      <c r="B43" s="6" t="s">
        <v>39</v>
      </c>
      <c r="C43" s="6" t="s">
        <v>253</v>
      </c>
      <c r="D43" s="7" t="s">
        <v>51</v>
      </c>
      <c r="E43" s="6" t="s">
        <v>32</v>
      </c>
      <c r="F43" s="7" t="s">
        <v>41</v>
      </c>
      <c r="G43" s="6" t="s">
        <v>254</v>
      </c>
      <c r="H43" s="6" t="s">
        <v>255</v>
      </c>
      <c r="I43" s="6" t="s">
        <v>256</v>
      </c>
      <c r="J43" s="8" t="s">
        <v>47</v>
      </c>
      <c r="K43" s="8" t="s">
        <v>55</v>
      </c>
      <c r="L43" s="8" t="s">
        <v>190</v>
      </c>
      <c r="M43" s="9" t="s">
        <v>47</v>
      </c>
      <c r="N43" s="9" t="s">
        <v>257</v>
      </c>
      <c r="O43" s="9" t="s">
        <v>258</v>
      </c>
      <c r="P43" s="9" t="s">
        <v>47</v>
      </c>
      <c r="Q43" s="9"/>
      <c r="R43" s="9"/>
      <c r="S43" s="6" t="s">
        <v>47</v>
      </c>
      <c r="T43" s="10"/>
    </row>
    <row r="44">
      <c r="A44" s="6" t="s">
        <v>259</v>
      </c>
      <c r="B44" s="6" t="s">
        <v>20</v>
      </c>
      <c r="C44" s="6" t="s">
        <v>260</v>
      </c>
      <c r="D44" s="7" t="s">
        <v>51</v>
      </c>
      <c r="E44" s="6" t="s">
        <v>261</v>
      </c>
      <c r="F44" s="7" t="s">
        <v>33</v>
      </c>
      <c r="G44" s="6" t="s">
        <v>233</v>
      </c>
      <c r="H44" s="6" t="s">
        <v>262</v>
      </c>
      <c r="I44" s="6" t="s">
        <v>262</v>
      </c>
      <c r="J44" s="8" t="s">
        <v>37</v>
      </c>
      <c r="K44" s="9"/>
      <c r="L44" s="9"/>
      <c r="M44" s="9" t="s">
        <v>37</v>
      </c>
      <c r="N44" s="9"/>
      <c r="O44" s="9"/>
      <c r="P44" s="9" t="s">
        <v>37</v>
      </c>
      <c r="Q44" s="9"/>
      <c r="R44" s="9"/>
      <c r="S44" s="6" t="s">
        <v>37</v>
      </c>
      <c r="T44" s="10"/>
    </row>
    <row r="45">
      <c r="A45" s="6" t="s">
        <v>263</v>
      </c>
      <c r="B45" s="6" t="s">
        <v>192</v>
      </c>
      <c r="C45" s="6" t="s">
        <v>264</v>
      </c>
      <c r="D45" s="7" t="s">
        <v>51</v>
      </c>
      <c r="E45" s="6" t="s">
        <v>265</v>
      </c>
      <c r="F45" s="7" t="s">
        <v>33</v>
      </c>
      <c r="G45" s="6" t="s">
        <v>266</v>
      </c>
      <c r="H45" s="6" t="s">
        <v>267</v>
      </c>
      <c r="I45" s="6" t="s">
        <v>267</v>
      </c>
      <c r="J45" s="8" t="s">
        <v>28</v>
      </c>
      <c r="K45" s="9"/>
      <c r="L45" s="12"/>
      <c r="M45" s="9" t="s">
        <v>28</v>
      </c>
      <c r="N45" s="9"/>
      <c r="O45" s="9"/>
      <c r="P45" s="9" t="s">
        <v>28</v>
      </c>
      <c r="Q45" s="9"/>
      <c r="R45" s="9"/>
      <c r="S45" s="6" t="s">
        <v>28</v>
      </c>
      <c r="T45" s="10"/>
    </row>
    <row r="46">
      <c r="A46" s="6" t="s">
        <v>180</v>
      </c>
      <c r="B46" s="6" t="s">
        <v>39</v>
      </c>
      <c r="C46" s="6" t="s">
        <v>268</v>
      </c>
      <c r="D46" s="7" t="s">
        <v>22</v>
      </c>
      <c r="E46" s="6" t="s">
        <v>32</v>
      </c>
      <c r="F46" s="7" t="s">
        <v>24</v>
      </c>
      <c r="G46" s="6" t="s">
        <v>269</v>
      </c>
      <c r="H46" s="6" t="s">
        <v>270</v>
      </c>
      <c r="I46" s="6" t="s">
        <v>271</v>
      </c>
      <c r="J46" s="8" t="s">
        <v>101</v>
      </c>
      <c r="K46" s="9"/>
      <c r="L46" s="9"/>
      <c r="M46" s="9" t="s">
        <v>101</v>
      </c>
      <c r="N46" s="9"/>
      <c r="O46" s="9" t="s">
        <v>272</v>
      </c>
      <c r="P46" s="9" t="s">
        <v>101</v>
      </c>
      <c r="Q46" s="9"/>
      <c r="R46" s="9"/>
      <c r="S46" s="6" t="s">
        <v>101</v>
      </c>
      <c r="T46" s="10"/>
    </row>
    <row r="47">
      <c r="A47" s="6" t="s">
        <v>273</v>
      </c>
      <c r="B47" s="6" t="s">
        <v>192</v>
      </c>
      <c r="C47" s="6" t="s">
        <v>274</v>
      </c>
      <c r="D47" s="7" t="s">
        <v>51</v>
      </c>
      <c r="E47" s="6" t="s">
        <v>275</v>
      </c>
      <c r="F47" s="7" t="s">
        <v>33</v>
      </c>
      <c r="G47" s="6" t="s">
        <v>276</v>
      </c>
      <c r="H47" s="6" t="s">
        <v>277</v>
      </c>
      <c r="I47" s="6" t="s">
        <v>277</v>
      </c>
      <c r="J47" s="8" t="s">
        <v>47</v>
      </c>
      <c r="K47" s="8" t="s">
        <v>76</v>
      </c>
      <c r="L47" s="9"/>
      <c r="M47" s="9" t="s">
        <v>76</v>
      </c>
      <c r="N47" s="9"/>
      <c r="O47" s="9"/>
      <c r="P47" s="9" t="s">
        <v>76</v>
      </c>
      <c r="Q47" s="9"/>
      <c r="R47" s="9"/>
      <c r="S47" s="6" t="s">
        <v>76</v>
      </c>
      <c r="T47" s="10"/>
    </row>
    <row r="48">
      <c r="A48" s="6" t="s">
        <v>19</v>
      </c>
      <c r="B48" s="6" t="s">
        <v>20</v>
      </c>
      <c r="C48" s="6" t="s">
        <v>278</v>
      </c>
      <c r="D48" s="7" t="s">
        <v>51</v>
      </c>
      <c r="E48" s="6" t="s">
        <v>279</v>
      </c>
      <c r="F48" s="7" t="s">
        <v>33</v>
      </c>
      <c r="G48" s="6" t="s">
        <v>228</v>
      </c>
      <c r="H48" s="6" t="s">
        <v>280</v>
      </c>
      <c r="I48" s="6" t="s">
        <v>280</v>
      </c>
      <c r="J48" s="8" t="s">
        <v>28</v>
      </c>
      <c r="K48" s="9"/>
      <c r="L48" s="9"/>
      <c r="M48" s="9" t="s">
        <v>28</v>
      </c>
      <c r="N48" s="9"/>
      <c r="O48" s="9"/>
      <c r="P48" s="9" t="s">
        <v>28</v>
      </c>
      <c r="Q48" s="9"/>
      <c r="R48" s="9"/>
      <c r="S48" s="6" t="s">
        <v>28</v>
      </c>
      <c r="T48" s="10"/>
    </row>
    <row r="49">
      <c r="A49" s="6" t="s">
        <v>221</v>
      </c>
      <c r="B49" s="6" t="s">
        <v>20</v>
      </c>
      <c r="C49" s="6" t="s">
        <v>281</v>
      </c>
      <c r="D49" s="7" t="s">
        <v>22</v>
      </c>
      <c r="E49" s="6" t="s">
        <v>199</v>
      </c>
      <c r="F49" s="7" t="s">
        <v>33</v>
      </c>
      <c r="G49" s="6" t="s">
        <v>282</v>
      </c>
      <c r="H49" s="6" t="s">
        <v>283</v>
      </c>
      <c r="I49" s="6" t="s">
        <v>284</v>
      </c>
      <c r="J49" s="8" t="s">
        <v>28</v>
      </c>
      <c r="K49" s="8"/>
      <c r="L49" s="9"/>
      <c r="M49" s="9" t="s">
        <v>28</v>
      </c>
      <c r="N49" s="9"/>
      <c r="O49" s="9"/>
      <c r="P49" s="9" t="s">
        <v>28</v>
      </c>
      <c r="Q49" s="9"/>
      <c r="R49" s="9"/>
      <c r="S49" s="6" t="s">
        <v>28</v>
      </c>
      <c r="T49" s="10"/>
    </row>
    <row r="50">
      <c r="A50" s="6" t="s">
        <v>285</v>
      </c>
      <c r="B50" s="6" t="s">
        <v>20</v>
      </c>
      <c r="C50" s="6" t="s">
        <v>286</v>
      </c>
      <c r="D50" s="7" t="s">
        <v>22</v>
      </c>
      <c r="E50" s="6" t="s">
        <v>287</v>
      </c>
      <c r="F50" s="7" t="s">
        <v>41</v>
      </c>
      <c r="G50" s="6" t="s">
        <v>244</v>
      </c>
      <c r="H50" s="6" t="s">
        <v>288</v>
      </c>
      <c r="I50" s="6" t="s">
        <v>289</v>
      </c>
      <c r="J50" s="8" t="s">
        <v>101</v>
      </c>
      <c r="K50" s="9"/>
      <c r="L50" s="9"/>
      <c r="M50" s="9" t="s">
        <v>101</v>
      </c>
      <c r="N50" s="9"/>
      <c r="O50" s="9"/>
      <c r="P50" s="9" t="s">
        <v>101</v>
      </c>
      <c r="Q50" s="9"/>
      <c r="R50" s="9"/>
      <c r="S50" s="6" t="s">
        <v>101</v>
      </c>
      <c r="T50" s="10"/>
    </row>
    <row r="51">
      <c r="A51" s="6" t="s">
        <v>285</v>
      </c>
      <c r="B51" s="6" t="s">
        <v>20</v>
      </c>
      <c r="C51" s="6" t="s">
        <v>286</v>
      </c>
      <c r="D51" s="7" t="s">
        <v>22</v>
      </c>
      <c r="E51" s="6" t="s">
        <v>287</v>
      </c>
      <c r="F51" s="7" t="s">
        <v>41</v>
      </c>
      <c r="G51" s="6" t="s">
        <v>290</v>
      </c>
      <c r="H51" s="6" t="s">
        <v>288</v>
      </c>
      <c r="I51" s="6" t="s">
        <v>289</v>
      </c>
      <c r="J51" s="8" t="s">
        <v>101</v>
      </c>
      <c r="K51" s="9"/>
      <c r="L51" s="13"/>
      <c r="M51" s="9" t="s">
        <v>138</v>
      </c>
      <c r="N51" s="9"/>
      <c r="O51" s="9" t="s">
        <v>291</v>
      </c>
      <c r="P51" s="9" t="s">
        <v>101</v>
      </c>
      <c r="Q51" s="9"/>
      <c r="R51" s="9"/>
      <c r="S51" s="6" t="s">
        <v>101</v>
      </c>
      <c r="T51" s="10"/>
    </row>
    <row r="52">
      <c r="A52" s="6" t="s">
        <v>292</v>
      </c>
      <c r="B52" s="6" t="s">
        <v>192</v>
      </c>
      <c r="C52" s="6" t="s">
        <v>293</v>
      </c>
      <c r="D52" s="7" t="s">
        <v>22</v>
      </c>
      <c r="E52" s="6" t="s">
        <v>294</v>
      </c>
      <c r="F52" s="7" t="s">
        <v>71</v>
      </c>
      <c r="G52" s="6" t="s">
        <v>200</v>
      </c>
      <c r="H52" s="6" t="s">
        <v>295</v>
      </c>
      <c r="I52" s="6" t="s">
        <v>296</v>
      </c>
      <c r="J52" s="8" t="s">
        <v>55</v>
      </c>
      <c r="K52" s="9"/>
      <c r="L52" s="11"/>
      <c r="M52" s="9" t="s">
        <v>46</v>
      </c>
      <c r="N52" s="9"/>
      <c r="O52" s="9" t="s">
        <v>297</v>
      </c>
      <c r="P52" s="9" t="s">
        <v>55</v>
      </c>
      <c r="Q52" s="9"/>
      <c r="R52" s="9"/>
      <c r="S52" s="6" t="s">
        <v>55</v>
      </c>
      <c r="T52" s="10"/>
    </row>
    <row r="53">
      <c r="A53" s="6" t="s">
        <v>298</v>
      </c>
      <c r="B53" s="6" t="s">
        <v>299</v>
      </c>
      <c r="C53" s="6" t="s">
        <v>300</v>
      </c>
      <c r="D53" s="7" t="s">
        <v>22</v>
      </c>
      <c r="E53" s="6" t="s">
        <v>301</v>
      </c>
      <c r="F53" s="7" t="s">
        <v>22</v>
      </c>
      <c r="G53" s="6" t="s">
        <v>302</v>
      </c>
      <c r="H53" s="6" t="s">
        <v>303</v>
      </c>
      <c r="I53" s="6" t="s">
        <v>304</v>
      </c>
      <c r="J53" s="8" t="s">
        <v>55</v>
      </c>
      <c r="K53" s="9"/>
      <c r="L53" s="12"/>
      <c r="M53" s="9" t="s">
        <v>55</v>
      </c>
      <c r="N53" s="9"/>
      <c r="O53" s="9"/>
      <c r="P53" s="9" t="s">
        <v>55</v>
      </c>
      <c r="Q53" s="9"/>
      <c r="R53" s="9"/>
      <c r="S53" s="6" t="s">
        <v>55</v>
      </c>
      <c r="T53" s="10"/>
    </row>
    <row r="54">
      <c r="A54" s="6" t="s">
        <v>221</v>
      </c>
      <c r="B54" s="6" t="s">
        <v>20</v>
      </c>
      <c r="C54" s="6" t="s">
        <v>305</v>
      </c>
      <c r="D54" s="7" t="s">
        <v>22</v>
      </c>
      <c r="E54" s="6" t="s">
        <v>306</v>
      </c>
      <c r="F54" s="7" t="s">
        <v>33</v>
      </c>
      <c r="G54" s="6" t="s">
        <v>307</v>
      </c>
      <c r="H54" s="6" t="s">
        <v>308</v>
      </c>
      <c r="I54" s="6" t="s">
        <v>309</v>
      </c>
      <c r="J54" s="8" t="s">
        <v>76</v>
      </c>
      <c r="K54" s="9"/>
      <c r="L54" s="9"/>
      <c r="M54" s="9" t="s">
        <v>76</v>
      </c>
      <c r="N54" s="9"/>
      <c r="O54" s="9"/>
      <c r="P54" s="9" t="s">
        <v>76</v>
      </c>
      <c r="Q54" s="9"/>
      <c r="R54" s="9"/>
      <c r="S54" s="6" t="s">
        <v>76</v>
      </c>
      <c r="T54" s="10"/>
    </row>
    <row r="55">
      <c r="A55" s="6" t="s">
        <v>310</v>
      </c>
      <c r="B55" s="6" t="s">
        <v>57</v>
      </c>
      <c r="C55" s="6" t="s">
        <v>311</v>
      </c>
      <c r="D55" s="7" t="s">
        <v>22</v>
      </c>
      <c r="E55" s="6" t="s">
        <v>32</v>
      </c>
      <c r="F55" s="7" t="s">
        <v>22</v>
      </c>
      <c r="G55" s="6" t="s">
        <v>312</v>
      </c>
      <c r="H55" s="6" t="s">
        <v>313</v>
      </c>
      <c r="I55" s="6" t="s">
        <v>314</v>
      </c>
      <c r="J55" s="8" t="s">
        <v>101</v>
      </c>
      <c r="K55" s="8" t="s">
        <v>55</v>
      </c>
      <c r="L55" s="9"/>
      <c r="M55" s="9" t="s">
        <v>101</v>
      </c>
      <c r="N55" s="9" t="s">
        <v>55</v>
      </c>
      <c r="O55" s="9" t="s">
        <v>315</v>
      </c>
      <c r="P55" s="9" t="s">
        <v>101</v>
      </c>
      <c r="Q55" s="9" t="s">
        <v>55</v>
      </c>
      <c r="R55" s="9"/>
      <c r="S55" s="6" t="s">
        <v>101</v>
      </c>
      <c r="T55" s="6" t="s">
        <v>55</v>
      </c>
    </row>
    <row r="56">
      <c r="A56" s="6" t="s">
        <v>94</v>
      </c>
      <c r="B56" s="6" t="s">
        <v>20</v>
      </c>
      <c r="C56" s="6" t="s">
        <v>316</v>
      </c>
      <c r="D56" s="7" t="s">
        <v>51</v>
      </c>
      <c r="E56" s="6" t="s">
        <v>317</v>
      </c>
      <c r="F56" s="7" t="s">
        <v>33</v>
      </c>
      <c r="G56" s="6" t="s">
        <v>318</v>
      </c>
      <c r="H56" s="6" t="s">
        <v>319</v>
      </c>
      <c r="I56" s="6" t="s">
        <v>319</v>
      </c>
      <c r="J56" s="8" t="s">
        <v>37</v>
      </c>
      <c r="K56" s="9"/>
      <c r="L56" s="9"/>
      <c r="M56" s="9" t="s">
        <v>37</v>
      </c>
      <c r="N56" s="9"/>
      <c r="O56" s="9"/>
      <c r="P56" s="9" t="s">
        <v>37</v>
      </c>
      <c r="Q56" s="9"/>
      <c r="R56" s="9"/>
      <c r="S56" s="6" t="s">
        <v>37</v>
      </c>
      <c r="T56" s="10"/>
    </row>
    <row r="57">
      <c r="A57" s="6" t="s">
        <v>320</v>
      </c>
      <c r="B57" s="6" t="s">
        <v>39</v>
      </c>
      <c r="C57" s="6" t="s">
        <v>321</v>
      </c>
      <c r="D57" s="7" t="s">
        <v>71</v>
      </c>
      <c r="E57" s="6" t="s">
        <v>59</v>
      </c>
      <c r="F57" s="7" t="s">
        <v>41</v>
      </c>
      <c r="G57" s="6" t="s">
        <v>254</v>
      </c>
      <c r="H57" s="6" t="s">
        <v>322</v>
      </c>
      <c r="I57" s="6" t="s">
        <v>323</v>
      </c>
      <c r="J57" s="8" t="s">
        <v>47</v>
      </c>
      <c r="K57" s="9"/>
      <c r="L57" s="9"/>
      <c r="M57" s="9" t="s">
        <v>47</v>
      </c>
      <c r="N57" s="9"/>
      <c r="O57" s="9"/>
      <c r="P57" s="9" t="s">
        <v>257</v>
      </c>
      <c r="Q57" s="9"/>
      <c r="R57" s="9"/>
      <c r="S57" s="6" t="s">
        <v>47</v>
      </c>
      <c r="T57" s="10"/>
    </row>
    <row r="58">
      <c r="A58" s="6" t="s">
        <v>83</v>
      </c>
      <c r="B58" s="6" t="s">
        <v>20</v>
      </c>
      <c r="C58" s="6" t="s">
        <v>324</v>
      </c>
      <c r="D58" s="7" t="s">
        <v>51</v>
      </c>
      <c r="E58" s="6" t="s">
        <v>325</v>
      </c>
      <c r="F58" s="7" t="s">
        <v>71</v>
      </c>
      <c r="G58" s="6" t="s">
        <v>326</v>
      </c>
      <c r="H58" s="6" t="s">
        <v>327</v>
      </c>
      <c r="I58" s="6" t="s">
        <v>328</v>
      </c>
      <c r="J58" s="8" t="s">
        <v>101</v>
      </c>
      <c r="K58" s="9"/>
      <c r="L58" s="12"/>
      <c r="M58" s="9" t="s">
        <v>101</v>
      </c>
      <c r="N58" s="9" t="s">
        <v>55</v>
      </c>
      <c r="O58" s="9"/>
      <c r="P58" s="9" t="s">
        <v>101</v>
      </c>
      <c r="Q58" s="9"/>
      <c r="R58" s="9"/>
      <c r="S58" s="6" t="s">
        <v>101</v>
      </c>
      <c r="T58" s="10"/>
    </row>
    <row r="59">
      <c r="A59" s="6" t="s">
        <v>329</v>
      </c>
      <c r="B59" s="6" t="s">
        <v>330</v>
      </c>
      <c r="C59" s="6" t="s">
        <v>331</v>
      </c>
      <c r="D59" s="7" t="s">
        <v>51</v>
      </c>
      <c r="E59" s="6" t="s">
        <v>332</v>
      </c>
      <c r="F59" s="7" t="s">
        <v>41</v>
      </c>
      <c r="G59" s="6" t="s">
        <v>333</v>
      </c>
      <c r="H59" s="6" t="s">
        <v>334</v>
      </c>
      <c r="I59" s="6" t="s">
        <v>335</v>
      </c>
      <c r="J59" s="8" t="s">
        <v>37</v>
      </c>
      <c r="K59" s="9"/>
      <c r="L59" s="9"/>
      <c r="M59" s="9" t="s">
        <v>37</v>
      </c>
      <c r="N59" s="9"/>
      <c r="O59" s="9"/>
      <c r="P59" s="9" t="s">
        <v>37</v>
      </c>
      <c r="Q59" s="9"/>
      <c r="R59" s="9"/>
      <c r="S59" s="6" t="s">
        <v>37</v>
      </c>
      <c r="T59" s="10"/>
    </row>
    <row r="60">
      <c r="A60" s="6" t="s">
        <v>336</v>
      </c>
      <c r="B60" s="6" t="s">
        <v>39</v>
      </c>
      <c r="C60" s="6" t="s">
        <v>337</v>
      </c>
      <c r="D60" s="7" t="s">
        <v>51</v>
      </c>
      <c r="E60" s="6" t="s">
        <v>227</v>
      </c>
      <c r="F60" s="7" t="s">
        <v>22</v>
      </c>
      <c r="G60" s="6" t="s">
        <v>162</v>
      </c>
      <c r="H60" s="6" t="s">
        <v>338</v>
      </c>
      <c r="I60" s="6" t="s">
        <v>339</v>
      </c>
      <c r="J60" s="8" t="s">
        <v>28</v>
      </c>
      <c r="K60" s="9"/>
      <c r="L60" s="9"/>
      <c r="M60" s="9" t="s">
        <v>37</v>
      </c>
      <c r="N60" s="9"/>
      <c r="O60" s="9"/>
      <c r="P60" s="9" t="s">
        <v>28</v>
      </c>
      <c r="Q60" s="9"/>
      <c r="R60" s="9"/>
      <c r="S60" s="6" t="s">
        <v>28</v>
      </c>
      <c r="T60" s="10"/>
    </row>
    <row r="61">
      <c r="A61" s="6" t="s">
        <v>69</v>
      </c>
      <c r="B61" s="6" t="s">
        <v>20</v>
      </c>
      <c r="C61" s="6" t="s">
        <v>340</v>
      </c>
      <c r="D61" s="7" t="s">
        <v>51</v>
      </c>
      <c r="E61" s="6" t="s">
        <v>341</v>
      </c>
      <c r="F61" s="7" t="s">
        <v>33</v>
      </c>
      <c r="G61" s="6" t="s">
        <v>342</v>
      </c>
      <c r="H61" s="6" t="s">
        <v>343</v>
      </c>
      <c r="I61" s="6" t="s">
        <v>344</v>
      </c>
      <c r="J61" s="8" t="s">
        <v>76</v>
      </c>
      <c r="K61" s="9"/>
      <c r="L61" s="9"/>
      <c r="M61" s="9" t="s">
        <v>76</v>
      </c>
      <c r="N61" s="9"/>
      <c r="O61" s="9"/>
      <c r="P61" s="9" t="s">
        <v>76</v>
      </c>
      <c r="Q61" s="9"/>
      <c r="R61" s="9"/>
      <c r="S61" s="6" t="s">
        <v>76</v>
      </c>
      <c r="T61" s="10"/>
    </row>
    <row r="62">
      <c r="A62" s="6" t="s">
        <v>19</v>
      </c>
      <c r="B62" s="6" t="s">
        <v>20</v>
      </c>
      <c r="C62" s="6" t="s">
        <v>345</v>
      </c>
      <c r="D62" s="7" t="s">
        <v>51</v>
      </c>
      <c r="E62" s="6" t="s">
        <v>346</v>
      </c>
      <c r="F62" s="7" t="s">
        <v>24</v>
      </c>
      <c r="G62" s="6" t="s">
        <v>347</v>
      </c>
      <c r="H62" s="6" t="s">
        <v>348</v>
      </c>
      <c r="I62" s="6" t="s">
        <v>348</v>
      </c>
      <c r="J62" s="8" t="s">
        <v>101</v>
      </c>
      <c r="K62" s="9"/>
      <c r="L62" s="9"/>
      <c r="M62" s="9" t="s">
        <v>76</v>
      </c>
      <c r="N62" s="9"/>
      <c r="O62" s="9"/>
      <c r="P62" s="9" t="s">
        <v>101</v>
      </c>
      <c r="Q62" s="9"/>
      <c r="R62" s="9"/>
      <c r="S62" s="6" t="s">
        <v>101</v>
      </c>
      <c r="T62" s="10"/>
    </row>
    <row r="63">
      <c r="A63" s="6" t="s">
        <v>349</v>
      </c>
      <c r="B63" s="6" t="s">
        <v>192</v>
      </c>
      <c r="C63" s="6" t="s">
        <v>350</v>
      </c>
      <c r="D63" s="7" t="s">
        <v>51</v>
      </c>
      <c r="E63" s="6" t="s">
        <v>351</v>
      </c>
      <c r="F63" s="7" t="s">
        <v>33</v>
      </c>
      <c r="G63" s="6" t="s">
        <v>352</v>
      </c>
      <c r="H63" s="6" t="s">
        <v>353</v>
      </c>
      <c r="I63" s="6" t="s">
        <v>354</v>
      </c>
      <c r="J63" s="8" t="s">
        <v>101</v>
      </c>
      <c r="K63" s="9"/>
      <c r="L63" s="9"/>
      <c r="M63" s="9" t="s">
        <v>101</v>
      </c>
      <c r="N63" s="9"/>
      <c r="O63" s="9"/>
      <c r="P63" s="9" t="s">
        <v>101</v>
      </c>
      <c r="Q63" s="9"/>
      <c r="R63" s="9"/>
      <c r="S63" s="6" t="s">
        <v>101</v>
      </c>
      <c r="T63" s="10"/>
    </row>
    <row r="64">
      <c r="A64" s="6" t="s">
        <v>83</v>
      </c>
      <c r="B64" s="6" t="s">
        <v>20</v>
      </c>
      <c r="C64" s="6" t="s">
        <v>355</v>
      </c>
      <c r="D64" s="7" t="s">
        <v>24</v>
      </c>
      <c r="E64" s="6" t="s">
        <v>356</v>
      </c>
      <c r="F64" s="7" t="s">
        <v>24</v>
      </c>
      <c r="G64" s="6" t="s">
        <v>357</v>
      </c>
      <c r="H64" s="6" t="s">
        <v>358</v>
      </c>
      <c r="I64" s="6" t="s">
        <v>359</v>
      </c>
      <c r="J64" s="8" t="s">
        <v>101</v>
      </c>
      <c r="K64" s="8" t="s">
        <v>46</v>
      </c>
      <c r="L64" s="8" t="s">
        <v>360</v>
      </c>
      <c r="M64" s="9" t="s">
        <v>46</v>
      </c>
      <c r="N64" s="9" t="s">
        <v>37</v>
      </c>
      <c r="O64" s="9"/>
      <c r="P64" s="9" t="s">
        <v>101</v>
      </c>
      <c r="Q64" s="9"/>
      <c r="R64" s="9"/>
      <c r="S64" s="6" t="s">
        <v>101</v>
      </c>
      <c r="T64" s="6" t="s">
        <v>46</v>
      </c>
    </row>
    <row r="65">
      <c r="A65" s="6" t="s">
        <v>180</v>
      </c>
      <c r="B65" s="6" t="s">
        <v>39</v>
      </c>
      <c r="C65" s="6" t="s">
        <v>361</v>
      </c>
      <c r="D65" s="7" t="s">
        <v>51</v>
      </c>
      <c r="E65" s="6" t="s">
        <v>32</v>
      </c>
      <c r="F65" s="7" t="s">
        <v>33</v>
      </c>
      <c r="G65" s="6" t="s">
        <v>362</v>
      </c>
      <c r="H65" s="6" t="s">
        <v>363</v>
      </c>
      <c r="I65" s="6" t="s">
        <v>363</v>
      </c>
      <c r="J65" s="8" t="s">
        <v>28</v>
      </c>
      <c r="K65" s="9"/>
      <c r="L65" s="9"/>
      <c r="M65" s="9" t="s">
        <v>28</v>
      </c>
      <c r="N65" s="9"/>
      <c r="O65" s="9"/>
      <c r="P65" s="9" t="s">
        <v>28</v>
      </c>
      <c r="Q65" s="9"/>
      <c r="R65" s="9"/>
      <c r="S65" s="6" t="s">
        <v>28</v>
      </c>
      <c r="T65" s="10"/>
    </row>
    <row r="66">
      <c r="A66" s="6" t="s">
        <v>364</v>
      </c>
      <c r="B66" s="6" t="s">
        <v>57</v>
      </c>
      <c r="C66" s="6" t="s">
        <v>365</v>
      </c>
      <c r="D66" s="7" t="s">
        <v>51</v>
      </c>
      <c r="E66" s="6" t="s">
        <v>366</v>
      </c>
      <c r="F66" s="7" t="s">
        <v>33</v>
      </c>
      <c r="G66" s="6" t="s">
        <v>162</v>
      </c>
      <c r="H66" s="6" t="s">
        <v>367</v>
      </c>
      <c r="I66" s="6" t="s">
        <v>367</v>
      </c>
      <c r="J66" s="8" t="s">
        <v>101</v>
      </c>
      <c r="K66" s="9"/>
      <c r="L66" s="9"/>
      <c r="M66" s="9" t="s">
        <v>101</v>
      </c>
      <c r="N66" s="9"/>
      <c r="O66" s="9"/>
      <c r="P66" s="9" t="s">
        <v>101</v>
      </c>
      <c r="Q66" s="9"/>
      <c r="R66" s="9"/>
      <c r="S66" s="6" t="s">
        <v>101</v>
      </c>
      <c r="T66" s="10"/>
    </row>
    <row r="67">
      <c r="A67" s="6" t="s">
        <v>155</v>
      </c>
      <c r="B67" s="6" t="s">
        <v>121</v>
      </c>
      <c r="C67" s="6" t="s">
        <v>368</v>
      </c>
      <c r="D67" s="7" t="s">
        <v>51</v>
      </c>
      <c r="E67" s="6" t="s">
        <v>369</v>
      </c>
      <c r="F67" s="7" t="s">
        <v>33</v>
      </c>
      <c r="G67" s="6" t="s">
        <v>158</v>
      </c>
      <c r="H67" s="6" t="s">
        <v>370</v>
      </c>
      <c r="I67" s="6" t="s">
        <v>371</v>
      </c>
      <c r="J67" s="8" t="s">
        <v>28</v>
      </c>
      <c r="K67" s="9"/>
      <c r="L67" s="9"/>
      <c r="M67" s="9" t="s">
        <v>28</v>
      </c>
      <c r="N67" s="9"/>
      <c r="O67" s="9"/>
      <c r="P67" s="9" t="s">
        <v>28</v>
      </c>
      <c r="Q67" s="9"/>
      <c r="R67" s="9"/>
      <c r="S67" s="6" t="s">
        <v>28</v>
      </c>
      <c r="T67" s="10"/>
    </row>
    <row r="68">
      <c r="A68" s="6" t="s">
        <v>197</v>
      </c>
      <c r="B68" s="6" t="s">
        <v>30</v>
      </c>
      <c r="C68" s="6" t="s">
        <v>372</v>
      </c>
      <c r="D68" s="7" t="s">
        <v>22</v>
      </c>
      <c r="E68" s="6" t="s">
        <v>373</v>
      </c>
      <c r="F68" s="7" t="s">
        <v>24</v>
      </c>
      <c r="G68" s="6" t="s">
        <v>374</v>
      </c>
      <c r="H68" s="6" t="s">
        <v>375</v>
      </c>
      <c r="I68" s="6" t="s">
        <v>376</v>
      </c>
      <c r="J68" s="8" t="s">
        <v>101</v>
      </c>
      <c r="K68" s="9"/>
      <c r="L68" s="9"/>
      <c r="M68" s="9" t="s">
        <v>101</v>
      </c>
      <c r="N68" s="9"/>
      <c r="O68" s="9"/>
      <c r="P68" s="9" t="s">
        <v>101</v>
      </c>
      <c r="Q68" s="9"/>
      <c r="R68" s="9"/>
      <c r="S68" s="6" t="s">
        <v>101</v>
      </c>
      <c r="T68" s="10"/>
    </row>
    <row r="69">
      <c r="A69" s="6" t="s">
        <v>69</v>
      </c>
      <c r="B69" s="6" t="s">
        <v>20</v>
      </c>
      <c r="C69" s="6" t="s">
        <v>377</v>
      </c>
      <c r="D69" s="7" t="s">
        <v>51</v>
      </c>
      <c r="E69" s="6" t="s">
        <v>378</v>
      </c>
      <c r="F69" s="7" t="s">
        <v>33</v>
      </c>
      <c r="G69" s="6" t="s">
        <v>228</v>
      </c>
      <c r="H69" s="6" t="s">
        <v>379</v>
      </c>
      <c r="I69" s="6" t="s">
        <v>379</v>
      </c>
      <c r="J69" s="8" t="s">
        <v>37</v>
      </c>
      <c r="K69" s="9"/>
      <c r="L69" s="9"/>
      <c r="M69" s="9" t="s">
        <v>37</v>
      </c>
      <c r="N69" s="9"/>
      <c r="O69" s="9"/>
      <c r="P69" s="9" t="s">
        <v>37</v>
      </c>
      <c r="Q69" s="9"/>
      <c r="R69" s="9"/>
      <c r="S69" s="6" t="s">
        <v>37</v>
      </c>
      <c r="T69" s="10"/>
    </row>
    <row r="70">
      <c r="A70" s="6" t="s">
        <v>380</v>
      </c>
      <c r="B70" s="6" t="s">
        <v>192</v>
      </c>
      <c r="C70" s="6" t="s">
        <v>381</v>
      </c>
      <c r="D70" s="7" t="s">
        <v>71</v>
      </c>
      <c r="E70" s="6" t="s">
        <v>382</v>
      </c>
      <c r="F70" s="7" t="s">
        <v>22</v>
      </c>
      <c r="G70" s="6" t="s">
        <v>383</v>
      </c>
      <c r="H70" s="6" t="s">
        <v>384</v>
      </c>
      <c r="I70" s="6" t="s">
        <v>385</v>
      </c>
      <c r="J70" s="8" t="s">
        <v>47</v>
      </c>
      <c r="K70" s="9"/>
      <c r="L70" s="8" t="s">
        <v>190</v>
      </c>
      <c r="M70" s="9" t="s">
        <v>47</v>
      </c>
      <c r="N70" s="9"/>
      <c r="O70" s="9"/>
      <c r="P70" s="9" t="s">
        <v>47</v>
      </c>
      <c r="Q70" s="9"/>
      <c r="R70" s="9"/>
      <c r="S70" s="6" t="s">
        <v>47</v>
      </c>
      <c r="T70" s="10"/>
    </row>
    <row r="71">
      <c r="A71" s="6" t="s">
        <v>149</v>
      </c>
      <c r="B71" s="6" t="s">
        <v>20</v>
      </c>
      <c r="C71" s="6" t="s">
        <v>386</v>
      </c>
      <c r="D71" s="7" t="s">
        <v>22</v>
      </c>
      <c r="E71" s="6" t="s">
        <v>387</v>
      </c>
      <c r="F71" s="7" t="s">
        <v>24</v>
      </c>
      <c r="G71" s="6" t="s">
        <v>318</v>
      </c>
      <c r="H71" s="6" t="s">
        <v>388</v>
      </c>
      <c r="I71" s="6" t="s">
        <v>389</v>
      </c>
      <c r="J71" s="8" t="s">
        <v>101</v>
      </c>
      <c r="K71" s="9"/>
      <c r="L71" s="12"/>
      <c r="M71" s="9" t="s">
        <v>101</v>
      </c>
      <c r="N71" s="9"/>
      <c r="O71" s="9"/>
      <c r="P71" s="9" t="s">
        <v>101</v>
      </c>
      <c r="Q71" s="9"/>
      <c r="R71" s="9"/>
      <c r="S71" s="6" t="s">
        <v>101</v>
      </c>
      <c r="T71" s="10"/>
    </row>
    <row r="72">
      <c r="A72" s="6" t="s">
        <v>390</v>
      </c>
      <c r="B72" s="6" t="s">
        <v>20</v>
      </c>
      <c r="C72" s="6" t="s">
        <v>391</v>
      </c>
      <c r="D72" s="7" t="s">
        <v>51</v>
      </c>
      <c r="E72" s="6" t="s">
        <v>392</v>
      </c>
      <c r="F72" s="7" t="s">
        <v>33</v>
      </c>
      <c r="G72" s="6" t="s">
        <v>318</v>
      </c>
      <c r="H72" s="6" t="s">
        <v>393</v>
      </c>
      <c r="I72" s="6" t="s">
        <v>394</v>
      </c>
      <c r="J72" s="8" t="s">
        <v>37</v>
      </c>
      <c r="K72" s="9"/>
      <c r="L72" s="8" t="s">
        <v>395</v>
      </c>
      <c r="M72" s="9" t="s">
        <v>37</v>
      </c>
      <c r="N72" s="9"/>
      <c r="O72" s="9"/>
      <c r="P72" s="9" t="s">
        <v>28</v>
      </c>
      <c r="Q72" s="9"/>
      <c r="R72" s="9"/>
      <c r="S72" s="6" t="s">
        <v>37</v>
      </c>
      <c r="T72" s="10"/>
    </row>
    <row r="73">
      <c r="A73" s="6" t="s">
        <v>396</v>
      </c>
      <c r="B73" s="6" t="s">
        <v>20</v>
      </c>
      <c r="C73" s="6" t="s">
        <v>397</v>
      </c>
      <c r="D73" s="7" t="s">
        <v>33</v>
      </c>
      <c r="E73" s="6" t="s">
        <v>317</v>
      </c>
      <c r="F73" s="7" t="s">
        <v>22</v>
      </c>
      <c r="G73" s="6" t="s">
        <v>398</v>
      </c>
      <c r="H73" s="6" t="s">
        <v>399</v>
      </c>
      <c r="I73" s="6" t="s">
        <v>400</v>
      </c>
      <c r="J73" s="8" t="s">
        <v>55</v>
      </c>
      <c r="K73" s="8" t="s">
        <v>46</v>
      </c>
      <c r="L73" s="9"/>
      <c r="M73" s="9" t="s">
        <v>257</v>
      </c>
      <c r="N73" s="9"/>
      <c r="O73" s="9" t="s">
        <v>401</v>
      </c>
      <c r="P73" s="9" t="s">
        <v>46</v>
      </c>
      <c r="Q73" s="9"/>
      <c r="R73" s="9"/>
      <c r="S73" s="6" t="s">
        <v>46</v>
      </c>
      <c r="T73" s="10"/>
    </row>
    <row r="74">
      <c r="A74" s="6" t="s">
        <v>88</v>
      </c>
      <c r="B74" s="6" t="s">
        <v>39</v>
      </c>
      <c r="C74" s="6" t="s">
        <v>402</v>
      </c>
      <c r="D74" s="7" t="s">
        <v>51</v>
      </c>
      <c r="E74" s="6" t="s">
        <v>403</v>
      </c>
      <c r="F74" s="7" t="s">
        <v>33</v>
      </c>
      <c r="G74" s="6" t="s">
        <v>404</v>
      </c>
      <c r="H74" s="6" t="s">
        <v>405</v>
      </c>
      <c r="I74" s="6" t="s">
        <v>405</v>
      </c>
      <c r="J74" s="8" t="s">
        <v>138</v>
      </c>
      <c r="K74" s="9"/>
      <c r="L74" s="13"/>
      <c r="M74" s="9" t="s">
        <v>138</v>
      </c>
      <c r="N74" s="9"/>
      <c r="O74" s="9"/>
      <c r="P74" s="9" t="s">
        <v>138</v>
      </c>
      <c r="Q74" s="9"/>
      <c r="R74" s="9"/>
      <c r="S74" s="6" t="s">
        <v>138</v>
      </c>
      <c r="T74" s="10"/>
    </row>
    <row r="75">
      <c r="A75" s="6" t="s">
        <v>263</v>
      </c>
      <c r="B75" s="6" t="s">
        <v>192</v>
      </c>
      <c r="C75" s="6" t="s">
        <v>406</v>
      </c>
      <c r="D75" s="7" t="s">
        <v>51</v>
      </c>
      <c r="E75" s="6" t="s">
        <v>407</v>
      </c>
      <c r="F75" s="7" t="s">
        <v>33</v>
      </c>
      <c r="G75" s="6" t="s">
        <v>266</v>
      </c>
      <c r="H75" s="6" t="s">
        <v>408</v>
      </c>
      <c r="I75" s="6" t="s">
        <v>408</v>
      </c>
      <c r="J75" s="8" t="s">
        <v>37</v>
      </c>
      <c r="K75" s="9"/>
      <c r="L75" s="9"/>
      <c r="M75" s="9" t="s">
        <v>37</v>
      </c>
      <c r="N75" s="9"/>
      <c r="O75" s="9"/>
      <c r="P75" s="9" t="s">
        <v>28</v>
      </c>
      <c r="Q75" s="9"/>
      <c r="R75" s="9"/>
      <c r="S75" s="6" t="s">
        <v>37</v>
      </c>
      <c r="T75" s="10"/>
    </row>
    <row r="76">
      <c r="A76" s="6" t="s">
        <v>88</v>
      </c>
      <c r="B76" s="6" t="s">
        <v>39</v>
      </c>
      <c r="C76" s="6" t="s">
        <v>409</v>
      </c>
      <c r="D76" s="7" t="s">
        <v>51</v>
      </c>
      <c r="E76" s="6" t="s">
        <v>146</v>
      </c>
      <c r="F76" s="7" t="s">
        <v>33</v>
      </c>
      <c r="G76" s="6" t="s">
        <v>53</v>
      </c>
      <c r="H76" s="6" t="s">
        <v>410</v>
      </c>
      <c r="I76" s="6" t="s">
        <v>410</v>
      </c>
      <c r="J76" s="8" t="s">
        <v>28</v>
      </c>
      <c r="K76" s="8" t="s">
        <v>101</v>
      </c>
      <c r="L76" s="9"/>
      <c r="M76" s="9" t="s">
        <v>28</v>
      </c>
      <c r="N76" s="9" t="s">
        <v>101</v>
      </c>
      <c r="O76" s="9"/>
      <c r="P76" s="9" t="s">
        <v>28</v>
      </c>
      <c r="Q76" s="9" t="s">
        <v>101</v>
      </c>
      <c r="R76" s="9"/>
      <c r="S76" s="6" t="s">
        <v>101</v>
      </c>
      <c r="T76" s="6" t="s">
        <v>28</v>
      </c>
    </row>
    <row r="77">
      <c r="A77" s="6" t="s">
        <v>411</v>
      </c>
      <c r="B77" s="6" t="s">
        <v>20</v>
      </c>
      <c r="C77" s="6" t="s">
        <v>412</v>
      </c>
      <c r="D77" s="7" t="s">
        <v>71</v>
      </c>
      <c r="E77" s="6" t="s">
        <v>413</v>
      </c>
      <c r="F77" s="7" t="s">
        <v>24</v>
      </c>
      <c r="G77" s="6" t="s">
        <v>98</v>
      </c>
      <c r="H77" s="6" t="s">
        <v>414</v>
      </c>
      <c r="I77" s="6" t="s">
        <v>415</v>
      </c>
      <c r="J77" s="8" t="s">
        <v>47</v>
      </c>
      <c r="K77" s="8" t="s">
        <v>55</v>
      </c>
      <c r="L77" s="9"/>
      <c r="M77" s="9" t="s">
        <v>47</v>
      </c>
      <c r="N77" s="9"/>
      <c r="O77" s="9"/>
      <c r="P77" s="9" t="s">
        <v>47</v>
      </c>
      <c r="Q77" s="9"/>
      <c r="R77" s="9"/>
      <c r="S77" s="6" t="s">
        <v>47</v>
      </c>
      <c r="T77" s="10"/>
    </row>
    <row r="78">
      <c r="A78" s="6" t="s">
        <v>416</v>
      </c>
      <c r="B78" s="6" t="s">
        <v>20</v>
      </c>
      <c r="C78" s="6" t="s">
        <v>417</v>
      </c>
      <c r="D78" s="7" t="s">
        <v>22</v>
      </c>
      <c r="E78" s="6" t="s">
        <v>418</v>
      </c>
      <c r="F78" s="7" t="s">
        <v>33</v>
      </c>
      <c r="G78" s="6" t="s">
        <v>419</v>
      </c>
      <c r="H78" s="6" t="s">
        <v>420</v>
      </c>
      <c r="I78" s="6" t="s">
        <v>421</v>
      </c>
      <c r="J78" s="8" t="s">
        <v>37</v>
      </c>
      <c r="K78" s="9"/>
      <c r="L78" s="8" t="s">
        <v>422</v>
      </c>
      <c r="M78" s="9" t="s">
        <v>37</v>
      </c>
      <c r="N78" s="9"/>
      <c r="O78" s="9"/>
      <c r="P78" s="9" t="s">
        <v>76</v>
      </c>
      <c r="Q78" s="9"/>
      <c r="R78" s="9"/>
      <c r="S78" s="6" t="s">
        <v>37</v>
      </c>
      <c r="T78" s="10"/>
    </row>
    <row r="79">
      <c r="A79" s="6" t="s">
        <v>423</v>
      </c>
      <c r="B79" s="6" t="s">
        <v>20</v>
      </c>
      <c r="C79" s="6" t="s">
        <v>424</v>
      </c>
      <c r="D79" s="7" t="s">
        <v>22</v>
      </c>
      <c r="E79" s="6" t="s">
        <v>425</v>
      </c>
      <c r="F79" s="7" t="s">
        <v>24</v>
      </c>
      <c r="G79" s="6" t="s">
        <v>426</v>
      </c>
      <c r="H79" s="6" t="s">
        <v>427</v>
      </c>
      <c r="I79" s="6" t="s">
        <v>428</v>
      </c>
      <c r="J79" s="8" t="s">
        <v>101</v>
      </c>
      <c r="K79" s="9"/>
      <c r="L79" s="9"/>
      <c r="M79" s="9" t="s">
        <v>101</v>
      </c>
      <c r="N79" s="9"/>
      <c r="O79" s="9"/>
      <c r="P79" s="9" t="s">
        <v>101</v>
      </c>
      <c r="Q79" s="9"/>
      <c r="R79" s="9"/>
      <c r="S79" s="6" t="s">
        <v>101</v>
      </c>
      <c r="T79" s="10"/>
    </row>
    <row r="80">
      <c r="A80" s="6" t="s">
        <v>429</v>
      </c>
      <c r="B80" s="6" t="s">
        <v>30</v>
      </c>
      <c r="C80" s="6" t="s">
        <v>430</v>
      </c>
      <c r="D80" s="7" t="s">
        <v>22</v>
      </c>
      <c r="E80" s="6" t="s">
        <v>250</v>
      </c>
      <c r="F80" s="7" t="s">
        <v>41</v>
      </c>
      <c r="G80" s="6" t="s">
        <v>431</v>
      </c>
      <c r="H80" s="6" t="s">
        <v>432</v>
      </c>
      <c r="I80" s="6" t="s">
        <v>433</v>
      </c>
      <c r="J80" s="8" t="s">
        <v>47</v>
      </c>
      <c r="K80" s="9"/>
      <c r="L80" s="9"/>
      <c r="M80" s="9" t="s">
        <v>55</v>
      </c>
      <c r="N80" s="9"/>
      <c r="O80" s="9"/>
      <c r="P80" s="9" t="s">
        <v>47</v>
      </c>
      <c r="Q80" s="9"/>
      <c r="R80" s="9"/>
      <c r="S80" s="6" t="s">
        <v>47</v>
      </c>
      <c r="T80" s="10"/>
    </row>
    <row r="81">
      <c r="A81" s="6" t="s">
        <v>434</v>
      </c>
      <c r="B81" s="6" t="s">
        <v>330</v>
      </c>
      <c r="C81" s="6" t="s">
        <v>435</v>
      </c>
      <c r="D81" s="7" t="s">
        <v>71</v>
      </c>
      <c r="E81" s="6" t="s">
        <v>436</v>
      </c>
      <c r="F81" s="7" t="s">
        <v>33</v>
      </c>
      <c r="G81" s="6" t="s">
        <v>437</v>
      </c>
      <c r="H81" s="6" t="s">
        <v>438</v>
      </c>
      <c r="I81" s="6" t="s">
        <v>439</v>
      </c>
      <c r="J81" s="8" t="s">
        <v>28</v>
      </c>
      <c r="K81" s="9"/>
      <c r="L81" s="9"/>
      <c r="M81" s="9" t="s">
        <v>37</v>
      </c>
      <c r="N81" s="9"/>
      <c r="O81" s="9"/>
      <c r="P81" s="9" t="s">
        <v>28</v>
      </c>
      <c r="Q81" s="9"/>
      <c r="R81" s="9"/>
      <c r="S81" s="6" t="s">
        <v>28</v>
      </c>
      <c r="T81" s="10"/>
    </row>
    <row r="82">
      <c r="A82" s="6" t="s">
        <v>440</v>
      </c>
      <c r="B82" s="6" t="s">
        <v>20</v>
      </c>
      <c r="C82" s="6" t="s">
        <v>441</v>
      </c>
      <c r="D82" s="7" t="s">
        <v>51</v>
      </c>
      <c r="E82" s="6" t="s">
        <v>442</v>
      </c>
      <c r="F82" s="7" t="s">
        <v>33</v>
      </c>
      <c r="G82" s="6" t="s">
        <v>443</v>
      </c>
      <c r="H82" s="6" t="s">
        <v>444</v>
      </c>
      <c r="I82" s="6" t="s">
        <v>444</v>
      </c>
      <c r="J82" s="8" t="s">
        <v>28</v>
      </c>
      <c r="K82" s="9"/>
      <c r="L82" s="9"/>
      <c r="M82" s="9" t="s">
        <v>28</v>
      </c>
      <c r="N82" s="9"/>
      <c r="O82" s="9"/>
      <c r="P82" s="9" t="s">
        <v>28</v>
      </c>
      <c r="Q82" s="9"/>
      <c r="R82" s="9"/>
      <c r="S82" s="6" t="s">
        <v>28</v>
      </c>
      <c r="T82" s="10"/>
    </row>
    <row r="83">
      <c r="A83" s="6" t="s">
        <v>445</v>
      </c>
      <c r="B83" s="6" t="s">
        <v>20</v>
      </c>
      <c r="C83" s="6" t="s">
        <v>446</v>
      </c>
      <c r="D83" s="7" t="s">
        <v>51</v>
      </c>
      <c r="E83" s="6" t="s">
        <v>447</v>
      </c>
      <c r="F83" s="7" t="s">
        <v>33</v>
      </c>
      <c r="G83" s="6" t="s">
        <v>448</v>
      </c>
      <c r="H83" s="6" t="s">
        <v>449</v>
      </c>
      <c r="I83" s="6" t="s">
        <v>449</v>
      </c>
      <c r="J83" s="8" t="s">
        <v>28</v>
      </c>
      <c r="K83" s="9"/>
      <c r="L83" s="9"/>
      <c r="M83" s="9" t="s">
        <v>37</v>
      </c>
      <c r="N83" s="9" t="s">
        <v>28</v>
      </c>
      <c r="O83" s="9"/>
      <c r="P83" s="9" t="s">
        <v>28</v>
      </c>
      <c r="Q83" s="9"/>
      <c r="R83" s="9"/>
      <c r="S83" s="6" t="s">
        <v>28</v>
      </c>
      <c r="T83" s="10"/>
    </row>
    <row r="84">
      <c r="A84" s="6" t="s">
        <v>450</v>
      </c>
      <c r="B84" s="6" t="s">
        <v>192</v>
      </c>
      <c r="C84" s="6" t="s">
        <v>451</v>
      </c>
      <c r="D84" s="7" t="s">
        <v>51</v>
      </c>
      <c r="E84" s="6" t="s">
        <v>452</v>
      </c>
      <c r="F84" s="7" t="s">
        <v>33</v>
      </c>
      <c r="G84" s="6" t="s">
        <v>453</v>
      </c>
      <c r="H84" s="6" t="s">
        <v>454</v>
      </c>
      <c r="I84" s="6" t="s">
        <v>454</v>
      </c>
      <c r="J84" s="8" t="s">
        <v>28</v>
      </c>
      <c r="K84" s="8" t="s">
        <v>37</v>
      </c>
      <c r="L84" s="9"/>
      <c r="M84" s="9" t="s">
        <v>37</v>
      </c>
      <c r="N84" s="9"/>
      <c r="O84" s="9"/>
      <c r="P84" s="9" t="s">
        <v>28</v>
      </c>
      <c r="Q84" s="9"/>
      <c r="R84" s="9"/>
      <c r="S84" s="6" t="s">
        <v>28</v>
      </c>
      <c r="T84" s="6" t="s">
        <v>37</v>
      </c>
    </row>
    <row r="85">
      <c r="A85" s="6" t="s">
        <v>455</v>
      </c>
      <c r="B85" s="6" t="s">
        <v>39</v>
      </c>
      <c r="C85" s="6" t="s">
        <v>456</v>
      </c>
      <c r="D85" s="7" t="s">
        <v>71</v>
      </c>
      <c r="E85" s="6" t="s">
        <v>32</v>
      </c>
      <c r="F85" s="7" t="s">
        <v>22</v>
      </c>
      <c r="G85" s="6" t="s">
        <v>457</v>
      </c>
      <c r="H85" s="6" t="s">
        <v>458</v>
      </c>
      <c r="I85" s="6" t="s">
        <v>459</v>
      </c>
      <c r="J85" s="8" t="s">
        <v>47</v>
      </c>
      <c r="K85" s="9"/>
      <c r="L85" s="12"/>
      <c r="M85" s="9" t="s">
        <v>47</v>
      </c>
      <c r="N85" s="9"/>
      <c r="O85" s="9"/>
      <c r="P85" s="9" t="s">
        <v>47</v>
      </c>
      <c r="Q85" s="9"/>
      <c r="R85" s="9"/>
      <c r="S85" s="6" t="s">
        <v>47</v>
      </c>
      <c r="T85" s="10"/>
    </row>
    <row r="86">
      <c r="A86" s="6" t="s">
        <v>83</v>
      </c>
      <c r="B86" s="6" t="s">
        <v>20</v>
      </c>
      <c r="C86" s="6" t="s">
        <v>460</v>
      </c>
      <c r="D86" s="7" t="s">
        <v>22</v>
      </c>
      <c r="E86" s="6" t="s">
        <v>261</v>
      </c>
      <c r="F86" s="7" t="s">
        <v>33</v>
      </c>
      <c r="G86" s="6" t="s">
        <v>461</v>
      </c>
      <c r="H86" s="6" t="s">
        <v>462</v>
      </c>
      <c r="I86" s="6" t="s">
        <v>463</v>
      </c>
      <c r="J86" s="8" t="s">
        <v>28</v>
      </c>
      <c r="K86" s="9"/>
      <c r="L86" s="9"/>
      <c r="M86" s="9" t="s">
        <v>37</v>
      </c>
      <c r="N86" s="9"/>
      <c r="O86" s="9"/>
      <c r="P86" s="9" t="s">
        <v>28</v>
      </c>
      <c r="Q86" s="9"/>
      <c r="R86" s="9"/>
      <c r="S86" s="6" t="s">
        <v>28</v>
      </c>
      <c r="T86" s="10"/>
    </row>
    <row r="87">
      <c r="A87" s="6" t="s">
        <v>464</v>
      </c>
      <c r="B87" s="6" t="s">
        <v>465</v>
      </c>
      <c r="C87" s="6" t="s">
        <v>466</v>
      </c>
      <c r="D87" s="7" t="s">
        <v>22</v>
      </c>
      <c r="E87" s="6" t="s">
        <v>467</v>
      </c>
      <c r="F87" s="7" t="s">
        <v>33</v>
      </c>
      <c r="G87" s="6" t="s">
        <v>468</v>
      </c>
      <c r="H87" s="6" t="s">
        <v>469</v>
      </c>
      <c r="I87" s="6" t="s">
        <v>470</v>
      </c>
      <c r="J87" s="8" t="s">
        <v>37</v>
      </c>
      <c r="K87" s="9"/>
      <c r="L87" s="8" t="s">
        <v>471</v>
      </c>
      <c r="M87" s="9" t="s">
        <v>37</v>
      </c>
      <c r="N87" s="9"/>
      <c r="O87" s="9"/>
      <c r="P87" s="9" t="s">
        <v>28</v>
      </c>
      <c r="Q87" s="9"/>
      <c r="R87" s="9"/>
      <c r="S87" s="6" t="s">
        <v>37</v>
      </c>
      <c r="T87" s="10"/>
    </row>
    <row r="88">
      <c r="A88" s="6" t="s">
        <v>364</v>
      </c>
      <c r="B88" s="6" t="s">
        <v>57</v>
      </c>
      <c r="C88" s="6" t="s">
        <v>472</v>
      </c>
      <c r="D88" s="7" t="s">
        <v>51</v>
      </c>
      <c r="E88" s="6" t="s">
        <v>473</v>
      </c>
      <c r="F88" s="7" t="s">
        <v>33</v>
      </c>
      <c r="G88" s="6" t="s">
        <v>60</v>
      </c>
      <c r="H88" s="6" t="s">
        <v>474</v>
      </c>
      <c r="I88" s="6" t="s">
        <v>474</v>
      </c>
      <c r="J88" s="8" t="s">
        <v>101</v>
      </c>
      <c r="K88" s="8" t="s">
        <v>28</v>
      </c>
      <c r="L88" s="9"/>
      <c r="M88" s="9" t="s">
        <v>101</v>
      </c>
      <c r="N88" s="9" t="s">
        <v>28</v>
      </c>
      <c r="O88" s="9"/>
      <c r="P88" s="9" t="s">
        <v>101</v>
      </c>
      <c r="Q88" s="9" t="s">
        <v>28</v>
      </c>
      <c r="R88" s="9"/>
      <c r="S88" s="6" t="s">
        <v>101</v>
      </c>
      <c r="T88" s="6" t="s">
        <v>28</v>
      </c>
    </row>
    <row r="89">
      <c r="A89" s="6" t="s">
        <v>429</v>
      </c>
      <c r="B89" s="6" t="s">
        <v>30</v>
      </c>
      <c r="C89" s="6" t="s">
        <v>475</v>
      </c>
      <c r="D89" s="7" t="s">
        <v>22</v>
      </c>
      <c r="E89" s="6" t="s">
        <v>476</v>
      </c>
      <c r="F89" s="7" t="s">
        <v>33</v>
      </c>
      <c r="G89" s="6" t="s">
        <v>477</v>
      </c>
      <c r="H89" s="6" t="s">
        <v>478</v>
      </c>
      <c r="I89" s="6" t="s">
        <v>479</v>
      </c>
      <c r="J89" s="8" t="s">
        <v>76</v>
      </c>
      <c r="K89" s="9"/>
      <c r="L89" s="9"/>
      <c r="M89" s="9" t="s">
        <v>76</v>
      </c>
      <c r="N89" s="9"/>
      <c r="O89" s="9"/>
      <c r="P89" s="9" t="s">
        <v>76</v>
      </c>
      <c r="Q89" s="9"/>
      <c r="R89" s="9"/>
      <c r="S89" s="6" t="s">
        <v>76</v>
      </c>
      <c r="T89" s="10"/>
    </row>
    <row r="90">
      <c r="A90" s="6" t="s">
        <v>480</v>
      </c>
      <c r="B90" s="6" t="s">
        <v>121</v>
      </c>
      <c r="C90" s="6" t="s">
        <v>481</v>
      </c>
      <c r="D90" s="7" t="s">
        <v>51</v>
      </c>
      <c r="E90" s="6" t="s">
        <v>79</v>
      </c>
      <c r="F90" s="7" t="s">
        <v>41</v>
      </c>
      <c r="G90" s="6" t="s">
        <v>158</v>
      </c>
      <c r="H90" s="6" t="s">
        <v>482</v>
      </c>
      <c r="I90" s="6" t="s">
        <v>482</v>
      </c>
      <c r="J90" s="8" t="s">
        <v>47</v>
      </c>
      <c r="K90" s="8" t="s">
        <v>55</v>
      </c>
      <c r="L90" s="9"/>
      <c r="M90" s="9" t="s">
        <v>55</v>
      </c>
      <c r="N90" s="9"/>
      <c r="O90" s="9"/>
      <c r="P90" s="9" t="s">
        <v>46</v>
      </c>
      <c r="Q90" s="9"/>
      <c r="R90" s="9"/>
      <c r="S90" s="6" t="s">
        <v>55</v>
      </c>
      <c r="T90" s="10"/>
    </row>
    <row r="91">
      <c r="A91" s="6" t="s">
        <v>483</v>
      </c>
      <c r="B91" s="6" t="s">
        <v>192</v>
      </c>
      <c r="C91" s="6" t="s">
        <v>484</v>
      </c>
      <c r="D91" s="7" t="s">
        <v>51</v>
      </c>
      <c r="E91" s="6" t="s">
        <v>485</v>
      </c>
      <c r="F91" s="7" t="s">
        <v>22</v>
      </c>
      <c r="G91" s="6" t="s">
        <v>173</v>
      </c>
      <c r="H91" s="6" t="s">
        <v>486</v>
      </c>
      <c r="I91" s="6" t="s">
        <v>486</v>
      </c>
      <c r="J91" s="8" t="s">
        <v>46</v>
      </c>
      <c r="K91" s="9"/>
      <c r="L91" s="8" t="s">
        <v>487</v>
      </c>
      <c r="M91" s="9" t="s">
        <v>488</v>
      </c>
      <c r="N91" s="9"/>
      <c r="O91" s="9"/>
      <c r="P91" s="9" t="s">
        <v>47</v>
      </c>
      <c r="Q91" s="9"/>
      <c r="R91" s="9"/>
      <c r="S91" s="6" t="s">
        <v>46</v>
      </c>
      <c r="T91" s="6" t="s">
        <v>47</v>
      </c>
    </row>
    <row r="92">
      <c r="A92" s="6" t="s">
        <v>197</v>
      </c>
      <c r="B92" s="6" t="s">
        <v>30</v>
      </c>
      <c r="C92" s="6" t="s">
        <v>489</v>
      </c>
      <c r="D92" s="7" t="s">
        <v>22</v>
      </c>
      <c r="E92" s="6" t="s">
        <v>373</v>
      </c>
      <c r="F92" s="7" t="s">
        <v>24</v>
      </c>
      <c r="G92" s="6" t="s">
        <v>490</v>
      </c>
      <c r="H92" s="6" t="s">
        <v>491</v>
      </c>
      <c r="I92" s="6" t="s">
        <v>492</v>
      </c>
      <c r="J92" s="8" t="s">
        <v>488</v>
      </c>
      <c r="K92" s="9"/>
      <c r="L92" s="9"/>
      <c r="M92" s="9" t="s">
        <v>488</v>
      </c>
      <c r="N92" s="9"/>
      <c r="O92" s="9"/>
      <c r="P92" s="9" t="s">
        <v>488</v>
      </c>
      <c r="Q92" s="9"/>
      <c r="R92" s="9"/>
      <c r="S92" s="6" t="s">
        <v>488</v>
      </c>
      <c r="T92" s="10"/>
    </row>
    <row r="93">
      <c r="A93" s="6" t="s">
        <v>493</v>
      </c>
      <c r="B93" s="6" t="s">
        <v>39</v>
      </c>
      <c r="C93" s="6" t="s">
        <v>494</v>
      </c>
      <c r="D93" s="7" t="s">
        <v>22</v>
      </c>
      <c r="E93" s="6" t="s">
        <v>382</v>
      </c>
      <c r="F93" s="7" t="s">
        <v>22</v>
      </c>
      <c r="G93" s="6" t="s">
        <v>117</v>
      </c>
      <c r="H93" s="6" t="s">
        <v>495</v>
      </c>
      <c r="I93" s="6" t="s">
        <v>496</v>
      </c>
      <c r="J93" s="8" t="s">
        <v>47</v>
      </c>
      <c r="K93" s="9"/>
      <c r="L93" s="9"/>
      <c r="M93" s="9" t="s">
        <v>55</v>
      </c>
      <c r="N93" s="9"/>
      <c r="O93" s="9"/>
      <c r="P93" s="9" t="s">
        <v>47</v>
      </c>
      <c r="Q93" s="9"/>
      <c r="R93" s="9"/>
      <c r="S93" s="6" t="s">
        <v>47</v>
      </c>
      <c r="T93" s="10"/>
    </row>
    <row r="94">
      <c r="A94" s="6" t="s">
        <v>497</v>
      </c>
      <c r="B94" s="6" t="s">
        <v>30</v>
      </c>
      <c r="C94" s="6" t="s">
        <v>498</v>
      </c>
      <c r="D94" s="7" t="s">
        <v>41</v>
      </c>
      <c r="E94" s="6" t="s">
        <v>499</v>
      </c>
      <c r="F94" s="7" t="s">
        <v>22</v>
      </c>
      <c r="G94" s="6" t="s">
        <v>490</v>
      </c>
      <c r="H94" s="6" t="s">
        <v>500</v>
      </c>
      <c r="I94" s="6" t="s">
        <v>501</v>
      </c>
      <c r="J94" s="8" t="s">
        <v>76</v>
      </c>
      <c r="K94" s="9"/>
      <c r="L94" s="9"/>
      <c r="M94" s="9" t="s">
        <v>76</v>
      </c>
      <c r="N94" s="9"/>
      <c r="O94" s="9"/>
      <c r="P94" s="9" t="s">
        <v>76</v>
      </c>
      <c r="Q94" s="9"/>
      <c r="R94" s="9"/>
      <c r="S94" s="6" t="s">
        <v>76</v>
      </c>
      <c r="T94" s="10"/>
    </row>
    <row r="95">
      <c r="A95" s="6" t="s">
        <v>114</v>
      </c>
      <c r="B95" s="6" t="s">
        <v>39</v>
      </c>
      <c r="C95" s="6" t="s">
        <v>502</v>
      </c>
      <c r="D95" s="7" t="s">
        <v>51</v>
      </c>
      <c r="E95" s="6" t="s">
        <v>503</v>
      </c>
      <c r="F95" s="7" t="s">
        <v>33</v>
      </c>
      <c r="G95" s="6" t="s">
        <v>504</v>
      </c>
      <c r="H95" s="6" t="s">
        <v>505</v>
      </c>
      <c r="I95" s="6" t="s">
        <v>505</v>
      </c>
      <c r="J95" s="8" t="s">
        <v>28</v>
      </c>
      <c r="K95" s="9"/>
      <c r="L95" s="9"/>
      <c r="M95" s="9" t="s">
        <v>28</v>
      </c>
      <c r="N95" s="9" t="s">
        <v>101</v>
      </c>
      <c r="O95" s="9"/>
      <c r="P95" s="9" t="s">
        <v>28</v>
      </c>
      <c r="Q95" s="9" t="s">
        <v>101</v>
      </c>
      <c r="R95" s="9"/>
      <c r="S95" s="6" t="s">
        <v>28</v>
      </c>
      <c r="T95" s="6" t="s">
        <v>101</v>
      </c>
    </row>
    <row r="96">
      <c r="A96" s="6" t="s">
        <v>364</v>
      </c>
      <c r="B96" s="6" t="s">
        <v>57</v>
      </c>
      <c r="C96" s="6" t="s">
        <v>506</v>
      </c>
      <c r="D96" s="7" t="s">
        <v>51</v>
      </c>
      <c r="E96" s="6" t="s">
        <v>507</v>
      </c>
      <c r="F96" s="7" t="s">
        <v>33</v>
      </c>
      <c r="G96" s="6" t="s">
        <v>162</v>
      </c>
      <c r="H96" s="6" t="s">
        <v>508</v>
      </c>
      <c r="I96" s="6" t="s">
        <v>508</v>
      </c>
      <c r="J96" s="8" t="s">
        <v>101</v>
      </c>
      <c r="K96" s="9"/>
      <c r="L96" s="9"/>
      <c r="M96" s="9" t="s">
        <v>101</v>
      </c>
      <c r="N96" s="9"/>
      <c r="O96" s="9"/>
      <c r="P96" s="9" t="s">
        <v>101</v>
      </c>
      <c r="Q96" s="9"/>
      <c r="R96" s="9"/>
      <c r="S96" s="6" t="s">
        <v>101</v>
      </c>
      <c r="T96" s="10"/>
    </row>
    <row r="97">
      <c r="A97" s="6" t="s">
        <v>19</v>
      </c>
      <c r="B97" s="6" t="s">
        <v>20</v>
      </c>
      <c r="C97" s="6" t="s">
        <v>509</v>
      </c>
      <c r="D97" s="7" t="s">
        <v>33</v>
      </c>
      <c r="E97" s="6" t="s">
        <v>510</v>
      </c>
      <c r="F97" s="7" t="s">
        <v>33</v>
      </c>
      <c r="G97" s="6" t="s">
        <v>448</v>
      </c>
      <c r="H97" s="6" t="s">
        <v>511</v>
      </c>
      <c r="I97" s="6" t="s">
        <v>512</v>
      </c>
      <c r="J97" s="8" t="s">
        <v>101</v>
      </c>
      <c r="K97" s="9"/>
      <c r="L97" s="9"/>
      <c r="M97" s="9" t="s">
        <v>101</v>
      </c>
      <c r="N97" s="9"/>
      <c r="O97" s="9"/>
      <c r="P97" s="9" t="s">
        <v>101</v>
      </c>
      <c r="Q97" s="9"/>
      <c r="R97" s="9"/>
      <c r="S97" s="6" t="s">
        <v>101</v>
      </c>
      <c r="T97" s="10"/>
    </row>
    <row r="98">
      <c r="A98" s="6" t="s">
        <v>513</v>
      </c>
      <c r="B98" s="6" t="s">
        <v>299</v>
      </c>
      <c r="C98" s="6" t="s">
        <v>514</v>
      </c>
      <c r="D98" s="7" t="s">
        <v>51</v>
      </c>
      <c r="E98" s="6" t="s">
        <v>515</v>
      </c>
      <c r="F98" s="7" t="s">
        <v>33</v>
      </c>
      <c r="G98" s="6" t="s">
        <v>448</v>
      </c>
      <c r="H98" s="6" t="s">
        <v>516</v>
      </c>
      <c r="I98" s="6" t="s">
        <v>516</v>
      </c>
      <c r="J98" s="8" t="s">
        <v>28</v>
      </c>
      <c r="K98" s="9"/>
      <c r="L98" s="9"/>
      <c r="M98" s="9" t="s">
        <v>28</v>
      </c>
      <c r="N98" s="9"/>
      <c r="O98" s="9"/>
      <c r="P98" s="9" t="s">
        <v>28</v>
      </c>
      <c r="Q98" s="9"/>
      <c r="R98" s="9"/>
      <c r="S98" s="6" t="s">
        <v>28</v>
      </c>
      <c r="T98" s="10"/>
    </row>
    <row r="99">
      <c r="A99" s="6" t="s">
        <v>517</v>
      </c>
      <c r="B99" s="6" t="s">
        <v>57</v>
      </c>
      <c r="C99" s="6" t="s">
        <v>518</v>
      </c>
      <c r="D99" s="7" t="s">
        <v>51</v>
      </c>
      <c r="E99" s="6" t="s">
        <v>413</v>
      </c>
      <c r="F99" s="7" t="s">
        <v>22</v>
      </c>
      <c r="G99" s="6" t="s">
        <v>519</v>
      </c>
      <c r="H99" s="6" t="s">
        <v>520</v>
      </c>
      <c r="I99" s="6" t="s">
        <v>520</v>
      </c>
      <c r="J99" s="8" t="s">
        <v>55</v>
      </c>
      <c r="K99" s="9"/>
      <c r="L99" s="9"/>
      <c r="M99" s="9" t="s">
        <v>55</v>
      </c>
      <c r="N99" s="9"/>
      <c r="O99" s="9"/>
      <c r="P99" s="9" t="s">
        <v>55</v>
      </c>
      <c r="Q99" s="9"/>
      <c r="R99" s="9"/>
      <c r="S99" s="6" t="s">
        <v>55</v>
      </c>
      <c r="T99" s="10"/>
    </row>
    <row r="100">
      <c r="H100" s="9"/>
      <c r="I100" s="9"/>
      <c r="J100" s="14">
        <f t="shared" ref="J100:Q100" si="1">COUNTA(J2:J99)</f>
        <v>98</v>
      </c>
      <c r="K100" s="14">
        <f t="shared" si="1"/>
        <v>17</v>
      </c>
      <c r="L100" s="14">
        <f t="shared" si="1"/>
        <v>13</v>
      </c>
      <c r="M100" s="14">
        <f t="shared" si="1"/>
        <v>98</v>
      </c>
      <c r="N100" s="14">
        <f t="shared" si="1"/>
        <v>11</v>
      </c>
      <c r="O100" s="14">
        <f t="shared" si="1"/>
        <v>7</v>
      </c>
      <c r="P100" s="14">
        <f t="shared" si="1"/>
        <v>98</v>
      </c>
      <c r="Q100" s="14">
        <f t="shared" si="1"/>
        <v>9</v>
      </c>
      <c r="R100" s="9"/>
      <c r="S100" s="9"/>
      <c r="T100" s="15">
        <f>AVERAGE(K100,N100,Q100)</f>
        <v>12.33333333</v>
      </c>
    </row>
    <row r="101">
      <c r="H101" s="9"/>
      <c r="I101" s="9"/>
      <c r="L101" s="16"/>
      <c r="M101" s="9"/>
      <c r="N101" s="9"/>
      <c r="O101" s="9"/>
      <c r="P101" s="9"/>
      <c r="Q101" s="9"/>
      <c r="R101" s="9"/>
    </row>
    <row r="102">
      <c r="H102" s="9"/>
      <c r="I102" s="9"/>
      <c r="L102" s="16"/>
      <c r="M102" s="9"/>
      <c r="N102" s="9"/>
      <c r="O102" s="9"/>
      <c r="P102" s="9"/>
      <c r="Q102" s="9"/>
      <c r="R102" s="9"/>
    </row>
    <row r="103">
      <c r="H103" s="9"/>
      <c r="I103" s="9"/>
      <c r="L103" s="16"/>
      <c r="M103" s="9"/>
      <c r="N103" s="9"/>
      <c r="O103" s="9"/>
      <c r="P103" s="9"/>
      <c r="Q103" s="9"/>
      <c r="R103" s="9"/>
    </row>
    <row r="104">
      <c r="H104" s="9"/>
      <c r="I104" s="9"/>
      <c r="L104" s="16"/>
      <c r="M104" s="9"/>
      <c r="N104" s="9"/>
      <c r="O104" s="9"/>
      <c r="P104" s="9"/>
      <c r="Q104" s="9"/>
      <c r="R104" s="9"/>
    </row>
    <row r="105">
      <c r="H105" s="9"/>
      <c r="I105" s="9"/>
      <c r="L105" s="16"/>
      <c r="M105" s="9"/>
      <c r="N105" s="9"/>
      <c r="O105" s="9"/>
      <c r="P105" s="9"/>
      <c r="Q105" s="9"/>
      <c r="R105" s="9"/>
    </row>
    <row r="106">
      <c r="H106" s="9"/>
      <c r="I106" s="9"/>
      <c r="L106" s="16"/>
      <c r="M106" s="9"/>
      <c r="N106" s="9"/>
      <c r="O106" s="9"/>
      <c r="P106" s="9"/>
      <c r="Q106" s="9"/>
      <c r="R106" s="9"/>
    </row>
    <row r="107">
      <c r="H107" s="9"/>
      <c r="I107" s="9"/>
      <c r="L107" s="16"/>
      <c r="M107" s="9"/>
      <c r="N107" s="9"/>
      <c r="O107" s="9"/>
      <c r="P107" s="9"/>
      <c r="Q107" s="9"/>
      <c r="R107" s="9"/>
    </row>
    <row r="108">
      <c r="H108" s="9"/>
      <c r="I108" s="9"/>
      <c r="L108" s="16"/>
      <c r="M108" s="9"/>
      <c r="N108" s="9"/>
      <c r="O108" s="9"/>
      <c r="P108" s="9"/>
      <c r="Q108" s="9"/>
      <c r="R108" s="9"/>
    </row>
    <row r="109">
      <c r="H109" s="9"/>
      <c r="I109" s="9"/>
      <c r="L109" s="16"/>
      <c r="M109" s="9"/>
      <c r="N109" s="9"/>
      <c r="O109" s="9"/>
      <c r="P109" s="9"/>
      <c r="Q109" s="9"/>
      <c r="R109" s="9"/>
    </row>
    <row r="110">
      <c r="H110" s="9"/>
      <c r="I110" s="9"/>
      <c r="L110" s="16"/>
      <c r="M110" s="9"/>
      <c r="N110" s="9"/>
      <c r="O110" s="9"/>
      <c r="P110" s="9"/>
      <c r="Q110" s="9"/>
      <c r="R110" s="9"/>
    </row>
    <row r="111">
      <c r="H111" s="9"/>
      <c r="I111" s="9"/>
      <c r="L111" s="16"/>
      <c r="M111" s="9"/>
      <c r="N111" s="9"/>
      <c r="O111" s="9"/>
      <c r="P111" s="9"/>
      <c r="Q111" s="9"/>
      <c r="R111" s="9"/>
    </row>
    <row r="112">
      <c r="H112" s="9"/>
      <c r="I112" s="9"/>
      <c r="L112" s="16"/>
      <c r="M112" s="9"/>
      <c r="N112" s="9"/>
      <c r="O112" s="9"/>
      <c r="P112" s="9"/>
      <c r="Q112" s="9"/>
      <c r="R112" s="9"/>
    </row>
    <row r="113">
      <c r="H113" s="9"/>
      <c r="I113" s="9"/>
      <c r="L113" s="16"/>
      <c r="M113" s="9"/>
      <c r="N113" s="9"/>
      <c r="O113" s="9"/>
      <c r="P113" s="9"/>
      <c r="Q113" s="9"/>
      <c r="R113" s="9"/>
    </row>
    <row r="114">
      <c r="H114" s="9"/>
      <c r="I114" s="9"/>
      <c r="L114" s="16"/>
      <c r="M114" s="9"/>
      <c r="N114" s="9"/>
      <c r="O114" s="9"/>
      <c r="P114" s="9"/>
      <c r="Q114" s="9"/>
      <c r="R114" s="9"/>
    </row>
    <row r="115">
      <c r="H115" s="9"/>
      <c r="I115" s="9"/>
      <c r="L115" s="16"/>
      <c r="M115" s="9"/>
      <c r="N115" s="9"/>
      <c r="O115" s="9"/>
      <c r="P115" s="9"/>
      <c r="Q115" s="9"/>
      <c r="R115" s="9"/>
    </row>
    <row r="116">
      <c r="H116" s="9"/>
      <c r="I116" s="9"/>
      <c r="L116" s="16"/>
      <c r="M116" s="9"/>
      <c r="N116" s="9"/>
      <c r="O116" s="9"/>
      <c r="P116" s="9"/>
      <c r="Q116" s="9"/>
      <c r="R116" s="9"/>
    </row>
    <row r="117">
      <c r="H117" s="9"/>
      <c r="I117" s="9"/>
      <c r="L117" s="16"/>
      <c r="M117" s="9"/>
      <c r="N117" s="9"/>
      <c r="O117" s="9"/>
      <c r="P117" s="9"/>
      <c r="Q117" s="9"/>
      <c r="R117" s="9"/>
    </row>
    <row r="118">
      <c r="H118" s="9"/>
      <c r="I118" s="9"/>
      <c r="L118" s="16"/>
      <c r="M118" s="9"/>
      <c r="N118" s="9"/>
      <c r="O118" s="9"/>
      <c r="P118" s="9"/>
      <c r="Q118" s="9"/>
      <c r="R118" s="9"/>
    </row>
    <row r="119">
      <c r="H119" s="9"/>
      <c r="I119" s="9"/>
      <c r="L119" s="16"/>
      <c r="M119" s="9"/>
      <c r="N119" s="9"/>
      <c r="O119" s="9"/>
      <c r="P119" s="9"/>
      <c r="Q119" s="9"/>
      <c r="R119" s="9"/>
    </row>
    <row r="120">
      <c r="H120" s="9"/>
      <c r="I120" s="9"/>
      <c r="L120" s="16"/>
      <c r="M120" s="9"/>
      <c r="N120" s="9"/>
      <c r="O120" s="9"/>
      <c r="P120" s="9"/>
      <c r="Q120" s="9"/>
      <c r="R120" s="9"/>
    </row>
    <row r="121">
      <c r="H121" s="9"/>
      <c r="I121" s="9"/>
      <c r="L121" s="16"/>
      <c r="M121" s="9"/>
      <c r="N121" s="9"/>
      <c r="O121" s="9"/>
      <c r="P121" s="9"/>
      <c r="Q121" s="9"/>
      <c r="R121" s="9"/>
    </row>
    <row r="122">
      <c r="H122" s="9"/>
      <c r="I122" s="9"/>
      <c r="L122" s="16"/>
      <c r="M122" s="9"/>
      <c r="N122" s="9"/>
      <c r="O122" s="9"/>
      <c r="P122" s="9"/>
      <c r="Q122" s="9"/>
      <c r="R122" s="9"/>
    </row>
    <row r="123">
      <c r="H123" s="9"/>
      <c r="I123" s="9"/>
      <c r="L123" s="16"/>
      <c r="M123" s="9"/>
      <c r="N123" s="9"/>
      <c r="O123" s="9"/>
      <c r="P123" s="9"/>
      <c r="Q123" s="9"/>
      <c r="R123" s="9"/>
    </row>
    <row r="124">
      <c r="H124" s="9"/>
      <c r="I124" s="9"/>
      <c r="L124" s="16"/>
      <c r="M124" s="9"/>
      <c r="N124" s="9"/>
      <c r="O124" s="9"/>
      <c r="P124" s="9"/>
      <c r="Q124" s="9"/>
      <c r="R124" s="9"/>
    </row>
    <row r="125">
      <c r="H125" s="9"/>
      <c r="I125" s="9"/>
      <c r="L125" s="16"/>
      <c r="M125" s="9"/>
      <c r="N125" s="9"/>
      <c r="O125" s="9"/>
      <c r="P125" s="9"/>
      <c r="Q125" s="9"/>
      <c r="R125" s="9"/>
    </row>
    <row r="126">
      <c r="H126" s="9"/>
      <c r="I126" s="9"/>
      <c r="L126" s="16"/>
      <c r="M126" s="9"/>
      <c r="N126" s="9"/>
      <c r="O126" s="9"/>
      <c r="P126" s="9"/>
      <c r="Q126" s="9"/>
      <c r="R126" s="9"/>
    </row>
    <row r="127">
      <c r="H127" s="9"/>
      <c r="I127" s="9"/>
      <c r="L127" s="16"/>
      <c r="M127" s="9"/>
      <c r="N127" s="9"/>
      <c r="O127" s="9"/>
      <c r="P127" s="9"/>
      <c r="Q127" s="9"/>
      <c r="R127" s="9"/>
    </row>
    <row r="128">
      <c r="H128" s="9"/>
      <c r="I128" s="9"/>
      <c r="L128" s="16"/>
      <c r="M128" s="9"/>
      <c r="N128" s="9"/>
      <c r="O128" s="9"/>
      <c r="P128" s="9"/>
      <c r="Q128" s="9"/>
      <c r="R128" s="9"/>
    </row>
    <row r="129">
      <c r="H129" s="9"/>
      <c r="I129" s="9"/>
      <c r="L129" s="16"/>
      <c r="M129" s="9"/>
      <c r="N129" s="9"/>
      <c r="O129" s="9"/>
      <c r="P129" s="9"/>
      <c r="Q129" s="9"/>
      <c r="R129" s="9"/>
    </row>
    <row r="130">
      <c r="H130" s="9"/>
      <c r="I130" s="9"/>
      <c r="L130" s="16"/>
      <c r="M130" s="9"/>
      <c r="N130" s="9"/>
      <c r="O130" s="9"/>
      <c r="P130" s="9"/>
      <c r="Q130" s="9"/>
      <c r="R130" s="9"/>
    </row>
    <row r="131">
      <c r="H131" s="9"/>
      <c r="I131" s="9"/>
      <c r="L131" s="16"/>
      <c r="M131" s="9"/>
      <c r="N131" s="9"/>
      <c r="O131" s="9"/>
      <c r="P131" s="9"/>
      <c r="Q131" s="9"/>
      <c r="R131" s="9"/>
    </row>
    <row r="132">
      <c r="H132" s="9"/>
      <c r="I132" s="9"/>
      <c r="L132" s="16"/>
      <c r="M132" s="9"/>
      <c r="N132" s="9"/>
      <c r="O132" s="9"/>
      <c r="P132" s="9"/>
      <c r="Q132" s="9"/>
      <c r="R132" s="9"/>
    </row>
    <row r="133">
      <c r="H133" s="9"/>
      <c r="I133" s="9"/>
      <c r="L133" s="16"/>
      <c r="M133" s="9"/>
      <c r="N133" s="9"/>
      <c r="O133" s="9"/>
      <c r="P133" s="9"/>
      <c r="Q133" s="9"/>
      <c r="R133" s="9"/>
    </row>
    <row r="134">
      <c r="H134" s="9"/>
      <c r="I134" s="9"/>
      <c r="L134" s="16"/>
      <c r="M134" s="9"/>
      <c r="N134" s="9"/>
      <c r="O134" s="9"/>
      <c r="P134" s="9"/>
      <c r="Q134" s="9"/>
      <c r="R134" s="9"/>
    </row>
    <row r="135">
      <c r="H135" s="9"/>
      <c r="I135" s="9"/>
      <c r="L135" s="16"/>
      <c r="M135" s="9"/>
      <c r="N135" s="9"/>
      <c r="O135" s="9"/>
      <c r="P135" s="9"/>
      <c r="Q135" s="9"/>
      <c r="R135" s="9"/>
    </row>
    <row r="136">
      <c r="H136" s="9"/>
      <c r="I136" s="9"/>
      <c r="L136" s="16"/>
      <c r="M136" s="9"/>
      <c r="N136" s="9"/>
      <c r="O136" s="9"/>
      <c r="P136" s="9"/>
      <c r="Q136" s="9"/>
      <c r="R136" s="9"/>
    </row>
    <row r="137">
      <c r="H137" s="9"/>
      <c r="I137" s="9"/>
      <c r="L137" s="16"/>
      <c r="M137" s="9"/>
      <c r="N137" s="9"/>
      <c r="O137" s="9"/>
      <c r="P137" s="9"/>
      <c r="Q137" s="9"/>
      <c r="R137" s="9"/>
    </row>
    <row r="138">
      <c r="H138" s="9"/>
      <c r="I138" s="9"/>
      <c r="L138" s="16"/>
      <c r="M138" s="9"/>
      <c r="N138" s="9"/>
      <c r="O138" s="9"/>
      <c r="P138" s="9"/>
      <c r="Q138" s="9"/>
      <c r="R138" s="9"/>
    </row>
    <row r="139">
      <c r="H139" s="9"/>
      <c r="I139" s="9"/>
      <c r="L139" s="16"/>
      <c r="M139" s="9"/>
      <c r="N139" s="9"/>
      <c r="O139" s="9"/>
      <c r="P139" s="9"/>
      <c r="Q139" s="9"/>
      <c r="R139" s="9"/>
    </row>
    <row r="140">
      <c r="H140" s="9"/>
      <c r="I140" s="9"/>
      <c r="L140" s="16"/>
      <c r="M140" s="9"/>
      <c r="N140" s="9"/>
      <c r="O140" s="9"/>
      <c r="P140" s="9"/>
      <c r="Q140" s="9"/>
      <c r="R140" s="9"/>
    </row>
    <row r="141">
      <c r="H141" s="9"/>
      <c r="I141" s="9"/>
      <c r="L141" s="16"/>
      <c r="M141" s="9"/>
      <c r="N141" s="9"/>
      <c r="O141" s="9"/>
      <c r="P141" s="9"/>
      <c r="Q141" s="9"/>
      <c r="R141" s="9"/>
    </row>
    <row r="142">
      <c r="H142" s="9"/>
      <c r="I142" s="9"/>
      <c r="L142" s="16"/>
      <c r="M142" s="9"/>
      <c r="N142" s="9"/>
      <c r="O142" s="9"/>
      <c r="P142" s="9"/>
      <c r="Q142" s="9"/>
      <c r="R142" s="9"/>
    </row>
    <row r="143">
      <c r="H143" s="9"/>
      <c r="I143" s="9"/>
      <c r="L143" s="16"/>
      <c r="M143" s="9"/>
      <c r="N143" s="9"/>
      <c r="O143" s="9"/>
      <c r="P143" s="9"/>
      <c r="Q143" s="9"/>
      <c r="R143" s="9"/>
    </row>
    <row r="144">
      <c r="H144" s="9"/>
      <c r="I144" s="9"/>
      <c r="L144" s="16"/>
      <c r="M144" s="9"/>
      <c r="N144" s="9"/>
      <c r="O144" s="9"/>
      <c r="P144" s="9"/>
      <c r="Q144" s="9"/>
      <c r="R144" s="9"/>
    </row>
    <row r="145">
      <c r="H145" s="9"/>
      <c r="I145" s="9"/>
      <c r="L145" s="16"/>
      <c r="M145" s="9"/>
      <c r="N145" s="9"/>
      <c r="O145" s="9"/>
      <c r="P145" s="9"/>
      <c r="Q145" s="9"/>
      <c r="R145" s="9"/>
    </row>
    <row r="146">
      <c r="H146" s="9"/>
      <c r="I146" s="9"/>
      <c r="L146" s="16"/>
      <c r="M146" s="9"/>
      <c r="N146" s="9"/>
      <c r="O146" s="9"/>
      <c r="P146" s="9"/>
      <c r="Q146" s="9"/>
      <c r="R146" s="9"/>
    </row>
    <row r="147">
      <c r="H147" s="9"/>
      <c r="I147" s="9"/>
      <c r="L147" s="16"/>
      <c r="M147" s="9"/>
      <c r="N147" s="9"/>
      <c r="O147" s="9"/>
      <c r="P147" s="9"/>
      <c r="Q147" s="9"/>
      <c r="R147" s="9"/>
    </row>
    <row r="148">
      <c r="H148" s="9"/>
      <c r="I148" s="9"/>
      <c r="L148" s="16"/>
      <c r="M148" s="9"/>
      <c r="N148" s="9"/>
      <c r="O148" s="9"/>
      <c r="P148" s="9"/>
      <c r="Q148" s="9"/>
      <c r="R148" s="9"/>
    </row>
    <row r="149">
      <c r="H149" s="9"/>
      <c r="I149" s="9"/>
      <c r="L149" s="16"/>
      <c r="M149" s="9"/>
      <c r="N149" s="9"/>
      <c r="O149" s="9"/>
      <c r="P149" s="9"/>
      <c r="Q149" s="9"/>
      <c r="R149" s="9"/>
    </row>
    <row r="150">
      <c r="H150" s="9"/>
      <c r="I150" s="9"/>
      <c r="L150" s="16"/>
      <c r="M150" s="9"/>
      <c r="N150" s="9"/>
      <c r="O150" s="9"/>
      <c r="P150" s="9"/>
      <c r="Q150" s="9"/>
      <c r="R150" s="9"/>
    </row>
    <row r="151">
      <c r="H151" s="9"/>
      <c r="I151" s="9"/>
      <c r="L151" s="16"/>
      <c r="M151" s="9"/>
      <c r="N151" s="9"/>
      <c r="O151" s="9"/>
      <c r="P151" s="9"/>
      <c r="Q151" s="9"/>
      <c r="R151" s="9"/>
    </row>
    <row r="152">
      <c r="H152" s="9"/>
      <c r="I152" s="9"/>
      <c r="L152" s="16"/>
      <c r="M152" s="9"/>
      <c r="N152" s="9"/>
      <c r="O152" s="9"/>
      <c r="P152" s="9"/>
      <c r="Q152" s="9"/>
      <c r="R152" s="9"/>
    </row>
    <row r="153">
      <c r="H153" s="9"/>
      <c r="I153" s="9"/>
      <c r="L153" s="16"/>
      <c r="M153" s="9"/>
      <c r="N153" s="9"/>
      <c r="O153" s="9"/>
      <c r="P153" s="9"/>
      <c r="Q153" s="9"/>
      <c r="R153" s="9"/>
    </row>
    <row r="154">
      <c r="H154" s="9"/>
      <c r="I154" s="9"/>
      <c r="L154" s="16"/>
      <c r="M154" s="9"/>
      <c r="N154" s="9"/>
      <c r="O154" s="9"/>
      <c r="P154" s="9"/>
      <c r="Q154" s="9"/>
      <c r="R154" s="9"/>
    </row>
    <row r="155">
      <c r="H155" s="9"/>
      <c r="I155" s="9"/>
      <c r="L155" s="16"/>
      <c r="M155" s="9"/>
      <c r="N155" s="9"/>
      <c r="O155" s="9"/>
      <c r="P155" s="9"/>
      <c r="Q155" s="9"/>
      <c r="R155" s="9"/>
    </row>
    <row r="156">
      <c r="H156" s="9"/>
      <c r="I156" s="9"/>
      <c r="L156" s="16"/>
      <c r="M156" s="9"/>
      <c r="N156" s="9"/>
      <c r="O156" s="9"/>
      <c r="P156" s="9"/>
      <c r="Q156" s="9"/>
      <c r="R156" s="9"/>
    </row>
    <row r="157">
      <c r="H157" s="9"/>
      <c r="I157" s="9"/>
      <c r="L157" s="16"/>
      <c r="M157" s="9"/>
      <c r="N157" s="9"/>
      <c r="O157" s="9"/>
      <c r="P157" s="9"/>
      <c r="Q157" s="9"/>
      <c r="R157" s="9"/>
    </row>
    <row r="158">
      <c r="H158" s="9"/>
      <c r="I158" s="9"/>
      <c r="L158" s="16"/>
      <c r="M158" s="9"/>
      <c r="N158" s="9"/>
      <c r="O158" s="9"/>
      <c r="P158" s="9"/>
      <c r="Q158" s="9"/>
      <c r="R158" s="9"/>
    </row>
    <row r="159">
      <c r="H159" s="9"/>
      <c r="I159" s="9"/>
      <c r="L159" s="16"/>
      <c r="M159" s="9"/>
      <c r="N159" s="9"/>
      <c r="O159" s="9"/>
      <c r="P159" s="9"/>
      <c r="Q159" s="9"/>
      <c r="R159" s="9"/>
    </row>
    <row r="160">
      <c r="H160" s="9"/>
      <c r="I160" s="9"/>
      <c r="L160" s="16"/>
      <c r="M160" s="9"/>
      <c r="N160" s="9"/>
      <c r="O160" s="9"/>
      <c r="P160" s="9"/>
      <c r="Q160" s="9"/>
      <c r="R160" s="9"/>
    </row>
    <row r="161">
      <c r="H161" s="9"/>
      <c r="I161" s="9"/>
      <c r="L161" s="16"/>
      <c r="M161" s="9"/>
      <c r="N161" s="9"/>
      <c r="O161" s="9"/>
      <c r="P161" s="9"/>
      <c r="Q161" s="9"/>
      <c r="R161" s="9"/>
    </row>
    <row r="162">
      <c r="H162" s="9"/>
      <c r="I162" s="9"/>
      <c r="L162" s="16"/>
      <c r="M162" s="9"/>
      <c r="N162" s="9"/>
      <c r="O162" s="9"/>
      <c r="P162" s="9"/>
      <c r="Q162" s="9"/>
      <c r="R162" s="9"/>
    </row>
    <row r="163">
      <c r="H163" s="9"/>
      <c r="I163" s="9"/>
      <c r="L163" s="16"/>
      <c r="M163" s="9"/>
      <c r="N163" s="9"/>
      <c r="O163" s="9"/>
      <c r="P163" s="9"/>
      <c r="Q163" s="9"/>
      <c r="R163" s="9"/>
    </row>
    <row r="164">
      <c r="H164" s="9"/>
      <c r="I164" s="9"/>
      <c r="L164" s="16"/>
      <c r="M164" s="9"/>
      <c r="N164" s="9"/>
      <c r="O164" s="9"/>
      <c r="P164" s="9"/>
      <c r="Q164" s="9"/>
      <c r="R164" s="9"/>
    </row>
    <row r="165">
      <c r="H165" s="9"/>
      <c r="I165" s="9"/>
      <c r="L165" s="16"/>
      <c r="M165" s="9"/>
      <c r="N165" s="9"/>
      <c r="O165" s="9"/>
      <c r="P165" s="9"/>
      <c r="Q165" s="9"/>
      <c r="R165" s="9"/>
    </row>
    <row r="166">
      <c r="H166" s="9"/>
      <c r="I166" s="9"/>
      <c r="L166" s="16"/>
      <c r="M166" s="9"/>
      <c r="N166" s="9"/>
      <c r="O166" s="9"/>
      <c r="P166" s="9"/>
      <c r="Q166" s="9"/>
      <c r="R166" s="9"/>
    </row>
    <row r="167">
      <c r="H167" s="9"/>
      <c r="I167" s="9"/>
      <c r="L167" s="16"/>
      <c r="M167" s="9"/>
      <c r="N167" s="9"/>
      <c r="O167" s="9"/>
      <c r="P167" s="9"/>
      <c r="Q167" s="9"/>
      <c r="R167" s="9"/>
    </row>
    <row r="168">
      <c r="H168" s="9"/>
      <c r="I168" s="9"/>
      <c r="L168" s="16"/>
      <c r="M168" s="9"/>
      <c r="N168" s="9"/>
      <c r="O168" s="9"/>
      <c r="P168" s="9"/>
      <c r="Q168" s="9"/>
      <c r="R168" s="9"/>
    </row>
    <row r="169">
      <c r="H169" s="9"/>
      <c r="I169" s="9"/>
      <c r="L169" s="16"/>
      <c r="M169" s="9"/>
      <c r="N169" s="9"/>
      <c r="O169" s="9"/>
      <c r="P169" s="9"/>
      <c r="Q169" s="9"/>
      <c r="R169" s="9"/>
    </row>
    <row r="170">
      <c r="H170" s="9"/>
      <c r="I170" s="9"/>
      <c r="L170" s="16"/>
      <c r="M170" s="9"/>
      <c r="N170" s="9"/>
      <c r="O170" s="9"/>
      <c r="P170" s="9"/>
      <c r="Q170" s="9"/>
      <c r="R170" s="9"/>
    </row>
    <row r="171">
      <c r="H171" s="9"/>
      <c r="I171" s="9"/>
      <c r="L171" s="16"/>
      <c r="M171" s="9"/>
      <c r="N171" s="9"/>
      <c r="O171" s="9"/>
      <c r="P171" s="9"/>
      <c r="Q171" s="9"/>
      <c r="R171" s="9"/>
    </row>
    <row r="172">
      <c r="H172" s="9"/>
      <c r="I172" s="9"/>
      <c r="L172" s="16"/>
      <c r="M172" s="9"/>
      <c r="N172" s="9"/>
      <c r="O172" s="9"/>
      <c r="P172" s="9"/>
      <c r="Q172" s="9"/>
      <c r="R172" s="9"/>
    </row>
    <row r="173">
      <c r="H173" s="9"/>
      <c r="I173" s="9"/>
      <c r="L173" s="16"/>
      <c r="M173" s="9"/>
      <c r="N173" s="9"/>
      <c r="O173" s="9"/>
      <c r="P173" s="9"/>
      <c r="Q173" s="9"/>
      <c r="R173" s="9"/>
    </row>
    <row r="174">
      <c r="H174" s="9"/>
      <c r="I174" s="9"/>
      <c r="L174" s="16"/>
      <c r="M174" s="9"/>
      <c r="N174" s="9"/>
      <c r="O174" s="9"/>
      <c r="P174" s="9"/>
      <c r="Q174" s="9"/>
      <c r="R174" s="9"/>
    </row>
    <row r="175">
      <c r="H175" s="9"/>
      <c r="I175" s="9"/>
      <c r="L175" s="16"/>
      <c r="M175" s="9"/>
      <c r="N175" s="9"/>
      <c r="O175" s="9"/>
      <c r="P175" s="9"/>
      <c r="Q175" s="9"/>
      <c r="R175" s="9"/>
    </row>
    <row r="176">
      <c r="H176" s="9"/>
      <c r="I176" s="9"/>
      <c r="L176" s="16"/>
      <c r="M176" s="9"/>
      <c r="N176" s="9"/>
      <c r="O176" s="9"/>
      <c r="P176" s="9"/>
      <c r="Q176" s="9"/>
      <c r="R176" s="9"/>
    </row>
    <row r="177">
      <c r="H177" s="9"/>
      <c r="I177" s="9"/>
      <c r="L177" s="16"/>
      <c r="M177" s="9"/>
      <c r="N177" s="9"/>
      <c r="O177" s="9"/>
      <c r="P177" s="9"/>
      <c r="Q177" s="9"/>
      <c r="R177" s="9"/>
    </row>
    <row r="178">
      <c r="H178" s="9"/>
      <c r="I178" s="9"/>
      <c r="L178" s="16"/>
      <c r="M178" s="9"/>
      <c r="N178" s="9"/>
      <c r="O178" s="9"/>
      <c r="P178" s="9"/>
      <c r="Q178" s="9"/>
      <c r="R178" s="9"/>
    </row>
    <row r="179">
      <c r="H179" s="9"/>
      <c r="I179" s="9"/>
      <c r="L179" s="16"/>
      <c r="M179" s="9"/>
      <c r="N179" s="9"/>
      <c r="O179" s="9"/>
      <c r="P179" s="9"/>
      <c r="Q179" s="9"/>
      <c r="R179" s="9"/>
    </row>
    <row r="180">
      <c r="H180" s="9"/>
      <c r="I180" s="9"/>
      <c r="L180" s="16"/>
      <c r="M180" s="9"/>
      <c r="N180" s="9"/>
      <c r="O180" s="9"/>
      <c r="P180" s="9"/>
      <c r="Q180" s="9"/>
      <c r="R180" s="9"/>
    </row>
    <row r="181">
      <c r="H181" s="9"/>
      <c r="I181" s="9"/>
      <c r="L181" s="16"/>
      <c r="M181" s="9"/>
      <c r="N181" s="9"/>
      <c r="O181" s="9"/>
      <c r="P181" s="9"/>
      <c r="Q181" s="9"/>
      <c r="R181" s="9"/>
    </row>
    <row r="182">
      <c r="H182" s="9"/>
      <c r="I182" s="9"/>
      <c r="L182" s="16"/>
      <c r="M182" s="9"/>
      <c r="N182" s="9"/>
      <c r="O182" s="9"/>
      <c r="P182" s="9"/>
      <c r="Q182" s="9"/>
      <c r="R182" s="9"/>
    </row>
    <row r="183">
      <c r="H183" s="9"/>
      <c r="I183" s="9"/>
      <c r="L183" s="16"/>
      <c r="M183" s="9"/>
      <c r="N183" s="9"/>
      <c r="O183" s="9"/>
      <c r="P183" s="9"/>
      <c r="Q183" s="9"/>
      <c r="R183" s="9"/>
    </row>
    <row r="184">
      <c r="H184" s="9"/>
      <c r="I184" s="9"/>
      <c r="L184" s="16"/>
      <c r="M184" s="9"/>
      <c r="N184" s="9"/>
      <c r="O184" s="9"/>
      <c r="P184" s="9"/>
      <c r="Q184" s="9"/>
      <c r="R184" s="9"/>
    </row>
    <row r="185">
      <c r="H185" s="9"/>
      <c r="I185" s="9"/>
      <c r="L185" s="16"/>
      <c r="M185" s="9"/>
      <c r="N185" s="9"/>
      <c r="O185" s="9"/>
      <c r="P185" s="9"/>
      <c r="Q185" s="9"/>
      <c r="R185" s="9"/>
    </row>
    <row r="186">
      <c r="H186" s="9"/>
      <c r="I186" s="9"/>
      <c r="L186" s="16"/>
      <c r="M186" s="9"/>
      <c r="N186" s="9"/>
      <c r="O186" s="9"/>
      <c r="P186" s="9"/>
      <c r="Q186" s="9"/>
      <c r="R186" s="9"/>
    </row>
    <row r="187">
      <c r="H187" s="9"/>
      <c r="I187" s="9"/>
      <c r="L187" s="16"/>
      <c r="M187" s="9"/>
      <c r="N187" s="9"/>
      <c r="O187" s="9"/>
      <c r="P187" s="9"/>
      <c r="Q187" s="9"/>
      <c r="R187" s="9"/>
    </row>
    <row r="188">
      <c r="H188" s="9"/>
      <c r="I188" s="9"/>
      <c r="L188" s="16"/>
      <c r="M188" s="9"/>
      <c r="N188" s="9"/>
      <c r="O188" s="9"/>
      <c r="P188" s="9"/>
      <c r="Q188" s="9"/>
      <c r="R188" s="9"/>
    </row>
    <row r="189">
      <c r="H189" s="9"/>
      <c r="I189" s="9"/>
      <c r="L189" s="16"/>
      <c r="M189" s="9"/>
      <c r="N189" s="9"/>
      <c r="O189" s="9"/>
      <c r="P189" s="9"/>
      <c r="Q189" s="9"/>
      <c r="R189" s="9"/>
    </row>
    <row r="190">
      <c r="H190" s="9"/>
      <c r="I190" s="9"/>
      <c r="L190" s="16"/>
      <c r="M190" s="9"/>
      <c r="N190" s="9"/>
      <c r="O190" s="9"/>
      <c r="P190" s="9"/>
      <c r="Q190" s="9"/>
      <c r="R190" s="9"/>
    </row>
    <row r="191">
      <c r="H191" s="9"/>
      <c r="I191" s="9"/>
      <c r="L191" s="16"/>
      <c r="M191" s="9"/>
      <c r="N191" s="9"/>
      <c r="O191" s="9"/>
      <c r="P191" s="9"/>
      <c r="Q191" s="9"/>
      <c r="R191" s="9"/>
    </row>
    <row r="192">
      <c r="H192" s="9"/>
      <c r="I192" s="9"/>
      <c r="L192" s="16"/>
      <c r="M192" s="9"/>
      <c r="N192" s="9"/>
      <c r="O192" s="9"/>
      <c r="P192" s="9"/>
      <c r="Q192" s="9"/>
      <c r="R192" s="9"/>
    </row>
    <row r="193">
      <c r="H193" s="9"/>
      <c r="I193" s="9"/>
      <c r="L193" s="16"/>
      <c r="M193" s="9"/>
      <c r="N193" s="9"/>
      <c r="O193" s="9"/>
      <c r="P193" s="9"/>
      <c r="Q193" s="9"/>
      <c r="R193" s="9"/>
    </row>
    <row r="194">
      <c r="H194" s="9"/>
      <c r="I194" s="9"/>
      <c r="L194" s="16"/>
      <c r="M194" s="9"/>
      <c r="N194" s="9"/>
      <c r="O194" s="9"/>
      <c r="P194" s="9"/>
      <c r="Q194" s="9"/>
      <c r="R194" s="9"/>
    </row>
    <row r="195">
      <c r="H195" s="9"/>
      <c r="I195" s="9"/>
      <c r="L195" s="16"/>
      <c r="M195" s="9"/>
      <c r="N195" s="9"/>
      <c r="O195" s="9"/>
      <c r="P195" s="9"/>
      <c r="Q195" s="9"/>
      <c r="R195" s="9"/>
    </row>
    <row r="196">
      <c r="H196" s="9"/>
      <c r="I196" s="9"/>
      <c r="L196" s="16"/>
      <c r="M196" s="9"/>
      <c r="N196" s="9"/>
      <c r="O196" s="9"/>
      <c r="P196" s="9"/>
      <c r="Q196" s="9"/>
      <c r="R196" s="9"/>
    </row>
    <row r="197">
      <c r="H197" s="9"/>
      <c r="I197" s="9"/>
      <c r="L197" s="16"/>
      <c r="M197" s="9"/>
      <c r="N197" s="9"/>
      <c r="O197" s="9"/>
      <c r="P197" s="9"/>
      <c r="Q197" s="9"/>
      <c r="R197" s="9"/>
    </row>
    <row r="198">
      <c r="H198" s="9"/>
      <c r="I198" s="9"/>
      <c r="L198" s="16"/>
      <c r="M198" s="9"/>
      <c r="N198" s="9"/>
      <c r="O198" s="9"/>
      <c r="P198" s="9"/>
      <c r="Q198" s="9"/>
      <c r="R198" s="9"/>
    </row>
    <row r="199">
      <c r="H199" s="9"/>
      <c r="I199" s="9"/>
      <c r="L199" s="16"/>
      <c r="M199" s="9"/>
      <c r="N199" s="9"/>
      <c r="O199" s="9"/>
      <c r="P199" s="9"/>
      <c r="Q199" s="9"/>
      <c r="R199" s="9"/>
    </row>
    <row r="200">
      <c r="H200" s="9"/>
      <c r="I200" s="9"/>
      <c r="L200" s="16"/>
      <c r="M200" s="9"/>
      <c r="N200" s="9"/>
      <c r="O200" s="9"/>
      <c r="P200" s="9"/>
      <c r="Q200" s="9"/>
      <c r="R200" s="9"/>
    </row>
    <row r="201">
      <c r="H201" s="9"/>
      <c r="I201" s="9"/>
      <c r="L201" s="16"/>
      <c r="M201" s="9"/>
      <c r="N201" s="9"/>
      <c r="O201" s="9"/>
      <c r="P201" s="9"/>
      <c r="Q201" s="9"/>
      <c r="R201" s="9"/>
    </row>
    <row r="202">
      <c r="H202" s="9"/>
      <c r="I202" s="9"/>
      <c r="L202" s="16"/>
      <c r="M202" s="9"/>
      <c r="N202" s="9"/>
      <c r="O202" s="9"/>
      <c r="P202" s="9"/>
      <c r="Q202" s="9"/>
      <c r="R202" s="9"/>
    </row>
    <row r="203">
      <c r="H203" s="9"/>
      <c r="I203" s="9"/>
      <c r="L203" s="16"/>
      <c r="M203" s="9"/>
      <c r="N203" s="9"/>
      <c r="O203" s="9"/>
      <c r="P203" s="9"/>
      <c r="Q203" s="9"/>
      <c r="R203" s="9"/>
    </row>
    <row r="204">
      <c r="H204" s="9"/>
      <c r="I204" s="9"/>
      <c r="L204" s="16"/>
      <c r="M204" s="9"/>
      <c r="N204" s="9"/>
      <c r="O204" s="9"/>
      <c r="P204" s="9"/>
      <c r="Q204" s="9"/>
      <c r="R204" s="9"/>
    </row>
    <row r="205">
      <c r="H205" s="9"/>
      <c r="I205" s="9"/>
      <c r="L205" s="16"/>
      <c r="M205" s="9"/>
      <c r="N205" s="9"/>
      <c r="O205" s="9"/>
      <c r="P205" s="9"/>
      <c r="Q205" s="9"/>
      <c r="R205" s="9"/>
    </row>
    <row r="206">
      <c r="H206" s="9"/>
      <c r="I206" s="9"/>
      <c r="L206" s="16"/>
      <c r="M206" s="9"/>
      <c r="N206" s="9"/>
      <c r="O206" s="9"/>
      <c r="P206" s="9"/>
      <c r="Q206" s="9"/>
      <c r="R206" s="9"/>
    </row>
    <row r="207">
      <c r="H207" s="9"/>
      <c r="I207" s="9"/>
      <c r="L207" s="16"/>
      <c r="M207" s="9"/>
      <c r="N207" s="9"/>
      <c r="O207" s="9"/>
      <c r="P207" s="9"/>
      <c r="Q207" s="9"/>
      <c r="R207" s="9"/>
    </row>
    <row r="208">
      <c r="H208" s="9"/>
      <c r="I208" s="9"/>
      <c r="L208" s="16"/>
      <c r="M208" s="9"/>
      <c r="N208" s="9"/>
      <c r="O208" s="9"/>
      <c r="P208" s="9"/>
      <c r="Q208" s="9"/>
      <c r="R208" s="9"/>
    </row>
    <row r="209">
      <c r="H209" s="9"/>
      <c r="I209" s="9"/>
      <c r="L209" s="16"/>
      <c r="M209" s="9"/>
      <c r="N209" s="9"/>
      <c r="O209" s="9"/>
      <c r="P209" s="9"/>
      <c r="Q209" s="9"/>
      <c r="R209" s="9"/>
    </row>
    <row r="210">
      <c r="H210" s="9"/>
      <c r="I210" s="9"/>
      <c r="L210" s="16"/>
      <c r="M210" s="9"/>
      <c r="N210" s="9"/>
      <c r="O210" s="9"/>
      <c r="P210" s="9"/>
      <c r="Q210" s="9"/>
      <c r="R210" s="9"/>
    </row>
    <row r="211">
      <c r="H211" s="9"/>
      <c r="I211" s="9"/>
      <c r="L211" s="16"/>
      <c r="M211" s="9"/>
      <c r="N211" s="9"/>
      <c r="O211" s="9"/>
      <c r="P211" s="9"/>
      <c r="Q211" s="9"/>
      <c r="R211" s="9"/>
    </row>
    <row r="212">
      <c r="H212" s="9"/>
      <c r="I212" s="9"/>
      <c r="L212" s="16"/>
      <c r="M212" s="9"/>
      <c r="N212" s="9"/>
      <c r="O212" s="9"/>
      <c r="P212" s="9"/>
      <c r="Q212" s="9"/>
      <c r="R212" s="9"/>
    </row>
    <row r="213">
      <c r="H213" s="9"/>
      <c r="I213" s="9"/>
      <c r="L213" s="16"/>
      <c r="M213" s="9"/>
      <c r="N213" s="9"/>
      <c r="O213" s="9"/>
      <c r="P213" s="9"/>
      <c r="Q213" s="9"/>
      <c r="R213" s="9"/>
    </row>
    <row r="214">
      <c r="H214" s="9"/>
      <c r="I214" s="9"/>
      <c r="L214" s="16"/>
      <c r="M214" s="9"/>
      <c r="N214" s="9"/>
      <c r="O214" s="9"/>
      <c r="P214" s="9"/>
      <c r="Q214" s="9"/>
      <c r="R214" s="9"/>
    </row>
    <row r="215">
      <c r="H215" s="9"/>
      <c r="I215" s="9"/>
      <c r="L215" s="16"/>
      <c r="M215" s="9"/>
      <c r="N215" s="9"/>
      <c r="O215" s="9"/>
      <c r="P215" s="9"/>
      <c r="Q215" s="9"/>
      <c r="R215" s="9"/>
    </row>
    <row r="216">
      <c r="H216" s="9"/>
      <c r="I216" s="9"/>
      <c r="L216" s="16"/>
      <c r="M216" s="9"/>
      <c r="N216" s="9"/>
      <c r="O216" s="9"/>
      <c r="P216" s="9"/>
      <c r="Q216" s="9"/>
      <c r="R216" s="9"/>
    </row>
    <row r="217">
      <c r="H217" s="9"/>
      <c r="I217" s="9"/>
      <c r="L217" s="16"/>
      <c r="M217" s="9"/>
      <c r="N217" s="9"/>
      <c r="O217" s="9"/>
      <c r="P217" s="9"/>
      <c r="Q217" s="9"/>
      <c r="R217" s="9"/>
    </row>
    <row r="218">
      <c r="H218" s="9"/>
      <c r="I218" s="9"/>
      <c r="L218" s="16"/>
      <c r="M218" s="9"/>
      <c r="N218" s="9"/>
      <c r="O218" s="9"/>
      <c r="P218" s="9"/>
      <c r="Q218" s="9"/>
      <c r="R218" s="9"/>
    </row>
    <row r="219">
      <c r="H219" s="9"/>
      <c r="I219" s="9"/>
      <c r="L219" s="16"/>
      <c r="M219" s="9"/>
      <c r="N219" s="9"/>
      <c r="O219" s="9"/>
      <c r="P219" s="9"/>
      <c r="Q219" s="9"/>
      <c r="R219" s="9"/>
    </row>
    <row r="220">
      <c r="H220" s="9"/>
      <c r="I220" s="9"/>
      <c r="L220" s="16"/>
      <c r="M220" s="9"/>
      <c r="N220" s="9"/>
      <c r="O220" s="9"/>
      <c r="P220" s="9"/>
      <c r="Q220" s="9"/>
      <c r="R220" s="9"/>
    </row>
    <row r="221">
      <c r="H221" s="9"/>
      <c r="I221" s="9"/>
      <c r="L221" s="16"/>
      <c r="M221" s="9"/>
      <c r="N221" s="9"/>
      <c r="O221" s="9"/>
      <c r="P221" s="9"/>
      <c r="Q221" s="9"/>
      <c r="R221" s="9"/>
    </row>
    <row r="222">
      <c r="H222" s="9"/>
      <c r="I222" s="9"/>
      <c r="L222" s="16"/>
      <c r="M222" s="9"/>
      <c r="N222" s="9"/>
      <c r="O222" s="9"/>
      <c r="P222" s="9"/>
      <c r="Q222" s="9"/>
      <c r="R222" s="9"/>
    </row>
    <row r="223">
      <c r="H223" s="9"/>
      <c r="I223" s="9"/>
      <c r="L223" s="16"/>
      <c r="M223" s="9"/>
      <c r="N223" s="9"/>
      <c r="O223" s="9"/>
      <c r="P223" s="9"/>
      <c r="Q223" s="9"/>
      <c r="R223" s="9"/>
    </row>
    <row r="224">
      <c r="H224" s="9"/>
      <c r="I224" s="9"/>
      <c r="L224" s="16"/>
      <c r="M224" s="9"/>
      <c r="N224" s="9"/>
      <c r="O224" s="9"/>
      <c r="P224" s="9"/>
      <c r="Q224" s="9"/>
      <c r="R224" s="9"/>
    </row>
    <row r="225">
      <c r="H225" s="9"/>
      <c r="I225" s="9"/>
      <c r="L225" s="16"/>
      <c r="M225" s="9"/>
      <c r="N225" s="9"/>
      <c r="O225" s="9"/>
      <c r="P225" s="9"/>
      <c r="Q225" s="9"/>
      <c r="R225" s="9"/>
    </row>
    <row r="226">
      <c r="H226" s="9"/>
      <c r="I226" s="9"/>
      <c r="L226" s="16"/>
      <c r="M226" s="9"/>
      <c r="N226" s="9"/>
      <c r="O226" s="9"/>
      <c r="P226" s="9"/>
      <c r="Q226" s="9"/>
      <c r="R226" s="9"/>
    </row>
    <row r="227">
      <c r="H227" s="9"/>
      <c r="I227" s="9"/>
      <c r="L227" s="16"/>
      <c r="M227" s="9"/>
      <c r="N227" s="9"/>
      <c r="O227" s="9"/>
      <c r="P227" s="9"/>
      <c r="Q227" s="9"/>
      <c r="R227" s="9"/>
    </row>
    <row r="228">
      <c r="H228" s="9"/>
      <c r="I228" s="9"/>
      <c r="L228" s="16"/>
      <c r="M228" s="9"/>
      <c r="N228" s="9"/>
      <c r="O228" s="9"/>
      <c r="P228" s="9"/>
      <c r="Q228" s="9"/>
      <c r="R228" s="9"/>
    </row>
    <row r="229">
      <c r="H229" s="9"/>
      <c r="I229" s="9"/>
      <c r="L229" s="16"/>
      <c r="M229" s="9"/>
      <c r="N229" s="9"/>
      <c r="O229" s="9"/>
      <c r="P229" s="9"/>
      <c r="Q229" s="9"/>
      <c r="R229" s="9"/>
    </row>
    <row r="230">
      <c r="H230" s="9"/>
      <c r="I230" s="9"/>
      <c r="L230" s="16"/>
      <c r="M230" s="9"/>
      <c r="N230" s="9"/>
      <c r="O230" s="9"/>
      <c r="P230" s="9"/>
      <c r="Q230" s="9"/>
      <c r="R230" s="9"/>
    </row>
    <row r="231">
      <c r="H231" s="9"/>
      <c r="I231" s="9"/>
      <c r="L231" s="16"/>
      <c r="M231" s="9"/>
      <c r="N231" s="9"/>
      <c r="O231" s="9"/>
      <c r="P231" s="9"/>
      <c r="Q231" s="9"/>
      <c r="R231" s="9"/>
    </row>
    <row r="232">
      <c r="H232" s="9"/>
      <c r="I232" s="9"/>
      <c r="L232" s="16"/>
      <c r="M232" s="9"/>
      <c r="N232" s="9"/>
      <c r="O232" s="9"/>
      <c r="P232" s="9"/>
      <c r="Q232" s="9"/>
      <c r="R232" s="9"/>
    </row>
    <row r="233">
      <c r="H233" s="9"/>
      <c r="I233" s="9"/>
      <c r="L233" s="16"/>
      <c r="M233" s="9"/>
      <c r="N233" s="9"/>
      <c r="O233" s="9"/>
      <c r="P233" s="9"/>
      <c r="Q233" s="9"/>
      <c r="R233" s="9"/>
    </row>
    <row r="234">
      <c r="H234" s="9"/>
      <c r="I234" s="9"/>
      <c r="L234" s="16"/>
      <c r="M234" s="9"/>
      <c r="N234" s="9"/>
      <c r="O234" s="9"/>
      <c r="P234" s="9"/>
      <c r="Q234" s="9"/>
      <c r="R234" s="9"/>
    </row>
    <row r="235">
      <c r="H235" s="9"/>
      <c r="I235" s="9"/>
      <c r="L235" s="16"/>
      <c r="M235" s="9"/>
      <c r="N235" s="9"/>
      <c r="O235" s="9"/>
      <c r="P235" s="9"/>
      <c r="Q235" s="9"/>
      <c r="R235" s="9"/>
    </row>
    <row r="236">
      <c r="H236" s="9"/>
      <c r="I236" s="9"/>
      <c r="L236" s="16"/>
      <c r="M236" s="9"/>
      <c r="N236" s="9"/>
      <c r="O236" s="9"/>
      <c r="P236" s="9"/>
      <c r="Q236" s="9"/>
      <c r="R236" s="9"/>
    </row>
    <row r="237">
      <c r="H237" s="9"/>
      <c r="I237" s="9"/>
      <c r="L237" s="16"/>
      <c r="M237" s="9"/>
      <c r="N237" s="9"/>
      <c r="O237" s="9"/>
      <c r="P237" s="9"/>
      <c r="Q237" s="9"/>
      <c r="R237" s="9"/>
    </row>
    <row r="238">
      <c r="H238" s="9"/>
      <c r="I238" s="9"/>
      <c r="L238" s="16"/>
      <c r="M238" s="9"/>
      <c r="N238" s="9"/>
      <c r="O238" s="9"/>
      <c r="P238" s="9"/>
      <c r="Q238" s="9"/>
      <c r="R238" s="9"/>
    </row>
    <row r="239">
      <c r="H239" s="9"/>
      <c r="I239" s="9"/>
      <c r="L239" s="16"/>
      <c r="M239" s="9"/>
      <c r="N239" s="9"/>
      <c r="O239" s="9"/>
      <c r="P239" s="9"/>
      <c r="Q239" s="9"/>
      <c r="R239" s="9"/>
    </row>
    <row r="240">
      <c r="H240" s="9"/>
      <c r="I240" s="9"/>
      <c r="L240" s="16"/>
      <c r="M240" s="9"/>
      <c r="N240" s="9"/>
      <c r="O240" s="9"/>
      <c r="P240" s="9"/>
      <c r="Q240" s="9"/>
      <c r="R240" s="9"/>
    </row>
    <row r="241">
      <c r="H241" s="9"/>
      <c r="I241" s="9"/>
      <c r="L241" s="16"/>
      <c r="M241" s="9"/>
      <c r="N241" s="9"/>
      <c r="O241" s="9"/>
      <c r="P241" s="9"/>
      <c r="Q241" s="9"/>
      <c r="R241" s="9"/>
    </row>
    <row r="242">
      <c r="H242" s="9"/>
      <c r="I242" s="9"/>
      <c r="L242" s="16"/>
      <c r="M242" s="9"/>
      <c r="N242" s="9"/>
      <c r="O242" s="9"/>
      <c r="P242" s="9"/>
      <c r="Q242" s="9"/>
      <c r="R242" s="9"/>
    </row>
    <row r="243">
      <c r="H243" s="9"/>
      <c r="I243" s="9"/>
      <c r="L243" s="16"/>
      <c r="M243" s="9"/>
      <c r="N243" s="9"/>
      <c r="O243" s="9"/>
      <c r="P243" s="9"/>
      <c r="Q243" s="9"/>
      <c r="R243" s="9"/>
    </row>
    <row r="244">
      <c r="H244" s="9"/>
      <c r="I244" s="9"/>
      <c r="L244" s="16"/>
      <c r="M244" s="9"/>
      <c r="N244" s="9"/>
      <c r="O244" s="9"/>
      <c r="P244" s="9"/>
      <c r="Q244" s="9"/>
      <c r="R244" s="9"/>
    </row>
    <row r="245">
      <c r="H245" s="9"/>
      <c r="I245" s="9"/>
      <c r="L245" s="16"/>
      <c r="M245" s="9"/>
      <c r="N245" s="9"/>
      <c r="O245" s="9"/>
      <c r="P245" s="9"/>
      <c r="Q245" s="9"/>
      <c r="R245" s="9"/>
    </row>
    <row r="246">
      <c r="H246" s="9"/>
      <c r="I246" s="9"/>
      <c r="L246" s="16"/>
      <c r="M246" s="9"/>
      <c r="N246" s="9"/>
      <c r="O246" s="9"/>
      <c r="P246" s="9"/>
      <c r="Q246" s="9"/>
      <c r="R246" s="9"/>
    </row>
    <row r="247">
      <c r="H247" s="9"/>
      <c r="I247" s="9"/>
      <c r="L247" s="16"/>
      <c r="M247" s="9"/>
      <c r="N247" s="9"/>
      <c r="O247" s="9"/>
      <c r="P247" s="9"/>
      <c r="Q247" s="9"/>
      <c r="R247" s="9"/>
    </row>
    <row r="248">
      <c r="H248" s="9"/>
      <c r="I248" s="9"/>
      <c r="L248" s="16"/>
      <c r="M248" s="9"/>
      <c r="N248" s="9"/>
      <c r="O248" s="9"/>
      <c r="P248" s="9"/>
      <c r="Q248" s="9"/>
      <c r="R248" s="9"/>
    </row>
    <row r="249">
      <c r="H249" s="9"/>
      <c r="I249" s="9"/>
      <c r="L249" s="16"/>
      <c r="M249" s="9"/>
      <c r="N249" s="9"/>
      <c r="O249" s="9"/>
      <c r="P249" s="9"/>
      <c r="Q249" s="9"/>
      <c r="R249" s="9"/>
    </row>
    <row r="250">
      <c r="H250" s="9"/>
      <c r="I250" s="9"/>
      <c r="L250" s="16"/>
      <c r="M250" s="9"/>
      <c r="N250" s="9"/>
      <c r="O250" s="9"/>
      <c r="P250" s="9"/>
      <c r="Q250" s="9"/>
      <c r="R250" s="9"/>
    </row>
    <row r="251">
      <c r="H251" s="9"/>
      <c r="I251" s="9"/>
      <c r="L251" s="16"/>
      <c r="M251" s="9"/>
      <c r="N251" s="9"/>
      <c r="O251" s="9"/>
      <c r="P251" s="9"/>
      <c r="Q251" s="9"/>
      <c r="R251" s="9"/>
    </row>
    <row r="252">
      <c r="H252" s="9"/>
      <c r="I252" s="9"/>
      <c r="L252" s="16"/>
      <c r="M252" s="9"/>
      <c r="N252" s="9"/>
      <c r="O252" s="9"/>
      <c r="P252" s="9"/>
      <c r="Q252" s="9"/>
      <c r="R252" s="9"/>
    </row>
    <row r="253">
      <c r="H253" s="9"/>
      <c r="I253" s="9"/>
      <c r="L253" s="16"/>
      <c r="M253" s="9"/>
      <c r="N253" s="9"/>
      <c r="O253" s="9"/>
      <c r="P253" s="9"/>
      <c r="Q253" s="9"/>
      <c r="R253" s="9"/>
    </row>
    <row r="254">
      <c r="H254" s="9"/>
      <c r="I254" s="9"/>
      <c r="L254" s="16"/>
      <c r="M254" s="9"/>
      <c r="N254" s="9"/>
      <c r="O254" s="9"/>
      <c r="P254" s="9"/>
      <c r="Q254" s="9"/>
      <c r="R254" s="9"/>
    </row>
    <row r="255">
      <c r="H255" s="9"/>
      <c r="I255" s="9"/>
      <c r="L255" s="16"/>
      <c r="M255" s="9"/>
      <c r="N255" s="9"/>
      <c r="O255" s="9"/>
      <c r="P255" s="9"/>
      <c r="Q255" s="9"/>
      <c r="R255" s="9"/>
    </row>
    <row r="256">
      <c r="H256" s="9"/>
      <c r="I256" s="9"/>
      <c r="L256" s="16"/>
      <c r="M256" s="9"/>
      <c r="N256" s="9"/>
      <c r="O256" s="9"/>
      <c r="P256" s="9"/>
      <c r="Q256" s="9"/>
      <c r="R256" s="9"/>
    </row>
    <row r="257">
      <c r="H257" s="9"/>
      <c r="I257" s="9"/>
      <c r="L257" s="16"/>
      <c r="M257" s="9"/>
      <c r="N257" s="9"/>
      <c r="O257" s="9"/>
      <c r="P257" s="9"/>
      <c r="Q257" s="9"/>
      <c r="R257" s="9"/>
    </row>
    <row r="258">
      <c r="H258" s="9"/>
      <c r="I258" s="9"/>
      <c r="L258" s="16"/>
      <c r="M258" s="9"/>
      <c r="N258" s="9"/>
      <c r="O258" s="9"/>
      <c r="P258" s="9"/>
      <c r="Q258" s="9"/>
      <c r="R258" s="9"/>
    </row>
    <row r="259">
      <c r="H259" s="9"/>
      <c r="I259" s="9"/>
      <c r="L259" s="16"/>
      <c r="M259" s="9"/>
      <c r="N259" s="9"/>
      <c r="O259" s="9"/>
      <c r="P259" s="9"/>
      <c r="Q259" s="9"/>
      <c r="R259" s="9"/>
    </row>
    <row r="260">
      <c r="H260" s="9"/>
      <c r="I260" s="9"/>
      <c r="L260" s="16"/>
      <c r="M260" s="9"/>
      <c r="N260" s="9"/>
      <c r="O260" s="9"/>
      <c r="P260" s="9"/>
      <c r="Q260" s="9"/>
      <c r="R260" s="9"/>
    </row>
    <row r="261">
      <c r="H261" s="9"/>
      <c r="I261" s="9"/>
      <c r="L261" s="16"/>
      <c r="M261" s="9"/>
      <c r="N261" s="9"/>
      <c r="O261" s="9"/>
      <c r="P261" s="9"/>
      <c r="Q261" s="9"/>
      <c r="R261" s="9"/>
    </row>
    <row r="262">
      <c r="H262" s="9"/>
      <c r="I262" s="9"/>
      <c r="L262" s="16"/>
      <c r="M262" s="9"/>
      <c r="N262" s="9"/>
      <c r="O262" s="9"/>
      <c r="P262" s="9"/>
      <c r="Q262" s="9"/>
      <c r="R262" s="9"/>
    </row>
    <row r="263">
      <c r="H263" s="9"/>
      <c r="I263" s="9"/>
      <c r="L263" s="16"/>
      <c r="M263" s="9"/>
      <c r="N263" s="9"/>
      <c r="O263" s="9"/>
      <c r="P263" s="9"/>
      <c r="Q263" s="9"/>
      <c r="R263" s="9"/>
    </row>
    <row r="264">
      <c r="H264" s="9"/>
      <c r="I264" s="9"/>
      <c r="L264" s="16"/>
      <c r="M264" s="9"/>
      <c r="N264" s="9"/>
      <c r="O264" s="9"/>
      <c r="P264" s="9"/>
      <c r="Q264" s="9"/>
      <c r="R264" s="9"/>
    </row>
    <row r="265">
      <c r="H265" s="9"/>
      <c r="I265" s="9"/>
      <c r="L265" s="16"/>
      <c r="M265" s="9"/>
      <c r="N265" s="9"/>
      <c r="O265" s="9"/>
      <c r="P265" s="9"/>
      <c r="Q265" s="9"/>
      <c r="R265" s="9"/>
    </row>
    <row r="266">
      <c r="H266" s="9"/>
      <c r="I266" s="9"/>
      <c r="L266" s="16"/>
      <c r="M266" s="9"/>
      <c r="N266" s="9"/>
      <c r="O266" s="9"/>
      <c r="P266" s="9"/>
      <c r="Q266" s="9"/>
      <c r="R266" s="9"/>
    </row>
    <row r="267">
      <c r="H267" s="9"/>
      <c r="I267" s="9"/>
      <c r="L267" s="16"/>
      <c r="M267" s="9"/>
      <c r="N267" s="9"/>
      <c r="O267" s="9"/>
      <c r="P267" s="9"/>
      <c r="Q267" s="9"/>
      <c r="R267" s="9"/>
    </row>
    <row r="268">
      <c r="H268" s="9"/>
      <c r="I268" s="9"/>
      <c r="L268" s="16"/>
      <c r="M268" s="9"/>
      <c r="N268" s="9"/>
      <c r="O268" s="9"/>
      <c r="P268" s="9"/>
      <c r="Q268" s="9"/>
      <c r="R268" s="9"/>
    </row>
    <row r="269">
      <c r="H269" s="9"/>
      <c r="I269" s="9"/>
      <c r="L269" s="16"/>
      <c r="M269" s="9"/>
      <c r="N269" s="9"/>
      <c r="O269" s="9"/>
      <c r="P269" s="9"/>
      <c r="Q269" s="9"/>
      <c r="R269" s="9"/>
    </row>
    <row r="270">
      <c r="H270" s="9"/>
      <c r="I270" s="9"/>
      <c r="L270" s="16"/>
      <c r="M270" s="9"/>
      <c r="N270" s="9"/>
      <c r="O270" s="9"/>
      <c r="P270" s="9"/>
      <c r="Q270" s="9"/>
      <c r="R270" s="9"/>
    </row>
    <row r="271">
      <c r="H271" s="9"/>
      <c r="I271" s="9"/>
      <c r="L271" s="16"/>
      <c r="M271" s="9"/>
      <c r="N271" s="9"/>
      <c r="O271" s="9"/>
      <c r="P271" s="9"/>
      <c r="Q271" s="9"/>
      <c r="R271" s="9"/>
    </row>
    <row r="272">
      <c r="H272" s="9"/>
      <c r="I272" s="9"/>
      <c r="L272" s="16"/>
      <c r="M272" s="9"/>
      <c r="N272" s="9"/>
      <c r="O272" s="9"/>
      <c r="P272" s="9"/>
      <c r="Q272" s="9"/>
      <c r="R272" s="9"/>
    </row>
    <row r="273">
      <c r="H273" s="9"/>
      <c r="I273" s="9"/>
      <c r="L273" s="16"/>
      <c r="M273" s="9"/>
      <c r="N273" s="9"/>
      <c r="O273" s="9"/>
      <c r="P273" s="9"/>
      <c r="Q273" s="9"/>
      <c r="R273" s="9"/>
    </row>
    <row r="274">
      <c r="H274" s="9"/>
      <c r="I274" s="9"/>
      <c r="L274" s="16"/>
      <c r="M274" s="9"/>
      <c r="N274" s="9"/>
      <c r="O274" s="9"/>
      <c r="P274" s="9"/>
      <c r="Q274" s="9"/>
      <c r="R274" s="9"/>
    </row>
    <row r="275">
      <c r="H275" s="9"/>
      <c r="I275" s="9"/>
      <c r="L275" s="16"/>
      <c r="M275" s="9"/>
      <c r="N275" s="9"/>
      <c r="O275" s="9"/>
      <c r="P275" s="9"/>
      <c r="Q275" s="9"/>
      <c r="R275" s="9"/>
    </row>
    <row r="276">
      <c r="H276" s="9"/>
      <c r="I276" s="9"/>
      <c r="L276" s="16"/>
      <c r="M276" s="9"/>
      <c r="N276" s="9"/>
      <c r="O276" s="9"/>
      <c r="P276" s="9"/>
      <c r="Q276" s="9"/>
      <c r="R276" s="9"/>
    </row>
    <row r="277">
      <c r="H277" s="9"/>
      <c r="I277" s="9"/>
      <c r="L277" s="16"/>
      <c r="M277" s="9"/>
      <c r="N277" s="9"/>
      <c r="O277" s="9"/>
      <c r="P277" s="9"/>
      <c r="Q277" s="9"/>
      <c r="R277" s="9"/>
    </row>
    <row r="278">
      <c r="H278" s="9"/>
      <c r="I278" s="9"/>
      <c r="L278" s="16"/>
      <c r="M278" s="9"/>
      <c r="N278" s="9"/>
      <c r="O278" s="9"/>
      <c r="P278" s="9"/>
      <c r="Q278" s="9"/>
      <c r="R278" s="9"/>
    </row>
    <row r="279">
      <c r="H279" s="9"/>
      <c r="I279" s="9"/>
      <c r="L279" s="16"/>
      <c r="M279" s="9"/>
      <c r="N279" s="9"/>
      <c r="O279" s="9"/>
      <c r="P279" s="9"/>
      <c r="Q279" s="9"/>
      <c r="R279" s="9"/>
    </row>
    <row r="280">
      <c r="H280" s="9"/>
      <c r="I280" s="9"/>
      <c r="L280" s="16"/>
      <c r="M280" s="9"/>
      <c r="N280" s="9"/>
      <c r="O280" s="9"/>
      <c r="P280" s="9"/>
      <c r="Q280" s="9"/>
      <c r="R280" s="9"/>
    </row>
    <row r="281">
      <c r="H281" s="9"/>
      <c r="I281" s="9"/>
      <c r="L281" s="16"/>
      <c r="M281" s="9"/>
      <c r="N281" s="9"/>
      <c r="O281" s="9"/>
      <c r="P281" s="9"/>
      <c r="Q281" s="9"/>
      <c r="R281" s="9"/>
    </row>
    <row r="282">
      <c r="H282" s="9"/>
      <c r="I282" s="9"/>
      <c r="L282" s="16"/>
      <c r="M282" s="9"/>
      <c r="N282" s="9"/>
      <c r="O282" s="9"/>
      <c r="P282" s="9"/>
      <c r="Q282" s="9"/>
      <c r="R282" s="9"/>
    </row>
    <row r="283">
      <c r="H283" s="9"/>
      <c r="I283" s="9"/>
      <c r="L283" s="16"/>
      <c r="M283" s="9"/>
      <c r="N283" s="9"/>
      <c r="O283" s="9"/>
      <c r="P283" s="9"/>
      <c r="Q283" s="9"/>
      <c r="R283" s="9"/>
    </row>
    <row r="284">
      <c r="H284" s="9"/>
      <c r="I284" s="9"/>
      <c r="L284" s="16"/>
      <c r="M284" s="9"/>
      <c r="N284" s="9"/>
      <c r="O284" s="9"/>
      <c r="P284" s="9"/>
      <c r="Q284" s="9"/>
      <c r="R284" s="9"/>
    </row>
    <row r="285">
      <c r="H285" s="9"/>
      <c r="I285" s="9"/>
      <c r="L285" s="16"/>
      <c r="M285" s="9"/>
      <c r="N285" s="9"/>
      <c r="O285" s="9"/>
      <c r="P285" s="9"/>
      <c r="Q285" s="9"/>
      <c r="R285" s="9"/>
    </row>
    <row r="286">
      <c r="H286" s="9"/>
      <c r="I286" s="9"/>
      <c r="L286" s="16"/>
      <c r="M286" s="9"/>
      <c r="N286" s="9"/>
      <c r="O286" s="9"/>
      <c r="P286" s="9"/>
      <c r="Q286" s="9"/>
      <c r="R286" s="9"/>
    </row>
    <row r="287">
      <c r="H287" s="9"/>
      <c r="I287" s="9"/>
      <c r="L287" s="16"/>
      <c r="M287" s="9"/>
      <c r="N287" s="9"/>
      <c r="O287" s="9"/>
      <c r="P287" s="9"/>
      <c r="Q287" s="9"/>
      <c r="R287" s="9"/>
    </row>
    <row r="288">
      <c r="H288" s="9"/>
      <c r="I288" s="9"/>
      <c r="L288" s="16"/>
      <c r="M288" s="9"/>
      <c r="N288" s="9"/>
      <c r="O288" s="9"/>
      <c r="P288" s="9"/>
      <c r="Q288" s="9"/>
      <c r="R288" s="9"/>
    </row>
    <row r="289">
      <c r="H289" s="9"/>
      <c r="I289" s="9"/>
      <c r="L289" s="16"/>
      <c r="M289" s="9"/>
      <c r="N289" s="9"/>
      <c r="O289" s="9"/>
      <c r="P289" s="9"/>
      <c r="Q289" s="9"/>
      <c r="R289" s="9"/>
    </row>
    <row r="290">
      <c r="H290" s="9"/>
      <c r="I290" s="9"/>
      <c r="L290" s="16"/>
      <c r="M290" s="9"/>
      <c r="N290" s="9"/>
      <c r="O290" s="9"/>
      <c r="P290" s="9"/>
      <c r="Q290" s="9"/>
      <c r="R290" s="9"/>
    </row>
    <row r="291">
      <c r="H291" s="9"/>
      <c r="I291" s="9"/>
      <c r="L291" s="16"/>
      <c r="M291" s="9"/>
      <c r="N291" s="9"/>
      <c r="O291" s="9"/>
      <c r="P291" s="9"/>
      <c r="Q291" s="9"/>
      <c r="R291" s="9"/>
    </row>
    <row r="292">
      <c r="H292" s="9"/>
      <c r="I292" s="9"/>
      <c r="L292" s="16"/>
      <c r="M292" s="9"/>
      <c r="N292" s="9"/>
      <c r="O292" s="9"/>
      <c r="P292" s="9"/>
      <c r="Q292" s="9"/>
      <c r="R292" s="9"/>
    </row>
    <row r="293">
      <c r="H293" s="9"/>
      <c r="I293" s="9"/>
      <c r="L293" s="16"/>
      <c r="M293" s="9"/>
      <c r="N293" s="9"/>
      <c r="O293" s="9"/>
      <c r="P293" s="9"/>
      <c r="Q293" s="9"/>
      <c r="R293" s="9"/>
    </row>
    <row r="294">
      <c r="H294" s="9"/>
      <c r="I294" s="9"/>
      <c r="L294" s="16"/>
      <c r="M294" s="9"/>
      <c r="N294" s="9"/>
      <c r="O294" s="9"/>
      <c r="P294" s="9"/>
      <c r="Q294" s="9"/>
      <c r="R294" s="9"/>
    </row>
    <row r="295">
      <c r="H295" s="9"/>
      <c r="I295" s="9"/>
      <c r="L295" s="16"/>
      <c r="M295" s="9"/>
      <c r="N295" s="9"/>
      <c r="O295" s="9"/>
      <c r="P295" s="9"/>
      <c r="Q295" s="9"/>
      <c r="R295" s="9"/>
    </row>
    <row r="296">
      <c r="H296" s="9"/>
      <c r="I296" s="9"/>
      <c r="L296" s="16"/>
      <c r="M296" s="9"/>
      <c r="N296" s="9"/>
      <c r="O296" s="9"/>
      <c r="P296" s="9"/>
      <c r="Q296" s="9"/>
      <c r="R296" s="9"/>
    </row>
    <row r="297">
      <c r="H297" s="9"/>
      <c r="I297" s="9"/>
      <c r="L297" s="16"/>
      <c r="M297" s="9"/>
      <c r="N297" s="9"/>
      <c r="O297" s="9"/>
      <c r="P297" s="9"/>
      <c r="Q297" s="9"/>
      <c r="R297" s="9"/>
    </row>
    <row r="298">
      <c r="H298" s="9"/>
      <c r="I298" s="9"/>
      <c r="L298" s="16"/>
      <c r="M298" s="9"/>
      <c r="N298" s="9"/>
      <c r="O298" s="9"/>
      <c r="P298" s="9"/>
      <c r="Q298" s="9"/>
      <c r="R298" s="9"/>
    </row>
    <row r="299">
      <c r="H299" s="9"/>
      <c r="I299" s="9"/>
      <c r="L299" s="16"/>
      <c r="M299" s="9"/>
      <c r="N299" s="9"/>
      <c r="O299" s="9"/>
      <c r="P299" s="9"/>
      <c r="Q299" s="9"/>
      <c r="R299" s="9"/>
    </row>
    <row r="300">
      <c r="H300" s="9"/>
      <c r="I300" s="9"/>
      <c r="L300" s="16"/>
      <c r="M300" s="9"/>
      <c r="N300" s="9"/>
      <c r="O300" s="9"/>
      <c r="P300" s="9"/>
      <c r="Q300" s="9"/>
      <c r="R300" s="9"/>
    </row>
    <row r="301">
      <c r="H301" s="9"/>
      <c r="I301" s="9"/>
      <c r="L301" s="16"/>
      <c r="M301" s="9"/>
      <c r="N301" s="9"/>
      <c r="O301" s="9"/>
      <c r="P301" s="9"/>
      <c r="Q301" s="9"/>
      <c r="R301" s="9"/>
    </row>
    <row r="302">
      <c r="H302" s="9"/>
      <c r="I302" s="9"/>
      <c r="L302" s="16"/>
      <c r="M302" s="9"/>
      <c r="N302" s="9"/>
      <c r="O302" s="9"/>
      <c r="P302" s="9"/>
      <c r="Q302" s="9"/>
      <c r="R302" s="9"/>
    </row>
    <row r="303">
      <c r="H303" s="9"/>
      <c r="I303" s="9"/>
      <c r="L303" s="16"/>
      <c r="M303" s="9"/>
      <c r="N303" s="9"/>
      <c r="O303" s="9"/>
      <c r="P303" s="9"/>
      <c r="Q303" s="9"/>
      <c r="R303" s="9"/>
    </row>
    <row r="304">
      <c r="H304" s="9"/>
      <c r="I304" s="9"/>
      <c r="L304" s="16"/>
      <c r="M304" s="9"/>
      <c r="N304" s="9"/>
      <c r="O304" s="9"/>
      <c r="P304" s="9"/>
      <c r="Q304" s="9"/>
      <c r="R304" s="9"/>
    </row>
    <row r="305">
      <c r="H305" s="9"/>
      <c r="I305" s="9"/>
      <c r="L305" s="16"/>
      <c r="M305" s="9"/>
      <c r="N305" s="9"/>
      <c r="O305" s="9"/>
      <c r="P305" s="9"/>
      <c r="Q305" s="9"/>
      <c r="R305" s="9"/>
    </row>
    <row r="306">
      <c r="H306" s="9"/>
      <c r="I306" s="9"/>
      <c r="L306" s="16"/>
      <c r="M306" s="9"/>
      <c r="N306" s="9"/>
      <c r="O306" s="9"/>
      <c r="P306" s="9"/>
      <c r="Q306" s="9"/>
      <c r="R306" s="9"/>
    </row>
    <row r="307">
      <c r="H307" s="9"/>
      <c r="I307" s="9"/>
      <c r="L307" s="16"/>
      <c r="M307" s="9"/>
      <c r="N307" s="9"/>
      <c r="O307" s="9"/>
      <c r="P307" s="9"/>
      <c r="Q307" s="9"/>
      <c r="R307" s="9"/>
    </row>
    <row r="308">
      <c r="H308" s="9"/>
      <c r="I308" s="9"/>
      <c r="L308" s="16"/>
      <c r="M308" s="9"/>
      <c r="N308" s="9"/>
      <c r="O308" s="9"/>
      <c r="P308" s="9"/>
      <c r="Q308" s="9"/>
      <c r="R308" s="9"/>
    </row>
    <row r="309">
      <c r="H309" s="9"/>
      <c r="I309" s="9"/>
      <c r="L309" s="16"/>
      <c r="M309" s="9"/>
      <c r="N309" s="9"/>
      <c r="O309" s="9"/>
      <c r="P309" s="9"/>
      <c r="Q309" s="9"/>
      <c r="R309" s="9"/>
    </row>
    <row r="310">
      <c r="H310" s="9"/>
      <c r="I310" s="9"/>
      <c r="L310" s="16"/>
      <c r="M310" s="9"/>
      <c r="N310" s="9"/>
      <c r="O310" s="9"/>
      <c r="P310" s="9"/>
      <c r="Q310" s="9"/>
      <c r="R310" s="9"/>
    </row>
    <row r="311">
      <c r="H311" s="9"/>
      <c r="I311" s="9"/>
      <c r="L311" s="16"/>
      <c r="M311" s="9"/>
      <c r="N311" s="9"/>
      <c r="O311" s="9"/>
      <c r="P311" s="9"/>
      <c r="Q311" s="9"/>
      <c r="R311" s="9"/>
    </row>
    <row r="312">
      <c r="H312" s="9"/>
      <c r="I312" s="9"/>
      <c r="L312" s="16"/>
      <c r="M312" s="9"/>
      <c r="N312" s="9"/>
      <c r="O312" s="9"/>
      <c r="P312" s="9"/>
      <c r="Q312" s="9"/>
      <c r="R312" s="9"/>
    </row>
    <row r="313">
      <c r="H313" s="9"/>
      <c r="I313" s="9"/>
      <c r="L313" s="16"/>
      <c r="M313" s="9"/>
      <c r="N313" s="9"/>
      <c r="O313" s="9"/>
      <c r="P313" s="9"/>
      <c r="Q313" s="9"/>
      <c r="R313" s="9"/>
    </row>
    <row r="314">
      <c r="H314" s="9"/>
      <c r="I314" s="9"/>
      <c r="L314" s="16"/>
      <c r="M314" s="9"/>
      <c r="N314" s="9"/>
      <c r="O314" s="9"/>
      <c r="P314" s="9"/>
      <c r="Q314" s="9"/>
      <c r="R314" s="9"/>
    </row>
    <row r="315">
      <c r="H315" s="9"/>
      <c r="I315" s="9"/>
      <c r="L315" s="16"/>
      <c r="M315" s="9"/>
      <c r="N315" s="9"/>
      <c r="O315" s="9"/>
      <c r="P315" s="9"/>
      <c r="Q315" s="9"/>
      <c r="R315" s="9"/>
    </row>
    <row r="316">
      <c r="H316" s="9"/>
      <c r="I316" s="9"/>
      <c r="L316" s="16"/>
      <c r="M316" s="9"/>
      <c r="N316" s="9"/>
      <c r="O316" s="9"/>
      <c r="P316" s="9"/>
      <c r="Q316" s="9"/>
      <c r="R316" s="9"/>
    </row>
    <row r="317">
      <c r="H317" s="9"/>
      <c r="I317" s="9"/>
      <c r="L317" s="16"/>
      <c r="M317" s="9"/>
      <c r="N317" s="9"/>
      <c r="O317" s="9"/>
      <c r="P317" s="9"/>
      <c r="Q317" s="9"/>
      <c r="R317" s="9"/>
    </row>
    <row r="318">
      <c r="H318" s="9"/>
      <c r="I318" s="9"/>
      <c r="L318" s="16"/>
      <c r="M318" s="9"/>
      <c r="N318" s="9"/>
      <c r="O318" s="9"/>
      <c r="P318" s="9"/>
      <c r="Q318" s="9"/>
      <c r="R318" s="9"/>
    </row>
    <row r="319">
      <c r="H319" s="9"/>
      <c r="I319" s="9"/>
      <c r="L319" s="16"/>
      <c r="M319" s="9"/>
      <c r="N319" s="9"/>
      <c r="O319" s="9"/>
      <c r="P319" s="9"/>
      <c r="Q319" s="9"/>
      <c r="R319" s="9"/>
    </row>
    <row r="320">
      <c r="H320" s="9"/>
      <c r="I320" s="9"/>
      <c r="L320" s="16"/>
      <c r="M320" s="9"/>
      <c r="N320" s="9"/>
      <c r="O320" s="9"/>
      <c r="P320" s="9"/>
      <c r="Q320" s="9"/>
      <c r="R320" s="9"/>
    </row>
    <row r="321">
      <c r="H321" s="9"/>
      <c r="I321" s="9"/>
      <c r="L321" s="16"/>
      <c r="M321" s="9"/>
      <c r="N321" s="9"/>
      <c r="O321" s="9"/>
      <c r="P321" s="9"/>
      <c r="Q321" s="9"/>
      <c r="R321" s="9"/>
    </row>
    <row r="322">
      <c r="H322" s="9"/>
      <c r="I322" s="9"/>
      <c r="L322" s="16"/>
      <c r="M322" s="9"/>
      <c r="N322" s="9"/>
      <c r="O322" s="9"/>
      <c r="P322" s="9"/>
      <c r="Q322" s="9"/>
      <c r="R322" s="9"/>
    </row>
    <row r="323">
      <c r="H323" s="9"/>
      <c r="I323" s="9"/>
      <c r="L323" s="16"/>
      <c r="M323" s="9"/>
      <c r="N323" s="9"/>
      <c r="O323" s="9"/>
      <c r="P323" s="9"/>
      <c r="Q323" s="9"/>
      <c r="R323" s="9"/>
    </row>
    <row r="324">
      <c r="H324" s="9"/>
      <c r="I324" s="9"/>
      <c r="L324" s="16"/>
      <c r="M324" s="9"/>
      <c r="N324" s="9"/>
      <c r="O324" s="9"/>
      <c r="P324" s="9"/>
      <c r="Q324" s="9"/>
      <c r="R324" s="9"/>
    </row>
    <row r="325">
      <c r="H325" s="9"/>
      <c r="I325" s="9"/>
      <c r="L325" s="16"/>
      <c r="M325" s="9"/>
      <c r="N325" s="9"/>
      <c r="O325" s="9"/>
      <c r="P325" s="9"/>
      <c r="Q325" s="9"/>
      <c r="R325" s="9"/>
    </row>
    <row r="326">
      <c r="H326" s="9"/>
      <c r="I326" s="9"/>
      <c r="L326" s="16"/>
      <c r="M326" s="9"/>
      <c r="N326" s="9"/>
      <c r="O326" s="9"/>
      <c r="P326" s="9"/>
      <c r="Q326" s="9"/>
      <c r="R326" s="9"/>
    </row>
    <row r="327">
      <c r="H327" s="9"/>
      <c r="I327" s="9"/>
      <c r="L327" s="16"/>
      <c r="M327" s="9"/>
      <c r="N327" s="9"/>
      <c r="O327" s="9"/>
      <c r="P327" s="9"/>
      <c r="Q327" s="9"/>
      <c r="R327" s="9"/>
    </row>
    <row r="328">
      <c r="H328" s="9"/>
      <c r="I328" s="9"/>
      <c r="L328" s="16"/>
      <c r="M328" s="9"/>
      <c r="N328" s="9"/>
      <c r="O328" s="9"/>
      <c r="P328" s="9"/>
      <c r="Q328" s="9"/>
      <c r="R328" s="9"/>
    </row>
    <row r="329">
      <c r="H329" s="9"/>
      <c r="I329" s="9"/>
      <c r="L329" s="16"/>
      <c r="M329" s="9"/>
      <c r="N329" s="9"/>
      <c r="O329" s="9"/>
      <c r="P329" s="9"/>
      <c r="Q329" s="9"/>
      <c r="R329" s="9"/>
    </row>
    <row r="330">
      <c r="H330" s="9"/>
      <c r="I330" s="9"/>
      <c r="L330" s="16"/>
      <c r="M330" s="9"/>
      <c r="N330" s="9"/>
      <c r="O330" s="9"/>
      <c r="P330" s="9"/>
      <c r="Q330" s="9"/>
      <c r="R330" s="9"/>
    </row>
    <row r="331">
      <c r="H331" s="9"/>
      <c r="I331" s="9"/>
      <c r="L331" s="16"/>
      <c r="M331" s="9"/>
      <c r="N331" s="9"/>
      <c r="O331" s="9"/>
      <c r="P331" s="9"/>
      <c r="Q331" s="9"/>
      <c r="R331" s="9"/>
    </row>
    <row r="332">
      <c r="H332" s="9"/>
      <c r="I332" s="9"/>
      <c r="L332" s="16"/>
      <c r="M332" s="9"/>
      <c r="N332" s="9"/>
      <c r="O332" s="9"/>
      <c r="P332" s="9"/>
      <c r="Q332" s="9"/>
      <c r="R332" s="9"/>
    </row>
    <row r="333">
      <c r="H333" s="9"/>
      <c r="I333" s="9"/>
      <c r="L333" s="16"/>
      <c r="M333" s="9"/>
      <c r="N333" s="9"/>
      <c r="O333" s="9"/>
      <c r="P333" s="9"/>
      <c r="Q333" s="9"/>
      <c r="R333" s="9"/>
    </row>
    <row r="334">
      <c r="H334" s="9"/>
      <c r="I334" s="9"/>
      <c r="L334" s="16"/>
      <c r="M334" s="9"/>
      <c r="N334" s="9"/>
      <c r="O334" s="9"/>
      <c r="P334" s="9"/>
      <c r="Q334" s="9"/>
      <c r="R334" s="9"/>
    </row>
    <row r="335">
      <c r="H335" s="9"/>
      <c r="I335" s="9"/>
      <c r="L335" s="16"/>
      <c r="M335" s="9"/>
      <c r="N335" s="9"/>
      <c r="O335" s="9"/>
      <c r="P335" s="9"/>
      <c r="Q335" s="9"/>
      <c r="R335" s="9"/>
    </row>
    <row r="336">
      <c r="H336" s="9"/>
      <c r="I336" s="9"/>
      <c r="L336" s="16"/>
      <c r="M336" s="9"/>
      <c r="N336" s="9"/>
      <c r="O336" s="9"/>
      <c r="P336" s="9"/>
      <c r="Q336" s="9"/>
      <c r="R336" s="9"/>
    </row>
    <row r="337">
      <c r="H337" s="9"/>
      <c r="I337" s="9"/>
      <c r="L337" s="16"/>
      <c r="M337" s="9"/>
      <c r="N337" s="9"/>
      <c r="O337" s="9"/>
      <c r="P337" s="9"/>
      <c r="Q337" s="9"/>
      <c r="R337" s="9"/>
    </row>
    <row r="338">
      <c r="H338" s="9"/>
      <c r="I338" s="9"/>
      <c r="L338" s="16"/>
      <c r="M338" s="9"/>
      <c r="N338" s="9"/>
      <c r="O338" s="9"/>
      <c r="P338" s="9"/>
      <c r="Q338" s="9"/>
      <c r="R338" s="9"/>
    </row>
    <row r="339">
      <c r="H339" s="9"/>
      <c r="I339" s="9"/>
      <c r="L339" s="16"/>
      <c r="M339" s="9"/>
      <c r="N339" s="9"/>
      <c r="O339" s="9"/>
      <c r="P339" s="9"/>
      <c r="Q339" s="9"/>
      <c r="R339" s="9"/>
    </row>
    <row r="340">
      <c r="H340" s="9"/>
      <c r="I340" s="9"/>
      <c r="L340" s="16"/>
      <c r="M340" s="9"/>
      <c r="N340" s="9"/>
      <c r="O340" s="9"/>
      <c r="P340" s="9"/>
      <c r="Q340" s="9"/>
      <c r="R340" s="9"/>
    </row>
    <row r="341">
      <c r="H341" s="9"/>
      <c r="I341" s="9"/>
      <c r="L341" s="16"/>
      <c r="M341" s="9"/>
      <c r="N341" s="9"/>
      <c r="O341" s="9"/>
      <c r="P341" s="9"/>
      <c r="Q341" s="9"/>
      <c r="R341" s="9"/>
    </row>
    <row r="342">
      <c r="H342" s="9"/>
      <c r="I342" s="9"/>
      <c r="L342" s="16"/>
      <c r="M342" s="9"/>
      <c r="N342" s="9"/>
      <c r="O342" s="9"/>
      <c r="P342" s="9"/>
      <c r="Q342" s="9"/>
      <c r="R342" s="9"/>
    </row>
    <row r="343">
      <c r="H343" s="9"/>
      <c r="I343" s="9"/>
      <c r="L343" s="16"/>
      <c r="M343" s="9"/>
      <c r="N343" s="9"/>
      <c r="O343" s="9"/>
      <c r="P343" s="9"/>
      <c r="Q343" s="9"/>
      <c r="R343" s="9"/>
    </row>
    <row r="344">
      <c r="H344" s="9"/>
      <c r="I344" s="9"/>
      <c r="L344" s="16"/>
      <c r="M344" s="9"/>
      <c r="N344" s="9"/>
      <c r="O344" s="9"/>
      <c r="P344" s="9"/>
      <c r="Q344" s="9"/>
      <c r="R344" s="9"/>
    </row>
    <row r="345">
      <c r="H345" s="9"/>
      <c r="I345" s="9"/>
      <c r="L345" s="16"/>
      <c r="M345" s="9"/>
      <c r="N345" s="9"/>
      <c r="O345" s="9"/>
      <c r="P345" s="9"/>
      <c r="Q345" s="9"/>
      <c r="R345" s="9"/>
    </row>
    <row r="346">
      <c r="H346" s="9"/>
      <c r="I346" s="9"/>
      <c r="L346" s="16"/>
      <c r="M346" s="9"/>
      <c r="N346" s="9"/>
      <c r="O346" s="9"/>
      <c r="P346" s="9"/>
      <c r="Q346" s="9"/>
      <c r="R346" s="9"/>
    </row>
    <row r="347">
      <c r="H347" s="9"/>
      <c r="I347" s="9"/>
      <c r="L347" s="16"/>
      <c r="M347" s="9"/>
      <c r="N347" s="9"/>
      <c r="O347" s="9"/>
      <c r="P347" s="9"/>
      <c r="Q347" s="9"/>
      <c r="R347" s="9"/>
    </row>
    <row r="348">
      <c r="H348" s="9"/>
      <c r="I348" s="9"/>
      <c r="L348" s="16"/>
      <c r="M348" s="9"/>
      <c r="N348" s="9"/>
      <c r="O348" s="9"/>
      <c r="P348" s="9"/>
      <c r="Q348" s="9"/>
      <c r="R348" s="9"/>
    </row>
    <row r="349">
      <c r="H349" s="9"/>
      <c r="I349" s="9"/>
      <c r="L349" s="16"/>
      <c r="M349" s="9"/>
      <c r="N349" s="9"/>
      <c r="O349" s="9"/>
      <c r="P349" s="9"/>
      <c r="Q349" s="9"/>
      <c r="R349" s="9"/>
    </row>
    <row r="350">
      <c r="H350" s="9"/>
      <c r="I350" s="9"/>
      <c r="L350" s="16"/>
      <c r="M350" s="9"/>
      <c r="N350" s="9"/>
      <c r="O350" s="9"/>
      <c r="P350" s="9"/>
      <c r="Q350" s="9"/>
      <c r="R350" s="9"/>
    </row>
    <row r="351">
      <c r="H351" s="9"/>
      <c r="I351" s="9"/>
      <c r="L351" s="16"/>
      <c r="M351" s="9"/>
      <c r="N351" s="9"/>
      <c r="O351" s="9"/>
      <c r="P351" s="9"/>
      <c r="Q351" s="9"/>
      <c r="R351" s="9"/>
    </row>
    <row r="352">
      <c r="H352" s="9"/>
      <c r="I352" s="9"/>
      <c r="L352" s="16"/>
      <c r="M352" s="9"/>
      <c r="N352" s="9"/>
      <c r="O352" s="9"/>
      <c r="P352" s="9"/>
      <c r="Q352" s="9"/>
      <c r="R352" s="9"/>
    </row>
    <row r="353">
      <c r="H353" s="9"/>
      <c r="I353" s="9"/>
      <c r="L353" s="16"/>
      <c r="M353" s="9"/>
      <c r="N353" s="9"/>
      <c r="O353" s="9"/>
      <c r="P353" s="9"/>
      <c r="Q353" s="9"/>
      <c r="R353" s="9"/>
    </row>
    <row r="354">
      <c r="H354" s="9"/>
      <c r="I354" s="9"/>
      <c r="L354" s="16"/>
      <c r="M354" s="9"/>
      <c r="N354" s="9"/>
      <c r="O354" s="9"/>
      <c r="P354" s="9"/>
      <c r="Q354" s="9"/>
      <c r="R354" s="9"/>
    </row>
    <row r="355">
      <c r="H355" s="9"/>
      <c r="I355" s="9"/>
      <c r="L355" s="16"/>
      <c r="M355" s="9"/>
      <c r="N355" s="9"/>
      <c r="O355" s="9"/>
      <c r="P355" s="9"/>
      <c r="Q355" s="9"/>
      <c r="R355" s="9"/>
    </row>
    <row r="356">
      <c r="H356" s="9"/>
      <c r="I356" s="9"/>
      <c r="L356" s="16"/>
      <c r="M356" s="9"/>
      <c r="N356" s="9"/>
      <c r="O356" s="9"/>
      <c r="P356" s="9"/>
      <c r="Q356" s="9"/>
      <c r="R356" s="9"/>
    </row>
    <row r="357">
      <c r="H357" s="9"/>
      <c r="I357" s="9"/>
      <c r="L357" s="16"/>
      <c r="M357" s="9"/>
      <c r="N357" s="9"/>
      <c r="O357" s="9"/>
      <c r="P357" s="9"/>
      <c r="Q357" s="9"/>
      <c r="R357" s="9"/>
    </row>
    <row r="358">
      <c r="H358" s="9"/>
      <c r="I358" s="9"/>
      <c r="L358" s="16"/>
      <c r="M358" s="9"/>
      <c r="N358" s="9"/>
      <c r="O358" s="9"/>
      <c r="P358" s="9"/>
      <c r="Q358" s="9"/>
      <c r="R358" s="9"/>
    </row>
    <row r="359">
      <c r="H359" s="9"/>
      <c r="I359" s="9"/>
      <c r="L359" s="16"/>
      <c r="M359" s="9"/>
      <c r="N359" s="9"/>
      <c r="O359" s="9"/>
      <c r="P359" s="9"/>
      <c r="Q359" s="9"/>
      <c r="R359" s="9"/>
    </row>
    <row r="360">
      <c r="H360" s="9"/>
      <c r="I360" s="9"/>
      <c r="L360" s="16"/>
      <c r="M360" s="9"/>
      <c r="N360" s="9"/>
      <c r="O360" s="9"/>
      <c r="P360" s="9"/>
      <c r="Q360" s="9"/>
      <c r="R360" s="9"/>
    </row>
    <row r="361">
      <c r="H361" s="9"/>
      <c r="I361" s="9"/>
      <c r="L361" s="16"/>
      <c r="M361" s="9"/>
      <c r="N361" s="9"/>
      <c r="O361" s="9"/>
      <c r="P361" s="9"/>
      <c r="Q361" s="9"/>
      <c r="R361" s="9"/>
    </row>
    <row r="362">
      <c r="H362" s="9"/>
      <c r="I362" s="9"/>
      <c r="L362" s="16"/>
      <c r="M362" s="9"/>
      <c r="N362" s="9"/>
      <c r="O362" s="9"/>
      <c r="P362" s="9"/>
      <c r="Q362" s="9"/>
      <c r="R362" s="9"/>
    </row>
    <row r="363">
      <c r="H363" s="9"/>
      <c r="I363" s="9"/>
      <c r="L363" s="16"/>
      <c r="M363" s="9"/>
      <c r="N363" s="9"/>
      <c r="O363" s="9"/>
      <c r="P363" s="9"/>
      <c r="Q363" s="9"/>
      <c r="R363" s="9"/>
    </row>
    <row r="364">
      <c r="H364" s="9"/>
      <c r="I364" s="9"/>
      <c r="L364" s="16"/>
      <c r="M364" s="9"/>
      <c r="N364" s="9"/>
      <c r="O364" s="9"/>
      <c r="P364" s="9"/>
      <c r="Q364" s="9"/>
      <c r="R364" s="9"/>
    </row>
    <row r="365">
      <c r="H365" s="9"/>
      <c r="I365" s="9"/>
      <c r="L365" s="16"/>
      <c r="M365" s="9"/>
      <c r="N365" s="9"/>
      <c r="O365" s="9"/>
      <c r="P365" s="9"/>
      <c r="Q365" s="9"/>
      <c r="R365" s="9"/>
    </row>
    <row r="366">
      <c r="H366" s="9"/>
      <c r="I366" s="9"/>
      <c r="L366" s="16"/>
      <c r="M366" s="9"/>
      <c r="N366" s="9"/>
      <c r="O366" s="9"/>
      <c r="P366" s="9"/>
      <c r="Q366" s="9"/>
      <c r="R366" s="9"/>
    </row>
    <row r="367">
      <c r="H367" s="9"/>
      <c r="I367" s="9"/>
      <c r="L367" s="16"/>
      <c r="M367" s="9"/>
      <c r="N367" s="9"/>
      <c r="O367" s="9"/>
      <c r="P367" s="9"/>
      <c r="Q367" s="9"/>
      <c r="R367" s="9"/>
    </row>
    <row r="368">
      <c r="H368" s="9"/>
      <c r="I368" s="9"/>
      <c r="L368" s="16"/>
      <c r="M368" s="9"/>
      <c r="N368" s="9"/>
      <c r="O368" s="9"/>
      <c r="P368" s="9"/>
      <c r="Q368" s="9"/>
      <c r="R368" s="9"/>
    </row>
    <row r="369">
      <c r="H369" s="9"/>
      <c r="I369" s="9"/>
      <c r="L369" s="16"/>
      <c r="M369" s="9"/>
      <c r="N369" s="9"/>
      <c r="O369" s="9"/>
      <c r="P369" s="9"/>
      <c r="Q369" s="9"/>
      <c r="R369" s="9"/>
    </row>
    <row r="370">
      <c r="H370" s="9"/>
      <c r="I370" s="9"/>
      <c r="L370" s="16"/>
      <c r="M370" s="9"/>
      <c r="N370" s="9"/>
      <c r="O370" s="9"/>
      <c r="P370" s="9"/>
      <c r="Q370" s="9"/>
      <c r="R370" s="9"/>
    </row>
    <row r="371">
      <c r="H371" s="9"/>
      <c r="I371" s="9"/>
      <c r="L371" s="16"/>
      <c r="M371" s="9"/>
      <c r="N371" s="9"/>
      <c r="O371" s="9"/>
      <c r="P371" s="9"/>
      <c r="Q371" s="9"/>
      <c r="R371" s="9"/>
    </row>
    <row r="372">
      <c r="H372" s="9"/>
      <c r="I372" s="9"/>
      <c r="L372" s="16"/>
      <c r="M372" s="9"/>
      <c r="N372" s="9"/>
      <c r="O372" s="9"/>
      <c r="P372" s="9"/>
      <c r="Q372" s="9"/>
      <c r="R372" s="9"/>
    </row>
    <row r="373">
      <c r="H373" s="9"/>
      <c r="I373" s="9"/>
      <c r="L373" s="16"/>
      <c r="M373" s="9"/>
      <c r="N373" s="9"/>
      <c r="O373" s="9"/>
      <c r="P373" s="9"/>
      <c r="Q373" s="9"/>
      <c r="R373" s="9"/>
    </row>
    <row r="374">
      <c r="H374" s="9"/>
      <c r="I374" s="9"/>
      <c r="L374" s="16"/>
      <c r="M374" s="9"/>
      <c r="N374" s="9"/>
      <c r="O374" s="9"/>
      <c r="P374" s="9"/>
      <c r="Q374" s="9"/>
      <c r="R374" s="9"/>
    </row>
    <row r="375">
      <c r="H375" s="9"/>
      <c r="I375" s="9"/>
      <c r="L375" s="16"/>
      <c r="M375" s="9"/>
      <c r="N375" s="9"/>
      <c r="O375" s="9"/>
      <c r="P375" s="9"/>
      <c r="Q375" s="9"/>
      <c r="R375" s="9"/>
    </row>
    <row r="376">
      <c r="H376" s="9"/>
      <c r="I376" s="9"/>
      <c r="L376" s="16"/>
      <c r="M376" s="9"/>
      <c r="N376" s="9"/>
      <c r="O376" s="9"/>
      <c r="P376" s="9"/>
      <c r="Q376" s="9"/>
      <c r="R376" s="9"/>
    </row>
    <row r="377">
      <c r="H377" s="9"/>
      <c r="I377" s="9"/>
      <c r="L377" s="16"/>
      <c r="M377" s="9"/>
      <c r="N377" s="9"/>
      <c r="O377" s="9"/>
      <c r="P377" s="9"/>
      <c r="Q377" s="9"/>
      <c r="R377" s="9"/>
    </row>
    <row r="378">
      <c r="H378" s="9"/>
      <c r="I378" s="9"/>
      <c r="L378" s="16"/>
      <c r="M378" s="9"/>
      <c r="N378" s="9"/>
      <c r="O378" s="9"/>
      <c r="P378" s="9"/>
      <c r="Q378" s="9"/>
      <c r="R378" s="9"/>
    </row>
    <row r="379">
      <c r="H379" s="9"/>
      <c r="I379" s="9"/>
      <c r="L379" s="16"/>
      <c r="M379" s="9"/>
      <c r="N379" s="9"/>
      <c r="O379" s="9"/>
      <c r="P379" s="9"/>
      <c r="Q379" s="9"/>
      <c r="R379" s="9"/>
    </row>
    <row r="380">
      <c r="H380" s="9"/>
      <c r="I380" s="9"/>
      <c r="L380" s="16"/>
      <c r="M380" s="9"/>
      <c r="N380" s="9"/>
      <c r="O380" s="9"/>
      <c r="P380" s="9"/>
      <c r="Q380" s="9"/>
      <c r="R380" s="9"/>
    </row>
    <row r="381">
      <c r="H381" s="9"/>
      <c r="I381" s="9"/>
      <c r="L381" s="16"/>
      <c r="M381" s="9"/>
      <c r="N381" s="9"/>
      <c r="O381" s="9"/>
      <c r="P381" s="9"/>
      <c r="Q381" s="9"/>
      <c r="R381" s="9"/>
    </row>
    <row r="382">
      <c r="H382" s="9"/>
      <c r="I382" s="9"/>
      <c r="L382" s="16"/>
      <c r="M382" s="9"/>
      <c r="N382" s="9"/>
      <c r="O382" s="9"/>
      <c r="P382" s="9"/>
      <c r="Q382" s="9"/>
      <c r="R382" s="9"/>
    </row>
    <row r="383">
      <c r="H383" s="9"/>
      <c r="I383" s="9"/>
      <c r="L383" s="16"/>
      <c r="M383" s="9"/>
      <c r="N383" s="9"/>
      <c r="O383" s="9"/>
      <c r="P383" s="9"/>
      <c r="Q383" s="9"/>
      <c r="R383" s="9"/>
    </row>
    <row r="384">
      <c r="H384" s="9"/>
      <c r="I384" s="9"/>
      <c r="L384" s="16"/>
      <c r="M384" s="9"/>
      <c r="N384" s="9"/>
      <c r="O384" s="9"/>
      <c r="P384" s="9"/>
      <c r="Q384" s="9"/>
      <c r="R384" s="9"/>
    </row>
    <row r="385">
      <c r="H385" s="9"/>
      <c r="I385" s="9"/>
      <c r="L385" s="16"/>
      <c r="M385" s="9"/>
      <c r="N385" s="9"/>
      <c r="O385" s="9"/>
      <c r="P385" s="9"/>
      <c r="Q385" s="9"/>
      <c r="R385" s="9"/>
    </row>
    <row r="386">
      <c r="H386" s="9"/>
      <c r="I386" s="9"/>
      <c r="L386" s="16"/>
      <c r="M386" s="9"/>
      <c r="N386" s="9"/>
      <c r="O386" s="9"/>
      <c r="P386" s="9"/>
      <c r="Q386" s="9"/>
      <c r="R386" s="9"/>
    </row>
    <row r="387">
      <c r="H387" s="9"/>
      <c r="I387" s="9"/>
      <c r="L387" s="16"/>
      <c r="M387" s="9"/>
      <c r="N387" s="9"/>
      <c r="O387" s="9"/>
      <c r="P387" s="9"/>
      <c r="Q387" s="9"/>
      <c r="R387" s="9"/>
    </row>
    <row r="388">
      <c r="H388" s="9"/>
      <c r="I388" s="9"/>
      <c r="L388" s="16"/>
      <c r="M388" s="9"/>
      <c r="N388" s="9"/>
      <c r="O388" s="9"/>
      <c r="P388" s="9"/>
      <c r="Q388" s="9"/>
      <c r="R388" s="9"/>
    </row>
    <row r="389">
      <c r="H389" s="9"/>
      <c r="I389" s="9"/>
      <c r="L389" s="16"/>
      <c r="M389" s="9"/>
      <c r="N389" s="9"/>
      <c r="O389" s="9"/>
      <c r="P389" s="9"/>
      <c r="Q389" s="9"/>
      <c r="R389" s="9"/>
    </row>
    <row r="390">
      <c r="H390" s="9"/>
      <c r="I390" s="9"/>
      <c r="L390" s="16"/>
      <c r="M390" s="9"/>
      <c r="N390" s="9"/>
      <c r="O390" s="9"/>
      <c r="P390" s="9"/>
      <c r="Q390" s="9"/>
      <c r="R390" s="9"/>
    </row>
    <row r="391">
      <c r="H391" s="9"/>
      <c r="I391" s="9"/>
      <c r="L391" s="16"/>
      <c r="M391" s="9"/>
      <c r="N391" s="9"/>
      <c r="O391" s="9"/>
      <c r="P391" s="9"/>
      <c r="Q391" s="9"/>
      <c r="R391" s="9"/>
    </row>
    <row r="392">
      <c r="H392" s="9"/>
      <c r="I392" s="9"/>
      <c r="L392" s="16"/>
      <c r="M392" s="9"/>
      <c r="N392" s="9"/>
      <c r="O392" s="9"/>
      <c r="P392" s="9"/>
      <c r="Q392" s="9"/>
      <c r="R392" s="9"/>
    </row>
    <row r="393">
      <c r="H393" s="9"/>
      <c r="I393" s="9"/>
      <c r="L393" s="16"/>
      <c r="M393" s="9"/>
      <c r="N393" s="9"/>
      <c r="O393" s="9"/>
      <c r="P393" s="9"/>
      <c r="Q393" s="9"/>
      <c r="R393" s="9"/>
    </row>
    <row r="394">
      <c r="H394" s="9"/>
      <c r="I394" s="9"/>
      <c r="L394" s="16"/>
      <c r="M394" s="9"/>
      <c r="N394" s="9"/>
      <c r="O394" s="9"/>
      <c r="P394" s="9"/>
      <c r="Q394" s="9"/>
      <c r="R394" s="9"/>
    </row>
    <row r="395">
      <c r="H395" s="9"/>
      <c r="I395" s="9"/>
      <c r="L395" s="16"/>
      <c r="M395" s="9"/>
      <c r="N395" s="9"/>
      <c r="O395" s="9"/>
      <c r="P395" s="9"/>
      <c r="Q395" s="9"/>
      <c r="R395" s="9"/>
    </row>
    <row r="396">
      <c r="H396" s="9"/>
      <c r="I396" s="9"/>
      <c r="L396" s="16"/>
      <c r="M396" s="9"/>
      <c r="N396" s="9"/>
      <c r="O396" s="9"/>
      <c r="P396" s="9"/>
      <c r="Q396" s="9"/>
      <c r="R396" s="9"/>
    </row>
    <row r="397">
      <c r="H397" s="9"/>
      <c r="I397" s="9"/>
      <c r="L397" s="16"/>
      <c r="M397" s="9"/>
      <c r="N397" s="9"/>
      <c r="O397" s="9"/>
      <c r="P397" s="9"/>
      <c r="Q397" s="9"/>
      <c r="R397" s="9"/>
    </row>
    <row r="398">
      <c r="H398" s="9"/>
      <c r="I398" s="9"/>
      <c r="L398" s="16"/>
      <c r="M398" s="9"/>
      <c r="N398" s="9"/>
      <c r="O398" s="9"/>
      <c r="P398" s="9"/>
      <c r="Q398" s="9"/>
      <c r="R398" s="9"/>
    </row>
    <row r="399">
      <c r="H399" s="9"/>
      <c r="I399" s="9"/>
      <c r="L399" s="16"/>
      <c r="M399" s="9"/>
      <c r="N399" s="9"/>
      <c r="O399" s="9"/>
      <c r="P399" s="9"/>
      <c r="Q399" s="9"/>
      <c r="R399" s="9"/>
    </row>
    <row r="400">
      <c r="H400" s="9"/>
      <c r="I400" s="9"/>
      <c r="L400" s="16"/>
      <c r="M400" s="9"/>
      <c r="N400" s="9"/>
      <c r="O400" s="9"/>
      <c r="P400" s="9"/>
      <c r="Q400" s="9"/>
      <c r="R400" s="9"/>
    </row>
    <row r="401">
      <c r="H401" s="9"/>
      <c r="I401" s="9"/>
      <c r="L401" s="16"/>
      <c r="M401" s="9"/>
      <c r="N401" s="9"/>
      <c r="O401" s="9"/>
      <c r="P401" s="9"/>
      <c r="Q401" s="9"/>
      <c r="R401" s="9"/>
    </row>
    <row r="402">
      <c r="H402" s="9"/>
      <c r="I402" s="9"/>
      <c r="L402" s="16"/>
      <c r="M402" s="9"/>
      <c r="N402" s="9"/>
      <c r="O402" s="9"/>
      <c r="P402" s="9"/>
      <c r="Q402" s="9"/>
      <c r="R402" s="9"/>
    </row>
    <row r="403">
      <c r="H403" s="9"/>
      <c r="I403" s="9"/>
      <c r="L403" s="16"/>
      <c r="M403" s="9"/>
      <c r="N403" s="9"/>
      <c r="O403" s="9"/>
      <c r="P403" s="9"/>
      <c r="Q403" s="9"/>
      <c r="R403" s="9"/>
    </row>
    <row r="404">
      <c r="H404" s="9"/>
      <c r="I404" s="9"/>
      <c r="L404" s="16"/>
      <c r="M404" s="9"/>
      <c r="N404" s="9"/>
      <c r="O404" s="9"/>
      <c r="P404" s="9"/>
      <c r="Q404" s="9"/>
      <c r="R404" s="9"/>
    </row>
    <row r="405">
      <c r="H405" s="9"/>
      <c r="I405" s="9"/>
      <c r="L405" s="16"/>
      <c r="M405" s="9"/>
      <c r="N405" s="9"/>
      <c r="O405" s="9"/>
      <c r="P405" s="9"/>
      <c r="Q405" s="9"/>
      <c r="R405" s="9"/>
    </row>
    <row r="406">
      <c r="H406" s="9"/>
      <c r="I406" s="9"/>
      <c r="L406" s="16"/>
      <c r="M406" s="9"/>
      <c r="N406" s="9"/>
      <c r="O406" s="9"/>
      <c r="P406" s="9"/>
      <c r="Q406" s="9"/>
      <c r="R406" s="9"/>
    </row>
    <row r="407">
      <c r="H407" s="9"/>
      <c r="I407" s="9"/>
      <c r="L407" s="16"/>
      <c r="M407" s="9"/>
      <c r="N407" s="9"/>
      <c r="O407" s="9"/>
      <c r="P407" s="9"/>
      <c r="Q407" s="9"/>
      <c r="R407" s="9"/>
    </row>
    <row r="408">
      <c r="H408" s="9"/>
      <c r="I408" s="9"/>
      <c r="L408" s="16"/>
      <c r="M408" s="9"/>
      <c r="N408" s="9"/>
      <c r="O408" s="9"/>
      <c r="P408" s="9"/>
      <c r="Q408" s="9"/>
      <c r="R408" s="9"/>
    </row>
    <row r="409">
      <c r="H409" s="9"/>
      <c r="I409" s="9"/>
      <c r="L409" s="16"/>
      <c r="M409" s="9"/>
      <c r="N409" s="9"/>
      <c r="O409" s="9"/>
      <c r="P409" s="9"/>
      <c r="Q409" s="9"/>
      <c r="R409" s="9"/>
    </row>
    <row r="410">
      <c r="H410" s="9"/>
      <c r="I410" s="9"/>
      <c r="L410" s="16"/>
      <c r="M410" s="9"/>
      <c r="N410" s="9"/>
      <c r="O410" s="9"/>
      <c r="P410" s="9"/>
      <c r="Q410" s="9"/>
      <c r="R410" s="9"/>
    </row>
    <row r="411">
      <c r="H411" s="9"/>
      <c r="I411" s="9"/>
      <c r="L411" s="16"/>
      <c r="M411" s="9"/>
      <c r="N411" s="9"/>
      <c r="O411" s="9"/>
      <c r="P411" s="9"/>
      <c r="Q411" s="9"/>
      <c r="R411" s="9"/>
    </row>
    <row r="412">
      <c r="H412" s="9"/>
      <c r="I412" s="9"/>
      <c r="L412" s="16"/>
      <c r="M412" s="9"/>
      <c r="N412" s="9"/>
      <c r="O412" s="9"/>
      <c r="P412" s="9"/>
      <c r="Q412" s="9"/>
      <c r="R412" s="9"/>
    </row>
    <row r="413">
      <c r="H413" s="9"/>
      <c r="I413" s="9"/>
      <c r="L413" s="16"/>
      <c r="M413" s="9"/>
      <c r="N413" s="9"/>
      <c r="O413" s="9"/>
      <c r="P413" s="9"/>
      <c r="Q413" s="9"/>
      <c r="R413" s="9"/>
    </row>
    <row r="414">
      <c r="H414" s="9"/>
      <c r="I414" s="9"/>
      <c r="L414" s="16"/>
      <c r="M414" s="9"/>
      <c r="N414" s="9"/>
      <c r="O414" s="9"/>
      <c r="P414" s="9"/>
      <c r="Q414" s="9"/>
      <c r="R414" s="9"/>
    </row>
    <row r="415">
      <c r="H415" s="9"/>
      <c r="I415" s="9"/>
      <c r="L415" s="16"/>
      <c r="M415" s="9"/>
      <c r="N415" s="9"/>
      <c r="O415" s="9"/>
      <c r="P415" s="9"/>
      <c r="Q415" s="9"/>
      <c r="R415" s="9"/>
    </row>
    <row r="416">
      <c r="H416" s="9"/>
      <c r="I416" s="9"/>
      <c r="L416" s="16"/>
      <c r="M416" s="9"/>
      <c r="N416" s="9"/>
      <c r="O416" s="9"/>
      <c r="P416" s="9"/>
      <c r="Q416" s="9"/>
      <c r="R416" s="9"/>
    </row>
    <row r="417">
      <c r="H417" s="9"/>
      <c r="I417" s="9"/>
      <c r="L417" s="16"/>
      <c r="M417" s="9"/>
      <c r="N417" s="9"/>
      <c r="O417" s="9"/>
      <c r="P417" s="9"/>
      <c r="Q417" s="9"/>
      <c r="R417" s="9"/>
    </row>
    <row r="418">
      <c r="H418" s="9"/>
      <c r="I418" s="9"/>
      <c r="L418" s="16"/>
      <c r="M418" s="9"/>
      <c r="N418" s="9"/>
      <c r="O418" s="9"/>
      <c r="P418" s="9"/>
      <c r="Q418" s="9"/>
      <c r="R418" s="9"/>
    </row>
    <row r="419">
      <c r="H419" s="9"/>
      <c r="I419" s="9"/>
      <c r="L419" s="16"/>
      <c r="M419" s="9"/>
      <c r="N419" s="9"/>
      <c r="O419" s="9"/>
      <c r="P419" s="9"/>
      <c r="Q419" s="9"/>
      <c r="R419" s="9"/>
    </row>
    <row r="420">
      <c r="H420" s="9"/>
      <c r="I420" s="9"/>
      <c r="L420" s="16"/>
      <c r="M420" s="9"/>
      <c r="N420" s="9"/>
      <c r="O420" s="9"/>
      <c r="P420" s="9"/>
      <c r="Q420" s="9"/>
      <c r="R420" s="9"/>
    </row>
    <row r="421">
      <c r="H421" s="9"/>
      <c r="I421" s="9"/>
      <c r="L421" s="16"/>
      <c r="M421" s="9"/>
      <c r="N421" s="9"/>
      <c r="O421" s="9"/>
      <c r="P421" s="9"/>
      <c r="Q421" s="9"/>
      <c r="R421" s="9"/>
    </row>
    <row r="422">
      <c r="H422" s="9"/>
      <c r="I422" s="9"/>
      <c r="L422" s="16"/>
      <c r="M422" s="9"/>
      <c r="N422" s="9"/>
      <c r="O422" s="9"/>
      <c r="P422" s="9"/>
      <c r="Q422" s="9"/>
      <c r="R422" s="9"/>
    </row>
    <row r="423">
      <c r="H423" s="9"/>
      <c r="I423" s="9"/>
      <c r="L423" s="16"/>
      <c r="M423" s="9"/>
      <c r="N423" s="9"/>
      <c r="O423" s="9"/>
      <c r="P423" s="9"/>
      <c r="Q423" s="9"/>
      <c r="R423" s="9"/>
    </row>
    <row r="424">
      <c r="H424" s="9"/>
      <c r="I424" s="9"/>
      <c r="L424" s="16"/>
      <c r="M424" s="9"/>
      <c r="N424" s="9"/>
      <c r="O424" s="9"/>
      <c r="P424" s="9"/>
      <c r="Q424" s="9"/>
      <c r="R424" s="9"/>
    </row>
    <row r="425">
      <c r="H425" s="9"/>
      <c r="I425" s="9"/>
      <c r="L425" s="16"/>
      <c r="M425" s="9"/>
      <c r="N425" s="9"/>
      <c r="O425" s="9"/>
      <c r="P425" s="9"/>
      <c r="Q425" s="9"/>
      <c r="R425" s="9"/>
    </row>
    <row r="426">
      <c r="H426" s="9"/>
      <c r="I426" s="9"/>
      <c r="L426" s="16"/>
      <c r="M426" s="9"/>
      <c r="N426" s="9"/>
      <c r="O426" s="9"/>
      <c r="P426" s="9"/>
      <c r="Q426" s="9"/>
      <c r="R426" s="9"/>
    </row>
    <row r="427">
      <c r="H427" s="9"/>
      <c r="I427" s="9"/>
      <c r="L427" s="16"/>
      <c r="M427" s="9"/>
      <c r="N427" s="9"/>
      <c r="O427" s="9"/>
      <c r="P427" s="9"/>
      <c r="Q427" s="9"/>
      <c r="R427" s="9"/>
    </row>
    <row r="428">
      <c r="H428" s="9"/>
      <c r="I428" s="9"/>
      <c r="L428" s="16"/>
      <c r="M428" s="9"/>
      <c r="N428" s="9"/>
      <c r="O428" s="9"/>
      <c r="P428" s="9"/>
      <c r="Q428" s="9"/>
      <c r="R428" s="9"/>
    </row>
    <row r="429">
      <c r="H429" s="9"/>
      <c r="I429" s="9"/>
      <c r="L429" s="16"/>
      <c r="M429" s="9"/>
      <c r="N429" s="9"/>
      <c r="O429" s="9"/>
      <c r="P429" s="9"/>
      <c r="Q429" s="9"/>
      <c r="R429" s="9"/>
    </row>
    <row r="430">
      <c r="H430" s="9"/>
      <c r="I430" s="9"/>
      <c r="L430" s="16"/>
      <c r="M430" s="9"/>
      <c r="N430" s="9"/>
      <c r="O430" s="9"/>
      <c r="P430" s="9"/>
      <c r="Q430" s="9"/>
      <c r="R430" s="9"/>
    </row>
    <row r="431">
      <c r="H431" s="9"/>
      <c r="I431" s="9"/>
      <c r="L431" s="16"/>
      <c r="M431" s="9"/>
      <c r="N431" s="9"/>
      <c r="O431" s="9"/>
      <c r="P431" s="9"/>
      <c r="Q431" s="9"/>
      <c r="R431" s="9"/>
    </row>
    <row r="432">
      <c r="H432" s="9"/>
      <c r="I432" s="9"/>
      <c r="L432" s="16"/>
      <c r="M432" s="9"/>
      <c r="N432" s="9"/>
      <c r="O432" s="9"/>
      <c r="P432" s="9"/>
      <c r="Q432" s="9"/>
      <c r="R432" s="9"/>
    </row>
    <row r="433">
      <c r="H433" s="9"/>
      <c r="I433" s="9"/>
      <c r="L433" s="16"/>
      <c r="M433" s="9"/>
      <c r="N433" s="9"/>
      <c r="O433" s="9"/>
      <c r="P433" s="9"/>
      <c r="Q433" s="9"/>
      <c r="R433" s="9"/>
    </row>
    <row r="434">
      <c r="H434" s="9"/>
      <c r="I434" s="9"/>
      <c r="L434" s="16"/>
      <c r="M434" s="9"/>
      <c r="N434" s="9"/>
      <c r="O434" s="9"/>
      <c r="P434" s="9"/>
      <c r="Q434" s="9"/>
      <c r="R434" s="9"/>
    </row>
    <row r="435">
      <c r="H435" s="9"/>
      <c r="I435" s="9"/>
      <c r="L435" s="16"/>
      <c r="M435" s="9"/>
      <c r="N435" s="9"/>
      <c r="O435" s="9"/>
      <c r="P435" s="9"/>
      <c r="Q435" s="9"/>
      <c r="R435" s="9"/>
    </row>
    <row r="436">
      <c r="H436" s="9"/>
      <c r="I436" s="9"/>
      <c r="L436" s="16"/>
      <c r="M436" s="9"/>
      <c r="N436" s="9"/>
      <c r="O436" s="9"/>
      <c r="P436" s="9"/>
      <c r="Q436" s="9"/>
      <c r="R436" s="9"/>
    </row>
    <row r="437">
      <c r="H437" s="9"/>
      <c r="I437" s="9"/>
      <c r="L437" s="16"/>
      <c r="M437" s="9"/>
      <c r="N437" s="9"/>
      <c r="O437" s="9"/>
      <c r="P437" s="9"/>
      <c r="Q437" s="9"/>
      <c r="R437" s="9"/>
    </row>
    <row r="438">
      <c r="H438" s="9"/>
      <c r="I438" s="9"/>
      <c r="L438" s="16"/>
      <c r="M438" s="9"/>
      <c r="N438" s="9"/>
      <c r="O438" s="9"/>
      <c r="P438" s="9"/>
      <c r="Q438" s="9"/>
      <c r="R438" s="9"/>
    </row>
    <row r="439">
      <c r="H439" s="9"/>
      <c r="I439" s="9"/>
      <c r="L439" s="16"/>
      <c r="M439" s="9"/>
      <c r="N439" s="9"/>
      <c r="O439" s="9"/>
      <c r="P439" s="9"/>
      <c r="Q439" s="9"/>
      <c r="R439" s="9"/>
    </row>
    <row r="440">
      <c r="H440" s="9"/>
      <c r="I440" s="9"/>
      <c r="L440" s="16"/>
      <c r="M440" s="9"/>
      <c r="N440" s="9"/>
      <c r="O440" s="9"/>
      <c r="P440" s="9"/>
      <c r="Q440" s="9"/>
      <c r="R440" s="9"/>
    </row>
    <row r="441">
      <c r="H441" s="9"/>
      <c r="I441" s="9"/>
      <c r="L441" s="16"/>
      <c r="M441" s="9"/>
      <c r="N441" s="9"/>
      <c r="O441" s="9"/>
      <c r="P441" s="9"/>
      <c r="Q441" s="9"/>
      <c r="R441" s="9"/>
    </row>
    <row r="442">
      <c r="H442" s="9"/>
      <c r="I442" s="9"/>
      <c r="L442" s="16"/>
      <c r="M442" s="9"/>
      <c r="N442" s="9"/>
      <c r="O442" s="9"/>
      <c r="P442" s="9"/>
      <c r="Q442" s="9"/>
      <c r="R442" s="9"/>
    </row>
    <row r="443">
      <c r="H443" s="9"/>
      <c r="I443" s="9"/>
      <c r="L443" s="16"/>
      <c r="M443" s="9"/>
      <c r="N443" s="9"/>
      <c r="O443" s="9"/>
      <c r="P443" s="9"/>
      <c r="Q443" s="9"/>
      <c r="R443" s="9"/>
    </row>
    <row r="444">
      <c r="H444" s="9"/>
      <c r="I444" s="9"/>
      <c r="L444" s="16"/>
      <c r="M444" s="9"/>
      <c r="N444" s="9"/>
      <c r="O444" s="9"/>
      <c r="P444" s="9"/>
      <c r="Q444" s="9"/>
      <c r="R444" s="9"/>
    </row>
    <row r="445">
      <c r="H445" s="9"/>
      <c r="I445" s="9"/>
      <c r="L445" s="16"/>
      <c r="M445" s="9"/>
      <c r="N445" s="9"/>
      <c r="O445" s="9"/>
      <c r="P445" s="9"/>
      <c r="Q445" s="9"/>
      <c r="R445" s="9"/>
    </row>
    <row r="446">
      <c r="H446" s="9"/>
      <c r="I446" s="9"/>
      <c r="L446" s="16"/>
      <c r="M446" s="9"/>
      <c r="N446" s="9"/>
      <c r="O446" s="9"/>
      <c r="P446" s="9"/>
      <c r="Q446" s="9"/>
      <c r="R446" s="9"/>
    </row>
    <row r="447">
      <c r="H447" s="9"/>
      <c r="I447" s="9"/>
      <c r="L447" s="16"/>
      <c r="M447" s="9"/>
      <c r="N447" s="9"/>
      <c r="O447" s="9"/>
      <c r="P447" s="9"/>
      <c r="Q447" s="9"/>
      <c r="R447" s="9"/>
    </row>
    <row r="448">
      <c r="H448" s="9"/>
      <c r="I448" s="9"/>
      <c r="L448" s="16"/>
      <c r="M448" s="9"/>
      <c r="N448" s="9"/>
      <c r="O448" s="9"/>
      <c r="P448" s="9"/>
      <c r="Q448" s="9"/>
      <c r="R448" s="9"/>
    </row>
    <row r="449">
      <c r="H449" s="9"/>
      <c r="I449" s="9"/>
      <c r="L449" s="16"/>
      <c r="M449" s="9"/>
      <c r="N449" s="9"/>
      <c r="O449" s="9"/>
      <c r="P449" s="9"/>
      <c r="Q449" s="9"/>
      <c r="R449" s="9"/>
    </row>
    <row r="450">
      <c r="H450" s="9"/>
      <c r="I450" s="9"/>
      <c r="L450" s="16"/>
      <c r="M450" s="9"/>
      <c r="N450" s="9"/>
      <c r="O450" s="9"/>
      <c r="P450" s="9"/>
      <c r="Q450" s="9"/>
      <c r="R450" s="9"/>
    </row>
    <row r="451">
      <c r="H451" s="9"/>
      <c r="I451" s="9"/>
      <c r="L451" s="16"/>
      <c r="M451" s="9"/>
      <c r="N451" s="9"/>
      <c r="O451" s="9"/>
      <c r="P451" s="9"/>
      <c r="Q451" s="9"/>
      <c r="R451" s="9"/>
    </row>
    <row r="452">
      <c r="H452" s="9"/>
      <c r="I452" s="9"/>
      <c r="L452" s="16"/>
      <c r="M452" s="9"/>
      <c r="N452" s="9"/>
      <c r="O452" s="9"/>
      <c r="P452" s="9"/>
      <c r="Q452" s="9"/>
      <c r="R452" s="9"/>
    </row>
    <row r="453">
      <c r="H453" s="9"/>
      <c r="I453" s="9"/>
      <c r="L453" s="16"/>
      <c r="M453" s="9"/>
      <c r="N453" s="9"/>
      <c r="O453" s="9"/>
      <c r="P453" s="9"/>
      <c r="Q453" s="9"/>
      <c r="R453" s="9"/>
    </row>
    <row r="454">
      <c r="H454" s="9"/>
      <c r="I454" s="9"/>
      <c r="L454" s="16"/>
      <c r="M454" s="9"/>
      <c r="N454" s="9"/>
      <c r="O454" s="9"/>
      <c r="P454" s="9"/>
      <c r="Q454" s="9"/>
      <c r="R454" s="9"/>
    </row>
    <row r="455">
      <c r="H455" s="9"/>
      <c r="I455" s="9"/>
      <c r="L455" s="16"/>
      <c r="M455" s="9"/>
      <c r="N455" s="9"/>
      <c r="O455" s="9"/>
      <c r="P455" s="9"/>
      <c r="Q455" s="9"/>
      <c r="R455" s="9"/>
    </row>
    <row r="456">
      <c r="H456" s="9"/>
      <c r="I456" s="9"/>
      <c r="L456" s="16"/>
      <c r="M456" s="9"/>
      <c r="N456" s="9"/>
      <c r="O456" s="9"/>
      <c r="P456" s="9"/>
      <c r="Q456" s="9"/>
      <c r="R456" s="9"/>
    </row>
    <row r="457">
      <c r="H457" s="9"/>
      <c r="I457" s="9"/>
      <c r="L457" s="16"/>
      <c r="M457" s="9"/>
      <c r="N457" s="9"/>
      <c r="O457" s="9"/>
      <c r="P457" s="9"/>
      <c r="Q457" s="9"/>
      <c r="R457" s="9"/>
    </row>
    <row r="458">
      <c r="H458" s="9"/>
      <c r="I458" s="9"/>
      <c r="L458" s="16"/>
      <c r="M458" s="9"/>
      <c r="N458" s="9"/>
      <c r="O458" s="9"/>
      <c r="P458" s="9"/>
      <c r="Q458" s="9"/>
      <c r="R458" s="9"/>
    </row>
    <row r="459">
      <c r="H459" s="9"/>
      <c r="I459" s="9"/>
      <c r="L459" s="16"/>
      <c r="M459" s="9"/>
      <c r="N459" s="9"/>
      <c r="O459" s="9"/>
      <c r="P459" s="9"/>
      <c r="Q459" s="9"/>
      <c r="R459" s="9"/>
    </row>
    <row r="460">
      <c r="H460" s="9"/>
      <c r="I460" s="9"/>
      <c r="L460" s="16"/>
      <c r="M460" s="9"/>
      <c r="N460" s="9"/>
      <c r="O460" s="9"/>
      <c r="P460" s="9"/>
      <c r="Q460" s="9"/>
      <c r="R460" s="9"/>
    </row>
    <row r="461">
      <c r="H461" s="9"/>
      <c r="I461" s="9"/>
      <c r="L461" s="16"/>
      <c r="M461" s="9"/>
      <c r="N461" s="9"/>
      <c r="O461" s="9"/>
      <c r="P461" s="9"/>
      <c r="Q461" s="9"/>
      <c r="R461" s="9"/>
    </row>
    <row r="462">
      <c r="H462" s="9"/>
      <c r="I462" s="9"/>
      <c r="L462" s="16"/>
      <c r="M462" s="9"/>
      <c r="N462" s="9"/>
      <c r="O462" s="9"/>
      <c r="P462" s="9"/>
      <c r="Q462" s="9"/>
      <c r="R462" s="9"/>
    </row>
    <row r="463">
      <c r="H463" s="9"/>
      <c r="I463" s="9"/>
      <c r="L463" s="16"/>
      <c r="M463" s="9"/>
      <c r="N463" s="9"/>
      <c r="O463" s="9"/>
      <c r="P463" s="9"/>
      <c r="Q463" s="9"/>
      <c r="R463" s="9"/>
    </row>
    <row r="464">
      <c r="H464" s="9"/>
      <c r="I464" s="9"/>
      <c r="L464" s="16"/>
      <c r="M464" s="9"/>
      <c r="N464" s="9"/>
      <c r="O464" s="9"/>
      <c r="P464" s="9"/>
      <c r="Q464" s="9"/>
      <c r="R464" s="9"/>
    </row>
    <row r="465">
      <c r="H465" s="9"/>
      <c r="I465" s="9"/>
      <c r="L465" s="16"/>
      <c r="M465" s="9"/>
      <c r="N465" s="9"/>
      <c r="O465" s="9"/>
      <c r="P465" s="9"/>
      <c r="Q465" s="9"/>
      <c r="R465" s="9"/>
    </row>
    <row r="466">
      <c r="H466" s="9"/>
      <c r="I466" s="9"/>
      <c r="L466" s="16"/>
      <c r="M466" s="9"/>
      <c r="N466" s="9"/>
      <c r="O466" s="9"/>
      <c r="P466" s="9"/>
      <c r="Q466" s="9"/>
      <c r="R466" s="9"/>
    </row>
    <row r="467">
      <c r="H467" s="9"/>
      <c r="I467" s="9"/>
      <c r="L467" s="16"/>
      <c r="M467" s="9"/>
      <c r="N467" s="9"/>
      <c r="O467" s="9"/>
      <c r="P467" s="9"/>
      <c r="Q467" s="9"/>
      <c r="R467" s="9"/>
    </row>
    <row r="468">
      <c r="H468" s="9"/>
      <c r="I468" s="9"/>
      <c r="L468" s="16"/>
      <c r="M468" s="9"/>
      <c r="N468" s="9"/>
      <c r="O468" s="9"/>
      <c r="P468" s="9"/>
      <c r="Q468" s="9"/>
      <c r="R468" s="9"/>
    </row>
    <row r="469">
      <c r="H469" s="9"/>
      <c r="I469" s="9"/>
      <c r="L469" s="16"/>
      <c r="M469" s="9"/>
      <c r="N469" s="9"/>
      <c r="O469" s="9"/>
      <c r="P469" s="9"/>
      <c r="Q469" s="9"/>
      <c r="R469" s="9"/>
    </row>
    <row r="470">
      <c r="H470" s="9"/>
      <c r="I470" s="9"/>
      <c r="L470" s="16"/>
      <c r="M470" s="9"/>
      <c r="N470" s="9"/>
      <c r="O470" s="9"/>
      <c r="P470" s="9"/>
      <c r="Q470" s="9"/>
      <c r="R470" s="9"/>
    </row>
    <row r="471">
      <c r="H471" s="9"/>
      <c r="I471" s="9"/>
      <c r="L471" s="16"/>
      <c r="M471" s="9"/>
      <c r="N471" s="9"/>
      <c r="O471" s="9"/>
      <c r="P471" s="9"/>
      <c r="Q471" s="9"/>
      <c r="R471" s="9"/>
    </row>
    <row r="472">
      <c r="H472" s="9"/>
      <c r="I472" s="9"/>
      <c r="L472" s="16"/>
      <c r="M472" s="9"/>
      <c r="N472" s="9"/>
      <c r="O472" s="9"/>
      <c r="P472" s="9"/>
      <c r="Q472" s="9"/>
      <c r="R472" s="9"/>
    </row>
    <row r="473">
      <c r="H473" s="9"/>
      <c r="I473" s="9"/>
      <c r="L473" s="16"/>
      <c r="M473" s="9"/>
      <c r="N473" s="9"/>
      <c r="O473" s="9"/>
      <c r="P473" s="9"/>
      <c r="Q473" s="9"/>
      <c r="R473" s="9"/>
    </row>
    <row r="474">
      <c r="H474" s="9"/>
      <c r="I474" s="9"/>
      <c r="L474" s="16"/>
      <c r="M474" s="9"/>
      <c r="N474" s="9"/>
      <c r="O474" s="9"/>
      <c r="P474" s="9"/>
      <c r="Q474" s="9"/>
      <c r="R474" s="9"/>
    </row>
    <row r="475">
      <c r="H475" s="9"/>
      <c r="I475" s="9"/>
      <c r="L475" s="16"/>
      <c r="M475" s="9"/>
      <c r="N475" s="9"/>
      <c r="O475" s="9"/>
      <c r="P475" s="9"/>
      <c r="Q475" s="9"/>
      <c r="R475" s="9"/>
    </row>
    <row r="476">
      <c r="H476" s="9"/>
      <c r="I476" s="9"/>
      <c r="L476" s="16"/>
      <c r="M476" s="9"/>
      <c r="N476" s="9"/>
      <c r="O476" s="9"/>
      <c r="P476" s="9"/>
      <c r="Q476" s="9"/>
      <c r="R476" s="9"/>
    </row>
    <row r="477">
      <c r="H477" s="9"/>
      <c r="I477" s="9"/>
      <c r="L477" s="16"/>
      <c r="M477" s="9"/>
      <c r="N477" s="9"/>
      <c r="O477" s="9"/>
      <c r="P477" s="9"/>
      <c r="Q477" s="9"/>
      <c r="R477" s="9"/>
    </row>
    <row r="478">
      <c r="H478" s="9"/>
      <c r="I478" s="9"/>
      <c r="L478" s="16"/>
      <c r="M478" s="9"/>
      <c r="N478" s="9"/>
      <c r="O478" s="9"/>
      <c r="P478" s="9"/>
      <c r="Q478" s="9"/>
      <c r="R478" s="9"/>
    </row>
    <row r="479">
      <c r="H479" s="9"/>
      <c r="I479" s="9"/>
      <c r="L479" s="16"/>
      <c r="M479" s="9"/>
      <c r="N479" s="9"/>
      <c r="O479" s="9"/>
      <c r="P479" s="9"/>
      <c r="Q479" s="9"/>
      <c r="R479" s="9"/>
    </row>
    <row r="480">
      <c r="H480" s="9"/>
      <c r="I480" s="9"/>
      <c r="L480" s="16"/>
      <c r="M480" s="9"/>
      <c r="N480" s="9"/>
      <c r="O480" s="9"/>
      <c r="P480" s="9"/>
      <c r="Q480" s="9"/>
      <c r="R480" s="9"/>
    </row>
    <row r="481">
      <c r="H481" s="9"/>
      <c r="I481" s="9"/>
      <c r="L481" s="16"/>
      <c r="M481" s="9"/>
      <c r="N481" s="9"/>
      <c r="O481" s="9"/>
      <c r="P481" s="9"/>
      <c r="Q481" s="9"/>
      <c r="R481" s="9"/>
    </row>
    <row r="482">
      <c r="H482" s="9"/>
      <c r="I482" s="9"/>
      <c r="L482" s="16"/>
      <c r="M482" s="9"/>
      <c r="N482" s="9"/>
      <c r="O482" s="9"/>
      <c r="P482" s="9"/>
      <c r="Q482" s="9"/>
      <c r="R482" s="9"/>
    </row>
    <row r="483">
      <c r="H483" s="9"/>
      <c r="I483" s="9"/>
      <c r="L483" s="16"/>
      <c r="M483" s="9"/>
      <c r="N483" s="9"/>
      <c r="O483" s="9"/>
      <c r="P483" s="9"/>
      <c r="Q483" s="9"/>
      <c r="R483" s="9"/>
    </row>
    <row r="484">
      <c r="H484" s="9"/>
      <c r="I484" s="9"/>
      <c r="L484" s="16"/>
      <c r="M484" s="9"/>
      <c r="N484" s="9"/>
      <c r="O484" s="9"/>
      <c r="P484" s="9"/>
      <c r="Q484" s="9"/>
      <c r="R484" s="9"/>
    </row>
    <row r="485">
      <c r="H485" s="9"/>
      <c r="I485" s="9"/>
      <c r="L485" s="16"/>
      <c r="M485" s="9"/>
      <c r="N485" s="9"/>
      <c r="O485" s="9"/>
      <c r="P485" s="9"/>
      <c r="Q485" s="9"/>
      <c r="R485" s="9"/>
    </row>
    <row r="486">
      <c r="H486" s="9"/>
      <c r="I486" s="9"/>
      <c r="L486" s="16"/>
      <c r="M486" s="9"/>
      <c r="N486" s="9"/>
      <c r="O486" s="9"/>
      <c r="P486" s="9"/>
      <c r="Q486" s="9"/>
      <c r="R486" s="9"/>
    </row>
    <row r="487">
      <c r="H487" s="9"/>
      <c r="I487" s="9"/>
      <c r="L487" s="16"/>
      <c r="M487" s="9"/>
      <c r="N487" s="9"/>
      <c r="O487" s="9"/>
      <c r="P487" s="9"/>
      <c r="Q487" s="9"/>
      <c r="R487" s="9"/>
    </row>
    <row r="488">
      <c r="H488" s="9"/>
      <c r="I488" s="9"/>
      <c r="L488" s="16"/>
      <c r="M488" s="9"/>
      <c r="N488" s="9"/>
      <c r="O488" s="9"/>
      <c r="P488" s="9"/>
      <c r="Q488" s="9"/>
      <c r="R488" s="9"/>
    </row>
    <row r="489">
      <c r="H489" s="9"/>
      <c r="I489" s="9"/>
      <c r="L489" s="16"/>
      <c r="M489" s="9"/>
      <c r="N489" s="9"/>
      <c r="O489" s="9"/>
      <c r="P489" s="9"/>
      <c r="Q489" s="9"/>
      <c r="R489" s="9"/>
    </row>
    <row r="490">
      <c r="H490" s="9"/>
      <c r="I490" s="9"/>
      <c r="L490" s="16"/>
      <c r="M490" s="9"/>
      <c r="N490" s="9"/>
      <c r="O490" s="9"/>
      <c r="P490" s="9"/>
      <c r="Q490" s="9"/>
      <c r="R490" s="9"/>
    </row>
    <row r="491">
      <c r="H491" s="9"/>
      <c r="I491" s="9"/>
      <c r="L491" s="16"/>
      <c r="M491" s="9"/>
      <c r="N491" s="9"/>
      <c r="O491" s="9"/>
      <c r="P491" s="9"/>
      <c r="Q491" s="9"/>
      <c r="R491" s="9"/>
    </row>
    <row r="492">
      <c r="H492" s="9"/>
      <c r="I492" s="9"/>
      <c r="L492" s="16"/>
      <c r="M492" s="9"/>
      <c r="N492" s="9"/>
      <c r="O492" s="9"/>
      <c r="P492" s="9"/>
      <c r="Q492" s="9"/>
      <c r="R492" s="9"/>
    </row>
    <row r="493">
      <c r="H493" s="9"/>
      <c r="I493" s="9"/>
      <c r="L493" s="16"/>
      <c r="M493" s="9"/>
      <c r="N493" s="9"/>
      <c r="O493" s="9"/>
      <c r="P493" s="9"/>
      <c r="Q493" s="9"/>
      <c r="R493" s="9"/>
    </row>
    <row r="494">
      <c r="H494" s="9"/>
      <c r="I494" s="9"/>
      <c r="L494" s="16"/>
      <c r="M494" s="9"/>
      <c r="N494" s="9"/>
      <c r="O494" s="9"/>
      <c r="P494" s="9"/>
      <c r="Q494" s="9"/>
      <c r="R494" s="9"/>
    </row>
    <row r="495">
      <c r="H495" s="9"/>
      <c r="I495" s="9"/>
      <c r="L495" s="16"/>
      <c r="M495" s="9"/>
      <c r="N495" s="9"/>
      <c r="O495" s="9"/>
      <c r="P495" s="9"/>
      <c r="Q495" s="9"/>
      <c r="R495" s="9"/>
    </row>
    <row r="496">
      <c r="H496" s="9"/>
      <c r="I496" s="9"/>
      <c r="L496" s="16"/>
      <c r="M496" s="9"/>
      <c r="N496" s="9"/>
      <c r="O496" s="9"/>
      <c r="P496" s="9"/>
      <c r="Q496" s="9"/>
      <c r="R496" s="9"/>
    </row>
    <row r="497">
      <c r="H497" s="9"/>
      <c r="I497" s="9"/>
      <c r="L497" s="16"/>
      <c r="M497" s="9"/>
      <c r="N497" s="9"/>
      <c r="O497" s="9"/>
      <c r="P497" s="9"/>
      <c r="Q497" s="9"/>
      <c r="R497" s="9"/>
    </row>
    <row r="498">
      <c r="H498" s="9"/>
      <c r="I498" s="9"/>
      <c r="L498" s="16"/>
      <c r="M498" s="9"/>
      <c r="N498" s="9"/>
      <c r="O498" s="9"/>
      <c r="P498" s="9"/>
      <c r="Q498" s="9"/>
      <c r="R498" s="9"/>
    </row>
    <row r="499">
      <c r="H499" s="9"/>
      <c r="I499" s="9"/>
      <c r="L499" s="16"/>
      <c r="M499" s="9"/>
      <c r="N499" s="9"/>
      <c r="O499" s="9"/>
      <c r="P499" s="9"/>
      <c r="Q499" s="9"/>
      <c r="R499" s="9"/>
    </row>
    <row r="500">
      <c r="H500" s="9"/>
      <c r="I500" s="9"/>
      <c r="L500" s="16"/>
      <c r="M500" s="9"/>
      <c r="N500" s="9"/>
      <c r="O500" s="9"/>
      <c r="P500" s="9"/>
      <c r="Q500" s="9"/>
      <c r="R500" s="9"/>
    </row>
    <row r="501">
      <c r="H501" s="9"/>
      <c r="I501" s="9"/>
      <c r="L501" s="16"/>
      <c r="M501" s="9"/>
      <c r="N501" s="9"/>
      <c r="O501" s="9"/>
      <c r="P501" s="9"/>
      <c r="Q501" s="9"/>
      <c r="R501" s="9"/>
    </row>
    <row r="502">
      <c r="H502" s="9"/>
      <c r="I502" s="9"/>
      <c r="L502" s="16"/>
      <c r="M502" s="9"/>
      <c r="N502" s="9"/>
      <c r="O502" s="9"/>
      <c r="P502" s="9"/>
      <c r="Q502" s="9"/>
      <c r="R502" s="9"/>
    </row>
    <row r="503">
      <c r="H503" s="9"/>
      <c r="I503" s="9"/>
      <c r="L503" s="16"/>
      <c r="M503" s="9"/>
      <c r="N503" s="9"/>
      <c r="O503" s="9"/>
      <c r="P503" s="9"/>
      <c r="Q503" s="9"/>
      <c r="R503" s="9"/>
    </row>
    <row r="504">
      <c r="H504" s="9"/>
      <c r="I504" s="9"/>
      <c r="L504" s="16"/>
      <c r="M504" s="9"/>
      <c r="N504" s="9"/>
      <c r="O504" s="9"/>
      <c r="P504" s="9"/>
      <c r="Q504" s="9"/>
      <c r="R504" s="9"/>
    </row>
    <row r="505">
      <c r="H505" s="9"/>
      <c r="I505" s="9"/>
      <c r="L505" s="16"/>
      <c r="M505" s="9"/>
      <c r="N505" s="9"/>
      <c r="O505" s="9"/>
      <c r="P505" s="9"/>
      <c r="Q505" s="9"/>
      <c r="R505" s="9"/>
    </row>
    <row r="506">
      <c r="H506" s="9"/>
      <c r="I506" s="9"/>
      <c r="L506" s="16"/>
      <c r="M506" s="9"/>
      <c r="N506" s="9"/>
      <c r="O506" s="9"/>
      <c r="P506" s="9"/>
      <c r="Q506" s="9"/>
      <c r="R506" s="9"/>
    </row>
    <row r="507">
      <c r="H507" s="9"/>
      <c r="I507" s="9"/>
      <c r="L507" s="16"/>
      <c r="M507" s="9"/>
      <c r="N507" s="9"/>
      <c r="O507" s="9"/>
      <c r="P507" s="9"/>
      <c r="Q507" s="9"/>
      <c r="R507" s="9"/>
    </row>
    <row r="508">
      <c r="H508" s="9"/>
      <c r="I508" s="9"/>
      <c r="L508" s="16"/>
      <c r="M508" s="9"/>
      <c r="N508" s="9"/>
      <c r="O508" s="9"/>
      <c r="P508" s="9"/>
      <c r="Q508" s="9"/>
      <c r="R508" s="9"/>
    </row>
    <row r="509">
      <c r="H509" s="9"/>
      <c r="I509" s="9"/>
      <c r="L509" s="16"/>
      <c r="M509" s="9"/>
      <c r="N509" s="9"/>
      <c r="O509" s="9"/>
      <c r="P509" s="9"/>
      <c r="Q509" s="9"/>
      <c r="R509" s="9"/>
    </row>
    <row r="510">
      <c r="H510" s="9"/>
      <c r="I510" s="9"/>
      <c r="L510" s="16"/>
      <c r="M510" s="9"/>
      <c r="N510" s="9"/>
      <c r="O510" s="9"/>
      <c r="P510" s="9"/>
      <c r="Q510" s="9"/>
      <c r="R510" s="9"/>
    </row>
    <row r="511">
      <c r="H511" s="9"/>
      <c r="I511" s="9"/>
      <c r="L511" s="16"/>
      <c r="M511" s="9"/>
      <c r="N511" s="9"/>
      <c r="O511" s="9"/>
      <c r="P511" s="9"/>
      <c r="Q511" s="9"/>
      <c r="R511" s="9"/>
    </row>
    <row r="512">
      <c r="H512" s="9"/>
      <c r="I512" s="9"/>
      <c r="L512" s="16"/>
      <c r="M512" s="9"/>
      <c r="N512" s="9"/>
      <c r="O512" s="9"/>
      <c r="P512" s="9"/>
      <c r="Q512" s="9"/>
      <c r="R512" s="9"/>
    </row>
    <row r="513">
      <c r="H513" s="9"/>
      <c r="I513" s="9"/>
      <c r="L513" s="16"/>
      <c r="M513" s="9"/>
      <c r="N513" s="9"/>
      <c r="O513" s="9"/>
      <c r="P513" s="9"/>
      <c r="Q513" s="9"/>
      <c r="R513" s="9"/>
    </row>
    <row r="514">
      <c r="H514" s="9"/>
      <c r="I514" s="9"/>
      <c r="L514" s="16"/>
      <c r="M514" s="9"/>
      <c r="N514" s="9"/>
      <c r="O514" s="9"/>
      <c r="P514" s="9"/>
      <c r="Q514" s="9"/>
      <c r="R514" s="9"/>
    </row>
    <row r="515">
      <c r="H515" s="9"/>
      <c r="I515" s="9"/>
      <c r="L515" s="16"/>
      <c r="M515" s="9"/>
      <c r="N515" s="9"/>
      <c r="O515" s="9"/>
      <c r="P515" s="9"/>
      <c r="Q515" s="9"/>
      <c r="R515" s="9"/>
    </row>
    <row r="516">
      <c r="H516" s="9"/>
      <c r="I516" s="9"/>
      <c r="L516" s="16"/>
      <c r="M516" s="9"/>
      <c r="N516" s="9"/>
      <c r="O516" s="9"/>
      <c r="P516" s="9"/>
      <c r="Q516" s="9"/>
      <c r="R516" s="9"/>
    </row>
    <row r="517">
      <c r="H517" s="9"/>
      <c r="I517" s="9"/>
      <c r="L517" s="16"/>
      <c r="M517" s="9"/>
      <c r="N517" s="9"/>
      <c r="O517" s="9"/>
      <c r="P517" s="9"/>
      <c r="Q517" s="9"/>
      <c r="R517" s="9"/>
    </row>
    <row r="518">
      <c r="H518" s="9"/>
      <c r="I518" s="9"/>
      <c r="L518" s="16"/>
      <c r="M518" s="9"/>
      <c r="N518" s="9"/>
      <c r="O518" s="9"/>
      <c r="P518" s="9"/>
      <c r="Q518" s="9"/>
      <c r="R518" s="9"/>
    </row>
    <row r="519">
      <c r="H519" s="9"/>
      <c r="I519" s="9"/>
      <c r="L519" s="16"/>
      <c r="M519" s="9"/>
      <c r="N519" s="9"/>
      <c r="O519" s="9"/>
      <c r="P519" s="9"/>
      <c r="Q519" s="9"/>
      <c r="R519" s="9"/>
    </row>
    <row r="520">
      <c r="H520" s="9"/>
      <c r="I520" s="9"/>
      <c r="L520" s="16"/>
      <c r="M520" s="9"/>
      <c r="N520" s="9"/>
      <c r="O520" s="9"/>
      <c r="P520" s="9"/>
      <c r="Q520" s="9"/>
      <c r="R520" s="9"/>
    </row>
    <row r="521">
      <c r="H521" s="9"/>
      <c r="I521" s="9"/>
      <c r="L521" s="16"/>
      <c r="M521" s="9"/>
      <c r="N521" s="9"/>
      <c r="O521" s="9"/>
      <c r="P521" s="9"/>
      <c r="Q521" s="9"/>
      <c r="R521" s="9"/>
    </row>
    <row r="522">
      <c r="H522" s="9"/>
      <c r="I522" s="9"/>
      <c r="L522" s="16"/>
      <c r="M522" s="9"/>
      <c r="N522" s="9"/>
      <c r="O522" s="9"/>
      <c r="P522" s="9"/>
      <c r="Q522" s="9"/>
      <c r="R522" s="9"/>
    </row>
    <row r="523">
      <c r="H523" s="9"/>
      <c r="I523" s="9"/>
      <c r="L523" s="16"/>
      <c r="M523" s="9"/>
      <c r="N523" s="9"/>
      <c r="O523" s="9"/>
      <c r="P523" s="9"/>
      <c r="Q523" s="9"/>
      <c r="R523" s="9"/>
    </row>
    <row r="524">
      <c r="H524" s="9"/>
      <c r="I524" s="9"/>
      <c r="L524" s="16"/>
      <c r="M524" s="9"/>
      <c r="N524" s="9"/>
      <c r="O524" s="9"/>
      <c r="P524" s="9"/>
      <c r="Q524" s="9"/>
      <c r="R524" s="9"/>
    </row>
    <row r="525">
      <c r="H525" s="9"/>
      <c r="I525" s="9"/>
      <c r="L525" s="16"/>
      <c r="M525" s="9"/>
      <c r="N525" s="9"/>
      <c r="O525" s="9"/>
      <c r="P525" s="9"/>
      <c r="Q525" s="9"/>
      <c r="R525" s="9"/>
    </row>
    <row r="526">
      <c r="H526" s="9"/>
      <c r="I526" s="9"/>
      <c r="L526" s="16"/>
      <c r="M526" s="9"/>
      <c r="N526" s="9"/>
      <c r="O526" s="9"/>
      <c r="P526" s="9"/>
      <c r="Q526" s="9"/>
      <c r="R526" s="9"/>
    </row>
    <row r="527">
      <c r="H527" s="9"/>
      <c r="I527" s="9"/>
      <c r="L527" s="16"/>
      <c r="M527" s="9"/>
      <c r="N527" s="9"/>
      <c r="O527" s="9"/>
      <c r="P527" s="9"/>
      <c r="Q527" s="9"/>
      <c r="R527" s="9"/>
    </row>
    <row r="528">
      <c r="H528" s="9"/>
      <c r="I528" s="9"/>
      <c r="L528" s="16"/>
      <c r="M528" s="9"/>
      <c r="N528" s="9"/>
      <c r="O528" s="9"/>
      <c r="P528" s="9"/>
      <c r="Q528" s="9"/>
      <c r="R528" s="9"/>
    </row>
    <row r="529">
      <c r="H529" s="9"/>
      <c r="I529" s="9"/>
      <c r="L529" s="16"/>
      <c r="M529" s="9"/>
      <c r="N529" s="9"/>
      <c r="O529" s="9"/>
      <c r="P529" s="9"/>
      <c r="Q529" s="9"/>
      <c r="R529" s="9"/>
    </row>
    <row r="530">
      <c r="H530" s="9"/>
      <c r="I530" s="9"/>
      <c r="L530" s="16"/>
      <c r="M530" s="9"/>
      <c r="N530" s="9"/>
      <c r="O530" s="9"/>
      <c r="P530" s="9"/>
      <c r="Q530" s="9"/>
      <c r="R530" s="9"/>
    </row>
    <row r="531">
      <c r="H531" s="9"/>
      <c r="I531" s="9"/>
      <c r="L531" s="16"/>
      <c r="M531" s="9"/>
      <c r="N531" s="9"/>
      <c r="O531" s="9"/>
      <c r="P531" s="9"/>
      <c r="Q531" s="9"/>
      <c r="R531" s="9"/>
    </row>
    <row r="532">
      <c r="H532" s="9"/>
      <c r="I532" s="9"/>
      <c r="L532" s="16"/>
      <c r="M532" s="9"/>
      <c r="N532" s="9"/>
      <c r="O532" s="9"/>
      <c r="P532" s="9"/>
      <c r="Q532" s="9"/>
      <c r="R532" s="9"/>
    </row>
    <row r="533">
      <c r="H533" s="9"/>
      <c r="I533" s="9"/>
      <c r="L533" s="16"/>
      <c r="M533" s="9"/>
      <c r="N533" s="9"/>
      <c r="O533" s="9"/>
      <c r="P533" s="9"/>
      <c r="Q533" s="9"/>
      <c r="R533" s="9"/>
    </row>
    <row r="534">
      <c r="H534" s="9"/>
      <c r="I534" s="9"/>
      <c r="L534" s="16"/>
      <c r="M534" s="9"/>
      <c r="N534" s="9"/>
      <c r="O534" s="9"/>
      <c r="P534" s="9"/>
      <c r="Q534" s="9"/>
      <c r="R534" s="9"/>
    </row>
    <row r="535">
      <c r="H535" s="9"/>
      <c r="I535" s="9"/>
      <c r="L535" s="16"/>
      <c r="M535" s="9"/>
      <c r="N535" s="9"/>
      <c r="O535" s="9"/>
      <c r="P535" s="9"/>
      <c r="Q535" s="9"/>
      <c r="R535" s="9"/>
    </row>
    <row r="536">
      <c r="H536" s="9"/>
      <c r="I536" s="9"/>
      <c r="L536" s="16"/>
      <c r="M536" s="9"/>
      <c r="N536" s="9"/>
      <c r="O536" s="9"/>
      <c r="P536" s="9"/>
      <c r="Q536" s="9"/>
      <c r="R536" s="9"/>
    </row>
    <row r="537">
      <c r="H537" s="9"/>
      <c r="I537" s="9"/>
      <c r="L537" s="16"/>
      <c r="M537" s="9"/>
      <c r="N537" s="9"/>
      <c r="O537" s="9"/>
      <c r="P537" s="9"/>
      <c r="Q537" s="9"/>
      <c r="R537" s="9"/>
    </row>
    <row r="538">
      <c r="H538" s="9"/>
      <c r="I538" s="9"/>
      <c r="L538" s="16"/>
      <c r="M538" s="9"/>
      <c r="N538" s="9"/>
      <c r="O538" s="9"/>
      <c r="P538" s="9"/>
      <c r="Q538" s="9"/>
      <c r="R538" s="9"/>
    </row>
    <row r="539">
      <c r="H539" s="9"/>
      <c r="I539" s="9"/>
      <c r="L539" s="16"/>
      <c r="M539" s="9"/>
      <c r="N539" s="9"/>
      <c r="O539" s="9"/>
      <c r="P539" s="9"/>
      <c r="Q539" s="9"/>
      <c r="R539" s="9"/>
    </row>
    <row r="540">
      <c r="H540" s="9"/>
      <c r="I540" s="9"/>
      <c r="L540" s="16"/>
      <c r="M540" s="9"/>
      <c r="N540" s="9"/>
      <c r="O540" s="9"/>
      <c r="P540" s="9"/>
      <c r="Q540" s="9"/>
      <c r="R540" s="9"/>
    </row>
    <row r="541">
      <c r="H541" s="9"/>
      <c r="I541" s="9"/>
      <c r="L541" s="16"/>
      <c r="M541" s="9"/>
      <c r="N541" s="9"/>
      <c r="O541" s="9"/>
      <c r="P541" s="9"/>
      <c r="Q541" s="9"/>
      <c r="R541" s="9"/>
    </row>
    <row r="542">
      <c r="H542" s="9"/>
      <c r="I542" s="9"/>
      <c r="L542" s="16"/>
      <c r="M542" s="9"/>
      <c r="N542" s="9"/>
      <c r="O542" s="9"/>
      <c r="P542" s="9"/>
      <c r="Q542" s="9"/>
      <c r="R542" s="9"/>
    </row>
    <row r="543">
      <c r="H543" s="9"/>
      <c r="I543" s="9"/>
      <c r="L543" s="16"/>
      <c r="M543" s="9"/>
      <c r="N543" s="9"/>
      <c r="O543" s="9"/>
      <c r="P543" s="9"/>
      <c r="Q543" s="9"/>
      <c r="R543" s="9"/>
    </row>
    <row r="544">
      <c r="H544" s="9"/>
      <c r="I544" s="9"/>
      <c r="L544" s="16"/>
      <c r="M544" s="9"/>
      <c r="N544" s="9"/>
      <c r="O544" s="9"/>
      <c r="P544" s="9"/>
      <c r="Q544" s="9"/>
      <c r="R544" s="9"/>
    </row>
    <row r="545">
      <c r="H545" s="9"/>
      <c r="I545" s="9"/>
      <c r="L545" s="16"/>
      <c r="M545" s="9"/>
      <c r="N545" s="9"/>
      <c r="O545" s="9"/>
      <c r="P545" s="9"/>
      <c r="Q545" s="9"/>
      <c r="R545" s="9"/>
    </row>
    <row r="546">
      <c r="H546" s="9"/>
      <c r="I546" s="9"/>
      <c r="L546" s="16"/>
      <c r="M546" s="9"/>
      <c r="N546" s="9"/>
      <c r="O546" s="9"/>
      <c r="P546" s="9"/>
      <c r="Q546" s="9"/>
      <c r="R546" s="9"/>
    </row>
    <row r="547">
      <c r="H547" s="9"/>
      <c r="I547" s="9"/>
      <c r="L547" s="16"/>
      <c r="M547" s="9"/>
      <c r="N547" s="9"/>
      <c r="O547" s="9"/>
      <c r="P547" s="9"/>
      <c r="Q547" s="9"/>
      <c r="R547" s="9"/>
    </row>
    <row r="548">
      <c r="H548" s="9"/>
      <c r="I548" s="9"/>
      <c r="L548" s="16"/>
      <c r="M548" s="9"/>
      <c r="N548" s="9"/>
      <c r="O548" s="9"/>
      <c r="P548" s="9"/>
      <c r="Q548" s="9"/>
      <c r="R548" s="9"/>
    </row>
    <row r="549">
      <c r="H549" s="9"/>
      <c r="I549" s="9"/>
      <c r="L549" s="16"/>
      <c r="M549" s="9"/>
      <c r="N549" s="9"/>
      <c r="O549" s="9"/>
      <c r="P549" s="9"/>
      <c r="Q549" s="9"/>
      <c r="R549" s="9"/>
    </row>
    <row r="550">
      <c r="H550" s="9"/>
      <c r="I550" s="9"/>
      <c r="L550" s="16"/>
      <c r="M550" s="9"/>
      <c r="N550" s="9"/>
      <c r="O550" s="9"/>
      <c r="P550" s="9"/>
      <c r="Q550" s="9"/>
      <c r="R550" s="9"/>
    </row>
    <row r="551">
      <c r="H551" s="9"/>
      <c r="I551" s="9"/>
      <c r="L551" s="16"/>
      <c r="M551" s="9"/>
      <c r="N551" s="9"/>
      <c r="O551" s="9"/>
      <c r="P551" s="9"/>
      <c r="Q551" s="9"/>
      <c r="R551" s="9"/>
    </row>
    <row r="552">
      <c r="H552" s="9"/>
      <c r="I552" s="9"/>
      <c r="L552" s="16"/>
      <c r="M552" s="9"/>
      <c r="N552" s="9"/>
      <c r="O552" s="9"/>
      <c r="P552" s="9"/>
      <c r="Q552" s="9"/>
      <c r="R552" s="9"/>
    </row>
    <row r="553">
      <c r="H553" s="9"/>
      <c r="I553" s="9"/>
      <c r="L553" s="16"/>
      <c r="M553" s="9"/>
      <c r="N553" s="9"/>
      <c r="O553" s="9"/>
      <c r="P553" s="9"/>
      <c r="Q553" s="9"/>
      <c r="R553" s="9"/>
    </row>
    <row r="554">
      <c r="H554" s="9"/>
      <c r="I554" s="9"/>
      <c r="L554" s="16"/>
      <c r="M554" s="9"/>
      <c r="N554" s="9"/>
      <c r="O554" s="9"/>
      <c r="P554" s="9"/>
      <c r="Q554" s="9"/>
      <c r="R554" s="9"/>
    </row>
    <row r="555">
      <c r="H555" s="9"/>
      <c r="I555" s="9"/>
      <c r="L555" s="16"/>
      <c r="M555" s="9"/>
      <c r="N555" s="9"/>
      <c r="O555" s="9"/>
      <c r="P555" s="9"/>
      <c r="Q555" s="9"/>
      <c r="R555" s="9"/>
    </row>
    <row r="556">
      <c r="H556" s="9"/>
      <c r="I556" s="9"/>
      <c r="L556" s="16"/>
      <c r="M556" s="9"/>
      <c r="N556" s="9"/>
      <c r="O556" s="9"/>
      <c r="P556" s="9"/>
      <c r="Q556" s="9"/>
      <c r="R556" s="9"/>
    </row>
    <row r="557">
      <c r="H557" s="9"/>
      <c r="I557" s="9"/>
      <c r="L557" s="16"/>
      <c r="M557" s="9"/>
      <c r="N557" s="9"/>
      <c r="O557" s="9"/>
      <c r="P557" s="9"/>
      <c r="Q557" s="9"/>
      <c r="R557" s="9"/>
    </row>
    <row r="558">
      <c r="H558" s="9"/>
      <c r="I558" s="9"/>
      <c r="L558" s="16"/>
      <c r="M558" s="9"/>
      <c r="N558" s="9"/>
      <c r="O558" s="9"/>
      <c r="P558" s="9"/>
      <c r="Q558" s="9"/>
      <c r="R558" s="9"/>
    </row>
    <row r="559">
      <c r="H559" s="9"/>
      <c r="I559" s="9"/>
      <c r="L559" s="16"/>
      <c r="M559" s="9"/>
      <c r="N559" s="9"/>
      <c r="O559" s="9"/>
      <c r="P559" s="9"/>
      <c r="Q559" s="9"/>
      <c r="R559" s="9"/>
    </row>
    <row r="560">
      <c r="H560" s="9"/>
      <c r="I560" s="9"/>
      <c r="L560" s="16"/>
      <c r="M560" s="9"/>
      <c r="N560" s="9"/>
      <c r="O560" s="9"/>
      <c r="P560" s="9"/>
      <c r="Q560" s="9"/>
      <c r="R560" s="9"/>
    </row>
    <row r="561">
      <c r="H561" s="9"/>
      <c r="I561" s="9"/>
      <c r="L561" s="16"/>
      <c r="M561" s="9"/>
      <c r="N561" s="9"/>
      <c r="O561" s="9"/>
      <c r="P561" s="9"/>
      <c r="Q561" s="9"/>
      <c r="R561" s="9"/>
    </row>
    <row r="562">
      <c r="H562" s="9"/>
      <c r="I562" s="9"/>
      <c r="L562" s="16"/>
      <c r="M562" s="9"/>
      <c r="N562" s="9"/>
      <c r="O562" s="9"/>
      <c r="P562" s="9"/>
      <c r="Q562" s="9"/>
      <c r="R562" s="9"/>
    </row>
    <row r="563">
      <c r="H563" s="9"/>
      <c r="I563" s="9"/>
      <c r="L563" s="16"/>
      <c r="M563" s="9"/>
      <c r="N563" s="9"/>
      <c r="O563" s="9"/>
      <c r="P563" s="9"/>
      <c r="Q563" s="9"/>
      <c r="R563" s="9"/>
    </row>
    <row r="564">
      <c r="H564" s="9"/>
      <c r="I564" s="9"/>
      <c r="L564" s="16"/>
      <c r="M564" s="9"/>
      <c r="N564" s="9"/>
      <c r="O564" s="9"/>
      <c r="P564" s="9"/>
      <c r="Q564" s="9"/>
      <c r="R564" s="9"/>
    </row>
    <row r="565">
      <c r="H565" s="9"/>
      <c r="I565" s="9"/>
      <c r="L565" s="16"/>
      <c r="M565" s="9"/>
      <c r="N565" s="9"/>
      <c r="O565" s="9"/>
      <c r="P565" s="9"/>
      <c r="Q565" s="9"/>
      <c r="R565" s="9"/>
    </row>
    <row r="566">
      <c r="H566" s="9"/>
      <c r="I566" s="9"/>
      <c r="L566" s="16"/>
      <c r="M566" s="9"/>
      <c r="N566" s="9"/>
      <c r="O566" s="9"/>
      <c r="P566" s="9"/>
      <c r="Q566" s="9"/>
      <c r="R566" s="9"/>
    </row>
    <row r="567">
      <c r="H567" s="9"/>
      <c r="I567" s="9"/>
      <c r="L567" s="16"/>
      <c r="M567" s="9"/>
      <c r="N567" s="9"/>
      <c r="O567" s="9"/>
      <c r="P567" s="9"/>
      <c r="Q567" s="9"/>
      <c r="R567" s="9"/>
    </row>
    <row r="568">
      <c r="H568" s="9"/>
      <c r="I568" s="9"/>
      <c r="L568" s="16"/>
      <c r="M568" s="9"/>
      <c r="N568" s="9"/>
      <c r="O568" s="9"/>
      <c r="P568" s="9"/>
      <c r="Q568" s="9"/>
      <c r="R568" s="9"/>
    </row>
    <row r="569">
      <c r="H569" s="9"/>
      <c r="I569" s="9"/>
      <c r="L569" s="16"/>
      <c r="M569" s="9"/>
      <c r="N569" s="9"/>
      <c r="O569" s="9"/>
      <c r="P569" s="9"/>
      <c r="Q569" s="9"/>
      <c r="R569" s="9"/>
    </row>
    <row r="570">
      <c r="H570" s="9"/>
      <c r="I570" s="9"/>
      <c r="L570" s="16"/>
      <c r="M570" s="9"/>
      <c r="N570" s="9"/>
      <c r="O570" s="9"/>
      <c r="P570" s="9"/>
      <c r="Q570" s="9"/>
      <c r="R570" s="9"/>
    </row>
    <row r="571">
      <c r="H571" s="9"/>
      <c r="I571" s="9"/>
      <c r="L571" s="16"/>
      <c r="M571" s="9"/>
      <c r="N571" s="9"/>
      <c r="O571" s="9"/>
      <c r="P571" s="9"/>
      <c r="Q571" s="9"/>
      <c r="R571" s="9"/>
    </row>
    <row r="572">
      <c r="H572" s="9"/>
      <c r="I572" s="9"/>
      <c r="L572" s="16"/>
      <c r="M572" s="9"/>
      <c r="N572" s="9"/>
      <c r="O572" s="9"/>
      <c r="P572" s="9"/>
      <c r="Q572" s="9"/>
      <c r="R572" s="9"/>
    </row>
    <row r="573">
      <c r="H573" s="9"/>
      <c r="I573" s="9"/>
      <c r="L573" s="16"/>
      <c r="M573" s="9"/>
      <c r="N573" s="9"/>
      <c r="O573" s="9"/>
      <c r="P573" s="9"/>
      <c r="Q573" s="9"/>
      <c r="R573" s="9"/>
    </row>
    <row r="574">
      <c r="H574" s="9"/>
      <c r="I574" s="9"/>
      <c r="L574" s="16"/>
      <c r="M574" s="9"/>
      <c r="N574" s="9"/>
      <c r="O574" s="9"/>
      <c r="P574" s="9"/>
      <c r="Q574" s="9"/>
      <c r="R574" s="9"/>
    </row>
    <row r="575">
      <c r="H575" s="9"/>
      <c r="I575" s="9"/>
      <c r="L575" s="16"/>
      <c r="M575" s="9"/>
      <c r="N575" s="9"/>
      <c r="O575" s="9"/>
      <c r="P575" s="9"/>
      <c r="Q575" s="9"/>
      <c r="R575" s="9"/>
    </row>
    <row r="576">
      <c r="H576" s="9"/>
      <c r="I576" s="9"/>
      <c r="L576" s="16"/>
      <c r="M576" s="9"/>
      <c r="N576" s="9"/>
      <c r="O576" s="9"/>
      <c r="P576" s="9"/>
      <c r="Q576" s="9"/>
      <c r="R576" s="9"/>
    </row>
    <row r="577">
      <c r="H577" s="9"/>
      <c r="I577" s="9"/>
      <c r="L577" s="16"/>
      <c r="M577" s="9"/>
      <c r="N577" s="9"/>
      <c r="O577" s="9"/>
      <c r="P577" s="9"/>
      <c r="Q577" s="9"/>
      <c r="R577" s="9"/>
    </row>
    <row r="578">
      <c r="H578" s="9"/>
      <c r="I578" s="9"/>
      <c r="L578" s="16"/>
      <c r="M578" s="9"/>
      <c r="N578" s="9"/>
      <c r="O578" s="9"/>
      <c r="P578" s="9"/>
      <c r="Q578" s="9"/>
      <c r="R578" s="9"/>
    </row>
    <row r="579">
      <c r="H579" s="9"/>
      <c r="I579" s="9"/>
      <c r="L579" s="16"/>
      <c r="M579" s="9"/>
      <c r="N579" s="9"/>
      <c r="O579" s="9"/>
      <c r="P579" s="9"/>
      <c r="Q579" s="9"/>
      <c r="R579" s="9"/>
    </row>
    <row r="580">
      <c r="H580" s="9"/>
      <c r="I580" s="9"/>
      <c r="L580" s="16"/>
      <c r="M580" s="9"/>
      <c r="N580" s="9"/>
      <c r="O580" s="9"/>
      <c r="P580" s="9"/>
      <c r="Q580" s="9"/>
      <c r="R580" s="9"/>
    </row>
    <row r="581">
      <c r="H581" s="9"/>
      <c r="I581" s="9"/>
      <c r="L581" s="16"/>
      <c r="M581" s="9"/>
      <c r="N581" s="9"/>
      <c r="O581" s="9"/>
      <c r="P581" s="9"/>
      <c r="Q581" s="9"/>
      <c r="R581" s="9"/>
    </row>
    <row r="582">
      <c r="H582" s="9"/>
      <c r="I582" s="9"/>
      <c r="L582" s="16"/>
      <c r="M582" s="9"/>
      <c r="N582" s="9"/>
      <c r="O582" s="9"/>
      <c r="P582" s="9"/>
      <c r="Q582" s="9"/>
      <c r="R582" s="9"/>
    </row>
    <row r="583">
      <c r="H583" s="9"/>
      <c r="I583" s="9"/>
      <c r="L583" s="16"/>
      <c r="M583" s="9"/>
      <c r="N583" s="9"/>
      <c r="O583" s="9"/>
      <c r="P583" s="9"/>
      <c r="Q583" s="9"/>
      <c r="R583" s="9"/>
    </row>
    <row r="584">
      <c r="H584" s="9"/>
      <c r="I584" s="9"/>
      <c r="L584" s="16"/>
      <c r="M584" s="9"/>
      <c r="N584" s="9"/>
      <c r="O584" s="9"/>
      <c r="P584" s="9"/>
      <c r="Q584" s="9"/>
      <c r="R584" s="9"/>
    </row>
    <row r="585">
      <c r="H585" s="9"/>
      <c r="I585" s="9"/>
      <c r="L585" s="16"/>
      <c r="M585" s="9"/>
      <c r="N585" s="9"/>
      <c r="O585" s="9"/>
      <c r="P585" s="9"/>
      <c r="Q585" s="9"/>
      <c r="R585" s="9"/>
    </row>
    <row r="586">
      <c r="H586" s="9"/>
      <c r="I586" s="9"/>
      <c r="L586" s="16"/>
      <c r="M586" s="9"/>
      <c r="N586" s="9"/>
      <c r="O586" s="9"/>
      <c r="P586" s="9"/>
      <c r="Q586" s="9"/>
      <c r="R586" s="9"/>
    </row>
    <row r="587">
      <c r="H587" s="9"/>
      <c r="I587" s="9"/>
      <c r="L587" s="16"/>
      <c r="M587" s="9"/>
      <c r="N587" s="9"/>
      <c r="O587" s="9"/>
      <c r="P587" s="9"/>
      <c r="Q587" s="9"/>
      <c r="R587" s="9"/>
    </row>
    <row r="588">
      <c r="H588" s="9"/>
      <c r="I588" s="9"/>
      <c r="L588" s="16"/>
      <c r="M588" s="9"/>
      <c r="N588" s="9"/>
      <c r="O588" s="9"/>
      <c r="P588" s="9"/>
      <c r="Q588" s="9"/>
      <c r="R588" s="9"/>
    </row>
    <row r="589">
      <c r="H589" s="9"/>
      <c r="I589" s="9"/>
      <c r="L589" s="16"/>
      <c r="M589" s="9"/>
      <c r="N589" s="9"/>
      <c r="O589" s="9"/>
      <c r="P589" s="9"/>
      <c r="Q589" s="9"/>
      <c r="R589" s="9"/>
    </row>
    <row r="590">
      <c r="H590" s="9"/>
      <c r="I590" s="9"/>
      <c r="L590" s="16"/>
      <c r="M590" s="9"/>
      <c r="N590" s="9"/>
      <c r="O590" s="9"/>
      <c r="P590" s="9"/>
      <c r="Q590" s="9"/>
      <c r="R590" s="9"/>
    </row>
    <row r="591">
      <c r="H591" s="9"/>
      <c r="I591" s="9"/>
      <c r="L591" s="16"/>
      <c r="M591" s="9"/>
      <c r="N591" s="9"/>
      <c r="O591" s="9"/>
      <c r="P591" s="9"/>
      <c r="Q591" s="9"/>
      <c r="R591" s="9"/>
    </row>
    <row r="592">
      <c r="H592" s="9"/>
      <c r="I592" s="9"/>
      <c r="L592" s="16"/>
      <c r="M592" s="9"/>
      <c r="N592" s="9"/>
      <c r="O592" s="9"/>
      <c r="P592" s="9"/>
      <c r="Q592" s="9"/>
      <c r="R592" s="9"/>
    </row>
    <row r="593">
      <c r="H593" s="9"/>
      <c r="I593" s="9"/>
      <c r="L593" s="16"/>
      <c r="M593" s="9"/>
      <c r="N593" s="9"/>
      <c r="O593" s="9"/>
      <c r="P593" s="9"/>
      <c r="Q593" s="9"/>
      <c r="R593" s="9"/>
    </row>
    <row r="594">
      <c r="H594" s="9"/>
      <c r="I594" s="9"/>
      <c r="L594" s="16"/>
      <c r="M594" s="9"/>
      <c r="N594" s="9"/>
      <c r="O594" s="9"/>
      <c r="P594" s="9"/>
      <c r="Q594" s="9"/>
      <c r="R594" s="9"/>
    </row>
    <row r="595">
      <c r="H595" s="9"/>
      <c r="I595" s="9"/>
      <c r="L595" s="16"/>
      <c r="M595" s="9"/>
      <c r="N595" s="9"/>
      <c r="O595" s="9"/>
      <c r="P595" s="9"/>
      <c r="Q595" s="9"/>
      <c r="R595" s="9"/>
    </row>
    <row r="596">
      <c r="H596" s="9"/>
      <c r="I596" s="9"/>
      <c r="L596" s="16"/>
      <c r="M596" s="9"/>
      <c r="N596" s="9"/>
      <c r="O596" s="9"/>
      <c r="P596" s="9"/>
      <c r="Q596" s="9"/>
      <c r="R596" s="9"/>
    </row>
    <row r="597">
      <c r="H597" s="9"/>
      <c r="I597" s="9"/>
      <c r="L597" s="16"/>
      <c r="M597" s="9"/>
      <c r="N597" s="9"/>
      <c r="O597" s="9"/>
      <c r="P597" s="9"/>
      <c r="Q597" s="9"/>
      <c r="R597" s="9"/>
    </row>
    <row r="598">
      <c r="H598" s="9"/>
      <c r="I598" s="9"/>
      <c r="L598" s="16"/>
      <c r="M598" s="9"/>
      <c r="N598" s="9"/>
      <c r="O598" s="9"/>
      <c r="P598" s="9"/>
      <c r="Q598" s="9"/>
      <c r="R598" s="9"/>
    </row>
    <row r="599">
      <c r="H599" s="9"/>
      <c r="I599" s="9"/>
      <c r="L599" s="16"/>
      <c r="M599" s="9"/>
      <c r="N599" s="9"/>
      <c r="O599" s="9"/>
      <c r="P599" s="9"/>
      <c r="Q599" s="9"/>
      <c r="R599" s="9"/>
    </row>
    <row r="600">
      <c r="H600" s="9"/>
      <c r="I600" s="9"/>
      <c r="L600" s="16"/>
      <c r="M600" s="9"/>
      <c r="N600" s="9"/>
      <c r="O600" s="9"/>
      <c r="P600" s="9"/>
      <c r="Q600" s="9"/>
      <c r="R600" s="9"/>
    </row>
    <row r="601">
      <c r="H601" s="9"/>
      <c r="I601" s="9"/>
      <c r="L601" s="16"/>
      <c r="M601" s="9"/>
      <c r="N601" s="9"/>
      <c r="O601" s="9"/>
      <c r="P601" s="9"/>
      <c r="Q601" s="9"/>
      <c r="R601" s="9"/>
    </row>
    <row r="602">
      <c r="H602" s="9"/>
      <c r="I602" s="9"/>
      <c r="L602" s="16"/>
      <c r="M602" s="9"/>
      <c r="N602" s="9"/>
      <c r="O602" s="9"/>
      <c r="P602" s="9"/>
      <c r="Q602" s="9"/>
      <c r="R602" s="9"/>
    </row>
    <row r="603">
      <c r="H603" s="9"/>
      <c r="I603" s="9"/>
      <c r="L603" s="16"/>
      <c r="M603" s="9"/>
      <c r="N603" s="9"/>
      <c r="O603" s="9"/>
      <c r="P603" s="9"/>
      <c r="Q603" s="9"/>
      <c r="R603" s="9"/>
    </row>
    <row r="604">
      <c r="H604" s="9"/>
      <c r="I604" s="9"/>
      <c r="L604" s="16"/>
      <c r="M604" s="9"/>
      <c r="N604" s="9"/>
      <c r="O604" s="9"/>
      <c r="P604" s="9"/>
      <c r="Q604" s="9"/>
      <c r="R604" s="9"/>
    </row>
    <row r="605">
      <c r="H605" s="9"/>
      <c r="I605" s="9"/>
      <c r="L605" s="16"/>
      <c r="M605" s="9"/>
      <c r="N605" s="9"/>
      <c r="O605" s="9"/>
      <c r="P605" s="9"/>
      <c r="Q605" s="9"/>
      <c r="R605" s="9"/>
    </row>
    <row r="606">
      <c r="H606" s="9"/>
      <c r="I606" s="9"/>
      <c r="L606" s="16"/>
      <c r="M606" s="9"/>
      <c r="N606" s="9"/>
      <c r="O606" s="9"/>
      <c r="P606" s="9"/>
      <c r="Q606" s="9"/>
      <c r="R606" s="9"/>
    </row>
    <row r="607">
      <c r="H607" s="9"/>
      <c r="I607" s="9"/>
      <c r="L607" s="16"/>
      <c r="M607" s="9"/>
      <c r="N607" s="9"/>
      <c r="O607" s="9"/>
      <c r="P607" s="9"/>
      <c r="Q607" s="9"/>
      <c r="R607" s="9"/>
    </row>
    <row r="608">
      <c r="H608" s="9"/>
      <c r="I608" s="9"/>
      <c r="L608" s="16"/>
      <c r="M608" s="9"/>
      <c r="N608" s="9"/>
      <c r="O608" s="9"/>
      <c r="P608" s="9"/>
      <c r="Q608" s="9"/>
      <c r="R608" s="9"/>
    </row>
    <row r="609">
      <c r="H609" s="9"/>
      <c r="I609" s="9"/>
      <c r="L609" s="16"/>
      <c r="M609" s="9"/>
      <c r="N609" s="9"/>
      <c r="O609" s="9"/>
      <c r="P609" s="9"/>
      <c r="Q609" s="9"/>
      <c r="R609" s="9"/>
    </row>
    <row r="610">
      <c r="H610" s="9"/>
      <c r="I610" s="9"/>
      <c r="L610" s="16"/>
      <c r="M610" s="9"/>
      <c r="N610" s="9"/>
      <c r="O610" s="9"/>
      <c r="P610" s="9"/>
      <c r="Q610" s="9"/>
      <c r="R610" s="9"/>
    </row>
    <row r="611">
      <c r="H611" s="9"/>
      <c r="I611" s="9"/>
      <c r="L611" s="16"/>
      <c r="M611" s="9"/>
      <c r="N611" s="9"/>
      <c r="O611" s="9"/>
      <c r="P611" s="9"/>
      <c r="Q611" s="9"/>
      <c r="R611" s="9"/>
    </row>
    <row r="612">
      <c r="H612" s="9"/>
      <c r="I612" s="9"/>
      <c r="L612" s="16"/>
      <c r="M612" s="9"/>
      <c r="N612" s="9"/>
      <c r="O612" s="9"/>
      <c r="P612" s="9"/>
      <c r="Q612" s="9"/>
      <c r="R612" s="9"/>
    </row>
    <row r="613">
      <c r="H613" s="9"/>
      <c r="I613" s="9"/>
      <c r="L613" s="16"/>
      <c r="M613" s="9"/>
      <c r="N613" s="9"/>
      <c r="O613" s="9"/>
      <c r="P613" s="9"/>
      <c r="Q613" s="9"/>
      <c r="R613" s="9"/>
    </row>
    <row r="614">
      <c r="H614" s="9"/>
      <c r="I614" s="9"/>
      <c r="L614" s="16"/>
      <c r="M614" s="9"/>
      <c r="N614" s="9"/>
      <c r="O614" s="9"/>
      <c r="P614" s="9"/>
      <c r="Q614" s="9"/>
      <c r="R614" s="9"/>
    </row>
    <row r="615">
      <c r="H615" s="9"/>
      <c r="I615" s="9"/>
      <c r="L615" s="16"/>
      <c r="M615" s="9"/>
      <c r="N615" s="9"/>
      <c r="O615" s="9"/>
      <c r="P615" s="9"/>
      <c r="Q615" s="9"/>
      <c r="R615" s="9"/>
    </row>
    <row r="616">
      <c r="H616" s="9"/>
      <c r="I616" s="9"/>
      <c r="L616" s="16"/>
      <c r="M616" s="9"/>
      <c r="N616" s="9"/>
      <c r="O616" s="9"/>
      <c r="P616" s="9"/>
      <c r="Q616" s="9"/>
      <c r="R616" s="9"/>
    </row>
    <row r="617">
      <c r="H617" s="9"/>
      <c r="I617" s="9"/>
      <c r="L617" s="16"/>
      <c r="M617" s="9"/>
      <c r="N617" s="9"/>
      <c r="O617" s="9"/>
      <c r="P617" s="9"/>
      <c r="Q617" s="9"/>
      <c r="R617" s="9"/>
    </row>
    <row r="618">
      <c r="H618" s="9"/>
      <c r="I618" s="9"/>
      <c r="L618" s="16"/>
      <c r="M618" s="9"/>
      <c r="N618" s="9"/>
      <c r="O618" s="9"/>
      <c r="P618" s="9"/>
      <c r="Q618" s="9"/>
      <c r="R618" s="9"/>
    </row>
    <row r="619">
      <c r="H619" s="9"/>
      <c r="I619" s="9"/>
      <c r="L619" s="16"/>
      <c r="M619" s="9"/>
      <c r="N619" s="9"/>
      <c r="O619" s="9"/>
      <c r="P619" s="9"/>
      <c r="Q619" s="9"/>
      <c r="R619" s="9"/>
    </row>
    <row r="620">
      <c r="H620" s="9"/>
      <c r="I620" s="9"/>
      <c r="L620" s="16"/>
      <c r="M620" s="9"/>
      <c r="N620" s="9"/>
      <c r="O620" s="9"/>
      <c r="P620" s="9"/>
      <c r="Q620" s="9"/>
      <c r="R620" s="9"/>
    </row>
    <row r="621">
      <c r="H621" s="9"/>
      <c r="I621" s="9"/>
      <c r="L621" s="16"/>
      <c r="M621" s="9"/>
      <c r="N621" s="9"/>
      <c r="O621" s="9"/>
      <c r="P621" s="9"/>
      <c r="Q621" s="9"/>
      <c r="R621" s="9"/>
    </row>
    <row r="622">
      <c r="H622" s="9"/>
      <c r="I622" s="9"/>
      <c r="L622" s="16"/>
      <c r="M622" s="9"/>
      <c r="N622" s="9"/>
      <c r="O622" s="9"/>
      <c r="P622" s="9"/>
      <c r="Q622" s="9"/>
      <c r="R622" s="9"/>
    </row>
    <row r="623">
      <c r="H623" s="9"/>
      <c r="I623" s="9"/>
      <c r="L623" s="16"/>
      <c r="M623" s="9"/>
      <c r="N623" s="9"/>
      <c r="O623" s="9"/>
      <c r="P623" s="9"/>
      <c r="Q623" s="9"/>
      <c r="R623" s="9"/>
    </row>
    <row r="624">
      <c r="H624" s="9"/>
      <c r="I624" s="9"/>
      <c r="L624" s="16"/>
      <c r="M624" s="9"/>
      <c r="N624" s="9"/>
      <c r="O624" s="9"/>
      <c r="P624" s="9"/>
      <c r="Q624" s="9"/>
      <c r="R624" s="9"/>
    </row>
    <row r="625">
      <c r="H625" s="9"/>
      <c r="I625" s="9"/>
      <c r="L625" s="16"/>
      <c r="M625" s="9"/>
      <c r="N625" s="9"/>
      <c r="O625" s="9"/>
      <c r="P625" s="9"/>
      <c r="Q625" s="9"/>
      <c r="R625" s="9"/>
    </row>
    <row r="626">
      <c r="H626" s="9"/>
      <c r="I626" s="9"/>
      <c r="L626" s="16"/>
      <c r="M626" s="9"/>
      <c r="N626" s="9"/>
      <c r="O626" s="9"/>
      <c r="P626" s="9"/>
      <c r="Q626" s="9"/>
      <c r="R626" s="9"/>
    </row>
    <row r="627">
      <c r="H627" s="9"/>
      <c r="I627" s="9"/>
      <c r="L627" s="16"/>
      <c r="M627" s="9"/>
      <c r="N627" s="9"/>
      <c r="O627" s="9"/>
      <c r="P627" s="9"/>
      <c r="Q627" s="9"/>
      <c r="R627" s="9"/>
    </row>
    <row r="628">
      <c r="H628" s="9"/>
      <c r="I628" s="9"/>
      <c r="L628" s="16"/>
      <c r="M628" s="9"/>
      <c r="N628" s="9"/>
      <c r="O628" s="9"/>
      <c r="P628" s="9"/>
      <c r="Q628" s="9"/>
      <c r="R628" s="9"/>
    </row>
    <row r="629">
      <c r="H629" s="9"/>
      <c r="I629" s="9"/>
      <c r="L629" s="16"/>
      <c r="M629" s="9"/>
      <c r="N629" s="9"/>
      <c r="O629" s="9"/>
      <c r="P629" s="9"/>
      <c r="Q629" s="9"/>
      <c r="R629" s="9"/>
    </row>
    <row r="630">
      <c r="H630" s="9"/>
      <c r="I630" s="9"/>
      <c r="L630" s="16"/>
      <c r="M630" s="9"/>
      <c r="N630" s="9"/>
      <c r="O630" s="9"/>
      <c r="P630" s="9"/>
      <c r="Q630" s="9"/>
      <c r="R630" s="9"/>
    </row>
    <row r="631">
      <c r="H631" s="9"/>
      <c r="I631" s="9"/>
      <c r="L631" s="16"/>
      <c r="M631" s="9"/>
      <c r="N631" s="9"/>
      <c r="O631" s="9"/>
      <c r="P631" s="9"/>
      <c r="Q631" s="9"/>
      <c r="R631" s="9"/>
    </row>
    <row r="632">
      <c r="H632" s="9"/>
      <c r="I632" s="9"/>
      <c r="L632" s="16"/>
      <c r="M632" s="9"/>
      <c r="N632" s="9"/>
      <c r="O632" s="9"/>
      <c r="P632" s="9"/>
      <c r="Q632" s="9"/>
      <c r="R632" s="9"/>
    </row>
    <row r="633">
      <c r="H633" s="9"/>
      <c r="I633" s="9"/>
      <c r="L633" s="16"/>
      <c r="M633" s="9"/>
      <c r="N633" s="9"/>
      <c r="O633" s="9"/>
      <c r="P633" s="9"/>
      <c r="Q633" s="9"/>
      <c r="R633" s="9"/>
    </row>
    <row r="634">
      <c r="H634" s="9"/>
      <c r="I634" s="9"/>
      <c r="L634" s="16"/>
      <c r="M634" s="9"/>
      <c r="N634" s="9"/>
      <c r="O634" s="9"/>
      <c r="P634" s="9"/>
      <c r="Q634" s="9"/>
      <c r="R634" s="9"/>
    </row>
    <row r="635">
      <c r="H635" s="9"/>
      <c r="I635" s="9"/>
      <c r="L635" s="16"/>
      <c r="M635" s="9"/>
      <c r="N635" s="9"/>
      <c r="O635" s="9"/>
      <c r="P635" s="9"/>
      <c r="Q635" s="9"/>
      <c r="R635" s="9"/>
    </row>
    <row r="636">
      <c r="H636" s="9"/>
      <c r="I636" s="9"/>
      <c r="L636" s="16"/>
      <c r="M636" s="9"/>
      <c r="N636" s="9"/>
      <c r="O636" s="9"/>
      <c r="P636" s="9"/>
      <c r="Q636" s="9"/>
      <c r="R636" s="9"/>
    </row>
    <row r="637">
      <c r="H637" s="9"/>
      <c r="I637" s="9"/>
      <c r="L637" s="16"/>
      <c r="M637" s="9"/>
      <c r="N637" s="9"/>
      <c r="O637" s="9"/>
      <c r="P637" s="9"/>
      <c r="Q637" s="9"/>
      <c r="R637" s="9"/>
    </row>
    <row r="638">
      <c r="H638" s="9"/>
      <c r="I638" s="9"/>
      <c r="L638" s="16"/>
      <c r="M638" s="9"/>
      <c r="N638" s="9"/>
      <c r="O638" s="9"/>
      <c r="P638" s="9"/>
      <c r="Q638" s="9"/>
      <c r="R638" s="9"/>
    </row>
    <row r="639">
      <c r="H639" s="9"/>
      <c r="I639" s="9"/>
      <c r="L639" s="16"/>
      <c r="M639" s="9"/>
      <c r="N639" s="9"/>
      <c r="O639" s="9"/>
      <c r="P639" s="9"/>
      <c r="Q639" s="9"/>
      <c r="R639" s="9"/>
    </row>
    <row r="640">
      <c r="H640" s="9"/>
      <c r="I640" s="9"/>
      <c r="L640" s="16"/>
      <c r="M640" s="9"/>
      <c r="N640" s="9"/>
      <c r="O640" s="9"/>
      <c r="P640" s="9"/>
      <c r="Q640" s="9"/>
      <c r="R640" s="9"/>
    </row>
    <row r="641">
      <c r="H641" s="9"/>
      <c r="I641" s="9"/>
      <c r="L641" s="16"/>
      <c r="M641" s="9"/>
      <c r="N641" s="9"/>
      <c r="O641" s="9"/>
      <c r="P641" s="9"/>
      <c r="Q641" s="9"/>
      <c r="R641" s="9"/>
    </row>
    <row r="642">
      <c r="H642" s="9"/>
      <c r="I642" s="9"/>
      <c r="L642" s="16"/>
      <c r="M642" s="9"/>
      <c r="N642" s="9"/>
      <c r="O642" s="9"/>
      <c r="P642" s="9"/>
      <c r="Q642" s="9"/>
      <c r="R642" s="9"/>
    </row>
    <row r="643">
      <c r="H643" s="9"/>
      <c r="I643" s="9"/>
      <c r="L643" s="16"/>
      <c r="M643" s="9"/>
      <c r="N643" s="9"/>
      <c r="O643" s="9"/>
      <c r="P643" s="9"/>
      <c r="Q643" s="9"/>
      <c r="R643" s="9"/>
    </row>
    <row r="644">
      <c r="H644" s="9"/>
      <c r="I644" s="9"/>
      <c r="L644" s="16"/>
      <c r="M644" s="9"/>
      <c r="N644" s="9"/>
      <c r="O644" s="9"/>
      <c r="P644" s="9"/>
      <c r="Q644" s="9"/>
      <c r="R644" s="9"/>
    </row>
    <row r="645">
      <c r="H645" s="9"/>
      <c r="I645" s="9"/>
      <c r="L645" s="16"/>
      <c r="M645" s="9"/>
      <c r="N645" s="9"/>
      <c r="O645" s="9"/>
      <c r="P645" s="9"/>
      <c r="Q645" s="9"/>
      <c r="R645" s="9"/>
    </row>
    <row r="646">
      <c r="H646" s="9"/>
      <c r="I646" s="9"/>
      <c r="L646" s="16"/>
      <c r="M646" s="9"/>
      <c r="N646" s="9"/>
      <c r="O646" s="9"/>
      <c r="P646" s="9"/>
      <c r="Q646" s="9"/>
      <c r="R646" s="9"/>
    </row>
    <row r="647">
      <c r="H647" s="9"/>
      <c r="I647" s="9"/>
      <c r="L647" s="16"/>
      <c r="M647" s="9"/>
      <c r="N647" s="9"/>
      <c r="O647" s="9"/>
      <c r="P647" s="9"/>
      <c r="Q647" s="9"/>
      <c r="R647" s="9"/>
    </row>
    <row r="648">
      <c r="H648" s="9"/>
      <c r="I648" s="9"/>
      <c r="L648" s="16"/>
      <c r="M648" s="9"/>
      <c r="N648" s="9"/>
      <c r="O648" s="9"/>
      <c r="P648" s="9"/>
      <c r="Q648" s="9"/>
      <c r="R648" s="9"/>
    </row>
    <row r="649">
      <c r="H649" s="9"/>
      <c r="I649" s="9"/>
      <c r="L649" s="16"/>
      <c r="M649" s="9"/>
      <c r="N649" s="9"/>
      <c r="O649" s="9"/>
      <c r="P649" s="9"/>
      <c r="Q649" s="9"/>
      <c r="R649" s="9"/>
    </row>
    <row r="650">
      <c r="H650" s="9"/>
      <c r="I650" s="9"/>
      <c r="L650" s="16"/>
      <c r="M650" s="9"/>
      <c r="N650" s="9"/>
      <c r="O650" s="9"/>
      <c r="P650" s="9"/>
      <c r="Q650" s="9"/>
      <c r="R650" s="9"/>
    </row>
    <row r="651">
      <c r="H651" s="9"/>
      <c r="I651" s="9"/>
      <c r="L651" s="16"/>
      <c r="M651" s="9"/>
      <c r="N651" s="9"/>
      <c r="O651" s="9"/>
      <c r="P651" s="9"/>
      <c r="Q651" s="9"/>
      <c r="R651" s="9"/>
    </row>
    <row r="652">
      <c r="H652" s="9"/>
      <c r="I652" s="9"/>
      <c r="L652" s="16"/>
      <c r="M652" s="9"/>
      <c r="N652" s="9"/>
      <c r="O652" s="9"/>
      <c r="P652" s="9"/>
      <c r="Q652" s="9"/>
      <c r="R652" s="9"/>
    </row>
    <row r="653">
      <c r="H653" s="9"/>
      <c r="I653" s="9"/>
      <c r="L653" s="16"/>
      <c r="M653" s="9"/>
      <c r="N653" s="9"/>
      <c r="O653" s="9"/>
      <c r="P653" s="9"/>
      <c r="Q653" s="9"/>
      <c r="R653" s="9"/>
    </row>
    <row r="654">
      <c r="H654" s="9"/>
      <c r="I654" s="9"/>
      <c r="L654" s="16"/>
      <c r="M654" s="9"/>
      <c r="N654" s="9"/>
      <c r="O654" s="9"/>
      <c r="P654" s="9"/>
      <c r="Q654" s="9"/>
      <c r="R654" s="9"/>
    </row>
    <row r="655">
      <c r="H655" s="9"/>
      <c r="I655" s="9"/>
      <c r="L655" s="16"/>
      <c r="M655" s="9"/>
      <c r="N655" s="9"/>
      <c r="O655" s="9"/>
      <c r="P655" s="9"/>
      <c r="Q655" s="9"/>
      <c r="R655" s="9"/>
    </row>
    <row r="656">
      <c r="H656" s="9"/>
      <c r="I656" s="9"/>
      <c r="L656" s="16"/>
      <c r="M656" s="9"/>
      <c r="N656" s="9"/>
      <c r="O656" s="9"/>
      <c r="P656" s="9"/>
      <c r="Q656" s="9"/>
      <c r="R656" s="9"/>
    </row>
    <row r="657">
      <c r="H657" s="9"/>
      <c r="I657" s="9"/>
      <c r="L657" s="16"/>
      <c r="M657" s="9"/>
      <c r="N657" s="9"/>
      <c r="O657" s="9"/>
      <c r="P657" s="9"/>
      <c r="Q657" s="9"/>
      <c r="R657" s="9"/>
    </row>
    <row r="658">
      <c r="H658" s="9"/>
      <c r="I658" s="9"/>
      <c r="L658" s="16"/>
      <c r="M658" s="9"/>
      <c r="N658" s="9"/>
      <c r="O658" s="9"/>
      <c r="P658" s="9"/>
      <c r="Q658" s="9"/>
      <c r="R658" s="9"/>
    </row>
    <row r="659">
      <c r="H659" s="9"/>
      <c r="I659" s="9"/>
      <c r="L659" s="16"/>
      <c r="M659" s="9"/>
      <c r="N659" s="9"/>
      <c r="O659" s="9"/>
      <c r="P659" s="9"/>
      <c r="Q659" s="9"/>
      <c r="R659" s="9"/>
    </row>
    <row r="660">
      <c r="H660" s="9"/>
      <c r="I660" s="9"/>
      <c r="L660" s="16"/>
      <c r="M660" s="9"/>
      <c r="N660" s="9"/>
      <c r="O660" s="9"/>
      <c r="P660" s="9"/>
      <c r="Q660" s="9"/>
      <c r="R660" s="9"/>
    </row>
    <row r="661">
      <c r="H661" s="9"/>
      <c r="I661" s="9"/>
      <c r="L661" s="16"/>
      <c r="M661" s="9"/>
      <c r="N661" s="9"/>
      <c r="O661" s="9"/>
      <c r="P661" s="9"/>
      <c r="Q661" s="9"/>
      <c r="R661" s="9"/>
    </row>
    <row r="662">
      <c r="H662" s="9"/>
      <c r="I662" s="9"/>
      <c r="L662" s="16"/>
      <c r="M662" s="9"/>
      <c r="N662" s="9"/>
      <c r="O662" s="9"/>
      <c r="P662" s="9"/>
      <c r="Q662" s="9"/>
      <c r="R662" s="9"/>
    </row>
    <row r="663">
      <c r="H663" s="9"/>
      <c r="I663" s="9"/>
      <c r="L663" s="16"/>
      <c r="M663" s="9"/>
      <c r="N663" s="9"/>
      <c r="O663" s="9"/>
      <c r="P663" s="9"/>
      <c r="Q663" s="9"/>
      <c r="R663" s="9"/>
    </row>
    <row r="664">
      <c r="H664" s="9"/>
      <c r="I664" s="9"/>
      <c r="L664" s="16"/>
      <c r="M664" s="9"/>
      <c r="N664" s="9"/>
      <c r="O664" s="9"/>
      <c r="P664" s="9"/>
      <c r="Q664" s="9"/>
      <c r="R664" s="9"/>
    </row>
    <row r="665">
      <c r="H665" s="9"/>
      <c r="I665" s="9"/>
      <c r="L665" s="16"/>
      <c r="M665" s="9"/>
      <c r="N665" s="9"/>
      <c r="O665" s="9"/>
      <c r="P665" s="9"/>
      <c r="Q665" s="9"/>
      <c r="R665" s="9"/>
    </row>
    <row r="666">
      <c r="H666" s="9"/>
      <c r="I666" s="9"/>
      <c r="L666" s="16"/>
      <c r="M666" s="9"/>
      <c r="N666" s="9"/>
      <c r="O666" s="9"/>
      <c r="P666" s="9"/>
      <c r="Q666" s="9"/>
      <c r="R666" s="9"/>
    </row>
    <row r="667">
      <c r="H667" s="9"/>
      <c r="I667" s="9"/>
      <c r="L667" s="16"/>
      <c r="M667" s="9"/>
      <c r="N667" s="9"/>
      <c r="O667" s="9"/>
      <c r="P667" s="9"/>
      <c r="Q667" s="9"/>
      <c r="R667" s="9"/>
    </row>
    <row r="668">
      <c r="H668" s="9"/>
      <c r="I668" s="9"/>
      <c r="L668" s="16"/>
      <c r="M668" s="9"/>
      <c r="N668" s="9"/>
      <c r="O668" s="9"/>
      <c r="P668" s="9"/>
      <c r="Q668" s="9"/>
      <c r="R668" s="9"/>
    </row>
    <row r="669">
      <c r="H669" s="9"/>
      <c r="I669" s="9"/>
      <c r="L669" s="16"/>
      <c r="M669" s="9"/>
      <c r="N669" s="9"/>
      <c r="O669" s="9"/>
      <c r="P669" s="9"/>
      <c r="Q669" s="9"/>
      <c r="R669" s="9"/>
    </row>
    <row r="670">
      <c r="H670" s="9"/>
      <c r="I670" s="9"/>
      <c r="L670" s="16"/>
      <c r="M670" s="9"/>
      <c r="N670" s="9"/>
      <c r="O670" s="9"/>
      <c r="P670" s="9"/>
      <c r="Q670" s="9"/>
      <c r="R670" s="9"/>
    </row>
    <row r="671">
      <c r="H671" s="9"/>
      <c r="I671" s="9"/>
      <c r="L671" s="16"/>
      <c r="M671" s="9"/>
      <c r="N671" s="9"/>
      <c r="O671" s="9"/>
      <c r="P671" s="9"/>
      <c r="Q671" s="9"/>
      <c r="R671" s="9"/>
    </row>
    <row r="672">
      <c r="H672" s="9"/>
      <c r="I672" s="9"/>
      <c r="L672" s="16"/>
      <c r="M672" s="9"/>
      <c r="N672" s="9"/>
      <c r="O672" s="9"/>
      <c r="P672" s="9"/>
      <c r="Q672" s="9"/>
      <c r="R672" s="9"/>
    </row>
    <row r="673">
      <c r="H673" s="9"/>
      <c r="I673" s="9"/>
      <c r="L673" s="16"/>
      <c r="M673" s="9"/>
      <c r="N673" s="9"/>
      <c r="O673" s="9"/>
      <c r="P673" s="9"/>
      <c r="Q673" s="9"/>
      <c r="R673" s="9"/>
    </row>
    <row r="674">
      <c r="H674" s="9"/>
      <c r="I674" s="9"/>
      <c r="L674" s="16"/>
      <c r="M674" s="9"/>
      <c r="N674" s="9"/>
      <c r="O674" s="9"/>
      <c r="P674" s="9"/>
      <c r="Q674" s="9"/>
      <c r="R674" s="9"/>
    </row>
    <row r="675">
      <c r="H675" s="9"/>
      <c r="I675" s="9"/>
      <c r="L675" s="16"/>
      <c r="M675" s="9"/>
      <c r="N675" s="9"/>
      <c r="O675" s="9"/>
      <c r="P675" s="9"/>
      <c r="Q675" s="9"/>
      <c r="R675" s="9"/>
    </row>
    <row r="676">
      <c r="H676" s="9"/>
      <c r="I676" s="9"/>
      <c r="L676" s="16"/>
      <c r="M676" s="9"/>
      <c r="N676" s="9"/>
      <c r="O676" s="9"/>
      <c r="P676" s="9"/>
      <c r="Q676" s="9"/>
      <c r="R676" s="9"/>
    </row>
    <row r="677">
      <c r="H677" s="9"/>
      <c r="I677" s="9"/>
      <c r="L677" s="16"/>
      <c r="M677" s="9"/>
      <c r="N677" s="9"/>
      <c r="O677" s="9"/>
      <c r="P677" s="9"/>
      <c r="Q677" s="9"/>
      <c r="R677" s="9"/>
    </row>
    <row r="678">
      <c r="H678" s="9"/>
      <c r="I678" s="9"/>
      <c r="L678" s="16"/>
      <c r="M678" s="9"/>
      <c r="N678" s="9"/>
      <c r="O678" s="9"/>
      <c r="P678" s="9"/>
      <c r="Q678" s="9"/>
      <c r="R678" s="9"/>
    </row>
    <row r="679">
      <c r="H679" s="9"/>
      <c r="I679" s="9"/>
      <c r="L679" s="16"/>
      <c r="M679" s="9"/>
      <c r="N679" s="9"/>
      <c r="O679" s="9"/>
      <c r="P679" s="9"/>
      <c r="Q679" s="9"/>
      <c r="R679" s="9"/>
    </row>
    <row r="680">
      <c r="H680" s="9"/>
      <c r="I680" s="9"/>
      <c r="L680" s="16"/>
      <c r="M680" s="9"/>
      <c r="N680" s="9"/>
      <c r="O680" s="9"/>
      <c r="P680" s="9"/>
      <c r="Q680" s="9"/>
      <c r="R680" s="9"/>
    </row>
    <row r="681">
      <c r="H681" s="9"/>
      <c r="I681" s="9"/>
      <c r="L681" s="16"/>
      <c r="M681" s="9"/>
      <c r="N681" s="9"/>
      <c r="O681" s="9"/>
      <c r="P681" s="9"/>
      <c r="Q681" s="9"/>
      <c r="R681" s="9"/>
    </row>
    <row r="682">
      <c r="H682" s="9"/>
      <c r="I682" s="9"/>
      <c r="L682" s="16"/>
      <c r="M682" s="9"/>
      <c r="N682" s="9"/>
      <c r="O682" s="9"/>
      <c r="P682" s="9"/>
      <c r="Q682" s="9"/>
      <c r="R682" s="9"/>
    </row>
    <row r="683">
      <c r="H683" s="9"/>
      <c r="I683" s="9"/>
      <c r="L683" s="16"/>
      <c r="M683" s="9"/>
      <c r="N683" s="9"/>
      <c r="O683" s="9"/>
      <c r="P683" s="9"/>
      <c r="Q683" s="9"/>
      <c r="R683" s="9"/>
    </row>
    <row r="684">
      <c r="H684" s="9"/>
      <c r="I684" s="9"/>
      <c r="L684" s="16"/>
      <c r="M684" s="9"/>
      <c r="N684" s="9"/>
      <c r="O684" s="9"/>
      <c r="P684" s="9"/>
      <c r="Q684" s="9"/>
      <c r="R684" s="9"/>
    </row>
    <row r="685">
      <c r="H685" s="9"/>
      <c r="I685" s="9"/>
      <c r="L685" s="16"/>
      <c r="M685" s="9"/>
      <c r="N685" s="9"/>
      <c r="O685" s="9"/>
      <c r="P685" s="9"/>
      <c r="Q685" s="9"/>
      <c r="R685" s="9"/>
    </row>
    <row r="686">
      <c r="H686" s="9"/>
      <c r="I686" s="9"/>
      <c r="L686" s="16"/>
      <c r="M686" s="9"/>
      <c r="N686" s="9"/>
      <c r="O686" s="9"/>
      <c r="P686" s="9"/>
      <c r="Q686" s="9"/>
      <c r="R686" s="9"/>
    </row>
    <row r="687">
      <c r="H687" s="9"/>
      <c r="I687" s="9"/>
      <c r="L687" s="16"/>
      <c r="M687" s="9"/>
      <c r="N687" s="9"/>
      <c r="O687" s="9"/>
      <c r="P687" s="9"/>
      <c r="Q687" s="9"/>
      <c r="R687" s="9"/>
    </row>
    <row r="688">
      <c r="H688" s="9"/>
      <c r="I688" s="9"/>
      <c r="L688" s="16"/>
      <c r="M688" s="9"/>
      <c r="N688" s="9"/>
      <c r="O688" s="9"/>
      <c r="P688" s="9"/>
      <c r="Q688" s="9"/>
      <c r="R688" s="9"/>
    </row>
    <row r="689">
      <c r="H689" s="9"/>
      <c r="I689" s="9"/>
      <c r="L689" s="16"/>
      <c r="M689" s="9"/>
      <c r="N689" s="9"/>
      <c r="O689" s="9"/>
      <c r="P689" s="9"/>
      <c r="Q689" s="9"/>
      <c r="R689" s="9"/>
    </row>
    <row r="690">
      <c r="H690" s="9"/>
      <c r="I690" s="9"/>
      <c r="L690" s="16"/>
      <c r="M690" s="9"/>
      <c r="N690" s="9"/>
      <c r="O690" s="9"/>
      <c r="P690" s="9"/>
      <c r="Q690" s="9"/>
      <c r="R690" s="9"/>
    </row>
    <row r="691">
      <c r="H691" s="9"/>
      <c r="I691" s="9"/>
      <c r="L691" s="16"/>
      <c r="M691" s="9"/>
      <c r="N691" s="9"/>
      <c r="O691" s="9"/>
      <c r="P691" s="9"/>
      <c r="Q691" s="9"/>
      <c r="R691" s="9"/>
    </row>
    <row r="692">
      <c r="H692" s="9"/>
      <c r="I692" s="9"/>
      <c r="L692" s="16"/>
      <c r="M692" s="9"/>
      <c r="N692" s="9"/>
      <c r="O692" s="9"/>
      <c r="P692" s="9"/>
      <c r="Q692" s="9"/>
      <c r="R692" s="9"/>
    </row>
    <row r="693">
      <c r="H693" s="9"/>
      <c r="I693" s="9"/>
      <c r="L693" s="16"/>
      <c r="M693" s="9"/>
      <c r="N693" s="9"/>
      <c r="O693" s="9"/>
      <c r="P693" s="9"/>
      <c r="Q693" s="9"/>
      <c r="R693" s="9"/>
    </row>
    <row r="694">
      <c r="H694" s="9"/>
      <c r="I694" s="9"/>
      <c r="L694" s="16"/>
      <c r="M694" s="9"/>
      <c r="N694" s="9"/>
      <c r="O694" s="9"/>
      <c r="P694" s="9"/>
      <c r="Q694" s="9"/>
      <c r="R694" s="9"/>
    </row>
    <row r="695">
      <c r="H695" s="9"/>
      <c r="I695" s="9"/>
      <c r="L695" s="16"/>
      <c r="M695" s="9"/>
      <c r="N695" s="9"/>
      <c r="O695" s="9"/>
      <c r="P695" s="9"/>
      <c r="Q695" s="9"/>
      <c r="R695" s="9"/>
    </row>
    <row r="696">
      <c r="H696" s="9"/>
      <c r="I696" s="9"/>
      <c r="L696" s="16"/>
      <c r="M696" s="9"/>
      <c r="N696" s="9"/>
      <c r="O696" s="9"/>
      <c r="P696" s="9"/>
      <c r="Q696" s="9"/>
      <c r="R696" s="9"/>
    </row>
    <row r="697">
      <c r="H697" s="9"/>
      <c r="I697" s="9"/>
      <c r="L697" s="16"/>
      <c r="M697" s="9"/>
      <c r="N697" s="9"/>
      <c r="O697" s="9"/>
      <c r="P697" s="9"/>
      <c r="Q697" s="9"/>
      <c r="R697" s="9"/>
    </row>
    <row r="698">
      <c r="H698" s="9"/>
      <c r="I698" s="9"/>
      <c r="L698" s="16"/>
      <c r="M698" s="9"/>
      <c r="N698" s="9"/>
      <c r="O698" s="9"/>
      <c r="P698" s="9"/>
      <c r="Q698" s="9"/>
      <c r="R698" s="9"/>
    </row>
    <row r="699">
      <c r="H699" s="9"/>
      <c r="I699" s="9"/>
      <c r="L699" s="16"/>
      <c r="M699" s="9"/>
      <c r="N699" s="9"/>
      <c r="O699" s="9"/>
      <c r="P699" s="9"/>
      <c r="Q699" s="9"/>
      <c r="R699" s="9"/>
    </row>
    <row r="700">
      <c r="H700" s="9"/>
      <c r="I700" s="9"/>
      <c r="L700" s="16"/>
      <c r="M700" s="9"/>
      <c r="N700" s="9"/>
      <c r="O700" s="9"/>
      <c r="P700" s="9"/>
      <c r="Q700" s="9"/>
      <c r="R700" s="9"/>
    </row>
    <row r="701">
      <c r="H701" s="9"/>
      <c r="I701" s="9"/>
      <c r="L701" s="16"/>
      <c r="M701" s="9"/>
      <c r="N701" s="9"/>
      <c r="O701" s="9"/>
      <c r="P701" s="9"/>
      <c r="Q701" s="9"/>
      <c r="R701" s="9"/>
    </row>
    <row r="702">
      <c r="H702" s="9"/>
      <c r="I702" s="9"/>
      <c r="L702" s="16"/>
      <c r="M702" s="9"/>
      <c r="N702" s="9"/>
      <c r="O702" s="9"/>
      <c r="P702" s="9"/>
      <c r="Q702" s="9"/>
      <c r="R702" s="9"/>
    </row>
    <row r="703">
      <c r="H703" s="9"/>
      <c r="I703" s="9"/>
      <c r="L703" s="16"/>
      <c r="M703" s="9"/>
      <c r="N703" s="9"/>
      <c r="O703" s="9"/>
      <c r="P703" s="9"/>
      <c r="Q703" s="9"/>
      <c r="R703" s="9"/>
    </row>
    <row r="704">
      <c r="H704" s="9"/>
      <c r="I704" s="9"/>
      <c r="L704" s="16"/>
      <c r="M704" s="9"/>
      <c r="N704" s="9"/>
      <c r="O704" s="9"/>
      <c r="P704" s="9"/>
      <c r="Q704" s="9"/>
      <c r="R704" s="9"/>
    </row>
    <row r="705">
      <c r="H705" s="9"/>
      <c r="I705" s="9"/>
      <c r="L705" s="16"/>
      <c r="M705" s="9"/>
      <c r="N705" s="9"/>
      <c r="O705" s="9"/>
      <c r="P705" s="9"/>
      <c r="Q705" s="9"/>
      <c r="R705" s="9"/>
    </row>
    <row r="706">
      <c r="H706" s="9"/>
      <c r="I706" s="9"/>
      <c r="L706" s="16"/>
      <c r="M706" s="9"/>
      <c r="N706" s="9"/>
      <c r="O706" s="9"/>
      <c r="P706" s="9"/>
      <c r="Q706" s="9"/>
      <c r="R706" s="9"/>
    </row>
    <row r="707">
      <c r="H707" s="9"/>
      <c r="I707" s="9"/>
      <c r="L707" s="16"/>
      <c r="M707" s="9"/>
      <c r="N707" s="9"/>
      <c r="O707" s="9"/>
      <c r="P707" s="9"/>
      <c r="Q707" s="9"/>
      <c r="R707" s="9"/>
    </row>
    <row r="708">
      <c r="H708" s="9"/>
      <c r="I708" s="9"/>
      <c r="L708" s="16"/>
      <c r="M708" s="9"/>
      <c r="N708" s="9"/>
      <c r="O708" s="9"/>
      <c r="P708" s="9"/>
      <c r="Q708" s="9"/>
      <c r="R708" s="9"/>
    </row>
    <row r="709">
      <c r="H709" s="9"/>
      <c r="I709" s="9"/>
      <c r="L709" s="16"/>
      <c r="M709" s="9"/>
      <c r="N709" s="9"/>
      <c r="O709" s="9"/>
      <c r="P709" s="9"/>
      <c r="Q709" s="9"/>
      <c r="R709" s="9"/>
    </row>
    <row r="710">
      <c r="H710" s="9"/>
      <c r="I710" s="9"/>
      <c r="L710" s="16"/>
      <c r="M710" s="9"/>
      <c r="N710" s="9"/>
      <c r="O710" s="9"/>
      <c r="P710" s="9"/>
      <c r="Q710" s="9"/>
      <c r="R710" s="9"/>
    </row>
    <row r="711">
      <c r="H711" s="9"/>
      <c r="I711" s="9"/>
      <c r="L711" s="16"/>
      <c r="M711" s="9"/>
      <c r="N711" s="9"/>
      <c r="O711" s="9"/>
      <c r="P711" s="9"/>
      <c r="Q711" s="9"/>
      <c r="R711" s="9"/>
    </row>
    <row r="712">
      <c r="H712" s="9"/>
      <c r="I712" s="9"/>
      <c r="L712" s="16"/>
      <c r="M712" s="9"/>
      <c r="N712" s="9"/>
      <c r="O712" s="9"/>
      <c r="P712" s="9"/>
      <c r="Q712" s="9"/>
      <c r="R712" s="9"/>
    </row>
    <row r="713">
      <c r="H713" s="9"/>
      <c r="I713" s="9"/>
      <c r="L713" s="16"/>
      <c r="M713" s="9"/>
      <c r="N713" s="9"/>
      <c r="O713" s="9"/>
      <c r="P713" s="9"/>
      <c r="Q713" s="9"/>
      <c r="R713" s="9"/>
    </row>
    <row r="714">
      <c r="H714" s="9"/>
      <c r="I714" s="9"/>
      <c r="L714" s="16"/>
      <c r="M714" s="9"/>
      <c r="N714" s="9"/>
      <c r="O714" s="9"/>
      <c r="P714" s="9"/>
      <c r="Q714" s="9"/>
      <c r="R714" s="9"/>
    </row>
    <row r="715">
      <c r="H715" s="9"/>
      <c r="I715" s="9"/>
      <c r="L715" s="16"/>
      <c r="M715" s="9"/>
      <c r="N715" s="9"/>
      <c r="O715" s="9"/>
      <c r="P715" s="9"/>
      <c r="Q715" s="9"/>
      <c r="R715" s="9"/>
    </row>
    <row r="716">
      <c r="H716" s="9"/>
      <c r="I716" s="9"/>
      <c r="L716" s="16"/>
      <c r="M716" s="9"/>
      <c r="N716" s="9"/>
      <c r="O716" s="9"/>
      <c r="P716" s="9"/>
      <c r="Q716" s="9"/>
      <c r="R716" s="9"/>
    </row>
    <row r="717">
      <c r="H717" s="9"/>
      <c r="I717" s="9"/>
      <c r="L717" s="16"/>
      <c r="M717" s="9"/>
      <c r="N717" s="9"/>
      <c r="O717" s="9"/>
      <c r="P717" s="9"/>
      <c r="Q717" s="9"/>
      <c r="R717" s="9"/>
    </row>
    <row r="718">
      <c r="H718" s="9"/>
      <c r="I718" s="9"/>
      <c r="L718" s="16"/>
      <c r="M718" s="9"/>
      <c r="N718" s="9"/>
      <c r="O718" s="9"/>
      <c r="P718" s="9"/>
      <c r="Q718" s="9"/>
      <c r="R718" s="9"/>
    </row>
    <row r="719">
      <c r="H719" s="9"/>
      <c r="I719" s="9"/>
      <c r="L719" s="16"/>
      <c r="M719" s="9"/>
      <c r="N719" s="9"/>
      <c r="O719" s="9"/>
      <c r="P719" s="9"/>
      <c r="Q719" s="9"/>
      <c r="R719" s="9"/>
    </row>
    <row r="720">
      <c r="H720" s="9"/>
      <c r="I720" s="9"/>
      <c r="L720" s="16"/>
      <c r="M720" s="9"/>
      <c r="N720" s="9"/>
      <c r="O720" s="9"/>
      <c r="P720" s="9"/>
      <c r="Q720" s="9"/>
      <c r="R720" s="9"/>
    </row>
    <row r="721">
      <c r="H721" s="9"/>
      <c r="I721" s="9"/>
      <c r="L721" s="16"/>
      <c r="M721" s="9"/>
      <c r="N721" s="9"/>
      <c r="O721" s="9"/>
      <c r="P721" s="9"/>
      <c r="Q721" s="9"/>
      <c r="R721" s="9"/>
    </row>
    <row r="722">
      <c r="H722" s="9"/>
      <c r="I722" s="9"/>
      <c r="L722" s="16"/>
      <c r="M722" s="9"/>
      <c r="N722" s="9"/>
      <c r="O722" s="9"/>
      <c r="P722" s="9"/>
      <c r="Q722" s="9"/>
      <c r="R722" s="9"/>
    </row>
    <row r="723">
      <c r="H723" s="9"/>
      <c r="I723" s="9"/>
      <c r="L723" s="16"/>
      <c r="M723" s="9"/>
      <c r="N723" s="9"/>
      <c r="O723" s="9"/>
      <c r="P723" s="9"/>
      <c r="Q723" s="9"/>
      <c r="R723" s="9"/>
    </row>
    <row r="724">
      <c r="H724" s="9"/>
      <c r="I724" s="9"/>
      <c r="L724" s="16"/>
      <c r="M724" s="9"/>
      <c r="N724" s="9"/>
      <c r="O724" s="9"/>
      <c r="P724" s="9"/>
      <c r="Q724" s="9"/>
      <c r="R724" s="9"/>
    </row>
    <row r="725">
      <c r="H725" s="9"/>
      <c r="I725" s="9"/>
      <c r="L725" s="16"/>
      <c r="M725" s="9"/>
      <c r="N725" s="9"/>
      <c r="O725" s="9"/>
      <c r="P725" s="9"/>
      <c r="Q725" s="9"/>
      <c r="R725" s="9"/>
    </row>
    <row r="726">
      <c r="H726" s="9"/>
      <c r="I726" s="9"/>
      <c r="L726" s="16"/>
      <c r="M726" s="9"/>
      <c r="N726" s="9"/>
      <c r="O726" s="9"/>
      <c r="P726" s="9"/>
      <c r="Q726" s="9"/>
      <c r="R726" s="9"/>
    </row>
    <row r="727">
      <c r="H727" s="9"/>
      <c r="I727" s="9"/>
      <c r="L727" s="16"/>
      <c r="M727" s="9"/>
      <c r="N727" s="9"/>
      <c r="O727" s="9"/>
      <c r="P727" s="9"/>
      <c r="Q727" s="9"/>
      <c r="R727" s="9"/>
    </row>
    <row r="728">
      <c r="H728" s="9"/>
      <c r="I728" s="9"/>
      <c r="L728" s="16"/>
      <c r="M728" s="9"/>
      <c r="N728" s="9"/>
      <c r="O728" s="9"/>
      <c r="P728" s="9"/>
      <c r="Q728" s="9"/>
      <c r="R728" s="9"/>
    </row>
    <row r="729">
      <c r="H729" s="9"/>
      <c r="I729" s="9"/>
      <c r="L729" s="16"/>
      <c r="M729" s="9"/>
      <c r="N729" s="9"/>
      <c r="O729" s="9"/>
      <c r="P729" s="9"/>
      <c r="Q729" s="9"/>
      <c r="R729" s="9"/>
    </row>
    <row r="730">
      <c r="H730" s="9"/>
      <c r="I730" s="9"/>
      <c r="L730" s="16"/>
      <c r="M730" s="9"/>
      <c r="N730" s="9"/>
      <c r="O730" s="9"/>
      <c r="P730" s="9"/>
      <c r="Q730" s="9"/>
      <c r="R730" s="9"/>
    </row>
    <row r="731">
      <c r="H731" s="9"/>
      <c r="I731" s="9"/>
      <c r="L731" s="16"/>
      <c r="M731" s="9"/>
      <c r="N731" s="9"/>
      <c r="O731" s="9"/>
      <c r="P731" s="9"/>
      <c r="Q731" s="9"/>
      <c r="R731" s="9"/>
    </row>
    <row r="732">
      <c r="H732" s="9"/>
      <c r="I732" s="9"/>
      <c r="L732" s="16"/>
      <c r="M732" s="9"/>
      <c r="N732" s="9"/>
      <c r="O732" s="9"/>
      <c r="P732" s="9"/>
      <c r="Q732" s="9"/>
      <c r="R732" s="9"/>
    </row>
    <row r="733">
      <c r="H733" s="9"/>
      <c r="I733" s="9"/>
      <c r="L733" s="16"/>
      <c r="M733" s="9"/>
      <c r="N733" s="9"/>
      <c r="O733" s="9"/>
      <c r="P733" s="9"/>
      <c r="Q733" s="9"/>
      <c r="R733" s="9"/>
    </row>
    <row r="734">
      <c r="H734" s="9"/>
      <c r="I734" s="9"/>
      <c r="L734" s="16"/>
      <c r="M734" s="9"/>
      <c r="N734" s="9"/>
      <c r="O734" s="9"/>
      <c r="P734" s="9"/>
      <c r="Q734" s="9"/>
      <c r="R734" s="9"/>
    </row>
    <row r="735">
      <c r="H735" s="9"/>
      <c r="I735" s="9"/>
      <c r="L735" s="16"/>
      <c r="M735" s="9"/>
      <c r="N735" s="9"/>
      <c r="O735" s="9"/>
      <c r="P735" s="9"/>
      <c r="Q735" s="9"/>
      <c r="R735" s="9"/>
    </row>
    <row r="736">
      <c r="H736" s="9"/>
      <c r="I736" s="9"/>
      <c r="L736" s="16"/>
      <c r="M736" s="9"/>
      <c r="N736" s="9"/>
      <c r="O736" s="9"/>
      <c r="P736" s="9"/>
      <c r="Q736" s="9"/>
      <c r="R736" s="9"/>
    </row>
    <row r="737">
      <c r="H737" s="9"/>
      <c r="I737" s="9"/>
      <c r="L737" s="16"/>
      <c r="M737" s="9"/>
      <c r="N737" s="9"/>
      <c r="O737" s="9"/>
      <c r="P737" s="9"/>
      <c r="Q737" s="9"/>
      <c r="R737" s="9"/>
    </row>
    <row r="738">
      <c r="H738" s="9"/>
      <c r="I738" s="9"/>
      <c r="L738" s="16"/>
      <c r="M738" s="9"/>
      <c r="N738" s="9"/>
      <c r="O738" s="9"/>
      <c r="P738" s="9"/>
      <c r="Q738" s="9"/>
      <c r="R738" s="9"/>
    </row>
    <row r="739">
      <c r="H739" s="9"/>
      <c r="I739" s="9"/>
      <c r="L739" s="16"/>
      <c r="M739" s="9"/>
      <c r="N739" s="9"/>
      <c r="O739" s="9"/>
      <c r="P739" s="9"/>
      <c r="Q739" s="9"/>
      <c r="R739" s="9"/>
    </row>
    <row r="740">
      <c r="H740" s="9"/>
      <c r="I740" s="9"/>
      <c r="L740" s="16"/>
      <c r="M740" s="9"/>
      <c r="N740" s="9"/>
      <c r="O740" s="9"/>
      <c r="P740" s="9"/>
      <c r="Q740" s="9"/>
      <c r="R740" s="9"/>
    </row>
    <row r="741">
      <c r="H741" s="9"/>
      <c r="I741" s="9"/>
      <c r="L741" s="16"/>
      <c r="M741" s="9"/>
      <c r="N741" s="9"/>
      <c r="O741" s="9"/>
      <c r="P741" s="9"/>
      <c r="Q741" s="9"/>
      <c r="R741" s="9"/>
    </row>
    <row r="742">
      <c r="H742" s="9"/>
      <c r="I742" s="9"/>
      <c r="L742" s="16"/>
      <c r="M742" s="9"/>
      <c r="N742" s="9"/>
      <c r="O742" s="9"/>
      <c r="P742" s="9"/>
      <c r="Q742" s="9"/>
      <c r="R742" s="9"/>
    </row>
    <row r="743">
      <c r="H743" s="9"/>
      <c r="I743" s="9"/>
      <c r="L743" s="16"/>
      <c r="M743" s="9"/>
      <c r="N743" s="9"/>
      <c r="O743" s="9"/>
      <c r="P743" s="9"/>
      <c r="Q743" s="9"/>
      <c r="R743" s="9"/>
    </row>
    <row r="744">
      <c r="H744" s="9"/>
      <c r="I744" s="9"/>
      <c r="L744" s="16"/>
      <c r="M744" s="9"/>
      <c r="N744" s="9"/>
      <c r="O744" s="9"/>
      <c r="P744" s="9"/>
      <c r="Q744" s="9"/>
      <c r="R744" s="9"/>
    </row>
    <row r="745">
      <c r="H745" s="9"/>
      <c r="I745" s="9"/>
      <c r="L745" s="16"/>
      <c r="M745" s="9"/>
      <c r="N745" s="9"/>
      <c r="O745" s="9"/>
      <c r="P745" s="9"/>
      <c r="Q745" s="9"/>
      <c r="R745" s="9"/>
    </row>
    <row r="746">
      <c r="H746" s="9"/>
      <c r="I746" s="9"/>
      <c r="L746" s="16"/>
      <c r="M746" s="9"/>
      <c r="N746" s="9"/>
      <c r="O746" s="9"/>
      <c r="P746" s="9"/>
      <c r="Q746" s="9"/>
      <c r="R746" s="9"/>
    </row>
    <row r="747">
      <c r="H747" s="9"/>
      <c r="I747" s="9"/>
      <c r="L747" s="16"/>
      <c r="M747" s="9"/>
      <c r="N747" s="9"/>
      <c r="O747" s="9"/>
      <c r="P747" s="9"/>
      <c r="Q747" s="9"/>
      <c r="R747" s="9"/>
    </row>
    <row r="748">
      <c r="H748" s="9"/>
      <c r="I748" s="9"/>
      <c r="L748" s="16"/>
      <c r="M748" s="9"/>
      <c r="N748" s="9"/>
      <c r="O748" s="9"/>
      <c r="P748" s="9"/>
      <c r="Q748" s="9"/>
      <c r="R748" s="9"/>
    </row>
    <row r="749">
      <c r="H749" s="9"/>
      <c r="I749" s="9"/>
      <c r="L749" s="16"/>
      <c r="M749" s="9"/>
      <c r="N749" s="9"/>
      <c r="O749" s="9"/>
      <c r="P749" s="9"/>
      <c r="Q749" s="9"/>
      <c r="R749" s="9"/>
    </row>
    <row r="750">
      <c r="H750" s="9"/>
      <c r="I750" s="9"/>
      <c r="L750" s="16"/>
      <c r="M750" s="9"/>
      <c r="N750" s="9"/>
      <c r="O750" s="9"/>
      <c r="P750" s="9"/>
      <c r="Q750" s="9"/>
      <c r="R750" s="9"/>
    </row>
    <row r="751">
      <c r="H751" s="9"/>
      <c r="I751" s="9"/>
      <c r="L751" s="16"/>
      <c r="M751" s="9"/>
      <c r="N751" s="9"/>
      <c r="O751" s="9"/>
      <c r="P751" s="9"/>
      <c r="Q751" s="9"/>
      <c r="R751" s="9"/>
    </row>
    <row r="752">
      <c r="H752" s="9"/>
      <c r="I752" s="9"/>
      <c r="L752" s="16"/>
      <c r="M752" s="9"/>
      <c r="N752" s="9"/>
      <c r="O752" s="9"/>
      <c r="P752" s="9"/>
      <c r="Q752" s="9"/>
      <c r="R752" s="9"/>
    </row>
    <row r="753">
      <c r="H753" s="9"/>
      <c r="I753" s="9"/>
      <c r="L753" s="16"/>
      <c r="M753" s="9"/>
      <c r="N753" s="9"/>
      <c r="O753" s="9"/>
      <c r="P753" s="9"/>
      <c r="Q753" s="9"/>
      <c r="R753" s="9"/>
    </row>
    <row r="754">
      <c r="H754" s="9"/>
      <c r="I754" s="9"/>
      <c r="L754" s="16"/>
      <c r="M754" s="9"/>
      <c r="N754" s="9"/>
      <c r="O754" s="9"/>
      <c r="P754" s="9"/>
      <c r="Q754" s="9"/>
      <c r="R754" s="9"/>
    </row>
    <row r="755">
      <c r="H755" s="9"/>
      <c r="I755" s="9"/>
      <c r="L755" s="16"/>
      <c r="M755" s="9"/>
      <c r="N755" s="9"/>
      <c r="O755" s="9"/>
      <c r="P755" s="9"/>
      <c r="Q755" s="9"/>
      <c r="R755" s="9"/>
    </row>
    <row r="756">
      <c r="H756" s="9"/>
      <c r="I756" s="9"/>
      <c r="L756" s="16"/>
      <c r="M756" s="9"/>
      <c r="N756" s="9"/>
      <c r="O756" s="9"/>
      <c r="P756" s="9"/>
      <c r="Q756" s="9"/>
      <c r="R756" s="9"/>
    </row>
    <row r="757">
      <c r="H757" s="9"/>
      <c r="I757" s="9"/>
      <c r="L757" s="16"/>
      <c r="M757" s="9"/>
      <c r="N757" s="9"/>
      <c r="O757" s="9"/>
      <c r="P757" s="9"/>
      <c r="Q757" s="9"/>
      <c r="R757" s="9"/>
    </row>
    <row r="758">
      <c r="H758" s="9"/>
      <c r="I758" s="9"/>
      <c r="L758" s="16"/>
      <c r="M758" s="9"/>
      <c r="N758" s="9"/>
      <c r="O758" s="9"/>
      <c r="P758" s="9"/>
      <c r="Q758" s="9"/>
      <c r="R758" s="9"/>
    </row>
    <row r="759">
      <c r="H759" s="9"/>
      <c r="I759" s="9"/>
      <c r="L759" s="16"/>
      <c r="M759" s="9"/>
      <c r="N759" s="9"/>
      <c r="O759" s="9"/>
      <c r="P759" s="9"/>
      <c r="Q759" s="9"/>
      <c r="R759" s="9"/>
    </row>
    <row r="760">
      <c r="H760" s="9"/>
      <c r="I760" s="9"/>
      <c r="L760" s="16"/>
      <c r="M760" s="9"/>
      <c r="N760" s="9"/>
      <c r="O760" s="9"/>
      <c r="P760" s="9"/>
      <c r="Q760" s="9"/>
      <c r="R760" s="9"/>
    </row>
    <row r="761">
      <c r="H761" s="9"/>
      <c r="I761" s="9"/>
      <c r="L761" s="16"/>
      <c r="M761" s="9"/>
      <c r="N761" s="9"/>
      <c r="O761" s="9"/>
      <c r="P761" s="9"/>
      <c r="Q761" s="9"/>
      <c r="R761" s="9"/>
    </row>
    <row r="762">
      <c r="H762" s="9"/>
      <c r="I762" s="9"/>
      <c r="L762" s="16"/>
      <c r="M762" s="9"/>
      <c r="N762" s="9"/>
      <c r="O762" s="9"/>
      <c r="P762" s="9"/>
      <c r="Q762" s="9"/>
      <c r="R762" s="9"/>
    </row>
    <row r="763">
      <c r="H763" s="9"/>
      <c r="I763" s="9"/>
      <c r="L763" s="16"/>
      <c r="M763" s="9"/>
      <c r="N763" s="9"/>
      <c r="O763" s="9"/>
      <c r="P763" s="9"/>
      <c r="Q763" s="9"/>
      <c r="R763" s="9"/>
    </row>
    <row r="764">
      <c r="H764" s="9"/>
      <c r="I764" s="9"/>
      <c r="L764" s="16"/>
      <c r="M764" s="9"/>
      <c r="N764" s="9"/>
      <c r="O764" s="9"/>
      <c r="P764" s="9"/>
      <c r="Q764" s="9"/>
      <c r="R764" s="9"/>
    </row>
    <row r="765">
      <c r="H765" s="9"/>
      <c r="I765" s="9"/>
      <c r="L765" s="16"/>
      <c r="M765" s="9"/>
      <c r="N765" s="9"/>
      <c r="O765" s="9"/>
      <c r="P765" s="9"/>
      <c r="Q765" s="9"/>
      <c r="R765" s="9"/>
    </row>
    <row r="766">
      <c r="H766" s="9"/>
      <c r="I766" s="9"/>
      <c r="L766" s="16"/>
      <c r="M766" s="9"/>
      <c r="N766" s="9"/>
      <c r="O766" s="9"/>
      <c r="P766" s="9"/>
      <c r="Q766" s="9"/>
      <c r="R766" s="9"/>
    </row>
    <row r="767">
      <c r="H767" s="9"/>
      <c r="I767" s="9"/>
      <c r="L767" s="16"/>
      <c r="M767" s="9"/>
      <c r="N767" s="9"/>
      <c r="O767" s="9"/>
      <c r="P767" s="9"/>
      <c r="Q767" s="9"/>
      <c r="R767" s="9"/>
    </row>
    <row r="768">
      <c r="H768" s="9"/>
      <c r="I768" s="9"/>
      <c r="L768" s="16"/>
      <c r="M768" s="9"/>
      <c r="N768" s="9"/>
      <c r="O768" s="9"/>
      <c r="P768" s="9"/>
      <c r="Q768" s="9"/>
      <c r="R768" s="9"/>
    </row>
    <row r="769">
      <c r="H769" s="9"/>
      <c r="I769" s="9"/>
      <c r="L769" s="16"/>
      <c r="M769" s="9"/>
      <c r="N769" s="9"/>
      <c r="O769" s="9"/>
      <c r="P769" s="9"/>
      <c r="Q769" s="9"/>
      <c r="R769" s="9"/>
    </row>
    <row r="770">
      <c r="H770" s="9"/>
      <c r="I770" s="9"/>
      <c r="L770" s="16"/>
      <c r="M770" s="9"/>
      <c r="N770" s="9"/>
      <c r="O770" s="9"/>
      <c r="P770" s="9"/>
      <c r="Q770" s="9"/>
      <c r="R770" s="9"/>
    </row>
    <row r="771">
      <c r="H771" s="9"/>
      <c r="I771" s="9"/>
      <c r="L771" s="16"/>
      <c r="M771" s="9"/>
      <c r="N771" s="9"/>
      <c r="O771" s="9"/>
      <c r="P771" s="9"/>
      <c r="Q771" s="9"/>
      <c r="R771" s="9"/>
    </row>
    <row r="772">
      <c r="H772" s="9"/>
      <c r="I772" s="9"/>
      <c r="L772" s="16"/>
      <c r="M772" s="9"/>
      <c r="N772" s="9"/>
      <c r="O772" s="9"/>
      <c r="P772" s="9"/>
      <c r="Q772" s="9"/>
      <c r="R772" s="9"/>
    </row>
    <row r="773">
      <c r="H773" s="9"/>
      <c r="I773" s="9"/>
      <c r="L773" s="16"/>
      <c r="M773" s="9"/>
      <c r="N773" s="9"/>
      <c r="O773" s="9"/>
      <c r="P773" s="9"/>
      <c r="Q773" s="9"/>
      <c r="R773" s="9"/>
    </row>
    <row r="774">
      <c r="H774" s="9"/>
      <c r="I774" s="9"/>
      <c r="L774" s="16"/>
      <c r="M774" s="9"/>
      <c r="N774" s="9"/>
      <c r="O774" s="9"/>
      <c r="P774" s="9"/>
      <c r="Q774" s="9"/>
      <c r="R774" s="9"/>
    </row>
    <row r="775">
      <c r="H775" s="9"/>
      <c r="I775" s="9"/>
      <c r="L775" s="16"/>
      <c r="M775" s="9"/>
      <c r="N775" s="9"/>
      <c r="O775" s="9"/>
      <c r="P775" s="9"/>
      <c r="Q775" s="9"/>
      <c r="R775" s="9"/>
    </row>
    <row r="776">
      <c r="H776" s="9"/>
      <c r="I776" s="9"/>
      <c r="L776" s="16"/>
      <c r="M776" s="9"/>
      <c r="N776" s="9"/>
      <c r="O776" s="9"/>
      <c r="P776" s="9"/>
      <c r="Q776" s="9"/>
      <c r="R776" s="9"/>
    </row>
    <row r="777">
      <c r="H777" s="9"/>
      <c r="I777" s="9"/>
      <c r="L777" s="16"/>
      <c r="M777" s="9"/>
      <c r="N777" s="9"/>
      <c r="O777" s="9"/>
      <c r="P777" s="9"/>
      <c r="Q777" s="9"/>
      <c r="R777" s="9"/>
    </row>
    <row r="778">
      <c r="H778" s="9"/>
      <c r="I778" s="9"/>
      <c r="L778" s="16"/>
      <c r="M778" s="9"/>
      <c r="N778" s="9"/>
      <c r="O778" s="9"/>
      <c r="P778" s="9"/>
      <c r="Q778" s="9"/>
      <c r="R778" s="9"/>
    </row>
    <row r="779">
      <c r="H779" s="9"/>
      <c r="I779" s="9"/>
      <c r="L779" s="16"/>
      <c r="M779" s="9"/>
      <c r="N779" s="9"/>
      <c r="O779" s="9"/>
      <c r="P779" s="9"/>
      <c r="Q779" s="9"/>
      <c r="R779" s="9"/>
    </row>
    <row r="780">
      <c r="H780" s="9"/>
      <c r="I780" s="9"/>
      <c r="L780" s="16"/>
      <c r="M780" s="9"/>
      <c r="N780" s="9"/>
      <c r="O780" s="9"/>
      <c r="P780" s="9"/>
      <c r="Q780" s="9"/>
      <c r="R780" s="9"/>
    </row>
    <row r="781">
      <c r="H781" s="9"/>
      <c r="I781" s="9"/>
      <c r="L781" s="16"/>
      <c r="M781" s="9"/>
      <c r="N781" s="9"/>
      <c r="O781" s="9"/>
      <c r="P781" s="9"/>
      <c r="Q781" s="9"/>
      <c r="R781" s="9"/>
    </row>
    <row r="782">
      <c r="H782" s="9"/>
      <c r="I782" s="9"/>
      <c r="L782" s="16"/>
      <c r="M782" s="9"/>
      <c r="N782" s="9"/>
      <c r="O782" s="9"/>
      <c r="P782" s="9"/>
      <c r="Q782" s="9"/>
      <c r="R782" s="9"/>
    </row>
    <row r="783">
      <c r="H783" s="9"/>
      <c r="I783" s="9"/>
      <c r="L783" s="16"/>
      <c r="M783" s="9"/>
      <c r="N783" s="9"/>
      <c r="O783" s="9"/>
      <c r="P783" s="9"/>
      <c r="Q783" s="9"/>
      <c r="R783" s="9"/>
    </row>
    <row r="784">
      <c r="H784" s="9"/>
      <c r="I784" s="9"/>
      <c r="L784" s="16"/>
      <c r="M784" s="9"/>
      <c r="N784" s="9"/>
      <c r="O784" s="9"/>
      <c r="P784" s="9"/>
      <c r="Q784" s="9"/>
      <c r="R784" s="9"/>
    </row>
    <row r="785">
      <c r="H785" s="9"/>
      <c r="I785" s="9"/>
      <c r="L785" s="16"/>
      <c r="M785" s="9"/>
      <c r="N785" s="9"/>
      <c r="O785" s="9"/>
      <c r="P785" s="9"/>
      <c r="Q785" s="9"/>
      <c r="R785" s="9"/>
    </row>
    <row r="786">
      <c r="H786" s="9"/>
      <c r="I786" s="9"/>
      <c r="L786" s="16"/>
      <c r="M786" s="9"/>
      <c r="N786" s="9"/>
      <c r="O786" s="9"/>
      <c r="P786" s="9"/>
      <c r="Q786" s="9"/>
      <c r="R786" s="9"/>
    </row>
    <row r="787">
      <c r="H787" s="9"/>
      <c r="I787" s="9"/>
      <c r="L787" s="16"/>
      <c r="M787" s="9"/>
      <c r="N787" s="9"/>
      <c r="O787" s="9"/>
      <c r="P787" s="9"/>
      <c r="Q787" s="9"/>
      <c r="R787" s="9"/>
    </row>
    <row r="788">
      <c r="H788" s="9"/>
      <c r="I788" s="9"/>
      <c r="L788" s="16"/>
      <c r="M788" s="9"/>
      <c r="N788" s="9"/>
      <c r="O788" s="9"/>
      <c r="P788" s="9"/>
      <c r="Q788" s="9"/>
      <c r="R788" s="9"/>
    </row>
    <row r="789">
      <c r="H789" s="9"/>
      <c r="I789" s="9"/>
      <c r="L789" s="16"/>
      <c r="M789" s="9"/>
      <c r="N789" s="9"/>
      <c r="O789" s="9"/>
      <c r="P789" s="9"/>
      <c r="Q789" s="9"/>
      <c r="R789" s="9"/>
    </row>
    <row r="790">
      <c r="H790" s="9"/>
      <c r="I790" s="9"/>
      <c r="L790" s="16"/>
      <c r="M790" s="9"/>
      <c r="N790" s="9"/>
      <c r="O790" s="9"/>
      <c r="P790" s="9"/>
      <c r="Q790" s="9"/>
      <c r="R790" s="9"/>
    </row>
    <row r="791">
      <c r="H791" s="9"/>
      <c r="I791" s="9"/>
      <c r="L791" s="16"/>
      <c r="M791" s="9"/>
      <c r="N791" s="9"/>
      <c r="O791" s="9"/>
      <c r="P791" s="9"/>
      <c r="Q791" s="9"/>
      <c r="R791" s="9"/>
    </row>
    <row r="792">
      <c r="H792" s="9"/>
      <c r="I792" s="9"/>
      <c r="L792" s="16"/>
      <c r="M792" s="9"/>
      <c r="N792" s="9"/>
      <c r="O792" s="9"/>
      <c r="P792" s="9"/>
      <c r="Q792" s="9"/>
      <c r="R792" s="9"/>
    </row>
    <row r="793">
      <c r="H793" s="9"/>
      <c r="I793" s="9"/>
      <c r="L793" s="16"/>
      <c r="M793" s="9"/>
      <c r="N793" s="9"/>
      <c r="O793" s="9"/>
      <c r="P793" s="9"/>
      <c r="Q793" s="9"/>
      <c r="R793" s="9"/>
    </row>
    <row r="794">
      <c r="H794" s="9"/>
      <c r="I794" s="9"/>
      <c r="L794" s="16"/>
      <c r="M794" s="9"/>
      <c r="N794" s="9"/>
      <c r="O794" s="9"/>
      <c r="P794" s="9"/>
      <c r="Q794" s="9"/>
      <c r="R794" s="9"/>
    </row>
    <row r="795">
      <c r="H795" s="9"/>
      <c r="I795" s="9"/>
      <c r="L795" s="16"/>
      <c r="M795" s="9"/>
      <c r="N795" s="9"/>
      <c r="O795" s="9"/>
      <c r="P795" s="9"/>
      <c r="Q795" s="9"/>
      <c r="R795" s="9"/>
    </row>
    <row r="796">
      <c r="H796" s="9"/>
      <c r="I796" s="9"/>
      <c r="L796" s="16"/>
      <c r="M796" s="9"/>
      <c r="N796" s="9"/>
      <c r="O796" s="9"/>
      <c r="P796" s="9"/>
      <c r="Q796" s="9"/>
      <c r="R796" s="9"/>
    </row>
    <row r="797">
      <c r="H797" s="9"/>
      <c r="I797" s="9"/>
      <c r="L797" s="16"/>
      <c r="M797" s="9"/>
      <c r="N797" s="9"/>
      <c r="O797" s="9"/>
      <c r="P797" s="9"/>
      <c r="Q797" s="9"/>
      <c r="R797" s="9"/>
    </row>
    <row r="798">
      <c r="H798" s="9"/>
      <c r="I798" s="9"/>
      <c r="L798" s="16"/>
      <c r="M798" s="9"/>
      <c r="N798" s="9"/>
      <c r="O798" s="9"/>
      <c r="P798" s="9"/>
      <c r="Q798" s="9"/>
      <c r="R798" s="9"/>
    </row>
    <row r="799">
      <c r="H799" s="9"/>
      <c r="I799" s="9"/>
      <c r="L799" s="16"/>
      <c r="M799" s="9"/>
      <c r="N799" s="9"/>
      <c r="O799" s="9"/>
      <c r="P799" s="9"/>
      <c r="Q799" s="9"/>
      <c r="R799" s="9"/>
    </row>
    <row r="800">
      <c r="H800" s="9"/>
      <c r="I800" s="9"/>
      <c r="L800" s="16"/>
      <c r="M800" s="9"/>
      <c r="N800" s="9"/>
      <c r="O800" s="9"/>
      <c r="P800" s="9"/>
      <c r="Q800" s="9"/>
      <c r="R800" s="9"/>
    </row>
    <row r="801">
      <c r="H801" s="9"/>
      <c r="I801" s="9"/>
      <c r="L801" s="16"/>
      <c r="M801" s="9"/>
      <c r="N801" s="9"/>
      <c r="O801" s="9"/>
      <c r="P801" s="9"/>
      <c r="Q801" s="9"/>
      <c r="R801" s="9"/>
    </row>
    <row r="802">
      <c r="H802" s="9"/>
      <c r="I802" s="9"/>
      <c r="L802" s="16"/>
      <c r="M802" s="9"/>
      <c r="N802" s="9"/>
      <c r="O802" s="9"/>
      <c r="P802" s="9"/>
      <c r="Q802" s="9"/>
      <c r="R802" s="9"/>
    </row>
    <row r="803">
      <c r="H803" s="9"/>
      <c r="I803" s="9"/>
      <c r="L803" s="16"/>
      <c r="M803" s="9"/>
      <c r="N803" s="9"/>
      <c r="O803" s="9"/>
      <c r="P803" s="9"/>
      <c r="Q803" s="9"/>
      <c r="R803" s="9"/>
    </row>
    <row r="804">
      <c r="H804" s="9"/>
      <c r="I804" s="9"/>
      <c r="L804" s="16"/>
      <c r="M804" s="9"/>
      <c r="N804" s="9"/>
      <c r="O804" s="9"/>
      <c r="P804" s="9"/>
      <c r="Q804" s="9"/>
      <c r="R804" s="9"/>
    </row>
    <row r="805">
      <c r="H805" s="9"/>
      <c r="I805" s="9"/>
      <c r="L805" s="16"/>
      <c r="M805" s="9"/>
      <c r="N805" s="9"/>
      <c r="O805" s="9"/>
      <c r="P805" s="9"/>
      <c r="Q805" s="9"/>
      <c r="R805" s="9"/>
    </row>
    <row r="806">
      <c r="H806" s="9"/>
      <c r="I806" s="9"/>
      <c r="L806" s="16"/>
      <c r="M806" s="9"/>
      <c r="N806" s="9"/>
      <c r="O806" s="9"/>
      <c r="P806" s="9"/>
      <c r="Q806" s="9"/>
      <c r="R806" s="9"/>
    </row>
    <row r="807">
      <c r="H807" s="9"/>
      <c r="I807" s="9"/>
      <c r="L807" s="16"/>
      <c r="M807" s="9"/>
      <c r="N807" s="9"/>
      <c r="O807" s="9"/>
      <c r="P807" s="9"/>
      <c r="Q807" s="9"/>
      <c r="R807" s="9"/>
    </row>
    <row r="808">
      <c r="H808" s="9"/>
      <c r="I808" s="9"/>
      <c r="L808" s="16"/>
      <c r="M808" s="9"/>
      <c r="N808" s="9"/>
      <c r="O808" s="9"/>
      <c r="P808" s="9"/>
      <c r="Q808" s="9"/>
      <c r="R808" s="9"/>
    </row>
    <row r="809">
      <c r="H809" s="9"/>
      <c r="I809" s="9"/>
      <c r="L809" s="16"/>
      <c r="M809" s="9"/>
      <c r="N809" s="9"/>
      <c r="O809" s="9"/>
      <c r="P809" s="9"/>
      <c r="Q809" s="9"/>
      <c r="R809" s="9"/>
    </row>
    <row r="810">
      <c r="H810" s="9"/>
      <c r="I810" s="9"/>
      <c r="L810" s="16"/>
      <c r="M810" s="9"/>
      <c r="N810" s="9"/>
      <c r="O810" s="9"/>
      <c r="P810" s="9"/>
      <c r="Q810" s="9"/>
      <c r="R810" s="9"/>
    </row>
    <row r="811">
      <c r="H811" s="9"/>
      <c r="I811" s="9"/>
      <c r="L811" s="16"/>
      <c r="M811" s="9"/>
      <c r="N811" s="9"/>
      <c r="O811" s="9"/>
      <c r="P811" s="9"/>
      <c r="Q811" s="9"/>
      <c r="R811" s="9"/>
    </row>
    <row r="812">
      <c r="H812" s="9"/>
      <c r="I812" s="9"/>
      <c r="L812" s="16"/>
      <c r="M812" s="9"/>
      <c r="N812" s="9"/>
      <c r="O812" s="9"/>
      <c r="P812" s="9"/>
      <c r="Q812" s="9"/>
      <c r="R812" s="9"/>
    </row>
    <row r="813">
      <c r="H813" s="9"/>
      <c r="I813" s="9"/>
      <c r="L813" s="16"/>
      <c r="M813" s="9"/>
      <c r="N813" s="9"/>
      <c r="O813" s="9"/>
      <c r="P813" s="9"/>
      <c r="Q813" s="9"/>
      <c r="R813" s="9"/>
    </row>
    <row r="814">
      <c r="H814" s="9"/>
      <c r="I814" s="9"/>
      <c r="L814" s="16"/>
      <c r="M814" s="9"/>
      <c r="N814" s="9"/>
      <c r="O814" s="9"/>
      <c r="P814" s="9"/>
      <c r="Q814" s="9"/>
      <c r="R814" s="9"/>
    </row>
    <row r="815">
      <c r="H815" s="9"/>
      <c r="I815" s="9"/>
      <c r="L815" s="16"/>
      <c r="M815" s="9"/>
      <c r="N815" s="9"/>
      <c r="O815" s="9"/>
      <c r="P815" s="9"/>
      <c r="Q815" s="9"/>
      <c r="R815" s="9"/>
    </row>
    <row r="816">
      <c r="H816" s="9"/>
      <c r="I816" s="9"/>
      <c r="L816" s="16"/>
      <c r="M816" s="9"/>
      <c r="N816" s="9"/>
      <c r="O816" s="9"/>
      <c r="P816" s="9"/>
      <c r="Q816" s="9"/>
      <c r="R816" s="9"/>
    </row>
    <row r="817">
      <c r="H817" s="9"/>
      <c r="I817" s="9"/>
      <c r="L817" s="16"/>
      <c r="M817" s="9"/>
      <c r="N817" s="9"/>
      <c r="O817" s="9"/>
      <c r="P817" s="9"/>
      <c r="Q817" s="9"/>
      <c r="R817" s="9"/>
    </row>
    <row r="818">
      <c r="H818" s="9"/>
      <c r="I818" s="9"/>
      <c r="L818" s="16"/>
      <c r="M818" s="9"/>
      <c r="N818" s="9"/>
      <c r="O818" s="9"/>
      <c r="P818" s="9"/>
      <c r="Q818" s="9"/>
      <c r="R818" s="9"/>
    </row>
    <row r="819">
      <c r="H819" s="9"/>
      <c r="I819" s="9"/>
      <c r="L819" s="16"/>
      <c r="M819" s="9"/>
      <c r="N819" s="9"/>
      <c r="O819" s="9"/>
      <c r="P819" s="9"/>
      <c r="Q819" s="9"/>
      <c r="R819" s="9"/>
    </row>
    <row r="820">
      <c r="H820" s="9"/>
      <c r="I820" s="9"/>
      <c r="L820" s="16"/>
      <c r="M820" s="9"/>
      <c r="N820" s="9"/>
      <c r="O820" s="9"/>
      <c r="P820" s="9"/>
      <c r="Q820" s="9"/>
      <c r="R820" s="9"/>
    </row>
    <row r="821">
      <c r="H821" s="9"/>
      <c r="I821" s="9"/>
      <c r="L821" s="16"/>
      <c r="M821" s="9"/>
      <c r="N821" s="9"/>
      <c r="O821" s="9"/>
      <c r="P821" s="9"/>
      <c r="Q821" s="9"/>
      <c r="R821" s="9"/>
    </row>
    <row r="822">
      <c r="H822" s="9"/>
      <c r="I822" s="9"/>
      <c r="L822" s="16"/>
      <c r="M822" s="9"/>
      <c r="N822" s="9"/>
      <c r="O822" s="9"/>
      <c r="P822" s="9"/>
      <c r="Q822" s="9"/>
      <c r="R822" s="9"/>
    </row>
    <row r="823">
      <c r="H823" s="9"/>
      <c r="I823" s="9"/>
      <c r="L823" s="16"/>
      <c r="M823" s="9"/>
      <c r="N823" s="9"/>
      <c r="O823" s="9"/>
      <c r="P823" s="9"/>
      <c r="Q823" s="9"/>
      <c r="R823" s="9"/>
    </row>
    <row r="824">
      <c r="H824" s="9"/>
      <c r="I824" s="9"/>
      <c r="L824" s="16"/>
      <c r="M824" s="9"/>
      <c r="N824" s="9"/>
      <c r="O824" s="9"/>
      <c r="P824" s="9"/>
      <c r="Q824" s="9"/>
      <c r="R824" s="9"/>
    </row>
    <row r="825">
      <c r="H825" s="9"/>
      <c r="I825" s="9"/>
      <c r="L825" s="16"/>
      <c r="M825" s="9"/>
      <c r="N825" s="9"/>
      <c r="O825" s="9"/>
      <c r="P825" s="9"/>
      <c r="Q825" s="9"/>
      <c r="R825" s="9"/>
    </row>
    <row r="826">
      <c r="H826" s="9"/>
      <c r="I826" s="9"/>
      <c r="L826" s="16"/>
      <c r="M826" s="9"/>
      <c r="N826" s="9"/>
      <c r="O826" s="9"/>
      <c r="P826" s="9"/>
      <c r="Q826" s="9"/>
      <c r="R826" s="9"/>
    </row>
    <row r="827">
      <c r="H827" s="9"/>
      <c r="I827" s="9"/>
      <c r="L827" s="16"/>
      <c r="M827" s="9"/>
      <c r="N827" s="9"/>
      <c r="O827" s="9"/>
      <c r="P827" s="9"/>
      <c r="Q827" s="9"/>
      <c r="R827" s="9"/>
    </row>
    <row r="828">
      <c r="H828" s="9"/>
      <c r="I828" s="9"/>
      <c r="L828" s="16"/>
      <c r="M828" s="9"/>
      <c r="N828" s="9"/>
      <c r="O828" s="9"/>
      <c r="P828" s="9"/>
      <c r="Q828" s="9"/>
      <c r="R828" s="9"/>
    </row>
    <row r="829">
      <c r="H829" s="9"/>
      <c r="I829" s="9"/>
      <c r="L829" s="16"/>
      <c r="M829" s="9"/>
      <c r="N829" s="9"/>
      <c r="O829" s="9"/>
      <c r="P829" s="9"/>
      <c r="Q829" s="9"/>
      <c r="R829" s="9"/>
    </row>
    <row r="830">
      <c r="H830" s="9"/>
      <c r="I830" s="9"/>
      <c r="L830" s="16"/>
      <c r="M830" s="9"/>
      <c r="N830" s="9"/>
      <c r="O830" s="9"/>
      <c r="P830" s="9"/>
      <c r="Q830" s="9"/>
      <c r="R830" s="9"/>
    </row>
    <row r="831">
      <c r="H831" s="9"/>
      <c r="I831" s="9"/>
      <c r="L831" s="16"/>
      <c r="M831" s="9"/>
      <c r="N831" s="9"/>
      <c r="O831" s="9"/>
      <c r="P831" s="9"/>
      <c r="Q831" s="9"/>
      <c r="R831" s="9"/>
    </row>
    <row r="832">
      <c r="H832" s="9"/>
      <c r="I832" s="9"/>
      <c r="L832" s="16"/>
      <c r="M832" s="9"/>
      <c r="N832" s="9"/>
      <c r="O832" s="9"/>
      <c r="P832" s="9"/>
      <c r="Q832" s="9"/>
      <c r="R832" s="9"/>
    </row>
    <row r="833">
      <c r="H833" s="9"/>
      <c r="I833" s="9"/>
      <c r="L833" s="16"/>
      <c r="M833" s="9"/>
      <c r="N833" s="9"/>
      <c r="O833" s="9"/>
      <c r="P833" s="9"/>
      <c r="Q833" s="9"/>
      <c r="R833" s="9"/>
    </row>
    <row r="834">
      <c r="H834" s="9"/>
      <c r="I834" s="9"/>
      <c r="L834" s="16"/>
      <c r="M834" s="9"/>
      <c r="N834" s="9"/>
      <c r="O834" s="9"/>
      <c r="P834" s="9"/>
      <c r="Q834" s="9"/>
      <c r="R834" s="9"/>
    </row>
    <row r="835">
      <c r="H835" s="9"/>
      <c r="I835" s="9"/>
      <c r="L835" s="16"/>
      <c r="M835" s="9"/>
      <c r="N835" s="9"/>
      <c r="O835" s="9"/>
      <c r="P835" s="9"/>
      <c r="Q835" s="9"/>
      <c r="R835" s="9"/>
    </row>
    <row r="836">
      <c r="H836" s="9"/>
      <c r="I836" s="9"/>
      <c r="L836" s="16"/>
      <c r="M836" s="9"/>
      <c r="N836" s="9"/>
      <c r="O836" s="9"/>
      <c r="P836" s="9"/>
      <c r="Q836" s="9"/>
      <c r="R836" s="9"/>
    </row>
    <row r="837">
      <c r="H837" s="9"/>
      <c r="I837" s="9"/>
      <c r="L837" s="16"/>
      <c r="M837" s="9"/>
      <c r="N837" s="9"/>
      <c r="O837" s="9"/>
      <c r="P837" s="9"/>
      <c r="Q837" s="9"/>
      <c r="R837" s="9"/>
    </row>
    <row r="838">
      <c r="H838" s="9"/>
      <c r="I838" s="9"/>
      <c r="L838" s="16"/>
      <c r="M838" s="9"/>
      <c r="N838" s="9"/>
      <c r="O838" s="9"/>
      <c r="P838" s="9"/>
      <c r="Q838" s="9"/>
      <c r="R838" s="9"/>
    </row>
    <row r="839">
      <c r="H839" s="9"/>
      <c r="I839" s="9"/>
      <c r="L839" s="16"/>
      <c r="M839" s="9"/>
      <c r="N839" s="9"/>
      <c r="O839" s="9"/>
      <c r="P839" s="9"/>
      <c r="Q839" s="9"/>
      <c r="R839" s="9"/>
    </row>
    <row r="840">
      <c r="H840" s="9"/>
      <c r="I840" s="9"/>
      <c r="L840" s="16"/>
      <c r="M840" s="9"/>
      <c r="N840" s="9"/>
      <c r="O840" s="9"/>
      <c r="P840" s="9"/>
      <c r="Q840" s="9"/>
      <c r="R840" s="9"/>
    </row>
    <row r="841">
      <c r="H841" s="9"/>
      <c r="I841" s="9"/>
      <c r="L841" s="16"/>
      <c r="M841" s="9"/>
      <c r="N841" s="9"/>
      <c r="O841" s="9"/>
      <c r="P841" s="9"/>
      <c r="Q841" s="9"/>
      <c r="R841" s="9"/>
    </row>
    <row r="842">
      <c r="H842" s="9"/>
      <c r="I842" s="9"/>
      <c r="L842" s="16"/>
      <c r="M842" s="9"/>
      <c r="N842" s="9"/>
      <c r="O842" s="9"/>
      <c r="P842" s="9"/>
      <c r="Q842" s="9"/>
      <c r="R842" s="9"/>
    </row>
    <row r="843">
      <c r="H843" s="9"/>
      <c r="I843" s="9"/>
      <c r="L843" s="16"/>
      <c r="M843" s="9"/>
      <c r="N843" s="9"/>
      <c r="O843" s="9"/>
      <c r="P843" s="9"/>
      <c r="Q843" s="9"/>
      <c r="R843" s="9"/>
    </row>
    <row r="844">
      <c r="H844" s="9"/>
      <c r="I844" s="9"/>
      <c r="L844" s="16"/>
      <c r="M844" s="9"/>
      <c r="N844" s="9"/>
      <c r="O844" s="9"/>
      <c r="P844" s="9"/>
      <c r="Q844" s="9"/>
      <c r="R844" s="9"/>
    </row>
    <row r="845">
      <c r="H845" s="9"/>
      <c r="I845" s="9"/>
      <c r="L845" s="16"/>
      <c r="M845" s="9"/>
      <c r="N845" s="9"/>
      <c r="O845" s="9"/>
      <c r="P845" s="9"/>
      <c r="Q845" s="9"/>
      <c r="R845" s="9"/>
    </row>
    <row r="846">
      <c r="H846" s="9"/>
      <c r="I846" s="9"/>
      <c r="L846" s="16"/>
      <c r="M846" s="9"/>
      <c r="N846" s="9"/>
      <c r="O846" s="9"/>
      <c r="P846" s="9"/>
      <c r="Q846" s="9"/>
      <c r="R846" s="9"/>
    </row>
    <row r="847">
      <c r="H847" s="9"/>
      <c r="I847" s="9"/>
      <c r="L847" s="16"/>
      <c r="M847" s="9"/>
      <c r="N847" s="9"/>
      <c r="O847" s="9"/>
      <c r="P847" s="9"/>
      <c r="Q847" s="9"/>
      <c r="R847" s="9"/>
    </row>
    <row r="848">
      <c r="H848" s="9"/>
      <c r="I848" s="9"/>
      <c r="L848" s="16"/>
      <c r="M848" s="9"/>
      <c r="N848" s="9"/>
      <c r="O848" s="9"/>
      <c r="P848" s="9"/>
      <c r="Q848" s="9"/>
      <c r="R848" s="9"/>
    </row>
    <row r="849">
      <c r="H849" s="9"/>
      <c r="I849" s="9"/>
      <c r="L849" s="16"/>
      <c r="M849" s="9"/>
      <c r="N849" s="9"/>
      <c r="O849" s="9"/>
      <c r="P849" s="9"/>
      <c r="Q849" s="9"/>
      <c r="R849" s="9"/>
    </row>
    <row r="850">
      <c r="H850" s="9"/>
      <c r="I850" s="9"/>
      <c r="L850" s="16"/>
      <c r="M850" s="9"/>
      <c r="N850" s="9"/>
      <c r="O850" s="9"/>
      <c r="P850" s="9"/>
      <c r="Q850" s="9"/>
      <c r="R850" s="9"/>
    </row>
    <row r="851">
      <c r="H851" s="9"/>
      <c r="I851" s="9"/>
      <c r="L851" s="16"/>
      <c r="M851" s="9"/>
      <c r="N851" s="9"/>
      <c r="O851" s="9"/>
      <c r="P851" s="9"/>
      <c r="Q851" s="9"/>
      <c r="R851" s="9"/>
    </row>
    <row r="852">
      <c r="H852" s="9"/>
      <c r="I852" s="9"/>
      <c r="L852" s="16"/>
      <c r="M852" s="9"/>
      <c r="N852" s="9"/>
      <c r="O852" s="9"/>
      <c r="P852" s="9"/>
      <c r="Q852" s="9"/>
      <c r="R852" s="9"/>
    </row>
    <row r="853">
      <c r="H853" s="9"/>
      <c r="I853" s="9"/>
      <c r="L853" s="16"/>
      <c r="M853" s="9"/>
      <c r="N853" s="9"/>
      <c r="O853" s="9"/>
      <c r="P853" s="9"/>
      <c r="Q853" s="9"/>
      <c r="R853" s="9"/>
    </row>
    <row r="854">
      <c r="H854" s="9"/>
      <c r="I854" s="9"/>
      <c r="L854" s="16"/>
      <c r="M854" s="9"/>
      <c r="N854" s="9"/>
      <c r="O854" s="9"/>
      <c r="P854" s="9"/>
      <c r="Q854" s="9"/>
      <c r="R854" s="9"/>
    </row>
    <row r="855">
      <c r="H855" s="9"/>
      <c r="I855" s="9"/>
      <c r="L855" s="16"/>
      <c r="M855" s="9"/>
      <c r="N855" s="9"/>
      <c r="O855" s="9"/>
      <c r="P855" s="9"/>
      <c r="Q855" s="9"/>
      <c r="R855" s="9"/>
    </row>
    <row r="856">
      <c r="H856" s="9"/>
      <c r="I856" s="9"/>
      <c r="L856" s="16"/>
      <c r="M856" s="9"/>
      <c r="N856" s="9"/>
      <c r="O856" s="9"/>
      <c r="P856" s="9"/>
      <c r="Q856" s="9"/>
      <c r="R856" s="9"/>
    </row>
    <row r="857">
      <c r="H857" s="9"/>
      <c r="I857" s="9"/>
      <c r="L857" s="16"/>
      <c r="M857" s="9"/>
      <c r="N857" s="9"/>
      <c r="O857" s="9"/>
      <c r="P857" s="9"/>
      <c r="Q857" s="9"/>
      <c r="R857" s="9"/>
    </row>
    <row r="858">
      <c r="H858" s="9"/>
      <c r="I858" s="9"/>
      <c r="L858" s="16"/>
      <c r="M858" s="9"/>
      <c r="N858" s="9"/>
      <c r="O858" s="9"/>
      <c r="P858" s="9"/>
      <c r="Q858" s="9"/>
      <c r="R858" s="9"/>
    </row>
    <row r="859">
      <c r="H859" s="9"/>
      <c r="I859" s="9"/>
      <c r="L859" s="16"/>
      <c r="M859" s="9"/>
      <c r="N859" s="9"/>
      <c r="O859" s="9"/>
      <c r="P859" s="9"/>
      <c r="Q859" s="9"/>
      <c r="R859" s="9"/>
    </row>
    <row r="860">
      <c r="H860" s="9"/>
      <c r="I860" s="9"/>
      <c r="L860" s="16"/>
      <c r="M860" s="9"/>
      <c r="N860" s="9"/>
      <c r="O860" s="9"/>
      <c r="P860" s="9"/>
      <c r="Q860" s="9"/>
      <c r="R860" s="9"/>
    </row>
    <row r="861">
      <c r="H861" s="9"/>
      <c r="I861" s="9"/>
      <c r="L861" s="16"/>
      <c r="M861" s="9"/>
      <c r="N861" s="9"/>
      <c r="O861" s="9"/>
      <c r="P861" s="9"/>
      <c r="Q861" s="9"/>
      <c r="R861" s="9"/>
    </row>
    <row r="862">
      <c r="H862" s="9"/>
      <c r="I862" s="9"/>
      <c r="L862" s="16"/>
      <c r="M862" s="9"/>
      <c r="N862" s="9"/>
      <c r="O862" s="9"/>
      <c r="P862" s="9"/>
      <c r="Q862" s="9"/>
      <c r="R862" s="9"/>
    </row>
    <row r="863">
      <c r="H863" s="9"/>
      <c r="I863" s="9"/>
      <c r="L863" s="16"/>
      <c r="M863" s="9"/>
      <c r="N863" s="9"/>
      <c r="O863" s="9"/>
      <c r="P863" s="9"/>
      <c r="Q863" s="9"/>
      <c r="R863" s="9"/>
    </row>
    <row r="864">
      <c r="H864" s="9"/>
      <c r="I864" s="9"/>
      <c r="L864" s="16"/>
      <c r="M864" s="9"/>
      <c r="N864" s="9"/>
      <c r="O864" s="9"/>
      <c r="P864" s="9"/>
      <c r="Q864" s="9"/>
      <c r="R864" s="9"/>
    </row>
    <row r="865">
      <c r="H865" s="9"/>
      <c r="I865" s="9"/>
      <c r="L865" s="16"/>
      <c r="M865" s="9"/>
      <c r="N865" s="9"/>
      <c r="O865" s="9"/>
      <c r="P865" s="9"/>
      <c r="Q865" s="9"/>
      <c r="R865" s="9"/>
    </row>
    <row r="866">
      <c r="H866" s="9"/>
      <c r="I866" s="9"/>
      <c r="L866" s="16"/>
      <c r="M866" s="9"/>
      <c r="N866" s="9"/>
      <c r="O866" s="9"/>
      <c r="P866" s="9"/>
      <c r="Q866" s="9"/>
      <c r="R866" s="9"/>
    </row>
    <row r="867">
      <c r="H867" s="9"/>
      <c r="I867" s="9"/>
      <c r="L867" s="16"/>
      <c r="M867" s="9"/>
      <c r="N867" s="9"/>
      <c r="O867" s="9"/>
      <c r="P867" s="9"/>
      <c r="Q867" s="9"/>
      <c r="R867" s="9"/>
    </row>
    <row r="868">
      <c r="H868" s="9"/>
      <c r="I868" s="9"/>
      <c r="L868" s="16"/>
      <c r="M868" s="9"/>
      <c r="N868" s="9"/>
      <c r="O868" s="9"/>
      <c r="P868" s="9"/>
      <c r="Q868" s="9"/>
      <c r="R868" s="9"/>
    </row>
    <row r="869">
      <c r="H869" s="9"/>
      <c r="I869" s="9"/>
      <c r="L869" s="16"/>
      <c r="M869" s="9"/>
      <c r="N869" s="9"/>
      <c r="O869" s="9"/>
      <c r="P869" s="9"/>
      <c r="Q869" s="9"/>
      <c r="R869" s="9"/>
    </row>
    <row r="870">
      <c r="H870" s="9"/>
      <c r="I870" s="9"/>
      <c r="L870" s="16"/>
      <c r="M870" s="9"/>
      <c r="N870" s="9"/>
      <c r="O870" s="9"/>
      <c r="P870" s="9"/>
      <c r="Q870" s="9"/>
      <c r="R870" s="9"/>
    </row>
    <row r="871">
      <c r="H871" s="9"/>
      <c r="I871" s="9"/>
      <c r="L871" s="16"/>
      <c r="M871" s="9"/>
      <c r="N871" s="9"/>
      <c r="O871" s="9"/>
      <c r="P871" s="9"/>
      <c r="Q871" s="9"/>
      <c r="R871" s="9"/>
    </row>
    <row r="872">
      <c r="H872" s="9"/>
      <c r="I872" s="9"/>
      <c r="L872" s="16"/>
      <c r="M872" s="9"/>
      <c r="N872" s="9"/>
      <c r="O872" s="9"/>
      <c r="P872" s="9"/>
      <c r="Q872" s="9"/>
      <c r="R872" s="9"/>
    </row>
    <row r="873">
      <c r="H873" s="9"/>
      <c r="I873" s="9"/>
      <c r="L873" s="16"/>
      <c r="M873" s="9"/>
      <c r="N873" s="9"/>
      <c r="O873" s="9"/>
      <c r="P873" s="9"/>
      <c r="Q873" s="9"/>
      <c r="R873" s="9"/>
    </row>
    <row r="874">
      <c r="H874" s="9"/>
      <c r="I874" s="9"/>
      <c r="L874" s="16"/>
      <c r="M874" s="9"/>
      <c r="N874" s="9"/>
      <c r="O874" s="9"/>
      <c r="P874" s="9"/>
      <c r="Q874" s="9"/>
      <c r="R874" s="9"/>
    </row>
    <row r="875">
      <c r="H875" s="9"/>
      <c r="I875" s="9"/>
      <c r="L875" s="16"/>
      <c r="M875" s="9"/>
      <c r="N875" s="9"/>
      <c r="O875" s="9"/>
      <c r="P875" s="9"/>
      <c r="Q875" s="9"/>
      <c r="R875" s="9"/>
    </row>
    <row r="876">
      <c r="H876" s="9"/>
      <c r="I876" s="9"/>
      <c r="L876" s="16"/>
      <c r="M876" s="9"/>
      <c r="N876" s="9"/>
      <c r="O876" s="9"/>
      <c r="P876" s="9"/>
      <c r="Q876" s="9"/>
      <c r="R876" s="9"/>
    </row>
    <row r="877">
      <c r="H877" s="9"/>
      <c r="I877" s="9"/>
      <c r="L877" s="16"/>
      <c r="M877" s="9"/>
      <c r="N877" s="9"/>
      <c r="O877" s="9"/>
      <c r="P877" s="9"/>
      <c r="Q877" s="9"/>
      <c r="R877" s="9"/>
    </row>
    <row r="878">
      <c r="H878" s="9"/>
      <c r="I878" s="9"/>
      <c r="L878" s="16"/>
      <c r="M878" s="9"/>
      <c r="N878" s="9"/>
      <c r="O878" s="9"/>
      <c r="P878" s="9"/>
      <c r="Q878" s="9"/>
      <c r="R878" s="9"/>
    </row>
    <row r="879">
      <c r="H879" s="9"/>
      <c r="I879" s="9"/>
      <c r="L879" s="16"/>
      <c r="M879" s="9"/>
      <c r="N879" s="9"/>
      <c r="O879" s="9"/>
      <c r="P879" s="9"/>
      <c r="Q879" s="9"/>
      <c r="R879" s="9"/>
    </row>
    <row r="880">
      <c r="H880" s="9"/>
      <c r="I880" s="9"/>
      <c r="L880" s="16"/>
      <c r="M880" s="9"/>
      <c r="N880" s="9"/>
      <c r="O880" s="9"/>
      <c r="P880" s="9"/>
      <c r="Q880" s="9"/>
      <c r="R880" s="9"/>
    </row>
    <row r="881">
      <c r="H881" s="9"/>
      <c r="I881" s="9"/>
      <c r="L881" s="16"/>
      <c r="M881" s="9"/>
      <c r="N881" s="9"/>
      <c r="O881" s="9"/>
      <c r="P881" s="9"/>
      <c r="Q881" s="9"/>
      <c r="R881" s="9"/>
    </row>
    <row r="882">
      <c r="H882" s="9"/>
      <c r="I882" s="9"/>
      <c r="L882" s="16"/>
      <c r="M882" s="9"/>
      <c r="N882" s="9"/>
      <c r="O882" s="9"/>
      <c r="P882" s="9"/>
      <c r="Q882" s="9"/>
      <c r="R882" s="9"/>
    </row>
    <row r="883">
      <c r="H883" s="9"/>
      <c r="I883" s="9"/>
      <c r="L883" s="16"/>
      <c r="M883" s="9"/>
      <c r="N883" s="9"/>
      <c r="O883" s="9"/>
      <c r="P883" s="9"/>
      <c r="Q883" s="9"/>
      <c r="R883" s="9"/>
    </row>
    <row r="884">
      <c r="H884" s="9"/>
      <c r="I884" s="9"/>
      <c r="L884" s="16"/>
      <c r="M884" s="9"/>
      <c r="N884" s="9"/>
      <c r="O884" s="9"/>
      <c r="P884" s="9"/>
      <c r="Q884" s="9"/>
      <c r="R884" s="9"/>
    </row>
    <row r="885">
      <c r="H885" s="9"/>
      <c r="I885" s="9"/>
      <c r="L885" s="16"/>
      <c r="M885" s="9"/>
      <c r="N885" s="9"/>
      <c r="O885" s="9"/>
      <c r="P885" s="9"/>
      <c r="Q885" s="9"/>
      <c r="R885" s="9"/>
    </row>
    <row r="886">
      <c r="H886" s="9"/>
      <c r="I886" s="9"/>
      <c r="L886" s="16"/>
      <c r="M886" s="9"/>
      <c r="N886" s="9"/>
      <c r="O886" s="9"/>
      <c r="P886" s="9"/>
      <c r="Q886" s="9"/>
      <c r="R886" s="9"/>
    </row>
    <row r="887">
      <c r="H887" s="9"/>
      <c r="I887" s="9"/>
      <c r="L887" s="16"/>
      <c r="M887" s="9"/>
      <c r="N887" s="9"/>
      <c r="O887" s="9"/>
      <c r="P887" s="9"/>
      <c r="Q887" s="9"/>
      <c r="R887" s="9"/>
    </row>
    <row r="888">
      <c r="H888" s="9"/>
      <c r="I888" s="9"/>
      <c r="L888" s="16"/>
      <c r="M888" s="9"/>
      <c r="N888" s="9"/>
      <c r="O888" s="9"/>
      <c r="P888" s="9"/>
      <c r="Q888" s="9"/>
      <c r="R888" s="9"/>
    </row>
    <row r="889">
      <c r="H889" s="9"/>
      <c r="I889" s="9"/>
      <c r="L889" s="16"/>
      <c r="M889" s="9"/>
      <c r="N889" s="9"/>
      <c r="O889" s="9"/>
      <c r="P889" s="9"/>
      <c r="Q889" s="9"/>
      <c r="R889" s="9"/>
    </row>
    <row r="890">
      <c r="H890" s="9"/>
      <c r="I890" s="9"/>
      <c r="L890" s="16"/>
      <c r="M890" s="9"/>
      <c r="N890" s="9"/>
      <c r="O890" s="9"/>
      <c r="P890" s="9"/>
      <c r="Q890" s="9"/>
      <c r="R890" s="9"/>
    </row>
    <row r="891">
      <c r="H891" s="9"/>
      <c r="I891" s="9"/>
      <c r="L891" s="16"/>
      <c r="M891" s="9"/>
      <c r="N891" s="9"/>
      <c r="O891" s="9"/>
      <c r="P891" s="9"/>
      <c r="Q891" s="9"/>
      <c r="R891" s="9"/>
    </row>
    <row r="892">
      <c r="H892" s="9"/>
      <c r="I892" s="9"/>
      <c r="L892" s="16"/>
      <c r="M892" s="9"/>
      <c r="N892" s="9"/>
      <c r="O892" s="9"/>
      <c r="P892" s="9"/>
      <c r="Q892" s="9"/>
      <c r="R892" s="9"/>
    </row>
    <row r="893">
      <c r="H893" s="9"/>
      <c r="I893" s="9"/>
      <c r="L893" s="16"/>
      <c r="M893" s="9"/>
      <c r="N893" s="9"/>
      <c r="O893" s="9"/>
      <c r="P893" s="9"/>
      <c r="Q893" s="9"/>
      <c r="R893" s="9"/>
    </row>
    <row r="894">
      <c r="H894" s="9"/>
      <c r="I894" s="9"/>
      <c r="L894" s="16"/>
      <c r="M894" s="9"/>
      <c r="N894" s="9"/>
      <c r="O894" s="9"/>
      <c r="P894" s="9"/>
      <c r="Q894" s="9"/>
      <c r="R894" s="9"/>
    </row>
    <row r="895">
      <c r="H895" s="9"/>
      <c r="I895" s="9"/>
      <c r="L895" s="16"/>
      <c r="M895" s="9"/>
      <c r="N895" s="9"/>
      <c r="O895" s="9"/>
      <c r="P895" s="9"/>
      <c r="Q895" s="9"/>
      <c r="R895" s="9"/>
    </row>
    <row r="896">
      <c r="H896" s="9"/>
      <c r="I896" s="9"/>
      <c r="L896" s="16"/>
      <c r="M896" s="9"/>
      <c r="N896" s="9"/>
      <c r="O896" s="9"/>
      <c r="P896" s="9"/>
      <c r="Q896" s="9"/>
      <c r="R896" s="9"/>
    </row>
    <row r="897">
      <c r="H897" s="9"/>
      <c r="I897" s="9"/>
      <c r="L897" s="16"/>
      <c r="M897" s="9"/>
      <c r="N897" s="9"/>
      <c r="O897" s="9"/>
      <c r="P897" s="9"/>
      <c r="Q897" s="9"/>
      <c r="R897" s="9"/>
    </row>
    <row r="898">
      <c r="H898" s="9"/>
      <c r="I898" s="9"/>
      <c r="L898" s="16"/>
      <c r="M898" s="9"/>
      <c r="N898" s="9"/>
      <c r="O898" s="9"/>
      <c r="P898" s="9"/>
      <c r="Q898" s="9"/>
      <c r="R898" s="9"/>
    </row>
    <row r="899">
      <c r="H899" s="9"/>
      <c r="I899" s="9"/>
      <c r="L899" s="16"/>
      <c r="M899" s="9"/>
      <c r="N899" s="9"/>
      <c r="O899" s="9"/>
      <c r="P899" s="9"/>
      <c r="Q899" s="9"/>
      <c r="R899" s="9"/>
    </row>
    <row r="900">
      <c r="H900" s="9"/>
      <c r="I900" s="9"/>
      <c r="L900" s="16"/>
      <c r="M900" s="9"/>
      <c r="N900" s="9"/>
      <c r="O900" s="9"/>
      <c r="P900" s="9"/>
      <c r="Q900" s="9"/>
      <c r="R900" s="9"/>
    </row>
    <row r="901">
      <c r="H901" s="9"/>
      <c r="I901" s="9"/>
      <c r="L901" s="16"/>
      <c r="M901" s="9"/>
      <c r="N901" s="9"/>
      <c r="O901" s="9"/>
      <c r="P901" s="9"/>
      <c r="Q901" s="9"/>
      <c r="R901" s="9"/>
    </row>
    <row r="902">
      <c r="H902" s="9"/>
      <c r="I902" s="9"/>
      <c r="L902" s="16"/>
      <c r="M902" s="9"/>
      <c r="N902" s="9"/>
      <c r="O902" s="9"/>
      <c r="P902" s="9"/>
      <c r="Q902" s="9"/>
      <c r="R902" s="9"/>
    </row>
    <row r="903">
      <c r="H903" s="9"/>
      <c r="I903" s="9"/>
      <c r="L903" s="16"/>
      <c r="M903" s="9"/>
      <c r="N903" s="9"/>
      <c r="O903" s="9"/>
      <c r="P903" s="9"/>
      <c r="Q903" s="9"/>
      <c r="R903" s="9"/>
    </row>
    <row r="904">
      <c r="H904" s="9"/>
      <c r="I904" s="9"/>
      <c r="L904" s="16"/>
      <c r="M904" s="9"/>
      <c r="N904" s="9"/>
      <c r="O904" s="9"/>
      <c r="P904" s="9"/>
      <c r="Q904" s="9"/>
      <c r="R904" s="9"/>
    </row>
    <row r="905">
      <c r="H905" s="9"/>
      <c r="I905" s="9"/>
      <c r="L905" s="16"/>
      <c r="M905" s="9"/>
      <c r="N905" s="9"/>
      <c r="O905" s="9"/>
      <c r="P905" s="9"/>
      <c r="Q905" s="9"/>
      <c r="R905" s="9"/>
    </row>
    <row r="906">
      <c r="H906" s="9"/>
      <c r="I906" s="9"/>
      <c r="L906" s="16"/>
      <c r="M906" s="9"/>
      <c r="N906" s="9"/>
      <c r="O906" s="9"/>
      <c r="P906" s="9"/>
      <c r="Q906" s="9"/>
      <c r="R906" s="9"/>
    </row>
    <row r="907">
      <c r="H907" s="9"/>
      <c r="I907" s="9"/>
      <c r="L907" s="16"/>
      <c r="M907" s="9"/>
      <c r="N907" s="9"/>
      <c r="O907" s="9"/>
      <c r="P907" s="9"/>
      <c r="Q907" s="9"/>
      <c r="R907" s="9"/>
    </row>
    <row r="908">
      <c r="H908" s="9"/>
      <c r="I908" s="9"/>
      <c r="L908" s="16"/>
      <c r="M908" s="9"/>
      <c r="N908" s="9"/>
      <c r="O908" s="9"/>
      <c r="P908" s="9"/>
      <c r="Q908" s="9"/>
      <c r="R908" s="9"/>
    </row>
    <row r="909">
      <c r="H909" s="9"/>
      <c r="I909" s="9"/>
      <c r="L909" s="16"/>
      <c r="M909" s="9"/>
      <c r="N909" s="9"/>
      <c r="O909" s="9"/>
      <c r="P909" s="9"/>
      <c r="Q909" s="9"/>
      <c r="R909" s="9"/>
    </row>
    <row r="910">
      <c r="H910" s="9"/>
      <c r="I910" s="9"/>
      <c r="L910" s="16"/>
      <c r="M910" s="9"/>
      <c r="N910" s="9"/>
      <c r="O910" s="9"/>
      <c r="P910" s="9"/>
      <c r="Q910" s="9"/>
      <c r="R910" s="9"/>
    </row>
    <row r="911">
      <c r="H911" s="9"/>
      <c r="I911" s="9"/>
      <c r="L911" s="16"/>
      <c r="M911" s="9"/>
      <c r="N911" s="9"/>
      <c r="O911" s="9"/>
      <c r="P911" s="9"/>
      <c r="Q911" s="9"/>
      <c r="R911" s="9"/>
    </row>
    <row r="912">
      <c r="H912" s="9"/>
      <c r="I912" s="9"/>
      <c r="L912" s="16"/>
      <c r="M912" s="9"/>
      <c r="N912" s="9"/>
      <c r="O912" s="9"/>
      <c r="P912" s="9"/>
      <c r="Q912" s="9"/>
      <c r="R912" s="9"/>
    </row>
    <row r="913">
      <c r="H913" s="9"/>
      <c r="I913" s="9"/>
      <c r="L913" s="16"/>
      <c r="M913" s="9"/>
      <c r="N913" s="9"/>
      <c r="O913" s="9"/>
      <c r="P913" s="9"/>
      <c r="Q913" s="9"/>
      <c r="R913" s="9"/>
    </row>
    <row r="914">
      <c r="H914" s="9"/>
      <c r="I914" s="9"/>
      <c r="L914" s="16"/>
      <c r="M914" s="9"/>
      <c r="N914" s="9"/>
      <c r="O914" s="9"/>
      <c r="P914" s="9"/>
      <c r="Q914" s="9"/>
      <c r="R914" s="9"/>
    </row>
    <row r="915">
      <c r="H915" s="9"/>
      <c r="I915" s="9"/>
      <c r="L915" s="16"/>
      <c r="M915" s="9"/>
      <c r="N915" s="9"/>
      <c r="O915" s="9"/>
      <c r="P915" s="9"/>
      <c r="Q915" s="9"/>
      <c r="R915" s="9"/>
    </row>
    <row r="916">
      <c r="H916" s="9"/>
      <c r="I916" s="9"/>
      <c r="L916" s="16"/>
      <c r="M916" s="9"/>
      <c r="N916" s="9"/>
      <c r="O916" s="9"/>
      <c r="P916" s="9"/>
      <c r="Q916" s="9"/>
      <c r="R916" s="9"/>
    </row>
    <row r="917">
      <c r="H917" s="9"/>
      <c r="I917" s="9"/>
      <c r="L917" s="16"/>
      <c r="M917" s="9"/>
      <c r="N917" s="9"/>
      <c r="O917" s="9"/>
      <c r="P917" s="9"/>
      <c r="Q917" s="9"/>
      <c r="R917" s="9"/>
    </row>
    <row r="918">
      <c r="H918" s="9"/>
      <c r="I918" s="9"/>
      <c r="L918" s="16"/>
      <c r="M918" s="9"/>
      <c r="N918" s="9"/>
      <c r="O918" s="9"/>
      <c r="P918" s="9"/>
      <c r="Q918" s="9"/>
      <c r="R918" s="9"/>
    </row>
    <row r="919">
      <c r="H919" s="9"/>
      <c r="I919" s="9"/>
      <c r="L919" s="16"/>
      <c r="M919" s="9"/>
      <c r="N919" s="9"/>
      <c r="O919" s="9"/>
      <c r="P919" s="9"/>
      <c r="Q919" s="9"/>
      <c r="R919" s="9"/>
    </row>
    <row r="920">
      <c r="H920" s="9"/>
      <c r="I920" s="9"/>
      <c r="L920" s="16"/>
      <c r="M920" s="9"/>
      <c r="N920" s="9"/>
      <c r="O920" s="9"/>
      <c r="P920" s="9"/>
      <c r="Q920" s="9"/>
      <c r="R920" s="9"/>
    </row>
    <row r="921">
      <c r="H921" s="9"/>
      <c r="I921" s="9"/>
      <c r="L921" s="16"/>
      <c r="M921" s="9"/>
      <c r="N921" s="9"/>
      <c r="O921" s="9"/>
      <c r="P921" s="9"/>
      <c r="Q921" s="9"/>
      <c r="R921" s="9"/>
    </row>
    <row r="922">
      <c r="H922" s="9"/>
      <c r="I922" s="9"/>
      <c r="L922" s="16"/>
      <c r="M922" s="9"/>
      <c r="N922" s="9"/>
      <c r="O922" s="9"/>
      <c r="P922" s="9"/>
      <c r="Q922" s="9"/>
      <c r="R922" s="9"/>
    </row>
    <row r="923">
      <c r="H923" s="9"/>
      <c r="I923" s="9"/>
      <c r="L923" s="16"/>
      <c r="M923" s="9"/>
      <c r="N923" s="9"/>
      <c r="O923" s="9"/>
      <c r="P923" s="9"/>
      <c r="Q923" s="9"/>
      <c r="R923" s="9"/>
    </row>
    <row r="924">
      <c r="H924" s="9"/>
      <c r="I924" s="9"/>
      <c r="L924" s="16"/>
      <c r="M924" s="9"/>
      <c r="N924" s="9"/>
      <c r="O924" s="9"/>
      <c r="P924" s="9"/>
      <c r="Q924" s="9"/>
      <c r="R924" s="9"/>
    </row>
    <row r="925">
      <c r="H925" s="9"/>
      <c r="I925" s="9"/>
      <c r="L925" s="16"/>
      <c r="M925" s="9"/>
      <c r="N925" s="9"/>
      <c r="O925" s="9"/>
      <c r="P925" s="9"/>
      <c r="Q925" s="9"/>
      <c r="R925" s="9"/>
    </row>
    <row r="926">
      <c r="H926" s="9"/>
      <c r="I926" s="9"/>
      <c r="L926" s="16"/>
      <c r="M926" s="9"/>
      <c r="N926" s="9"/>
      <c r="O926" s="9"/>
      <c r="P926" s="9"/>
      <c r="Q926" s="9"/>
      <c r="R926" s="9"/>
    </row>
    <row r="927">
      <c r="H927" s="9"/>
      <c r="I927" s="9"/>
      <c r="L927" s="16"/>
      <c r="M927" s="9"/>
      <c r="N927" s="9"/>
      <c r="O927" s="9"/>
      <c r="P927" s="9"/>
      <c r="Q927" s="9"/>
      <c r="R927" s="9"/>
    </row>
    <row r="928">
      <c r="H928" s="9"/>
      <c r="I928" s="9"/>
      <c r="L928" s="16"/>
      <c r="M928" s="9"/>
      <c r="N928" s="9"/>
      <c r="O928" s="9"/>
      <c r="P928" s="9"/>
      <c r="Q928" s="9"/>
      <c r="R928" s="9"/>
    </row>
    <row r="929">
      <c r="H929" s="9"/>
      <c r="I929" s="9"/>
      <c r="L929" s="16"/>
      <c r="M929" s="9"/>
      <c r="N929" s="9"/>
      <c r="O929" s="9"/>
      <c r="P929" s="9"/>
      <c r="Q929" s="9"/>
      <c r="R929" s="9"/>
    </row>
    <row r="930">
      <c r="H930" s="9"/>
      <c r="I930" s="9"/>
      <c r="L930" s="16"/>
      <c r="M930" s="9"/>
      <c r="N930" s="9"/>
      <c r="O930" s="9"/>
      <c r="P930" s="9"/>
      <c r="Q930" s="9"/>
      <c r="R930" s="9"/>
    </row>
    <row r="931">
      <c r="H931" s="9"/>
      <c r="I931" s="9"/>
      <c r="L931" s="16"/>
      <c r="M931" s="9"/>
      <c r="N931" s="9"/>
      <c r="O931" s="9"/>
      <c r="P931" s="9"/>
      <c r="Q931" s="9"/>
      <c r="R931" s="9"/>
    </row>
    <row r="932">
      <c r="H932" s="9"/>
      <c r="I932" s="9"/>
      <c r="L932" s="16"/>
      <c r="M932" s="9"/>
      <c r="N932" s="9"/>
      <c r="O932" s="9"/>
      <c r="P932" s="9"/>
      <c r="Q932" s="9"/>
      <c r="R932" s="9"/>
    </row>
    <row r="933">
      <c r="H933" s="9"/>
      <c r="I933" s="9"/>
      <c r="L933" s="16"/>
      <c r="M933" s="9"/>
      <c r="N933" s="9"/>
      <c r="O933" s="9"/>
      <c r="P933" s="9"/>
      <c r="Q933" s="9"/>
      <c r="R933" s="9"/>
    </row>
    <row r="934">
      <c r="H934" s="9"/>
      <c r="I934" s="9"/>
      <c r="L934" s="16"/>
      <c r="M934" s="9"/>
      <c r="N934" s="9"/>
      <c r="O934" s="9"/>
      <c r="P934" s="9"/>
      <c r="Q934" s="9"/>
      <c r="R934" s="9"/>
    </row>
    <row r="935">
      <c r="H935" s="9"/>
      <c r="I935" s="9"/>
      <c r="L935" s="16"/>
      <c r="M935" s="9"/>
      <c r="N935" s="9"/>
      <c r="O935" s="9"/>
      <c r="P935" s="9"/>
      <c r="Q935" s="9"/>
      <c r="R935" s="9"/>
    </row>
    <row r="936">
      <c r="H936" s="9"/>
      <c r="I936" s="9"/>
      <c r="L936" s="16"/>
      <c r="M936" s="9"/>
      <c r="N936" s="9"/>
      <c r="O936" s="9"/>
      <c r="P936" s="9"/>
      <c r="Q936" s="9"/>
      <c r="R936" s="9"/>
    </row>
    <row r="937">
      <c r="H937" s="9"/>
      <c r="I937" s="9"/>
      <c r="L937" s="16"/>
      <c r="M937" s="9"/>
      <c r="N937" s="9"/>
      <c r="O937" s="9"/>
      <c r="P937" s="9"/>
      <c r="Q937" s="9"/>
      <c r="R937" s="9"/>
    </row>
    <row r="938">
      <c r="H938" s="9"/>
      <c r="I938" s="9"/>
      <c r="L938" s="16"/>
      <c r="M938" s="9"/>
      <c r="N938" s="9"/>
      <c r="O938" s="9"/>
      <c r="P938" s="9"/>
      <c r="Q938" s="9"/>
      <c r="R938" s="9"/>
    </row>
    <row r="939">
      <c r="H939" s="9"/>
      <c r="I939" s="9"/>
      <c r="L939" s="16"/>
      <c r="M939" s="9"/>
      <c r="N939" s="9"/>
      <c r="O939" s="9"/>
      <c r="P939" s="9"/>
      <c r="Q939" s="9"/>
      <c r="R939" s="9"/>
    </row>
    <row r="940">
      <c r="H940" s="9"/>
      <c r="I940" s="9"/>
      <c r="L940" s="16"/>
      <c r="M940" s="9"/>
      <c r="N940" s="9"/>
      <c r="O940" s="9"/>
      <c r="P940" s="9"/>
      <c r="Q940" s="9"/>
      <c r="R940" s="9"/>
    </row>
    <row r="941">
      <c r="H941" s="9"/>
      <c r="I941" s="9"/>
      <c r="L941" s="16"/>
      <c r="M941" s="9"/>
      <c r="N941" s="9"/>
      <c r="O941" s="9"/>
      <c r="P941" s="9"/>
      <c r="Q941" s="9"/>
      <c r="R941" s="9"/>
    </row>
    <row r="942">
      <c r="H942" s="9"/>
      <c r="I942" s="9"/>
      <c r="L942" s="16"/>
      <c r="M942" s="9"/>
      <c r="N942" s="9"/>
      <c r="O942" s="9"/>
      <c r="P942" s="9"/>
      <c r="Q942" s="9"/>
      <c r="R942" s="9"/>
    </row>
    <row r="943">
      <c r="H943" s="9"/>
      <c r="I943" s="9"/>
      <c r="L943" s="16"/>
      <c r="M943" s="9"/>
      <c r="N943" s="9"/>
      <c r="O943" s="9"/>
      <c r="P943" s="9"/>
      <c r="Q943" s="9"/>
      <c r="R943" s="9"/>
    </row>
    <row r="944">
      <c r="H944" s="9"/>
      <c r="I944" s="9"/>
      <c r="L944" s="16"/>
      <c r="M944" s="9"/>
      <c r="N944" s="9"/>
      <c r="O944" s="9"/>
      <c r="P944" s="9"/>
      <c r="Q944" s="9"/>
      <c r="R944" s="9"/>
    </row>
    <row r="945">
      <c r="H945" s="9"/>
      <c r="I945" s="9"/>
      <c r="L945" s="16"/>
      <c r="M945" s="9"/>
      <c r="N945" s="9"/>
      <c r="O945" s="9"/>
      <c r="P945" s="9"/>
      <c r="Q945" s="9"/>
      <c r="R945" s="9"/>
    </row>
    <row r="946">
      <c r="H946" s="9"/>
      <c r="I946" s="9"/>
      <c r="L946" s="16"/>
      <c r="M946" s="9"/>
      <c r="N946" s="9"/>
      <c r="O946" s="9"/>
      <c r="P946" s="9"/>
      <c r="Q946" s="9"/>
      <c r="R946" s="9"/>
    </row>
    <row r="947">
      <c r="H947" s="9"/>
      <c r="I947" s="9"/>
      <c r="L947" s="16"/>
      <c r="M947" s="9"/>
      <c r="N947" s="9"/>
      <c r="O947" s="9"/>
      <c r="P947" s="9"/>
      <c r="Q947" s="9"/>
      <c r="R947" s="9"/>
    </row>
    <row r="948">
      <c r="H948" s="9"/>
      <c r="I948" s="9"/>
      <c r="L948" s="16"/>
      <c r="M948" s="9"/>
      <c r="N948" s="9"/>
      <c r="O948" s="9"/>
      <c r="P948" s="9"/>
      <c r="Q948" s="9"/>
      <c r="R948" s="9"/>
    </row>
    <row r="949">
      <c r="H949" s="9"/>
      <c r="I949" s="9"/>
      <c r="L949" s="16"/>
      <c r="M949" s="9"/>
      <c r="N949" s="9"/>
      <c r="O949" s="9"/>
      <c r="P949" s="9"/>
      <c r="Q949" s="9"/>
      <c r="R949" s="9"/>
    </row>
    <row r="950">
      <c r="H950" s="9"/>
      <c r="I950" s="9"/>
      <c r="L950" s="16"/>
      <c r="M950" s="9"/>
      <c r="N950" s="9"/>
      <c r="O950" s="9"/>
      <c r="P950" s="9"/>
      <c r="Q950" s="9"/>
      <c r="R950" s="9"/>
    </row>
    <row r="951">
      <c r="H951" s="9"/>
      <c r="I951" s="9"/>
      <c r="L951" s="16"/>
      <c r="M951" s="9"/>
      <c r="N951" s="9"/>
      <c r="O951" s="9"/>
      <c r="P951" s="9"/>
      <c r="Q951" s="9"/>
      <c r="R951" s="9"/>
    </row>
    <row r="952">
      <c r="H952" s="9"/>
      <c r="I952" s="9"/>
      <c r="L952" s="16"/>
      <c r="M952" s="9"/>
      <c r="N952" s="9"/>
      <c r="O952" s="9"/>
      <c r="P952" s="9"/>
      <c r="Q952" s="9"/>
      <c r="R952" s="9"/>
    </row>
    <row r="953">
      <c r="H953" s="9"/>
      <c r="I953" s="9"/>
      <c r="L953" s="16"/>
      <c r="M953" s="9"/>
      <c r="N953" s="9"/>
      <c r="O953" s="9"/>
      <c r="P953" s="9"/>
      <c r="Q953" s="9"/>
      <c r="R953" s="9"/>
    </row>
    <row r="954">
      <c r="H954" s="9"/>
      <c r="I954" s="9"/>
      <c r="L954" s="16"/>
      <c r="M954" s="9"/>
      <c r="N954" s="9"/>
      <c r="O954" s="9"/>
      <c r="P954" s="9"/>
      <c r="Q954" s="9"/>
      <c r="R954" s="9"/>
    </row>
    <row r="955">
      <c r="H955" s="9"/>
      <c r="I955" s="9"/>
      <c r="L955" s="16"/>
      <c r="M955" s="9"/>
      <c r="N955" s="9"/>
      <c r="O955" s="9"/>
      <c r="P955" s="9"/>
      <c r="Q955" s="9"/>
      <c r="R955" s="9"/>
    </row>
    <row r="956">
      <c r="H956" s="9"/>
      <c r="I956" s="9"/>
      <c r="L956" s="16"/>
      <c r="M956" s="9"/>
      <c r="N956" s="9"/>
      <c r="O956" s="9"/>
      <c r="P956" s="9"/>
      <c r="Q956" s="9"/>
      <c r="R956" s="9"/>
    </row>
    <row r="957">
      <c r="H957" s="9"/>
      <c r="I957" s="9"/>
      <c r="L957" s="16"/>
      <c r="M957" s="9"/>
      <c r="N957" s="9"/>
      <c r="O957" s="9"/>
      <c r="P957" s="9"/>
      <c r="Q957" s="9"/>
      <c r="R957" s="9"/>
    </row>
    <row r="958">
      <c r="H958" s="9"/>
      <c r="I958" s="9"/>
      <c r="L958" s="16"/>
      <c r="M958" s="9"/>
      <c r="N958" s="9"/>
      <c r="O958" s="9"/>
      <c r="P958" s="9"/>
      <c r="Q958" s="9"/>
      <c r="R958" s="9"/>
    </row>
    <row r="959">
      <c r="H959" s="9"/>
      <c r="I959" s="9"/>
      <c r="L959" s="16"/>
      <c r="M959" s="9"/>
      <c r="N959" s="9"/>
      <c r="O959" s="9"/>
      <c r="P959" s="9"/>
      <c r="Q959" s="9"/>
      <c r="R959" s="9"/>
    </row>
    <row r="960">
      <c r="H960" s="9"/>
      <c r="I960" s="9"/>
      <c r="L960" s="16"/>
      <c r="M960" s="9"/>
      <c r="N960" s="9"/>
      <c r="O960" s="9"/>
      <c r="P960" s="9"/>
      <c r="Q960" s="9"/>
      <c r="R960" s="9"/>
    </row>
    <row r="961">
      <c r="H961" s="9"/>
      <c r="I961" s="9"/>
      <c r="L961" s="16"/>
      <c r="M961" s="9"/>
      <c r="N961" s="9"/>
      <c r="O961" s="9"/>
      <c r="P961" s="9"/>
      <c r="Q961" s="9"/>
      <c r="R961" s="9"/>
    </row>
    <row r="962">
      <c r="H962" s="9"/>
      <c r="I962" s="9"/>
      <c r="L962" s="16"/>
      <c r="M962" s="9"/>
      <c r="N962" s="9"/>
      <c r="O962" s="9"/>
      <c r="P962" s="9"/>
      <c r="Q962" s="9"/>
      <c r="R962" s="9"/>
    </row>
    <row r="963">
      <c r="H963" s="9"/>
      <c r="I963" s="9"/>
      <c r="L963" s="16"/>
      <c r="M963" s="9"/>
      <c r="N963" s="9"/>
      <c r="O963" s="9"/>
      <c r="P963" s="9"/>
      <c r="Q963" s="9"/>
      <c r="R963" s="9"/>
    </row>
    <row r="964">
      <c r="H964" s="9"/>
      <c r="I964" s="9"/>
      <c r="L964" s="16"/>
      <c r="M964" s="9"/>
      <c r="N964" s="9"/>
      <c r="O964" s="9"/>
      <c r="P964" s="9"/>
      <c r="Q964" s="9"/>
      <c r="R964" s="9"/>
    </row>
    <row r="965">
      <c r="H965" s="9"/>
      <c r="I965" s="9"/>
      <c r="L965" s="16"/>
      <c r="M965" s="9"/>
      <c r="N965" s="9"/>
      <c r="O965" s="9"/>
      <c r="P965" s="9"/>
      <c r="Q965" s="9"/>
      <c r="R965" s="9"/>
    </row>
    <row r="966">
      <c r="H966" s="9"/>
      <c r="I966" s="9"/>
      <c r="L966" s="16"/>
      <c r="M966" s="9"/>
      <c r="N966" s="9"/>
      <c r="O966" s="9"/>
      <c r="P966" s="9"/>
      <c r="Q966" s="9"/>
      <c r="R966" s="9"/>
    </row>
    <row r="967">
      <c r="H967" s="9"/>
      <c r="I967" s="9"/>
      <c r="L967" s="16"/>
      <c r="M967" s="9"/>
      <c r="N967" s="9"/>
      <c r="O967" s="9"/>
      <c r="P967" s="9"/>
      <c r="Q967" s="9"/>
      <c r="R967" s="9"/>
    </row>
    <row r="968">
      <c r="H968" s="9"/>
      <c r="I968" s="9"/>
      <c r="L968" s="16"/>
      <c r="M968" s="9"/>
      <c r="N968" s="9"/>
      <c r="O968" s="9"/>
      <c r="P968" s="9"/>
      <c r="Q968" s="9"/>
      <c r="R968" s="9"/>
    </row>
    <row r="969">
      <c r="H969" s="9"/>
      <c r="I969" s="9"/>
      <c r="L969" s="16"/>
      <c r="M969" s="9"/>
      <c r="N969" s="9"/>
      <c r="O969" s="9"/>
      <c r="P969" s="9"/>
      <c r="Q969" s="9"/>
      <c r="R969" s="9"/>
    </row>
    <row r="970">
      <c r="H970" s="9"/>
      <c r="I970" s="9"/>
      <c r="L970" s="16"/>
      <c r="M970" s="9"/>
      <c r="N970" s="9"/>
      <c r="O970" s="9"/>
      <c r="P970" s="9"/>
      <c r="Q970" s="9"/>
      <c r="R970" s="9"/>
    </row>
    <row r="971">
      <c r="H971" s="9"/>
      <c r="I971" s="9"/>
      <c r="L971" s="16"/>
      <c r="M971" s="9"/>
      <c r="N971" s="9"/>
      <c r="O971" s="9"/>
      <c r="P971" s="9"/>
      <c r="Q971" s="9"/>
      <c r="R971" s="9"/>
    </row>
    <row r="972">
      <c r="H972" s="9"/>
      <c r="I972" s="9"/>
      <c r="L972" s="16"/>
      <c r="M972" s="9"/>
      <c r="N972" s="9"/>
      <c r="O972" s="9"/>
      <c r="P972" s="9"/>
      <c r="Q972" s="9"/>
      <c r="R972" s="9"/>
    </row>
    <row r="973">
      <c r="H973" s="9"/>
      <c r="I973" s="9"/>
      <c r="L973" s="16"/>
      <c r="M973" s="9"/>
      <c r="N973" s="9"/>
      <c r="O973" s="9"/>
      <c r="P973" s="9"/>
      <c r="Q973" s="9"/>
      <c r="R973" s="9"/>
    </row>
    <row r="974">
      <c r="H974" s="9"/>
      <c r="I974" s="9"/>
      <c r="L974" s="16"/>
      <c r="M974" s="9"/>
      <c r="N974" s="9"/>
      <c r="O974" s="9"/>
      <c r="P974" s="9"/>
      <c r="Q974" s="9"/>
      <c r="R974" s="9"/>
    </row>
    <row r="975">
      <c r="H975" s="9"/>
      <c r="I975" s="9"/>
      <c r="L975" s="16"/>
      <c r="M975" s="9"/>
      <c r="N975" s="9"/>
      <c r="O975" s="9"/>
      <c r="P975" s="9"/>
      <c r="Q975" s="9"/>
      <c r="R975" s="9"/>
    </row>
    <row r="976">
      <c r="H976" s="9"/>
      <c r="I976" s="9"/>
      <c r="L976" s="16"/>
      <c r="M976" s="9"/>
      <c r="N976" s="9"/>
      <c r="O976" s="9"/>
      <c r="P976" s="9"/>
      <c r="Q976" s="9"/>
      <c r="R976" s="9"/>
    </row>
    <row r="977">
      <c r="H977" s="9"/>
      <c r="I977" s="9"/>
      <c r="L977" s="16"/>
      <c r="M977" s="9"/>
      <c r="N977" s="9"/>
      <c r="O977" s="9"/>
      <c r="P977" s="9"/>
      <c r="Q977" s="9"/>
      <c r="R977" s="9"/>
    </row>
    <row r="978">
      <c r="H978" s="9"/>
      <c r="I978" s="9"/>
      <c r="L978" s="16"/>
      <c r="M978" s="9"/>
      <c r="N978" s="9"/>
      <c r="O978" s="9"/>
      <c r="P978" s="9"/>
      <c r="Q978" s="9"/>
      <c r="R978" s="9"/>
    </row>
    <row r="979">
      <c r="H979" s="9"/>
      <c r="I979" s="9"/>
      <c r="L979" s="16"/>
      <c r="M979" s="9"/>
      <c r="N979" s="9"/>
      <c r="O979" s="9"/>
      <c r="P979" s="9"/>
      <c r="Q979" s="9"/>
      <c r="R979" s="9"/>
    </row>
    <row r="980">
      <c r="H980" s="9"/>
      <c r="I980" s="9"/>
      <c r="L980" s="16"/>
      <c r="M980" s="9"/>
      <c r="N980" s="9"/>
      <c r="O980" s="9"/>
      <c r="P980" s="9"/>
      <c r="Q980" s="9"/>
      <c r="R980" s="9"/>
    </row>
    <row r="981">
      <c r="H981" s="9"/>
      <c r="I981" s="9"/>
      <c r="L981" s="16"/>
      <c r="M981" s="9"/>
      <c r="N981" s="9"/>
      <c r="O981" s="9"/>
      <c r="P981" s="9"/>
      <c r="Q981" s="9"/>
      <c r="R981" s="9"/>
    </row>
    <row r="982">
      <c r="H982" s="9"/>
      <c r="I982" s="9"/>
      <c r="L982" s="16"/>
      <c r="M982" s="9"/>
      <c r="N982" s="9"/>
      <c r="O982" s="9"/>
      <c r="P982" s="9"/>
      <c r="Q982" s="9"/>
      <c r="R982" s="9"/>
    </row>
    <row r="983">
      <c r="H983" s="9"/>
      <c r="I983" s="9"/>
      <c r="L983" s="16"/>
      <c r="M983" s="9"/>
      <c r="N983" s="9"/>
      <c r="O983" s="9"/>
      <c r="P983" s="9"/>
      <c r="Q983" s="9"/>
      <c r="R983" s="9"/>
    </row>
    <row r="984">
      <c r="H984" s="9"/>
      <c r="I984" s="9"/>
      <c r="L984" s="16"/>
      <c r="M984" s="9"/>
      <c r="N984" s="9"/>
      <c r="O984" s="9"/>
      <c r="P984" s="9"/>
      <c r="Q984" s="9"/>
      <c r="R984" s="9"/>
    </row>
    <row r="985">
      <c r="H985" s="9"/>
      <c r="I985" s="9"/>
      <c r="L985" s="16"/>
      <c r="M985" s="9"/>
      <c r="N985" s="9"/>
      <c r="O985" s="9"/>
      <c r="P985" s="9"/>
      <c r="Q985" s="9"/>
      <c r="R985" s="9"/>
    </row>
    <row r="986">
      <c r="H986" s="9"/>
      <c r="I986" s="9"/>
      <c r="L986" s="16"/>
      <c r="M986" s="9"/>
      <c r="N986" s="9"/>
      <c r="O986" s="9"/>
      <c r="P986" s="9"/>
      <c r="Q986" s="9"/>
      <c r="R986" s="9"/>
    </row>
    <row r="987">
      <c r="H987" s="9"/>
      <c r="I987" s="9"/>
      <c r="L987" s="16"/>
      <c r="M987" s="9"/>
      <c r="N987" s="9"/>
      <c r="O987" s="9"/>
      <c r="P987" s="9"/>
      <c r="Q987" s="9"/>
      <c r="R987" s="9"/>
    </row>
    <row r="988">
      <c r="H988" s="9"/>
      <c r="I988" s="9"/>
      <c r="L988" s="16"/>
      <c r="M988" s="9"/>
      <c r="N988" s="9"/>
      <c r="O988" s="9"/>
      <c r="P988" s="9"/>
      <c r="Q988" s="9"/>
      <c r="R988" s="9"/>
    </row>
    <row r="989">
      <c r="H989" s="9"/>
      <c r="I989" s="9"/>
      <c r="L989" s="16"/>
      <c r="M989" s="9"/>
      <c r="N989" s="9"/>
      <c r="O989" s="9"/>
      <c r="P989" s="9"/>
      <c r="Q989" s="9"/>
      <c r="R989" s="9"/>
    </row>
    <row r="990">
      <c r="H990" s="9"/>
      <c r="I990" s="9"/>
      <c r="L990" s="16"/>
      <c r="M990" s="9"/>
      <c r="N990" s="9"/>
      <c r="O990" s="9"/>
      <c r="P990" s="9"/>
      <c r="Q990" s="9"/>
      <c r="R990" s="9"/>
    </row>
    <row r="991">
      <c r="H991" s="9"/>
      <c r="I991" s="9"/>
      <c r="L991" s="16"/>
      <c r="M991" s="9"/>
      <c r="N991" s="9"/>
      <c r="O991" s="9"/>
      <c r="P991" s="9"/>
      <c r="Q991" s="9"/>
      <c r="R991" s="9"/>
    </row>
    <row r="992">
      <c r="H992" s="9"/>
      <c r="I992" s="9"/>
      <c r="L992" s="16"/>
      <c r="M992" s="9"/>
      <c r="N992" s="9"/>
      <c r="O992" s="9"/>
      <c r="P992" s="9"/>
      <c r="Q992" s="9"/>
      <c r="R992" s="9"/>
    </row>
    <row r="993">
      <c r="H993" s="9"/>
      <c r="I993" s="9"/>
      <c r="L993" s="16"/>
      <c r="M993" s="9"/>
      <c r="N993" s="9"/>
      <c r="O993" s="9"/>
      <c r="P993" s="9"/>
      <c r="Q993" s="9"/>
      <c r="R993" s="9"/>
    </row>
    <row r="994">
      <c r="H994" s="9"/>
      <c r="I994" s="9"/>
      <c r="L994" s="16"/>
      <c r="M994" s="9"/>
      <c r="N994" s="9"/>
      <c r="O994" s="9"/>
      <c r="P994" s="9"/>
      <c r="Q994" s="9"/>
      <c r="R994" s="9"/>
    </row>
    <row r="995">
      <c r="H995" s="9"/>
      <c r="I995" s="9"/>
      <c r="L995" s="16"/>
      <c r="M995" s="9"/>
      <c r="N995" s="9"/>
      <c r="O995" s="9"/>
      <c r="P995" s="9"/>
      <c r="Q995" s="9"/>
      <c r="R995" s="9"/>
    </row>
    <row r="996">
      <c r="H996" s="9"/>
      <c r="I996" s="9"/>
      <c r="L996" s="16"/>
      <c r="M996" s="9"/>
      <c r="N996" s="9"/>
      <c r="O996" s="9"/>
      <c r="P996" s="9"/>
      <c r="Q996" s="9"/>
      <c r="R996" s="9"/>
    </row>
    <row r="997">
      <c r="H997" s="9"/>
      <c r="I997" s="9"/>
      <c r="L997" s="16"/>
      <c r="M997" s="9"/>
      <c r="N997" s="9"/>
      <c r="O997" s="9"/>
      <c r="P997" s="9"/>
      <c r="Q997" s="9"/>
      <c r="R997" s="9"/>
    </row>
    <row r="998">
      <c r="H998" s="9"/>
      <c r="I998" s="9"/>
      <c r="L998" s="16"/>
      <c r="M998" s="9"/>
      <c r="N998" s="9"/>
      <c r="O998" s="9"/>
      <c r="P998" s="9"/>
      <c r="Q998" s="9"/>
      <c r="R998" s="9"/>
    </row>
  </sheetData>
  <dataValidations>
    <dataValidation type="list" allowBlank="1" sqref="M2:N99">
      <formula1>metadata!$A$12:$A$21</formula1>
    </dataValidation>
    <dataValidation type="list" allowBlank="1" sqref="J2:K99 P2:Q99">
      <formula1>#REF!</formula1>
    </dataValidation>
    <dataValidation type="list" allowBlank="1" sqref="S2:T99">
      <formula1>#REF!</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4" max="4" width="5.5"/>
    <col customWidth="1" min="6" max="6" width="6.13"/>
    <col customWidth="1" min="8" max="9" width="33.63"/>
    <col customWidth="1" min="10" max="11" width="16.25"/>
  </cols>
  <sheetData>
    <row r="1">
      <c r="A1" s="1" t="s">
        <v>0</v>
      </c>
      <c r="B1" s="1" t="s">
        <v>1</v>
      </c>
      <c r="C1" s="1" t="s">
        <v>2</v>
      </c>
      <c r="D1" s="1" t="s">
        <v>3</v>
      </c>
      <c r="E1" s="1" t="s">
        <v>4</v>
      </c>
      <c r="F1" s="1" t="s">
        <v>5</v>
      </c>
      <c r="G1" s="1" t="s">
        <v>6</v>
      </c>
      <c r="H1" s="2" t="s">
        <v>7</v>
      </c>
      <c r="I1" s="2" t="s">
        <v>8</v>
      </c>
      <c r="J1" s="1" t="s">
        <v>521</v>
      </c>
      <c r="K1" s="1" t="s">
        <v>522</v>
      </c>
    </row>
    <row r="2">
      <c r="A2" s="6" t="s">
        <v>19</v>
      </c>
      <c r="B2" s="6" t="s">
        <v>20</v>
      </c>
      <c r="C2" s="6" t="s">
        <v>21</v>
      </c>
      <c r="D2" s="7" t="s">
        <v>22</v>
      </c>
      <c r="E2" s="6" t="s">
        <v>23</v>
      </c>
      <c r="F2" s="7" t="s">
        <v>24</v>
      </c>
      <c r="G2" s="6" t="s">
        <v>25</v>
      </c>
      <c r="H2" s="6" t="s">
        <v>26</v>
      </c>
      <c r="I2" s="6" t="s">
        <v>27</v>
      </c>
      <c r="J2" s="6" t="s">
        <v>28</v>
      </c>
      <c r="K2" s="10"/>
    </row>
    <row r="3">
      <c r="A3" s="6" t="s">
        <v>29</v>
      </c>
      <c r="B3" s="6" t="s">
        <v>30</v>
      </c>
      <c r="C3" s="6" t="s">
        <v>31</v>
      </c>
      <c r="D3" s="7" t="s">
        <v>22</v>
      </c>
      <c r="E3" s="6" t="s">
        <v>32</v>
      </c>
      <c r="F3" s="7" t="s">
        <v>33</v>
      </c>
      <c r="G3" s="6" t="s">
        <v>34</v>
      </c>
      <c r="H3" s="6" t="s">
        <v>35</v>
      </c>
      <c r="I3" s="6" t="s">
        <v>36</v>
      </c>
      <c r="J3" s="6" t="s">
        <v>37</v>
      </c>
      <c r="K3" s="10"/>
    </row>
    <row r="4">
      <c r="A4" s="6" t="s">
        <v>38</v>
      </c>
      <c r="B4" s="6" t="s">
        <v>39</v>
      </c>
      <c r="C4" s="6" t="s">
        <v>40</v>
      </c>
      <c r="D4" s="7" t="s">
        <v>41</v>
      </c>
      <c r="E4" s="6" t="s">
        <v>42</v>
      </c>
      <c r="F4" s="7" t="s">
        <v>22</v>
      </c>
      <c r="G4" s="6" t="s">
        <v>43</v>
      </c>
      <c r="H4" s="6" t="s">
        <v>44</v>
      </c>
      <c r="I4" s="6" t="s">
        <v>45</v>
      </c>
      <c r="J4" s="6" t="s">
        <v>46</v>
      </c>
      <c r="K4" s="10"/>
    </row>
    <row r="5">
      <c r="A5" s="6" t="s">
        <v>48</v>
      </c>
      <c r="B5" s="6" t="s">
        <v>49</v>
      </c>
      <c r="C5" s="6" t="s">
        <v>50</v>
      </c>
      <c r="D5" s="7" t="s">
        <v>51</v>
      </c>
      <c r="E5" s="6" t="s">
        <v>52</v>
      </c>
      <c r="F5" s="7" t="s">
        <v>22</v>
      </c>
      <c r="G5" s="6" t="s">
        <v>53</v>
      </c>
      <c r="H5" s="6" t="s">
        <v>54</v>
      </c>
      <c r="I5" s="6" t="s">
        <v>54</v>
      </c>
      <c r="J5" s="6" t="s">
        <v>55</v>
      </c>
      <c r="K5" s="10"/>
    </row>
    <row r="6">
      <c r="A6" s="6" t="s">
        <v>56</v>
      </c>
      <c r="B6" s="6" t="s">
        <v>57</v>
      </c>
      <c r="C6" s="6" t="s">
        <v>58</v>
      </c>
      <c r="D6" s="7" t="s">
        <v>51</v>
      </c>
      <c r="E6" s="6" t="s">
        <v>59</v>
      </c>
      <c r="F6" s="7" t="s">
        <v>22</v>
      </c>
      <c r="G6" s="6" t="s">
        <v>60</v>
      </c>
      <c r="H6" s="6" t="s">
        <v>61</v>
      </c>
      <c r="I6" s="6" t="s">
        <v>62</v>
      </c>
      <c r="J6" s="6" t="s">
        <v>55</v>
      </c>
      <c r="K6" s="6" t="s">
        <v>47</v>
      </c>
    </row>
    <row r="7">
      <c r="A7" s="6" t="s">
        <v>64</v>
      </c>
      <c r="B7" s="6" t="s">
        <v>20</v>
      </c>
      <c r="C7" s="6" t="s">
        <v>65</v>
      </c>
      <c r="D7" s="7" t="s">
        <v>51</v>
      </c>
      <c r="E7" s="6" t="s">
        <v>66</v>
      </c>
      <c r="F7" s="7" t="s">
        <v>33</v>
      </c>
      <c r="G7" s="6" t="s">
        <v>67</v>
      </c>
      <c r="H7" s="6" t="s">
        <v>68</v>
      </c>
      <c r="I7" s="6" t="s">
        <v>68</v>
      </c>
      <c r="J7" s="6" t="s">
        <v>28</v>
      </c>
      <c r="K7" s="10"/>
    </row>
    <row r="8">
      <c r="A8" s="6" t="s">
        <v>69</v>
      </c>
      <c r="B8" s="6" t="s">
        <v>20</v>
      </c>
      <c r="C8" s="6" t="s">
        <v>70</v>
      </c>
      <c r="D8" s="7" t="s">
        <v>71</v>
      </c>
      <c r="E8" s="6" t="s">
        <v>72</v>
      </c>
      <c r="F8" s="7" t="s">
        <v>33</v>
      </c>
      <c r="G8" s="6" t="s">
        <v>73</v>
      </c>
      <c r="H8" s="6" t="s">
        <v>74</v>
      </c>
      <c r="I8" s="6" t="s">
        <v>75</v>
      </c>
      <c r="J8" s="6" t="s">
        <v>76</v>
      </c>
      <c r="K8" s="10"/>
    </row>
    <row r="9">
      <c r="A9" s="6" t="s">
        <v>77</v>
      </c>
      <c r="B9" s="6" t="s">
        <v>30</v>
      </c>
      <c r="C9" s="6" t="s">
        <v>78</v>
      </c>
      <c r="D9" s="7" t="s">
        <v>22</v>
      </c>
      <c r="E9" s="6" t="s">
        <v>79</v>
      </c>
      <c r="F9" s="7" t="s">
        <v>33</v>
      </c>
      <c r="G9" s="6" t="s">
        <v>80</v>
      </c>
      <c r="H9" s="6" t="s">
        <v>81</v>
      </c>
      <c r="I9" s="6" t="s">
        <v>82</v>
      </c>
      <c r="J9" s="6" t="s">
        <v>76</v>
      </c>
      <c r="K9" s="10"/>
    </row>
    <row r="10">
      <c r="A10" s="6" t="s">
        <v>83</v>
      </c>
      <c r="B10" s="6" t="s">
        <v>20</v>
      </c>
      <c r="C10" s="6" t="s">
        <v>84</v>
      </c>
      <c r="D10" s="7" t="s">
        <v>51</v>
      </c>
      <c r="E10" s="6" t="s">
        <v>85</v>
      </c>
      <c r="F10" s="7" t="s">
        <v>33</v>
      </c>
      <c r="G10" s="6" t="s">
        <v>86</v>
      </c>
      <c r="H10" s="6" t="s">
        <v>87</v>
      </c>
      <c r="I10" s="6" t="s">
        <v>87</v>
      </c>
      <c r="J10" s="6" t="s">
        <v>28</v>
      </c>
      <c r="K10" s="10"/>
    </row>
    <row r="11">
      <c r="A11" s="6" t="s">
        <v>88</v>
      </c>
      <c r="B11" s="6" t="s">
        <v>39</v>
      </c>
      <c r="C11" s="6" t="s">
        <v>89</v>
      </c>
      <c r="D11" s="7" t="s">
        <v>33</v>
      </c>
      <c r="E11" s="6" t="s">
        <v>90</v>
      </c>
      <c r="F11" s="7" t="s">
        <v>41</v>
      </c>
      <c r="G11" s="6" t="s">
        <v>91</v>
      </c>
      <c r="H11" s="6" t="s">
        <v>92</v>
      </c>
      <c r="I11" s="6" t="s">
        <v>93</v>
      </c>
      <c r="J11" s="6" t="s">
        <v>28</v>
      </c>
      <c r="K11" s="6" t="s">
        <v>55</v>
      </c>
    </row>
    <row r="12">
      <c r="A12" s="6" t="s">
        <v>94</v>
      </c>
      <c r="B12" s="6" t="s">
        <v>20</v>
      </c>
      <c r="C12" s="6" t="s">
        <v>95</v>
      </c>
      <c r="D12" s="7" t="s">
        <v>96</v>
      </c>
      <c r="E12" s="6" t="s">
        <v>97</v>
      </c>
      <c r="F12" s="7" t="s">
        <v>33</v>
      </c>
      <c r="G12" s="6" t="s">
        <v>98</v>
      </c>
      <c r="H12" s="6" t="s">
        <v>99</v>
      </c>
      <c r="I12" s="6" t="s">
        <v>100</v>
      </c>
      <c r="J12" s="6" t="s">
        <v>28</v>
      </c>
      <c r="K12" s="10"/>
    </row>
    <row r="13">
      <c r="A13" s="6" t="s">
        <v>103</v>
      </c>
      <c r="B13" s="6" t="s">
        <v>30</v>
      </c>
      <c r="C13" s="6" t="s">
        <v>104</v>
      </c>
      <c r="D13" s="7" t="s">
        <v>51</v>
      </c>
      <c r="E13" s="6" t="s">
        <v>105</v>
      </c>
      <c r="F13" s="7" t="s">
        <v>33</v>
      </c>
      <c r="G13" s="6" t="s">
        <v>106</v>
      </c>
      <c r="H13" s="6" t="s">
        <v>107</v>
      </c>
      <c r="I13" s="6" t="s">
        <v>107</v>
      </c>
      <c r="J13" s="6" t="s">
        <v>28</v>
      </c>
      <c r="K13" s="10"/>
    </row>
    <row r="14">
      <c r="A14" s="6" t="s">
        <v>108</v>
      </c>
      <c r="B14" s="6" t="s">
        <v>20</v>
      </c>
      <c r="C14" s="6" t="s">
        <v>109</v>
      </c>
      <c r="D14" s="7" t="s">
        <v>22</v>
      </c>
      <c r="E14" s="6" t="s">
        <v>110</v>
      </c>
      <c r="F14" s="7" t="s">
        <v>41</v>
      </c>
      <c r="G14" s="6" t="s">
        <v>34</v>
      </c>
      <c r="H14" s="6" t="s">
        <v>111</v>
      </c>
      <c r="I14" s="6" t="s">
        <v>112</v>
      </c>
      <c r="J14" s="6" t="s">
        <v>28</v>
      </c>
      <c r="K14" s="10"/>
    </row>
    <row r="15">
      <c r="A15" s="6" t="s">
        <v>114</v>
      </c>
      <c r="B15" s="6" t="s">
        <v>39</v>
      </c>
      <c r="C15" s="6" t="s">
        <v>115</v>
      </c>
      <c r="D15" s="7" t="s">
        <v>71</v>
      </c>
      <c r="E15" s="6" t="s">
        <v>116</v>
      </c>
      <c r="F15" s="7" t="s">
        <v>24</v>
      </c>
      <c r="G15" s="6" t="s">
        <v>117</v>
      </c>
      <c r="H15" s="6" t="s">
        <v>118</v>
      </c>
      <c r="I15" s="6" t="s">
        <v>119</v>
      </c>
      <c r="J15" s="6" t="s">
        <v>47</v>
      </c>
      <c r="K15" s="10"/>
    </row>
    <row r="16">
      <c r="A16" s="6" t="s">
        <v>120</v>
      </c>
      <c r="B16" s="6" t="s">
        <v>121</v>
      </c>
      <c r="C16" s="6" t="s">
        <v>122</v>
      </c>
      <c r="D16" s="7" t="s">
        <v>51</v>
      </c>
      <c r="E16" s="6" t="s">
        <v>110</v>
      </c>
      <c r="F16" s="7" t="s">
        <v>33</v>
      </c>
      <c r="G16" s="6" t="s">
        <v>123</v>
      </c>
      <c r="H16" s="6" t="s">
        <v>124</v>
      </c>
      <c r="I16" s="6" t="s">
        <v>124</v>
      </c>
      <c r="J16" s="6" t="s">
        <v>55</v>
      </c>
      <c r="K16" s="10"/>
    </row>
    <row r="17">
      <c r="A17" s="6" t="s">
        <v>126</v>
      </c>
      <c r="B17" s="6" t="s">
        <v>20</v>
      </c>
      <c r="C17" s="6" t="s">
        <v>127</v>
      </c>
      <c r="D17" s="7" t="s">
        <v>71</v>
      </c>
      <c r="E17" s="6" t="s">
        <v>128</v>
      </c>
      <c r="F17" s="7" t="s">
        <v>24</v>
      </c>
      <c r="G17" s="6" t="s">
        <v>129</v>
      </c>
      <c r="H17" s="6" t="s">
        <v>130</v>
      </c>
      <c r="I17" s="6" t="s">
        <v>131</v>
      </c>
      <c r="J17" s="6" t="s">
        <v>101</v>
      </c>
      <c r="K17" s="10"/>
    </row>
    <row r="18">
      <c r="A18" s="6" t="s">
        <v>132</v>
      </c>
      <c r="B18" s="6" t="s">
        <v>121</v>
      </c>
      <c r="C18" s="6" t="s">
        <v>133</v>
      </c>
      <c r="D18" s="7" t="s">
        <v>51</v>
      </c>
      <c r="E18" s="6" t="s">
        <v>134</v>
      </c>
      <c r="F18" s="7" t="s">
        <v>33</v>
      </c>
      <c r="G18" s="6" t="s">
        <v>135</v>
      </c>
      <c r="H18" s="6" t="s">
        <v>136</v>
      </c>
      <c r="I18" s="6" t="s">
        <v>136</v>
      </c>
      <c r="J18" s="6" t="s">
        <v>37</v>
      </c>
      <c r="K18" s="10"/>
    </row>
    <row r="19">
      <c r="A19" s="6" t="s">
        <v>132</v>
      </c>
      <c r="B19" s="6" t="s">
        <v>121</v>
      </c>
      <c r="C19" s="6" t="s">
        <v>133</v>
      </c>
      <c r="D19" s="7" t="s">
        <v>51</v>
      </c>
      <c r="E19" s="6" t="s">
        <v>134</v>
      </c>
      <c r="F19" s="7" t="s">
        <v>33</v>
      </c>
      <c r="G19" s="6" t="s">
        <v>137</v>
      </c>
      <c r="H19" s="6" t="s">
        <v>136</v>
      </c>
      <c r="I19" s="6" t="s">
        <v>136</v>
      </c>
      <c r="J19" s="6" t="s">
        <v>37</v>
      </c>
      <c r="K19" s="10"/>
    </row>
    <row r="20">
      <c r="A20" s="6" t="s">
        <v>140</v>
      </c>
      <c r="B20" s="6" t="s">
        <v>39</v>
      </c>
      <c r="C20" s="6" t="s">
        <v>141</v>
      </c>
      <c r="D20" s="7" t="s">
        <v>51</v>
      </c>
      <c r="E20" s="6" t="s">
        <v>142</v>
      </c>
      <c r="F20" s="7" t="s">
        <v>33</v>
      </c>
      <c r="G20" s="6" t="s">
        <v>117</v>
      </c>
      <c r="H20" s="6" t="s">
        <v>143</v>
      </c>
      <c r="I20" s="6" t="s">
        <v>143</v>
      </c>
      <c r="J20" s="6" t="s">
        <v>28</v>
      </c>
      <c r="K20" s="10"/>
    </row>
    <row r="21">
      <c r="A21" s="6" t="s">
        <v>144</v>
      </c>
      <c r="B21" s="6" t="s">
        <v>30</v>
      </c>
      <c r="C21" s="6" t="s">
        <v>145</v>
      </c>
      <c r="D21" s="7" t="s">
        <v>51</v>
      </c>
      <c r="E21" s="6" t="s">
        <v>146</v>
      </c>
      <c r="F21" s="7" t="s">
        <v>33</v>
      </c>
      <c r="G21" s="6" t="s">
        <v>147</v>
      </c>
      <c r="H21" s="6" t="s">
        <v>148</v>
      </c>
      <c r="I21" s="6" t="s">
        <v>148</v>
      </c>
      <c r="J21" s="6" t="s">
        <v>37</v>
      </c>
      <c r="K21" s="10"/>
    </row>
    <row r="22">
      <c r="A22" s="6" t="s">
        <v>149</v>
      </c>
      <c r="B22" s="6" t="s">
        <v>20</v>
      </c>
      <c r="C22" s="6" t="s">
        <v>150</v>
      </c>
      <c r="D22" s="7" t="s">
        <v>22</v>
      </c>
      <c r="E22" s="6" t="s">
        <v>151</v>
      </c>
      <c r="F22" s="7" t="s">
        <v>33</v>
      </c>
      <c r="G22" s="6" t="s">
        <v>152</v>
      </c>
      <c r="H22" s="6" t="s">
        <v>153</v>
      </c>
      <c r="I22" s="6" t="s">
        <v>154</v>
      </c>
      <c r="J22" s="6" t="s">
        <v>28</v>
      </c>
      <c r="K22" s="10"/>
    </row>
    <row r="23">
      <c r="A23" s="6" t="s">
        <v>155</v>
      </c>
      <c r="B23" s="6" t="s">
        <v>121</v>
      </c>
      <c r="C23" s="6" t="s">
        <v>156</v>
      </c>
      <c r="D23" s="7" t="s">
        <v>51</v>
      </c>
      <c r="E23" s="6" t="s">
        <v>157</v>
      </c>
      <c r="F23" s="7" t="s">
        <v>33</v>
      </c>
      <c r="G23" s="6" t="s">
        <v>158</v>
      </c>
      <c r="H23" s="6" t="s">
        <v>159</v>
      </c>
      <c r="I23" s="6" t="s">
        <v>159</v>
      </c>
      <c r="J23" s="6" t="s">
        <v>28</v>
      </c>
      <c r="K23" s="10"/>
    </row>
    <row r="24">
      <c r="A24" s="6" t="s">
        <v>114</v>
      </c>
      <c r="B24" s="6" t="s">
        <v>39</v>
      </c>
      <c r="C24" s="6" t="s">
        <v>160</v>
      </c>
      <c r="D24" s="7" t="s">
        <v>71</v>
      </c>
      <c r="E24" s="6" t="s">
        <v>161</v>
      </c>
      <c r="F24" s="7" t="s">
        <v>33</v>
      </c>
      <c r="G24" s="6" t="s">
        <v>162</v>
      </c>
      <c r="H24" s="6" t="s">
        <v>163</v>
      </c>
      <c r="I24" s="6" t="s">
        <v>164</v>
      </c>
      <c r="J24" s="6" t="s">
        <v>76</v>
      </c>
      <c r="K24" s="10"/>
    </row>
    <row r="25">
      <c r="A25" s="6" t="s">
        <v>165</v>
      </c>
      <c r="B25" s="6" t="s">
        <v>20</v>
      </c>
      <c r="C25" s="6" t="s">
        <v>166</v>
      </c>
      <c r="D25" s="7" t="s">
        <v>51</v>
      </c>
      <c r="E25" s="6" t="s">
        <v>167</v>
      </c>
      <c r="F25" s="7" t="s">
        <v>41</v>
      </c>
      <c r="G25" s="6" t="s">
        <v>168</v>
      </c>
      <c r="H25" s="6" t="s">
        <v>169</v>
      </c>
      <c r="I25" s="6" t="s">
        <v>170</v>
      </c>
      <c r="J25" s="6" t="s">
        <v>37</v>
      </c>
      <c r="K25" s="6" t="s">
        <v>101</v>
      </c>
    </row>
    <row r="26">
      <c r="A26" s="6" t="s">
        <v>114</v>
      </c>
      <c r="B26" s="6" t="s">
        <v>39</v>
      </c>
      <c r="C26" s="6" t="s">
        <v>171</v>
      </c>
      <c r="D26" s="7" t="s">
        <v>51</v>
      </c>
      <c r="E26" s="6" t="s">
        <v>172</v>
      </c>
      <c r="F26" s="7" t="s">
        <v>33</v>
      </c>
      <c r="G26" s="6" t="s">
        <v>173</v>
      </c>
      <c r="H26" s="6" t="s">
        <v>174</v>
      </c>
      <c r="I26" s="6" t="s">
        <v>174</v>
      </c>
      <c r="J26" s="6" t="s">
        <v>28</v>
      </c>
      <c r="K26" s="10"/>
    </row>
    <row r="27">
      <c r="A27" s="6" t="s">
        <v>175</v>
      </c>
      <c r="B27" s="6" t="s">
        <v>57</v>
      </c>
      <c r="C27" s="6" t="s">
        <v>176</v>
      </c>
      <c r="D27" s="7" t="s">
        <v>51</v>
      </c>
      <c r="E27" s="6" t="s">
        <v>177</v>
      </c>
      <c r="F27" s="7" t="s">
        <v>22</v>
      </c>
      <c r="G27" s="6" t="s">
        <v>178</v>
      </c>
      <c r="H27" s="6" t="s">
        <v>179</v>
      </c>
      <c r="I27" s="6" t="s">
        <v>179</v>
      </c>
      <c r="J27" s="6" t="s">
        <v>55</v>
      </c>
      <c r="K27" s="10"/>
    </row>
    <row r="28">
      <c r="A28" s="6" t="s">
        <v>180</v>
      </c>
      <c r="B28" s="6" t="s">
        <v>39</v>
      </c>
      <c r="C28" s="6" t="s">
        <v>181</v>
      </c>
      <c r="D28" s="7" t="s">
        <v>182</v>
      </c>
      <c r="E28" s="6" t="s">
        <v>32</v>
      </c>
      <c r="F28" s="7" t="s">
        <v>22</v>
      </c>
      <c r="G28" s="6" t="s">
        <v>183</v>
      </c>
      <c r="H28" s="6" t="s">
        <v>184</v>
      </c>
      <c r="I28" s="6" t="s">
        <v>185</v>
      </c>
      <c r="J28" s="6" t="s">
        <v>138</v>
      </c>
      <c r="K28" s="10"/>
    </row>
    <row r="29">
      <c r="A29" s="6" t="s">
        <v>186</v>
      </c>
      <c r="B29" s="6" t="s">
        <v>39</v>
      </c>
      <c r="C29" s="6" t="s">
        <v>187</v>
      </c>
      <c r="D29" s="7" t="s">
        <v>51</v>
      </c>
      <c r="E29" s="6" t="s">
        <v>146</v>
      </c>
      <c r="F29" s="7" t="s">
        <v>33</v>
      </c>
      <c r="G29" s="6" t="s">
        <v>188</v>
      </c>
      <c r="H29" s="6" t="s">
        <v>189</v>
      </c>
      <c r="I29" s="6" t="s">
        <v>189</v>
      </c>
      <c r="J29" s="6" t="s">
        <v>55</v>
      </c>
      <c r="K29" s="10"/>
    </row>
    <row r="30">
      <c r="A30" s="6" t="s">
        <v>191</v>
      </c>
      <c r="B30" s="6" t="s">
        <v>192</v>
      </c>
      <c r="C30" s="6" t="s">
        <v>193</v>
      </c>
      <c r="D30" s="7" t="s">
        <v>51</v>
      </c>
      <c r="E30" s="6" t="s">
        <v>194</v>
      </c>
      <c r="F30" s="7" t="s">
        <v>22</v>
      </c>
      <c r="G30" s="6" t="s">
        <v>195</v>
      </c>
      <c r="H30" s="6" t="s">
        <v>196</v>
      </c>
      <c r="I30" s="6" t="s">
        <v>196</v>
      </c>
      <c r="J30" s="6" t="s">
        <v>47</v>
      </c>
      <c r="K30" s="10"/>
    </row>
    <row r="31">
      <c r="A31" s="6" t="s">
        <v>197</v>
      </c>
      <c r="B31" s="6" t="s">
        <v>30</v>
      </c>
      <c r="C31" s="6" t="s">
        <v>198</v>
      </c>
      <c r="D31" s="7" t="s">
        <v>41</v>
      </c>
      <c r="E31" s="6" t="s">
        <v>199</v>
      </c>
      <c r="F31" s="7" t="s">
        <v>22</v>
      </c>
      <c r="G31" s="6" t="s">
        <v>200</v>
      </c>
      <c r="H31" s="6" t="s">
        <v>201</v>
      </c>
      <c r="I31" s="6" t="s">
        <v>202</v>
      </c>
      <c r="J31" s="6" t="s">
        <v>46</v>
      </c>
      <c r="K31" s="10"/>
    </row>
    <row r="32">
      <c r="A32" s="6" t="s">
        <v>180</v>
      </c>
      <c r="B32" s="6" t="s">
        <v>39</v>
      </c>
      <c r="C32" s="6" t="s">
        <v>203</v>
      </c>
      <c r="D32" s="7" t="s">
        <v>71</v>
      </c>
      <c r="E32" s="6" t="s">
        <v>32</v>
      </c>
      <c r="F32" s="7" t="s">
        <v>71</v>
      </c>
      <c r="G32" s="6" t="s">
        <v>204</v>
      </c>
      <c r="H32" s="6" t="s">
        <v>205</v>
      </c>
      <c r="I32" s="6" t="s">
        <v>206</v>
      </c>
      <c r="J32" s="6" t="s">
        <v>47</v>
      </c>
      <c r="K32" s="10"/>
    </row>
    <row r="33">
      <c r="A33" s="6" t="s">
        <v>207</v>
      </c>
      <c r="B33" s="6" t="s">
        <v>30</v>
      </c>
      <c r="C33" s="6" t="s">
        <v>208</v>
      </c>
      <c r="D33" s="7" t="s">
        <v>51</v>
      </c>
      <c r="E33" s="6" t="s">
        <v>146</v>
      </c>
      <c r="F33" s="7" t="s">
        <v>33</v>
      </c>
      <c r="G33" s="6" t="s">
        <v>209</v>
      </c>
      <c r="H33" s="6" t="s">
        <v>210</v>
      </c>
      <c r="I33" s="6" t="s">
        <v>210</v>
      </c>
      <c r="J33" s="6" t="s">
        <v>28</v>
      </c>
      <c r="K33" s="10"/>
    </row>
    <row r="34">
      <c r="A34" s="6" t="s">
        <v>88</v>
      </c>
      <c r="B34" s="6" t="s">
        <v>39</v>
      </c>
      <c r="C34" s="6" t="s">
        <v>211</v>
      </c>
      <c r="D34" s="7" t="s">
        <v>51</v>
      </c>
      <c r="E34" s="6" t="s">
        <v>212</v>
      </c>
      <c r="F34" s="7" t="s">
        <v>24</v>
      </c>
      <c r="G34" s="6" t="s">
        <v>213</v>
      </c>
      <c r="H34" s="6" t="s">
        <v>214</v>
      </c>
      <c r="I34" s="6" t="s">
        <v>214</v>
      </c>
      <c r="J34" s="6" t="s">
        <v>55</v>
      </c>
      <c r="K34" s="6" t="s">
        <v>28</v>
      </c>
    </row>
    <row r="35">
      <c r="A35" s="6" t="s">
        <v>215</v>
      </c>
      <c r="B35" s="6" t="s">
        <v>20</v>
      </c>
      <c r="C35" s="6" t="s">
        <v>216</v>
      </c>
      <c r="D35" s="7" t="s">
        <v>51</v>
      </c>
      <c r="E35" s="6" t="s">
        <v>217</v>
      </c>
      <c r="F35" s="7" t="s">
        <v>33</v>
      </c>
      <c r="G35" s="6" t="s">
        <v>218</v>
      </c>
      <c r="H35" s="6" t="s">
        <v>219</v>
      </c>
      <c r="I35" s="6" t="s">
        <v>220</v>
      </c>
      <c r="J35" s="6" t="s">
        <v>37</v>
      </c>
      <c r="K35" s="10"/>
    </row>
    <row r="36">
      <c r="A36" s="6" t="s">
        <v>221</v>
      </c>
      <c r="B36" s="6" t="s">
        <v>20</v>
      </c>
      <c r="C36" s="6" t="s">
        <v>222</v>
      </c>
      <c r="D36" s="7" t="s">
        <v>51</v>
      </c>
      <c r="E36" s="6" t="s">
        <v>223</v>
      </c>
      <c r="F36" s="7" t="s">
        <v>33</v>
      </c>
      <c r="G36" s="6" t="s">
        <v>152</v>
      </c>
      <c r="H36" s="6" t="s">
        <v>224</v>
      </c>
      <c r="I36" s="6" t="s">
        <v>224</v>
      </c>
      <c r="J36" s="6" t="s">
        <v>28</v>
      </c>
      <c r="K36" s="10"/>
    </row>
    <row r="37">
      <c r="A37" s="6" t="s">
        <v>225</v>
      </c>
      <c r="B37" s="6" t="s">
        <v>20</v>
      </c>
      <c r="C37" s="6" t="s">
        <v>226</v>
      </c>
      <c r="D37" s="7" t="s">
        <v>22</v>
      </c>
      <c r="E37" s="6" t="s">
        <v>227</v>
      </c>
      <c r="F37" s="7" t="s">
        <v>24</v>
      </c>
      <c r="G37" s="6" t="s">
        <v>228</v>
      </c>
      <c r="H37" s="6" t="s">
        <v>229</v>
      </c>
      <c r="I37" s="6" t="s">
        <v>230</v>
      </c>
      <c r="J37" s="6" t="s">
        <v>55</v>
      </c>
      <c r="K37" s="10"/>
    </row>
    <row r="38">
      <c r="A38" s="6" t="s">
        <v>231</v>
      </c>
      <c r="B38" s="6" t="s">
        <v>39</v>
      </c>
      <c r="C38" s="6" t="s">
        <v>232</v>
      </c>
      <c r="D38" s="7" t="s">
        <v>24</v>
      </c>
      <c r="E38" s="6" t="s">
        <v>32</v>
      </c>
      <c r="F38" s="7" t="s">
        <v>71</v>
      </c>
      <c r="G38" s="6" t="s">
        <v>233</v>
      </c>
      <c r="H38" s="6" t="s">
        <v>234</v>
      </c>
      <c r="I38" s="6" t="s">
        <v>235</v>
      </c>
      <c r="J38" s="6" t="s">
        <v>101</v>
      </c>
      <c r="K38" s="10"/>
    </row>
    <row r="39">
      <c r="A39" s="6" t="s">
        <v>236</v>
      </c>
      <c r="B39" s="6" t="s">
        <v>20</v>
      </c>
      <c r="C39" s="6" t="s">
        <v>237</v>
      </c>
      <c r="D39" s="7" t="s">
        <v>51</v>
      </c>
      <c r="E39" s="6" t="s">
        <v>238</v>
      </c>
      <c r="F39" s="7" t="s">
        <v>33</v>
      </c>
      <c r="G39" s="6" t="s">
        <v>239</v>
      </c>
      <c r="H39" s="6" t="s">
        <v>240</v>
      </c>
      <c r="I39" s="6" t="s">
        <v>241</v>
      </c>
      <c r="J39" s="6" t="s">
        <v>37</v>
      </c>
      <c r="K39" s="10"/>
    </row>
    <row r="40">
      <c r="A40" s="6" t="s">
        <v>19</v>
      </c>
      <c r="B40" s="6" t="s">
        <v>20</v>
      </c>
      <c r="C40" s="6" t="s">
        <v>242</v>
      </c>
      <c r="D40" s="7" t="s">
        <v>51</v>
      </c>
      <c r="E40" s="6" t="s">
        <v>243</v>
      </c>
      <c r="F40" s="7" t="s">
        <v>33</v>
      </c>
      <c r="G40" s="6" t="s">
        <v>244</v>
      </c>
      <c r="H40" s="6" t="s">
        <v>245</v>
      </c>
      <c r="I40" s="6" t="s">
        <v>245</v>
      </c>
      <c r="J40" s="6" t="s">
        <v>28</v>
      </c>
      <c r="K40" s="10"/>
    </row>
    <row r="41">
      <c r="A41" s="6" t="s">
        <v>38</v>
      </c>
      <c r="B41" s="6" t="s">
        <v>39</v>
      </c>
      <c r="C41" s="6" t="s">
        <v>246</v>
      </c>
      <c r="D41" s="7" t="s">
        <v>51</v>
      </c>
      <c r="E41" s="6" t="s">
        <v>247</v>
      </c>
      <c r="F41" s="7" t="s">
        <v>24</v>
      </c>
      <c r="G41" s="6" t="s">
        <v>98</v>
      </c>
      <c r="H41" s="6" t="s">
        <v>248</v>
      </c>
      <c r="I41" s="6" t="s">
        <v>248</v>
      </c>
      <c r="J41" s="6" t="s">
        <v>28</v>
      </c>
      <c r="K41" s="10"/>
    </row>
    <row r="42">
      <c r="A42" s="6" t="s">
        <v>88</v>
      </c>
      <c r="B42" s="6" t="s">
        <v>39</v>
      </c>
      <c r="C42" s="6" t="s">
        <v>249</v>
      </c>
      <c r="D42" s="7" t="s">
        <v>51</v>
      </c>
      <c r="E42" s="6" t="s">
        <v>250</v>
      </c>
      <c r="F42" s="7" t="s">
        <v>24</v>
      </c>
      <c r="G42" s="6" t="s">
        <v>251</v>
      </c>
      <c r="H42" s="6" t="s">
        <v>252</v>
      </c>
      <c r="I42" s="6" t="s">
        <v>252</v>
      </c>
      <c r="J42" s="6" t="s">
        <v>47</v>
      </c>
      <c r="K42" s="6" t="s">
        <v>28</v>
      </c>
    </row>
    <row r="43">
      <c r="A43" s="6" t="s">
        <v>186</v>
      </c>
      <c r="B43" s="6" t="s">
        <v>39</v>
      </c>
      <c r="C43" s="6" t="s">
        <v>253</v>
      </c>
      <c r="D43" s="7" t="s">
        <v>51</v>
      </c>
      <c r="E43" s="6" t="s">
        <v>32</v>
      </c>
      <c r="F43" s="7" t="s">
        <v>41</v>
      </c>
      <c r="G43" s="6" t="s">
        <v>254</v>
      </c>
      <c r="H43" s="6" t="s">
        <v>255</v>
      </c>
      <c r="I43" s="6" t="s">
        <v>256</v>
      </c>
      <c r="J43" s="6" t="s">
        <v>47</v>
      </c>
      <c r="K43" s="10"/>
    </row>
    <row r="44">
      <c r="A44" s="6" t="s">
        <v>259</v>
      </c>
      <c r="B44" s="6" t="s">
        <v>20</v>
      </c>
      <c r="C44" s="6" t="s">
        <v>260</v>
      </c>
      <c r="D44" s="7" t="s">
        <v>51</v>
      </c>
      <c r="E44" s="6" t="s">
        <v>261</v>
      </c>
      <c r="F44" s="7" t="s">
        <v>33</v>
      </c>
      <c r="G44" s="6" t="s">
        <v>233</v>
      </c>
      <c r="H44" s="6" t="s">
        <v>262</v>
      </c>
      <c r="I44" s="6" t="s">
        <v>262</v>
      </c>
      <c r="J44" s="6" t="s">
        <v>37</v>
      </c>
      <c r="K44" s="10"/>
    </row>
    <row r="45">
      <c r="A45" s="6" t="s">
        <v>263</v>
      </c>
      <c r="B45" s="6" t="s">
        <v>192</v>
      </c>
      <c r="C45" s="6" t="s">
        <v>264</v>
      </c>
      <c r="D45" s="7" t="s">
        <v>51</v>
      </c>
      <c r="E45" s="6" t="s">
        <v>265</v>
      </c>
      <c r="F45" s="7" t="s">
        <v>33</v>
      </c>
      <c r="G45" s="6" t="s">
        <v>266</v>
      </c>
      <c r="H45" s="6" t="s">
        <v>267</v>
      </c>
      <c r="I45" s="6" t="s">
        <v>267</v>
      </c>
      <c r="J45" s="6" t="s">
        <v>28</v>
      </c>
      <c r="K45" s="10"/>
    </row>
    <row r="46">
      <c r="A46" s="6" t="s">
        <v>180</v>
      </c>
      <c r="B46" s="6" t="s">
        <v>39</v>
      </c>
      <c r="C46" s="6" t="s">
        <v>268</v>
      </c>
      <c r="D46" s="7" t="s">
        <v>22</v>
      </c>
      <c r="E46" s="6" t="s">
        <v>32</v>
      </c>
      <c r="F46" s="7" t="s">
        <v>24</v>
      </c>
      <c r="G46" s="6" t="s">
        <v>269</v>
      </c>
      <c r="H46" s="6" t="s">
        <v>270</v>
      </c>
      <c r="I46" s="6" t="s">
        <v>271</v>
      </c>
      <c r="J46" s="6" t="s">
        <v>101</v>
      </c>
      <c r="K46" s="10"/>
    </row>
    <row r="47">
      <c r="A47" s="6" t="s">
        <v>273</v>
      </c>
      <c r="B47" s="6" t="s">
        <v>192</v>
      </c>
      <c r="C47" s="6" t="s">
        <v>274</v>
      </c>
      <c r="D47" s="7" t="s">
        <v>51</v>
      </c>
      <c r="E47" s="6" t="s">
        <v>275</v>
      </c>
      <c r="F47" s="7" t="s">
        <v>33</v>
      </c>
      <c r="G47" s="6" t="s">
        <v>276</v>
      </c>
      <c r="H47" s="6" t="s">
        <v>277</v>
      </c>
      <c r="I47" s="6" t="s">
        <v>277</v>
      </c>
      <c r="J47" s="6" t="s">
        <v>76</v>
      </c>
      <c r="K47" s="10"/>
    </row>
    <row r="48">
      <c r="A48" s="6" t="s">
        <v>19</v>
      </c>
      <c r="B48" s="6" t="s">
        <v>20</v>
      </c>
      <c r="C48" s="6" t="s">
        <v>278</v>
      </c>
      <c r="D48" s="7" t="s">
        <v>51</v>
      </c>
      <c r="E48" s="6" t="s">
        <v>279</v>
      </c>
      <c r="F48" s="7" t="s">
        <v>33</v>
      </c>
      <c r="G48" s="6" t="s">
        <v>228</v>
      </c>
      <c r="H48" s="6" t="s">
        <v>280</v>
      </c>
      <c r="I48" s="6" t="s">
        <v>280</v>
      </c>
      <c r="J48" s="6" t="s">
        <v>28</v>
      </c>
      <c r="K48" s="10"/>
    </row>
    <row r="49">
      <c r="A49" s="6" t="s">
        <v>221</v>
      </c>
      <c r="B49" s="6" t="s">
        <v>20</v>
      </c>
      <c r="C49" s="6" t="s">
        <v>281</v>
      </c>
      <c r="D49" s="7" t="s">
        <v>22</v>
      </c>
      <c r="E49" s="6" t="s">
        <v>199</v>
      </c>
      <c r="F49" s="7" t="s">
        <v>33</v>
      </c>
      <c r="G49" s="6" t="s">
        <v>282</v>
      </c>
      <c r="H49" s="6" t="s">
        <v>283</v>
      </c>
      <c r="I49" s="6" t="s">
        <v>284</v>
      </c>
      <c r="J49" s="6" t="s">
        <v>28</v>
      </c>
      <c r="K49" s="10"/>
    </row>
    <row r="50">
      <c r="A50" s="6" t="s">
        <v>285</v>
      </c>
      <c r="B50" s="6" t="s">
        <v>20</v>
      </c>
      <c r="C50" s="6" t="s">
        <v>286</v>
      </c>
      <c r="D50" s="7" t="s">
        <v>22</v>
      </c>
      <c r="E50" s="6" t="s">
        <v>287</v>
      </c>
      <c r="F50" s="7" t="s">
        <v>41</v>
      </c>
      <c r="G50" s="6" t="s">
        <v>244</v>
      </c>
      <c r="H50" s="6" t="s">
        <v>288</v>
      </c>
      <c r="I50" s="6" t="s">
        <v>289</v>
      </c>
      <c r="J50" s="6" t="s">
        <v>101</v>
      </c>
      <c r="K50" s="10"/>
    </row>
    <row r="51">
      <c r="A51" s="6" t="s">
        <v>285</v>
      </c>
      <c r="B51" s="6" t="s">
        <v>20</v>
      </c>
      <c r="C51" s="6" t="s">
        <v>286</v>
      </c>
      <c r="D51" s="7" t="s">
        <v>22</v>
      </c>
      <c r="E51" s="6" t="s">
        <v>287</v>
      </c>
      <c r="F51" s="7" t="s">
        <v>41</v>
      </c>
      <c r="G51" s="6" t="s">
        <v>290</v>
      </c>
      <c r="H51" s="6" t="s">
        <v>288</v>
      </c>
      <c r="I51" s="6" t="s">
        <v>289</v>
      </c>
      <c r="J51" s="6" t="s">
        <v>101</v>
      </c>
      <c r="K51" s="10"/>
    </row>
    <row r="52">
      <c r="A52" s="6" t="s">
        <v>292</v>
      </c>
      <c r="B52" s="6" t="s">
        <v>192</v>
      </c>
      <c r="C52" s="6" t="s">
        <v>293</v>
      </c>
      <c r="D52" s="7" t="s">
        <v>22</v>
      </c>
      <c r="E52" s="6" t="s">
        <v>294</v>
      </c>
      <c r="F52" s="7" t="s">
        <v>71</v>
      </c>
      <c r="G52" s="6" t="s">
        <v>200</v>
      </c>
      <c r="H52" s="6" t="s">
        <v>295</v>
      </c>
      <c r="I52" s="6" t="s">
        <v>296</v>
      </c>
      <c r="J52" s="6" t="s">
        <v>55</v>
      </c>
      <c r="K52" s="10"/>
    </row>
    <row r="53">
      <c r="A53" s="6" t="s">
        <v>298</v>
      </c>
      <c r="B53" s="6" t="s">
        <v>299</v>
      </c>
      <c r="C53" s="6" t="s">
        <v>300</v>
      </c>
      <c r="D53" s="7" t="s">
        <v>22</v>
      </c>
      <c r="E53" s="6" t="s">
        <v>301</v>
      </c>
      <c r="F53" s="7" t="s">
        <v>22</v>
      </c>
      <c r="G53" s="6" t="s">
        <v>302</v>
      </c>
      <c r="H53" s="6" t="s">
        <v>303</v>
      </c>
      <c r="I53" s="6" t="s">
        <v>304</v>
      </c>
      <c r="J53" s="6" t="s">
        <v>55</v>
      </c>
      <c r="K53" s="10"/>
    </row>
    <row r="54">
      <c r="A54" s="6" t="s">
        <v>221</v>
      </c>
      <c r="B54" s="6" t="s">
        <v>20</v>
      </c>
      <c r="C54" s="6" t="s">
        <v>305</v>
      </c>
      <c r="D54" s="7" t="s">
        <v>22</v>
      </c>
      <c r="E54" s="6" t="s">
        <v>306</v>
      </c>
      <c r="F54" s="7" t="s">
        <v>33</v>
      </c>
      <c r="G54" s="6" t="s">
        <v>307</v>
      </c>
      <c r="H54" s="6" t="s">
        <v>308</v>
      </c>
      <c r="I54" s="6" t="s">
        <v>309</v>
      </c>
      <c r="J54" s="6" t="s">
        <v>76</v>
      </c>
      <c r="K54" s="10"/>
    </row>
    <row r="55">
      <c r="A55" s="6" t="s">
        <v>310</v>
      </c>
      <c r="B55" s="6" t="s">
        <v>57</v>
      </c>
      <c r="C55" s="6" t="s">
        <v>311</v>
      </c>
      <c r="D55" s="7" t="s">
        <v>22</v>
      </c>
      <c r="E55" s="6" t="s">
        <v>32</v>
      </c>
      <c r="F55" s="7" t="s">
        <v>22</v>
      </c>
      <c r="G55" s="6" t="s">
        <v>312</v>
      </c>
      <c r="H55" s="6" t="s">
        <v>313</v>
      </c>
      <c r="I55" s="6" t="s">
        <v>314</v>
      </c>
      <c r="J55" s="6" t="s">
        <v>101</v>
      </c>
      <c r="K55" s="6" t="s">
        <v>55</v>
      </c>
    </row>
    <row r="56">
      <c r="A56" s="6" t="s">
        <v>94</v>
      </c>
      <c r="B56" s="6" t="s">
        <v>20</v>
      </c>
      <c r="C56" s="6" t="s">
        <v>316</v>
      </c>
      <c r="D56" s="7" t="s">
        <v>51</v>
      </c>
      <c r="E56" s="6" t="s">
        <v>317</v>
      </c>
      <c r="F56" s="7" t="s">
        <v>33</v>
      </c>
      <c r="G56" s="6" t="s">
        <v>318</v>
      </c>
      <c r="H56" s="6" t="s">
        <v>319</v>
      </c>
      <c r="I56" s="6" t="s">
        <v>319</v>
      </c>
      <c r="J56" s="6" t="s">
        <v>37</v>
      </c>
      <c r="K56" s="10"/>
    </row>
    <row r="57">
      <c r="A57" s="6" t="s">
        <v>320</v>
      </c>
      <c r="B57" s="6" t="s">
        <v>39</v>
      </c>
      <c r="C57" s="6" t="s">
        <v>321</v>
      </c>
      <c r="D57" s="7" t="s">
        <v>71</v>
      </c>
      <c r="E57" s="6" t="s">
        <v>59</v>
      </c>
      <c r="F57" s="7" t="s">
        <v>41</v>
      </c>
      <c r="G57" s="6" t="s">
        <v>254</v>
      </c>
      <c r="H57" s="6" t="s">
        <v>322</v>
      </c>
      <c r="I57" s="6" t="s">
        <v>323</v>
      </c>
      <c r="J57" s="6" t="s">
        <v>47</v>
      </c>
      <c r="K57" s="10"/>
    </row>
    <row r="58">
      <c r="A58" s="6" t="s">
        <v>83</v>
      </c>
      <c r="B58" s="6" t="s">
        <v>20</v>
      </c>
      <c r="C58" s="6" t="s">
        <v>324</v>
      </c>
      <c r="D58" s="7" t="s">
        <v>51</v>
      </c>
      <c r="E58" s="6" t="s">
        <v>325</v>
      </c>
      <c r="F58" s="7" t="s">
        <v>71</v>
      </c>
      <c r="G58" s="6" t="s">
        <v>326</v>
      </c>
      <c r="H58" s="6" t="s">
        <v>327</v>
      </c>
      <c r="I58" s="6" t="s">
        <v>328</v>
      </c>
      <c r="J58" s="6" t="s">
        <v>101</v>
      </c>
      <c r="K58" s="10"/>
    </row>
    <row r="59">
      <c r="A59" s="6" t="s">
        <v>329</v>
      </c>
      <c r="B59" s="6" t="s">
        <v>330</v>
      </c>
      <c r="C59" s="6" t="s">
        <v>331</v>
      </c>
      <c r="D59" s="7" t="s">
        <v>51</v>
      </c>
      <c r="E59" s="6" t="s">
        <v>332</v>
      </c>
      <c r="F59" s="7" t="s">
        <v>41</v>
      </c>
      <c r="G59" s="6" t="s">
        <v>333</v>
      </c>
      <c r="H59" s="6" t="s">
        <v>334</v>
      </c>
      <c r="I59" s="6" t="s">
        <v>335</v>
      </c>
      <c r="J59" s="6" t="s">
        <v>37</v>
      </c>
      <c r="K59" s="10"/>
    </row>
    <row r="60">
      <c r="A60" s="6" t="s">
        <v>336</v>
      </c>
      <c r="B60" s="6" t="s">
        <v>39</v>
      </c>
      <c r="C60" s="6" t="s">
        <v>337</v>
      </c>
      <c r="D60" s="7" t="s">
        <v>51</v>
      </c>
      <c r="E60" s="6" t="s">
        <v>227</v>
      </c>
      <c r="F60" s="7" t="s">
        <v>22</v>
      </c>
      <c r="G60" s="6" t="s">
        <v>162</v>
      </c>
      <c r="H60" s="6" t="s">
        <v>338</v>
      </c>
      <c r="I60" s="6" t="s">
        <v>339</v>
      </c>
      <c r="J60" s="6" t="s">
        <v>28</v>
      </c>
      <c r="K60" s="10"/>
    </row>
    <row r="61">
      <c r="A61" s="6" t="s">
        <v>69</v>
      </c>
      <c r="B61" s="6" t="s">
        <v>20</v>
      </c>
      <c r="C61" s="6" t="s">
        <v>340</v>
      </c>
      <c r="D61" s="7" t="s">
        <v>51</v>
      </c>
      <c r="E61" s="6" t="s">
        <v>341</v>
      </c>
      <c r="F61" s="7" t="s">
        <v>33</v>
      </c>
      <c r="G61" s="6" t="s">
        <v>342</v>
      </c>
      <c r="H61" s="6" t="s">
        <v>343</v>
      </c>
      <c r="I61" s="6" t="s">
        <v>344</v>
      </c>
      <c r="J61" s="6" t="s">
        <v>76</v>
      </c>
      <c r="K61" s="10"/>
    </row>
    <row r="62">
      <c r="A62" s="6" t="s">
        <v>19</v>
      </c>
      <c r="B62" s="6" t="s">
        <v>20</v>
      </c>
      <c r="C62" s="6" t="s">
        <v>345</v>
      </c>
      <c r="D62" s="7" t="s">
        <v>51</v>
      </c>
      <c r="E62" s="6" t="s">
        <v>346</v>
      </c>
      <c r="F62" s="7" t="s">
        <v>24</v>
      </c>
      <c r="G62" s="6" t="s">
        <v>347</v>
      </c>
      <c r="H62" s="6" t="s">
        <v>348</v>
      </c>
      <c r="I62" s="6" t="s">
        <v>348</v>
      </c>
      <c r="J62" s="6" t="s">
        <v>101</v>
      </c>
      <c r="K62" s="10"/>
    </row>
    <row r="63">
      <c r="A63" s="6" t="s">
        <v>349</v>
      </c>
      <c r="B63" s="6" t="s">
        <v>192</v>
      </c>
      <c r="C63" s="6" t="s">
        <v>350</v>
      </c>
      <c r="D63" s="7" t="s">
        <v>51</v>
      </c>
      <c r="E63" s="6" t="s">
        <v>351</v>
      </c>
      <c r="F63" s="7" t="s">
        <v>33</v>
      </c>
      <c r="G63" s="6" t="s">
        <v>352</v>
      </c>
      <c r="H63" s="6" t="s">
        <v>353</v>
      </c>
      <c r="I63" s="6" t="s">
        <v>354</v>
      </c>
      <c r="J63" s="6" t="s">
        <v>101</v>
      </c>
      <c r="K63" s="10"/>
    </row>
    <row r="64">
      <c r="A64" s="6" t="s">
        <v>83</v>
      </c>
      <c r="B64" s="6" t="s">
        <v>20</v>
      </c>
      <c r="C64" s="6" t="s">
        <v>355</v>
      </c>
      <c r="D64" s="7" t="s">
        <v>24</v>
      </c>
      <c r="E64" s="6" t="s">
        <v>356</v>
      </c>
      <c r="F64" s="7" t="s">
        <v>24</v>
      </c>
      <c r="G64" s="6" t="s">
        <v>357</v>
      </c>
      <c r="H64" s="6" t="s">
        <v>358</v>
      </c>
      <c r="I64" s="6" t="s">
        <v>359</v>
      </c>
      <c r="J64" s="6" t="s">
        <v>101</v>
      </c>
      <c r="K64" s="6" t="s">
        <v>46</v>
      </c>
    </row>
    <row r="65">
      <c r="A65" s="6" t="s">
        <v>180</v>
      </c>
      <c r="B65" s="6" t="s">
        <v>39</v>
      </c>
      <c r="C65" s="6" t="s">
        <v>361</v>
      </c>
      <c r="D65" s="7" t="s">
        <v>51</v>
      </c>
      <c r="E65" s="6" t="s">
        <v>32</v>
      </c>
      <c r="F65" s="7" t="s">
        <v>33</v>
      </c>
      <c r="G65" s="6" t="s">
        <v>362</v>
      </c>
      <c r="H65" s="6" t="s">
        <v>363</v>
      </c>
      <c r="I65" s="6" t="s">
        <v>363</v>
      </c>
      <c r="J65" s="6" t="s">
        <v>28</v>
      </c>
      <c r="K65" s="10"/>
    </row>
    <row r="66">
      <c r="A66" s="6" t="s">
        <v>364</v>
      </c>
      <c r="B66" s="6" t="s">
        <v>57</v>
      </c>
      <c r="C66" s="6" t="s">
        <v>365</v>
      </c>
      <c r="D66" s="7" t="s">
        <v>51</v>
      </c>
      <c r="E66" s="6" t="s">
        <v>366</v>
      </c>
      <c r="F66" s="7" t="s">
        <v>33</v>
      </c>
      <c r="G66" s="6" t="s">
        <v>162</v>
      </c>
      <c r="H66" s="6" t="s">
        <v>367</v>
      </c>
      <c r="I66" s="6" t="s">
        <v>367</v>
      </c>
      <c r="J66" s="6" t="s">
        <v>101</v>
      </c>
      <c r="K66" s="10"/>
    </row>
    <row r="67">
      <c r="A67" s="6" t="s">
        <v>155</v>
      </c>
      <c r="B67" s="6" t="s">
        <v>121</v>
      </c>
      <c r="C67" s="6" t="s">
        <v>368</v>
      </c>
      <c r="D67" s="7" t="s">
        <v>51</v>
      </c>
      <c r="E67" s="6" t="s">
        <v>369</v>
      </c>
      <c r="F67" s="7" t="s">
        <v>33</v>
      </c>
      <c r="G67" s="6" t="s">
        <v>158</v>
      </c>
      <c r="H67" s="6" t="s">
        <v>370</v>
      </c>
      <c r="I67" s="6" t="s">
        <v>371</v>
      </c>
      <c r="J67" s="6" t="s">
        <v>28</v>
      </c>
      <c r="K67" s="10"/>
    </row>
    <row r="68">
      <c r="A68" s="6" t="s">
        <v>197</v>
      </c>
      <c r="B68" s="6" t="s">
        <v>30</v>
      </c>
      <c r="C68" s="6" t="s">
        <v>372</v>
      </c>
      <c r="D68" s="7" t="s">
        <v>22</v>
      </c>
      <c r="E68" s="6" t="s">
        <v>373</v>
      </c>
      <c r="F68" s="7" t="s">
        <v>24</v>
      </c>
      <c r="G68" s="6" t="s">
        <v>374</v>
      </c>
      <c r="H68" s="6" t="s">
        <v>375</v>
      </c>
      <c r="I68" s="6" t="s">
        <v>376</v>
      </c>
      <c r="J68" s="6" t="s">
        <v>101</v>
      </c>
      <c r="K68" s="10"/>
    </row>
    <row r="69">
      <c r="A69" s="6" t="s">
        <v>69</v>
      </c>
      <c r="B69" s="6" t="s">
        <v>20</v>
      </c>
      <c r="C69" s="6" t="s">
        <v>377</v>
      </c>
      <c r="D69" s="7" t="s">
        <v>51</v>
      </c>
      <c r="E69" s="6" t="s">
        <v>378</v>
      </c>
      <c r="F69" s="7" t="s">
        <v>33</v>
      </c>
      <c r="G69" s="6" t="s">
        <v>228</v>
      </c>
      <c r="H69" s="6" t="s">
        <v>379</v>
      </c>
      <c r="I69" s="6" t="s">
        <v>379</v>
      </c>
      <c r="J69" s="6" t="s">
        <v>37</v>
      </c>
      <c r="K69" s="10"/>
    </row>
    <row r="70">
      <c r="A70" s="6" t="s">
        <v>380</v>
      </c>
      <c r="B70" s="6" t="s">
        <v>192</v>
      </c>
      <c r="C70" s="6" t="s">
        <v>381</v>
      </c>
      <c r="D70" s="7" t="s">
        <v>71</v>
      </c>
      <c r="E70" s="6" t="s">
        <v>382</v>
      </c>
      <c r="F70" s="7" t="s">
        <v>22</v>
      </c>
      <c r="G70" s="6" t="s">
        <v>383</v>
      </c>
      <c r="H70" s="6" t="s">
        <v>384</v>
      </c>
      <c r="I70" s="6" t="s">
        <v>385</v>
      </c>
      <c r="J70" s="6" t="s">
        <v>47</v>
      </c>
      <c r="K70" s="10"/>
    </row>
    <row r="71">
      <c r="A71" s="6" t="s">
        <v>149</v>
      </c>
      <c r="B71" s="6" t="s">
        <v>20</v>
      </c>
      <c r="C71" s="6" t="s">
        <v>386</v>
      </c>
      <c r="D71" s="7" t="s">
        <v>22</v>
      </c>
      <c r="E71" s="6" t="s">
        <v>387</v>
      </c>
      <c r="F71" s="7" t="s">
        <v>24</v>
      </c>
      <c r="G71" s="6" t="s">
        <v>318</v>
      </c>
      <c r="H71" s="6" t="s">
        <v>388</v>
      </c>
      <c r="I71" s="6" t="s">
        <v>389</v>
      </c>
      <c r="J71" s="6" t="s">
        <v>101</v>
      </c>
      <c r="K71" s="10"/>
    </row>
    <row r="72">
      <c r="A72" s="6" t="s">
        <v>390</v>
      </c>
      <c r="B72" s="6" t="s">
        <v>20</v>
      </c>
      <c r="C72" s="6" t="s">
        <v>391</v>
      </c>
      <c r="D72" s="7" t="s">
        <v>51</v>
      </c>
      <c r="E72" s="6" t="s">
        <v>392</v>
      </c>
      <c r="F72" s="7" t="s">
        <v>33</v>
      </c>
      <c r="G72" s="6" t="s">
        <v>318</v>
      </c>
      <c r="H72" s="6" t="s">
        <v>393</v>
      </c>
      <c r="I72" s="6" t="s">
        <v>394</v>
      </c>
      <c r="J72" s="6" t="s">
        <v>37</v>
      </c>
      <c r="K72" s="10"/>
    </row>
    <row r="73">
      <c r="A73" s="6" t="s">
        <v>396</v>
      </c>
      <c r="B73" s="6" t="s">
        <v>20</v>
      </c>
      <c r="C73" s="6" t="s">
        <v>397</v>
      </c>
      <c r="D73" s="7" t="s">
        <v>33</v>
      </c>
      <c r="E73" s="6" t="s">
        <v>317</v>
      </c>
      <c r="F73" s="7" t="s">
        <v>22</v>
      </c>
      <c r="G73" s="6" t="s">
        <v>398</v>
      </c>
      <c r="H73" s="6" t="s">
        <v>399</v>
      </c>
      <c r="I73" s="6" t="s">
        <v>400</v>
      </c>
      <c r="J73" s="6" t="s">
        <v>46</v>
      </c>
      <c r="K73" s="10"/>
    </row>
    <row r="74">
      <c r="A74" s="6" t="s">
        <v>88</v>
      </c>
      <c r="B74" s="6" t="s">
        <v>39</v>
      </c>
      <c r="C74" s="6" t="s">
        <v>402</v>
      </c>
      <c r="D74" s="7" t="s">
        <v>51</v>
      </c>
      <c r="E74" s="6" t="s">
        <v>403</v>
      </c>
      <c r="F74" s="7" t="s">
        <v>33</v>
      </c>
      <c r="G74" s="6" t="s">
        <v>404</v>
      </c>
      <c r="H74" s="6" t="s">
        <v>405</v>
      </c>
      <c r="I74" s="6" t="s">
        <v>405</v>
      </c>
      <c r="J74" s="6" t="s">
        <v>138</v>
      </c>
      <c r="K74" s="10"/>
    </row>
    <row r="75">
      <c r="A75" s="6" t="s">
        <v>263</v>
      </c>
      <c r="B75" s="6" t="s">
        <v>192</v>
      </c>
      <c r="C75" s="6" t="s">
        <v>406</v>
      </c>
      <c r="D75" s="7" t="s">
        <v>51</v>
      </c>
      <c r="E75" s="6" t="s">
        <v>407</v>
      </c>
      <c r="F75" s="7" t="s">
        <v>33</v>
      </c>
      <c r="G75" s="6" t="s">
        <v>266</v>
      </c>
      <c r="H75" s="6" t="s">
        <v>408</v>
      </c>
      <c r="I75" s="6" t="s">
        <v>408</v>
      </c>
      <c r="J75" s="6" t="s">
        <v>37</v>
      </c>
      <c r="K75" s="10"/>
    </row>
    <row r="76">
      <c r="A76" s="6" t="s">
        <v>88</v>
      </c>
      <c r="B76" s="6" t="s">
        <v>39</v>
      </c>
      <c r="C76" s="6" t="s">
        <v>409</v>
      </c>
      <c r="D76" s="7" t="s">
        <v>51</v>
      </c>
      <c r="E76" s="6" t="s">
        <v>146</v>
      </c>
      <c r="F76" s="7" t="s">
        <v>33</v>
      </c>
      <c r="G76" s="6" t="s">
        <v>53</v>
      </c>
      <c r="H76" s="6" t="s">
        <v>410</v>
      </c>
      <c r="I76" s="6" t="s">
        <v>410</v>
      </c>
      <c r="J76" s="6" t="s">
        <v>101</v>
      </c>
      <c r="K76" s="6" t="s">
        <v>28</v>
      </c>
    </row>
    <row r="77">
      <c r="A77" s="6" t="s">
        <v>411</v>
      </c>
      <c r="B77" s="6" t="s">
        <v>20</v>
      </c>
      <c r="C77" s="6" t="s">
        <v>412</v>
      </c>
      <c r="D77" s="7" t="s">
        <v>71</v>
      </c>
      <c r="E77" s="6" t="s">
        <v>413</v>
      </c>
      <c r="F77" s="7" t="s">
        <v>24</v>
      </c>
      <c r="G77" s="6" t="s">
        <v>98</v>
      </c>
      <c r="H77" s="6" t="s">
        <v>414</v>
      </c>
      <c r="I77" s="6" t="s">
        <v>415</v>
      </c>
      <c r="J77" s="6" t="s">
        <v>47</v>
      </c>
      <c r="K77" s="10"/>
    </row>
    <row r="78">
      <c r="A78" s="6" t="s">
        <v>416</v>
      </c>
      <c r="B78" s="6" t="s">
        <v>20</v>
      </c>
      <c r="C78" s="6" t="s">
        <v>417</v>
      </c>
      <c r="D78" s="7" t="s">
        <v>22</v>
      </c>
      <c r="E78" s="6" t="s">
        <v>418</v>
      </c>
      <c r="F78" s="7" t="s">
        <v>33</v>
      </c>
      <c r="G78" s="6" t="s">
        <v>419</v>
      </c>
      <c r="H78" s="6" t="s">
        <v>420</v>
      </c>
      <c r="I78" s="6" t="s">
        <v>421</v>
      </c>
      <c r="J78" s="6" t="s">
        <v>37</v>
      </c>
      <c r="K78" s="10"/>
    </row>
    <row r="79">
      <c r="A79" s="6" t="s">
        <v>423</v>
      </c>
      <c r="B79" s="6" t="s">
        <v>20</v>
      </c>
      <c r="C79" s="6" t="s">
        <v>424</v>
      </c>
      <c r="D79" s="7" t="s">
        <v>22</v>
      </c>
      <c r="E79" s="6" t="s">
        <v>425</v>
      </c>
      <c r="F79" s="7" t="s">
        <v>24</v>
      </c>
      <c r="G79" s="6" t="s">
        <v>426</v>
      </c>
      <c r="H79" s="6" t="s">
        <v>427</v>
      </c>
      <c r="I79" s="6" t="s">
        <v>428</v>
      </c>
      <c r="J79" s="6" t="s">
        <v>101</v>
      </c>
      <c r="K79" s="10"/>
    </row>
    <row r="80">
      <c r="A80" s="6" t="s">
        <v>429</v>
      </c>
      <c r="B80" s="6" t="s">
        <v>30</v>
      </c>
      <c r="C80" s="6" t="s">
        <v>430</v>
      </c>
      <c r="D80" s="7" t="s">
        <v>22</v>
      </c>
      <c r="E80" s="6" t="s">
        <v>250</v>
      </c>
      <c r="F80" s="7" t="s">
        <v>41</v>
      </c>
      <c r="G80" s="6" t="s">
        <v>431</v>
      </c>
      <c r="H80" s="6" t="s">
        <v>432</v>
      </c>
      <c r="I80" s="6" t="s">
        <v>433</v>
      </c>
      <c r="J80" s="6" t="s">
        <v>47</v>
      </c>
      <c r="K80" s="10"/>
    </row>
    <row r="81">
      <c r="A81" s="6" t="s">
        <v>434</v>
      </c>
      <c r="B81" s="6" t="s">
        <v>330</v>
      </c>
      <c r="C81" s="6" t="s">
        <v>435</v>
      </c>
      <c r="D81" s="7" t="s">
        <v>71</v>
      </c>
      <c r="E81" s="6" t="s">
        <v>436</v>
      </c>
      <c r="F81" s="7" t="s">
        <v>33</v>
      </c>
      <c r="G81" s="6" t="s">
        <v>437</v>
      </c>
      <c r="H81" s="6" t="s">
        <v>438</v>
      </c>
      <c r="I81" s="6" t="s">
        <v>439</v>
      </c>
      <c r="J81" s="6" t="s">
        <v>28</v>
      </c>
      <c r="K81" s="10"/>
    </row>
    <row r="82">
      <c r="A82" s="6" t="s">
        <v>440</v>
      </c>
      <c r="B82" s="6" t="s">
        <v>20</v>
      </c>
      <c r="C82" s="6" t="s">
        <v>441</v>
      </c>
      <c r="D82" s="7" t="s">
        <v>51</v>
      </c>
      <c r="E82" s="6" t="s">
        <v>442</v>
      </c>
      <c r="F82" s="7" t="s">
        <v>33</v>
      </c>
      <c r="G82" s="6" t="s">
        <v>443</v>
      </c>
      <c r="H82" s="6" t="s">
        <v>444</v>
      </c>
      <c r="I82" s="6" t="s">
        <v>444</v>
      </c>
      <c r="J82" s="6" t="s">
        <v>28</v>
      </c>
      <c r="K82" s="10"/>
    </row>
    <row r="83">
      <c r="A83" s="6" t="s">
        <v>445</v>
      </c>
      <c r="B83" s="6" t="s">
        <v>20</v>
      </c>
      <c r="C83" s="6" t="s">
        <v>446</v>
      </c>
      <c r="D83" s="7" t="s">
        <v>51</v>
      </c>
      <c r="E83" s="6" t="s">
        <v>447</v>
      </c>
      <c r="F83" s="7" t="s">
        <v>33</v>
      </c>
      <c r="G83" s="6" t="s">
        <v>448</v>
      </c>
      <c r="H83" s="6" t="s">
        <v>449</v>
      </c>
      <c r="I83" s="6" t="s">
        <v>449</v>
      </c>
      <c r="J83" s="6" t="s">
        <v>28</v>
      </c>
      <c r="K83" s="10"/>
    </row>
    <row r="84">
      <c r="A84" s="6" t="s">
        <v>450</v>
      </c>
      <c r="B84" s="6" t="s">
        <v>192</v>
      </c>
      <c r="C84" s="6" t="s">
        <v>451</v>
      </c>
      <c r="D84" s="7" t="s">
        <v>51</v>
      </c>
      <c r="E84" s="6" t="s">
        <v>452</v>
      </c>
      <c r="F84" s="7" t="s">
        <v>33</v>
      </c>
      <c r="G84" s="6" t="s">
        <v>453</v>
      </c>
      <c r="H84" s="6" t="s">
        <v>454</v>
      </c>
      <c r="I84" s="6" t="s">
        <v>454</v>
      </c>
      <c r="J84" s="6" t="s">
        <v>28</v>
      </c>
      <c r="K84" s="6" t="s">
        <v>37</v>
      </c>
    </row>
    <row r="85">
      <c r="A85" s="6" t="s">
        <v>455</v>
      </c>
      <c r="B85" s="6" t="s">
        <v>39</v>
      </c>
      <c r="C85" s="6" t="s">
        <v>456</v>
      </c>
      <c r="D85" s="7" t="s">
        <v>71</v>
      </c>
      <c r="E85" s="6" t="s">
        <v>32</v>
      </c>
      <c r="F85" s="7" t="s">
        <v>22</v>
      </c>
      <c r="G85" s="6" t="s">
        <v>457</v>
      </c>
      <c r="H85" s="6" t="s">
        <v>458</v>
      </c>
      <c r="I85" s="6" t="s">
        <v>459</v>
      </c>
      <c r="J85" s="6" t="s">
        <v>47</v>
      </c>
      <c r="K85" s="10"/>
    </row>
    <row r="86">
      <c r="A86" s="6" t="s">
        <v>83</v>
      </c>
      <c r="B86" s="6" t="s">
        <v>20</v>
      </c>
      <c r="C86" s="6" t="s">
        <v>460</v>
      </c>
      <c r="D86" s="7" t="s">
        <v>22</v>
      </c>
      <c r="E86" s="6" t="s">
        <v>261</v>
      </c>
      <c r="F86" s="7" t="s">
        <v>33</v>
      </c>
      <c r="G86" s="6" t="s">
        <v>461</v>
      </c>
      <c r="H86" s="6" t="s">
        <v>462</v>
      </c>
      <c r="I86" s="6" t="s">
        <v>463</v>
      </c>
      <c r="J86" s="6" t="s">
        <v>28</v>
      </c>
      <c r="K86" s="10"/>
    </row>
    <row r="87">
      <c r="A87" s="6" t="s">
        <v>464</v>
      </c>
      <c r="B87" s="6" t="s">
        <v>465</v>
      </c>
      <c r="C87" s="6" t="s">
        <v>466</v>
      </c>
      <c r="D87" s="7" t="s">
        <v>22</v>
      </c>
      <c r="E87" s="6" t="s">
        <v>467</v>
      </c>
      <c r="F87" s="7" t="s">
        <v>33</v>
      </c>
      <c r="G87" s="6" t="s">
        <v>468</v>
      </c>
      <c r="H87" s="6" t="s">
        <v>469</v>
      </c>
      <c r="I87" s="6" t="s">
        <v>470</v>
      </c>
      <c r="J87" s="6" t="s">
        <v>37</v>
      </c>
      <c r="K87" s="10"/>
    </row>
    <row r="88">
      <c r="A88" s="6" t="s">
        <v>364</v>
      </c>
      <c r="B88" s="6" t="s">
        <v>57</v>
      </c>
      <c r="C88" s="6" t="s">
        <v>472</v>
      </c>
      <c r="D88" s="7" t="s">
        <v>51</v>
      </c>
      <c r="E88" s="6" t="s">
        <v>473</v>
      </c>
      <c r="F88" s="7" t="s">
        <v>33</v>
      </c>
      <c r="G88" s="6" t="s">
        <v>60</v>
      </c>
      <c r="H88" s="6" t="s">
        <v>474</v>
      </c>
      <c r="I88" s="6" t="s">
        <v>474</v>
      </c>
      <c r="J88" s="6" t="s">
        <v>101</v>
      </c>
      <c r="K88" s="6" t="s">
        <v>28</v>
      </c>
    </row>
    <row r="89">
      <c r="A89" s="6" t="s">
        <v>429</v>
      </c>
      <c r="B89" s="6" t="s">
        <v>30</v>
      </c>
      <c r="C89" s="6" t="s">
        <v>475</v>
      </c>
      <c r="D89" s="7" t="s">
        <v>22</v>
      </c>
      <c r="E89" s="6" t="s">
        <v>476</v>
      </c>
      <c r="F89" s="7" t="s">
        <v>33</v>
      </c>
      <c r="G89" s="6" t="s">
        <v>477</v>
      </c>
      <c r="H89" s="6" t="s">
        <v>478</v>
      </c>
      <c r="I89" s="6" t="s">
        <v>479</v>
      </c>
      <c r="J89" s="6" t="s">
        <v>76</v>
      </c>
      <c r="K89" s="10"/>
    </row>
    <row r="90">
      <c r="A90" s="6" t="s">
        <v>480</v>
      </c>
      <c r="B90" s="6" t="s">
        <v>121</v>
      </c>
      <c r="C90" s="6" t="s">
        <v>481</v>
      </c>
      <c r="D90" s="7" t="s">
        <v>51</v>
      </c>
      <c r="E90" s="6" t="s">
        <v>79</v>
      </c>
      <c r="F90" s="7" t="s">
        <v>41</v>
      </c>
      <c r="G90" s="6" t="s">
        <v>158</v>
      </c>
      <c r="H90" s="6" t="s">
        <v>482</v>
      </c>
      <c r="I90" s="6" t="s">
        <v>482</v>
      </c>
      <c r="J90" s="6" t="s">
        <v>55</v>
      </c>
      <c r="K90" s="10"/>
    </row>
    <row r="91">
      <c r="A91" s="6" t="s">
        <v>483</v>
      </c>
      <c r="B91" s="6" t="s">
        <v>192</v>
      </c>
      <c r="C91" s="6" t="s">
        <v>484</v>
      </c>
      <c r="D91" s="7" t="s">
        <v>51</v>
      </c>
      <c r="E91" s="6" t="s">
        <v>485</v>
      </c>
      <c r="F91" s="7" t="s">
        <v>22</v>
      </c>
      <c r="G91" s="6" t="s">
        <v>173</v>
      </c>
      <c r="H91" s="6" t="s">
        <v>486</v>
      </c>
      <c r="I91" s="6" t="s">
        <v>486</v>
      </c>
      <c r="J91" s="6" t="s">
        <v>46</v>
      </c>
      <c r="K91" s="6" t="s">
        <v>47</v>
      </c>
    </row>
    <row r="92">
      <c r="A92" s="6" t="s">
        <v>197</v>
      </c>
      <c r="B92" s="6" t="s">
        <v>30</v>
      </c>
      <c r="C92" s="6" t="s">
        <v>489</v>
      </c>
      <c r="D92" s="7" t="s">
        <v>22</v>
      </c>
      <c r="E92" s="6" t="s">
        <v>373</v>
      </c>
      <c r="F92" s="7" t="s">
        <v>24</v>
      </c>
      <c r="G92" s="6" t="s">
        <v>490</v>
      </c>
      <c r="H92" s="6" t="s">
        <v>491</v>
      </c>
      <c r="I92" s="6" t="s">
        <v>492</v>
      </c>
      <c r="J92" s="6" t="s">
        <v>488</v>
      </c>
      <c r="K92" s="10"/>
    </row>
    <row r="93">
      <c r="A93" s="6" t="s">
        <v>493</v>
      </c>
      <c r="B93" s="6" t="s">
        <v>39</v>
      </c>
      <c r="C93" s="6" t="s">
        <v>494</v>
      </c>
      <c r="D93" s="7" t="s">
        <v>22</v>
      </c>
      <c r="E93" s="6" t="s">
        <v>382</v>
      </c>
      <c r="F93" s="7" t="s">
        <v>22</v>
      </c>
      <c r="G93" s="6" t="s">
        <v>117</v>
      </c>
      <c r="H93" s="6" t="s">
        <v>495</v>
      </c>
      <c r="I93" s="6" t="s">
        <v>496</v>
      </c>
      <c r="J93" s="6" t="s">
        <v>47</v>
      </c>
      <c r="K93" s="10"/>
    </row>
    <row r="94">
      <c r="A94" s="6" t="s">
        <v>497</v>
      </c>
      <c r="B94" s="6" t="s">
        <v>30</v>
      </c>
      <c r="C94" s="6" t="s">
        <v>498</v>
      </c>
      <c r="D94" s="7" t="s">
        <v>41</v>
      </c>
      <c r="E94" s="6" t="s">
        <v>499</v>
      </c>
      <c r="F94" s="7" t="s">
        <v>22</v>
      </c>
      <c r="G94" s="6" t="s">
        <v>490</v>
      </c>
      <c r="H94" s="6" t="s">
        <v>500</v>
      </c>
      <c r="I94" s="6" t="s">
        <v>501</v>
      </c>
      <c r="J94" s="6" t="s">
        <v>76</v>
      </c>
      <c r="K94" s="10"/>
    </row>
    <row r="95">
      <c r="A95" s="6" t="s">
        <v>114</v>
      </c>
      <c r="B95" s="6" t="s">
        <v>39</v>
      </c>
      <c r="C95" s="6" t="s">
        <v>502</v>
      </c>
      <c r="D95" s="7" t="s">
        <v>51</v>
      </c>
      <c r="E95" s="6" t="s">
        <v>503</v>
      </c>
      <c r="F95" s="7" t="s">
        <v>33</v>
      </c>
      <c r="G95" s="6" t="s">
        <v>504</v>
      </c>
      <c r="H95" s="6" t="s">
        <v>505</v>
      </c>
      <c r="I95" s="6" t="s">
        <v>505</v>
      </c>
      <c r="J95" s="6" t="s">
        <v>28</v>
      </c>
      <c r="K95" s="6" t="s">
        <v>101</v>
      </c>
    </row>
    <row r="96">
      <c r="A96" s="6" t="s">
        <v>364</v>
      </c>
      <c r="B96" s="6" t="s">
        <v>57</v>
      </c>
      <c r="C96" s="6" t="s">
        <v>506</v>
      </c>
      <c r="D96" s="7" t="s">
        <v>51</v>
      </c>
      <c r="E96" s="6" t="s">
        <v>507</v>
      </c>
      <c r="F96" s="7" t="s">
        <v>33</v>
      </c>
      <c r="G96" s="6" t="s">
        <v>162</v>
      </c>
      <c r="H96" s="6" t="s">
        <v>508</v>
      </c>
      <c r="I96" s="6" t="s">
        <v>508</v>
      </c>
      <c r="J96" s="6" t="s">
        <v>101</v>
      </c>
      <c r="K96" s="10"/>
    </row>
    <row r="97">
      <c r="A97" s="6" t="s">
        <v>19</v>
      </c>
      <c r="B97" s="6" t="s">
        <v>20</v>
      </c>
      <c r="C97" s="6" t="s">
        <v>509</v>
      </c>
      <c r="D97" s="7" t="s">
        <v>33</v>
      </c>
      <c r="E97" s="6" t="s">
        <v>510</v>
      </c>
      <c r="F97" s="7" t="s">
        <v>33</v>
      </c>
      <c r="G97" s="6" t="s">
        <v>448</v>
      </c>
      <c r="H97" s="6" t="s">
        <v>511</v>
      </c>
      <c r="I97" s="6" t="s">
        <v>512</v>
      </c>
      <c r="J97" s="6" t="s">
        <v>101</v>
      </c>
      <c r="K97" s="10"/>
    </row>
    <row r="98">
      <c r="A98" s="6" t="s">
        <v>513</v>
      </c>
      <c r="B98" s="6" t="s">
        <v>299</v>
      </c>
      <c r="C98" s="6" t="s">
        <v>514</v>
      </c>
      <c r="D98" s="7" t="s">
        <v>51</v>
      </c>
      <c r="E98" s="6" t="s">
        <v>515</v>
      </c>
      <c r="F98" s="7" t="s">
        <v>33</v>
      </c>
      <c r="G98" s="6" t="s">
        <v>448</v>
      </c>
      <c r="H98" s="6" t="s">
        <v>516</v>
      </c>
      <c r="I98" s="6" t="s">
        <v>516</v>
      </c>
      <c r="J98" s="6" t="s">
        <v>28</v>
      </c>
      <c r="K98" s="10"/>
    </row>
    <row r="99">
      <c r="A99" s="6" t="s">
        <v>517</v>
      </c>
      <c r="B99" s="6" t="s">
        <v>57</v>
      </c>
      <c r="C99" s="6" t="s">
        <v>518</v>
      </c>
      <c r="D99" s="7" t="s">
        <v>51</v>
      </c>
      <c r="E99" s="6" t="s">
        <v>413</v>
      </c>
      <c r="F99" s="7" t="s">
        <v>22</v>
      </c>
      <c r="G99" s="6" t="s">
        <v>519</v>
      </c>
      <c r="H99" s="6" t="s">
        <v>520</v>
      </c>
      <c r="I99" s="6" t="s">
        <v>520</v>
      </c>
      <c r="J99" s="6" t="s">
        <v>55</v>
      </c>
      <c r="K99" s="10"/>
    </row>
    <row r="100">
      <c r="H100" s="9"/>
      <c r="I100" s="9"/>
    </row>
    <row r="101">
      <c r="H101" s="9"/>
      <c r="I101" s="9"/>
    </row>
    <row r="102">
      <c r="H102" s="9"/>
      <c r="I102" s="9"/>
    </row>
    <row r="103">
      <c r="H103" s="9"/>
      <c r="I103" s="9"/>
    </row>
    <row r="104">
      <c r="H104" s="9"/>
      <c r="I104" s="9"/>
    </row>
    <row r="105">
      <c r="H105" s="9"/>
      <c r="I105" s="9"/>
    </row>
    <row r="106">
      <c r="H106" s="9"/>
      <c r="I106" s="9"/>
    </row>
    <row r="107">
      <c r="H107" s="9"/>
      <c r="I107" s="9"/>
    </row>
    <row r="108">
      <c r="H108" s="9"/>
      <c r="I108" s="9"/>
    </row>
    <row r="109">
      <c r="H109" s="9"/>
      <c r="I109" s="9"/>
    </row>
    <row r="110">
      <c r="H110" s="9"/>
      <c r="I110" s="9"/>
    </row>
    <row r="111">
      <c r="H111" s="9"/>
      <c r="I111" s="9"/>
    </row>
    <row r="112">
      <c r="H112" s="9"/>
      <c r="I112" s="9"/>
    </row>
    <row r="113">
      <c r="H113" s="9"/>
      <c r="I113" s="9"/>
    </row>
    <row r="114">
      <c r="H114" s="9"/>
      <c r="I114" s="9"/>
    </row>
    <row r="115">
      <c r="H115" s="9"/>
      <c r="I115" s="9"/>
    </row>
    <row r="116">
      <c r="H116" s="9"/>
      <c r="I116" s="9"/>
    </row>
    <row r="117">
      <c r="H117" s="9"/>
      <c r="I117" s="9"/>
    </row>
    <row r="118">
      <c r="H118" s="9"/>
      <c r="I118" s="9"/>
    </row>
    <row r="119">
      <c r="H119" s="9"/>
      <c r="I119" s="9"/>
    </row>
    <row r="120">
      <c r="H120" s="9"/>
      <c r="I120" s="9"/>
    </row>
    <row r="121">
      <c r="H121" s="9"/>
      <c r="I121" s="9"/>
    </row>
    <row r="122">
      <c r="H122" s="9"/>
      <c r="I122" s="9"/>
    </row>
    <row r="123">
      <c r="H123" s="9"/>
      <c r="I123" s="9"/>
    </row>
    <row r="124">
      <c r="H124" s="9"/>
      <c r="I124" s="9"/>
    </row>
    <row r="125">
      <c r="H125" s="9"/>
      <c r="I125" s="9"/>
    </row>
    <row r="126">
      <c r="H126" s="9"/>
      <c r="I126" s="9"/>
    </row>
    <row r="127">
      <c r="H127" s="9"/>
      <c r="I127" s="9"/>
    </row>
    <row r="128">
      <c r="H128" s="9"/>
      <c r="I128" s="9"/>
    </row>
    <row r="129">
      <c r="H129" s="9"/>
      <c r="I129" s="9"/>
    </row>
    <row r="130">
      <c r="H130" s="9"/>
      <c r="I130" s="9"/>
    </row>
    <row r="131">
      <c r="H131" s="9"/>
      <c r="I131" s="9"/>
    </row>
    <row r="132">
      <c r="H132" s="9"/>
      <c r="I132" s="9"/>
    </row>
    <row r="133">
      <c r="H133" s="9"/>
      <c r="I133" s="9"/>
    </row>
    <row r="134">
      <c r="H134" s="9"/>
      <c r="I134" s="9"/>
    </row>
    <row r="135">
      <c r="H135" s="9"/>
      <c r="I135" s="9"/>
    </row>
    <row r="136">
      <c r="H136" s="9"/>
      <c r="I136" s="9"/>
    </row>
    <row r="137">
      <c r="H137" s="9"/>
      <c r="I137" s="9"/>
    </row>
    <row r="138">
      <c r="H138" s="9"/>
      <c r="I138" s="9"/>
    </row>
    <row r="139">
      <c r="H139" s="9"/>
      <c r="I139" s="9"/>
    </row>
    <row r="140">
      <c r="H140" s="9"/>
      <c r="I140" s="9"/>
    </row>
    <row r="141">
      <c r="H141" s="9"/>
      <c r="I141" s="9"/>
    </row>
    <row r="142">
      <c r="H142" s="9"/>
      <c r="I142" s="9"/>
    </row>
    <row r="143">
      <c r="H143" s="9"/>
      <c r="I143" s="9"/>
    </row>
    <row r="144">
      <c r="H144" s="9"/>
      <c r="I144" s="9"/>
    </row>
    <row r="145">
      <c r="H145" s="9"/>
      <c r="I145" s="9"/>
    </row>
    <row r="146">
      <c r="H146" s="9"/>
      <c r="I146" s="9"/>
    </row>
    <row r="147">
      <c r="H147" s="9"/>
      <c r="I147" s="9"/>
    </row>
    <row r="148">
      <c r="H148" s="9"/>
      <c r="I148" s="9"/>
    </row>
    <row r="149">
      <c r="H149" s="9"/>
      <c r="I149" s="9"/>
    </row>
    <row r="150">
      <c r="H150" s="9"/>
      <c r="I150" s="9"/>
    </row>
    <row r="151">
      <c r="H151" s="9"/>
      <c r="I151" s="9"/>
    </row>
    <row r="152">
      <c r="H152" s="9"/>
      <c r="I152" s="9"/>
    </row>
    <row r="153">
      <c r="H153" s="9"/>
      <c r="I153" s="9"/>
    </row>
    <row r="154">
      <c r="H154" s="9"/>
      <c r="I154" s="9"/>
    </row>
    <row r="155">
      <c r="H155" s="9"/>
      <c r="I155" s="9"/>
    </row>
    <row r="156">
      <c r="H156" s="9"/>
      <c r="I156" s="9"/>
    </row>
    <row r="157">
      <c r="H157" s="9"/>
      <c r="I157" s="9"/>
    </row>
    <row r="158">
      <c r="H158" s="9"/>
      <c r="I158" s="9"/>
    </row>
    <row r="159">
      <c r="H159" s="9"/>
      <c r="I159" s="9"/>
    </row>
    <row r="160">
      <c r="H160" s="9"/>
      <c r="I160" s="9"/>
    </row>
    <row r="161">
      <c r="H161" s="9"/>
      <c r="I161" s="9"/>
    </row>
    <row r="162">
      <c r="H162" s="9"/>
      <c r="I162" s="9"/>
    </row>
    <row r="163">
      <c r="H163" s="9"/>
      <c r="I163" s="9"/>
    </row>
    <row r="164">
      <c r="H164" s="9"/>
      <c r="I164" s="9"/>
    </row>
    <row r="165">
      <c r="H165" s="9"/>
      <c r="I165" s="9"/>
    </row>
    <row r="166">
      <c r="H166" s="9"/>
      <c r="I166" s="9"/>
    </row>
    <row r="167">
      <c r="H167" s="9"/>
      <c r="I167" s="9"/>
    </row>
    <row r="168">
      <c r="H168" s="9"/>
      <c r="I168" s="9"/>
    </row>
    <row r="169">
      <c r="H169" s="9"/>
      <c r="I169" s="9"/>
    </row>
    <row r="170">
      <c r="H170" s="9"/>
      <c r="I170" s="9"/>
    </row>
    <row r="171">
      <c r="H171" s="9"/>
      <c r="I171" s="9"/>
    </row>
    <row r="172">
      <c r="H172" s="9"/>
      <c r="I172" s="9"/>
    </row>
    <row r="173">
      <c r="H173" s="9"/>
      <c r="I173" s="9"/>
    </row>
    <row r="174">
      <c r="H174" s="9"/>
      <c r="I174" s="9"/>
    </row>
    <row r="175">
      <c r="H175" s="9"/>
      <c r="I175" s="9"/>
    </row>
    <row r="176">
      <c r="H176" s="9"/>
      <c r="I176" s="9"/>
    </row>
    <row r="177">
      <c r="H177" s="9"/>
      <c r="I177" s="9"/>
    </row>
    <row r="178">
      <c r="H178" s="9"/>
      <c r="I178" s="9"/>
    </row>
    <row r="179">
      <c r="H179" s="9"/>
      <c r="I179" s="9"/>
    </row>
    <row r="180">
      <c r="H180" s="9"/>
      <c r="I180" s="9"/>
    </row>
    <row r="181">
      <c r="H181" s="9"/>
      <c r="I181" s="9"/>
    </row>
    <row r="182">
      <c r="H182" s="9"/>
      <c r="I182" s="9"/>
    </row>
    <row r="183">
      <c r="H183" s="9"/>
      <c r="I183" s="9"/>
    </row>
    <row r="184">
      <c r="H184" s="9"/>
      <c r="I184" s="9"/>
    </row>
    <row r="185">
      <c r="H185" s="9"/>
      <c r="I185" s="9"/>
    </row>
    <row r="186">
      <c r="H186" s="9"/>
      <c r="I186" s="9"/>
    </row>
    <row r="187">
      <c r="H187" s="9"/>
      <c r="I187" s="9"/>
    </row>
    <row r="188">
      <c r="H188" s="9"/>
      <c r="I188" s="9"/>
    </row>
    <row r="189">
      <c r="H189" s="9"/>
      <c r="I189" s="9"/>
    </row>
    <row r="190">
      <c r="H190" s="9"/>
      <c r="I190" s="9"/>
    </row>
    <row r="191">
      <c r="H191" s="9"/>
      <c r="I191" s="9"/>
    </row>
    <row r="192">
      <c r="H192" s="9"/>
      <c r="I192" s="9"/>
    </row>
    <row r="193">
      <c r="H193" s="9"/>
      <c r="I193" s="9"/>
    </row>
    <row r="194">
      <c r="H194" s="9"/>
      <c r="I194" s="9"/>
    </row>
    <row r="195">
      <c r="H195" s="9"/>
      <c r="I195" s="9"/>
    </row>
    <row r="196">
      <c r="H196" s="9"/>
      <c r="I196" s="9"/>
    </row>
    <row r="197">
      <c r="H197" s="9"/>
      <c r="I197" s="9"/>
    </row>
    <row r="198">
      <c r="H198" s="9"/>
      <c r="I198" s="9"/>
    </row>
    <row r="199">
      <c r="H199" s="9"/>
      <c r="I199" s="9"/>
    </row>
    <row r="200">
      <c r="H200" s="9"/>
      <c r="I200" s="9"/>
    </row>
    <row r="201">
      <c r="H201" s="9"/>
      <c r="I201" s="9"/>
    </row>
    <row r="202">
      <c r="H202" s="9"/>
      <c r="I202" s="9"/>
    </row>
    <row r="203">
      <c r="H203" s="9"/>
      <c r="I203" s="9"/>
    </row>
    <row r="204">
      <c r="H204" s="9"/>
      <c r="I204" s="9"/>
    </row>
    <row r="205">
      <c r="H205" s="9"/>
      <c r="I205" s="9"/>
    </row>
    <row r="206">
      <c r="H206" s="9"/>
      <c r="I206" s="9"/>
    </row>
    <row r="207">
      <c r="H207" s="9"/>
      <c r="I207" s="9"/>
    </row>
    <row r="208">
      <c r="H208" s="9"/>
      <c r="I208" s="9"/>
    </row>
    <row r="209">
      <c r="H209" s="9"/>
      <c r="I209" s="9"/>
    </row>
    <row r="210">
      <c r="H210" s="9"/>
      <c r="I210" s="9"/>
    </row>
    <row r="211">
      <c r="H211" s="9"/>
      <c r="I211" s="9"/>
    </row>
    <row r="212">
      <c r="H212" s="9"/>
      <c r="I212" s="9"/>
    </row>
    <row r="213">
      <c r="H213" s="9"/>
      <c r="I213" s="9"/>
    </row>
    <row r="214">
      <c r="H214" s="9"/>
      <c r="I214" s="9"/>
    </row>
    <row r="215">
      <c r="H215" s="9"/>
      <c r="I215" s="9"/>
    </row>
    <row r="216">
      <c r="H216" s="9"/>
      <c r="I216" s="9"/>
    </row>
    <row r="217">
      <c r="H217" s="9"/>
      <c r="I217" s="9"/>
    </row>
    <row r="218">
      <c r="H218" s="9"/>
      <c r="I218" s="9"/>
    </row>
    <row r="219">
      <c r="H219" s="9"/>
      <c r="I219" s="9"/>
    </row>
    <row r="220">
      <c r="H220" s="9"/>
      <c r="I220" s="9"/>
    </row>
    <row r="221">
      <c r="H221" s="9"/>
      <c r="I221" s="9"/>
    </row>
    <row r="222">
      <c r="H222" s="9"/>
      <c r="I222" s="9"/>
    </row>
    <row r="223">
      <c r="H223" s="9"/>
      <c r="I223" s="9"/>
    </row>
    <row r="224">
      <c r="H224" s="9"/>
      <c r="I224" s="9"/>
    </row>
    <row r="225">
      <c r="H225" s="9"/>
      <c r="I225" s="9"/>
    </row>
    <row r="226">
      <c r="H226" s="9"/>
      <c r="I226" s="9"/>
    </row>
    <row r="227">
      <c r="H227" s="9"/>
      <c r="I227" s="9"/>
    </row>
    <row r="228">
      <c r="H228" s="9"/>
      <c r="I228" s="9"/>
    </row>
    <row r="229">
      <c r="H229" s="9"/>
      <c r="I229" s="9"/>
    </row>
    <row r="230">
      <c r="H230" s="9"/>
      <c r="I230" s="9"/>
    </row>
    <row r="231">
      <c r="H231" s="9"/>
      <c r="I231" s="9"/>
    </row>
    <row r="232">
      <c r="H232" s="9"/>
      <c r="I232" s="9"/>
    </row>
    <row r="233">
      <c r="H233" s="9"/>
      <c r="I233" s="9"/>
    </row>
    <row r="234">
      <c r="H234" s="9"/>
      <c r="I234" s="9"/>
    </row>
    <row r="235">
      <c r="H235" s="9"/>
      <c r="I235" s="9"/>
    </row>
    <row r="236">
      <c r="H236" s="9"/>
      <c r="I236" s="9"/>
    </row>
    <row r="237">
      <c r="H237" s="9"/>
      <c r="I237" s="9"/>
    </row>
    <row r="238">
      <c r="H238" s="9"/>
      <c r="I238" s="9"/>
    </row>
    <row r="239">
      <c r="H239" s="9"/>
      <c r="I239" s="9"/>
    </row>
    <row r="240">
      <c r="H240" s="9"/>
      <c r="I240" s="9"/>
    </row>
    <row r="241">
      <c r="H241" s="9"/>
      <c r="I241" s="9"/>
    </row>
    <row r="242">
      <c r="H242" s="9"/>
      <c r="I242" s="9"/>
    </row>
    <row r="243">
      <c r="H243" s="9"/>
      <c r="I243" s="9"/>
    </row>
    <row r="244">
      <c r="H244" s="9"/>
      <c r="I244" s="9"/>
    </row>
    <row r="245">
      <c r="H245" s="9"/>
      <c r="I245" s="9"/>
    </row>
    <row r="246">
      <c r="H246" s="9"/>
      <c r="I246" s="9"/>
    </row>
    <row r="247">
      <c r="H247" s="9"/>
      <c r="I247" s="9"/>
    </row>
    <row r="248">
      <c r="H248" s="9"/>
      <c r="I248" s="9"/>
    </row>
    <row r="249">
      <c r="H249" s="9"/>
      <c r="I249" s="9"/>
    </row>
    <row r="250">
      <c r="H250" s="9"/>
      <c r="I250" s="9"/>
    </row>
    <row r="251">
      <c r="H251" s="9"/>
      <c r="I251" s="9"/>
    </row>
    <row r="252">
      <c r="H252" s="9"/>
      <c r="I252" s="9"/>
    </row>
    <row r="253">
      <c r="H253" s="9"/>
      <c r="I253" s="9"/>
    </row>
    <row r="254">
      <c r="H254" s="9"/>
      <c r="I254" s="9"/>
    </row>
    <row r="255">
      <c r="H255" s="9"/>
      <c r="I255" s="9"/>
    </row>
    <row r="256">
      <c r="H256" s="9"/>
      <c r="I256" s="9"/>
    </row>
    <row r="257">
      <c r="H257" s="9"/>
      <c r="I257" s="9"/>
    </row>
    <row r="258">
      <c r="H258" s="9"/>
      <c r="I258" s="9"/>
    </row>
    <row r="259">
      <c r="H259" s="9"/>
      <c r="I259" s="9"/>
    </row>
    <row r="260">
      <c r="H260" s="9"/>
      <c r="I260" s="9"/>
    </row>
    <row r="261">
      <c r="H261" s="9"/>
      <c r="I261" s="9"/>
    </row>
    <row r="262">
      <c r="H262" s="9"/>
      <c r="I262" s="9"/>
    </row>
    <row r="263">
      <c r="H263" s="9"/>
      <c r="I263" s="9"/>
    </row>
    <row r="264">
      <c r="H264" s="9"/>
      <c r="I264" s="9"/>
    </row>
    <row r="265">
      <c r="H265" s="9"/>
      <c r="I265" s="9"/>
    </row>
    <row r="266">
      <c r="H266" s="9"/>
      <c r="I266" s="9"/>
    </row>
    <row r="267">
      <c r="H267" s="9"/>
      <c r="I267" s="9"/>
    </row>
    <row r="268">
      <c r="H268" s="9"/>
      <c r="I268" s="9"/>
    </row>
    <row r="269">
      <c r="H269" s="9"/>
      <c r="I269" s="9"/>
    </row>
    <row r="270">
      <c r="H270" s="9"/>
      <c r="I270" s="9"/>
    </row>
    <row r="271">
      <c r="H271" s="9"/>
      <c r="I271" s="9"/>
    </row>
    <row r="272">
      <c r="H272" s="9"/>
      <c r="I272" s="9"/>
    </row>
    <row r="273">
      <c r="H273" s="9"/>
      <c r="I273" s="9"/>
    </row>
    <row r="274">
      <c r="H274" s="9"/>
      <c r="I274" s="9"/>
    </row>
    <row r="275">
      <c r="H275" s="9"/>
      <c r="I275" s="9"/>
    </row>
    <row r="276">
      <c r="H276" s="9"/>
      <c r="I276" s="9"/>
    </row>
    <row r="277">
      <c r="H277" s="9"/>
      <c r="I277" s="9"/>
    </row>
    <row r="278">
      <c r="H278" s="9"/>
      <c r="I278" s="9"/>
    </row>
    <row r="279">
      <c r="H279" s="9"/>
      <c r="I279" s="9"/>
    </row>
    <row r="280">
      <c r="H280" s="9"/>
      <c r="I280" s="9"/>
    </row>
    <row r="281">
      <c r="H281" s="9"/>
      <c r="I281" s="9"/>
    </row>
    <row r="282">
      <c r="H282" s="9"/>
      <c r="I282" s="9"/>
    </row>
    <row r="283">
      <c r="H283" s="9"/>
      <c r="I283" s="9"/>
    </row>
    <row r="284">
      <c r="H284" s="9"/>
      <c r="I284" s="9"/>
    </row>
    <row r="285">
      <c r="H285" s="9"/>
      <c r="I285" s="9"/>
    </row>
    <row r="286">
      <c r="H286" s="9"/>
      <c r="I286" s="9"/>
    </row>
    <row r="287">
      <c r="H287" s="9"/>
      <c r="I287" s="9"/>
    </row>
    <row r="288">
      <c r="H288" s="9"/>
      <c r="I288" s="9"/>
    </row>
    <row r="289">
      <c r="H289" s="9"/>
      <c r="I289" s="9"/>
    </row>
    <row r="290">
      <c r="H290" s="9"/>
      <c r="I290" s="9"/>
    </row>
    <row r="291">
      <c r="H291" s="9"/>
      <c r="I291" s="9"/>
    </row>
    <row r="292">
      <c r="H292" s="9"/>
      <c r="I292" s="9"/>
    </row>
    <row r="293">
      <c r="H293" s="9"/>
      <c r="I293" s="9"/>
    </row>
    <row r="294">
      <c r="H294" s="9"/>
      <c r="I294" s="9"/>
    </row>
    <row r="295">
      <c r="H295" s="9"/>
      <c r="I295" s="9"/>
    </row>
    <row r="296">
      <c r="H296" s="9"/>
      <c r="I296" s="9"/>
    </row>
    <row r="297">
      <c r="H297" s="9"/>
      <c r="I297" s="9"/>
    </row>
    <row r="298">
      <c r="H298" s="9"/>
      <c r="I298" s="9"/>
    </row>
    <row r="299">
      <c r="H299" s="9"/>
      <c r="I299" s="9"/>
    </row>
    <row r="300">
      <c r="H300" s="9"/>
      <c r="I300" s="9"/>
    </row>
    <row r="301">
      <c r="H301" s="9"/>
      <c r="I301" s="9"/>
    </row>
    <row r="302">
      <c r="H302" s="9"/>
      <c r="I302" s="9"/>
    </row>
    <row r="303">
      <c r="H303" s="9"/>
      <c r="I303" s="9"/>
    </row>
    <row r="304">
      <c r="H304" s="9"/>
      <c r="I304" s="9"/>
    </row>
    <row r="305">
      <c r="H305" s="9"/>
      <c r="I305" s="9"/>
    </row>
    <row r="306">
      <c r="H306" s="9"/>
      <c r="I306" s="9"/>
    </row>
    <row r="307">
      <c r="H307" s="9"/>
      <c r="I307" s="9"/>
    </row>
    <row r="308">
      <c r="H308" s="9"/>
      <c r="I308" s="9"/>
    </row>
    <row r="309">
      <c r="H309" s="9"/>
      <c r="I309" s="9"/>
    </row>
    <row r="310">
      <c r="H310" s="9"/>
      <c r="I310" s="9"/>
    </row>
    <row r="311">
      <c r="H311" s="9"/>
      <c r="I311" s="9"/>
    </row>
    <row r="312">
      <c r="H312" s="9"/>
      <c r="I312" s="9"/>
    </row>
    <row r="313">
      <c r="H313" s="9"/>
      <c r="I313" s="9"/>
    </row>
    <row r="314">
      <c r="H314" s="9"/>
      <c r="I314" s="9"/>
    </row>
    <row r="315">
      <c r="H315" s="9"/>
      <c r="I315" s="9"/>
    </row>
    <row r="316">
      <c r="H316" s="9"/>
      <c r="I316" s="9"/>
    </row>
    <row r="317">
      <c r="H317" s="9"/>
      <c r="I317" s="9"/>
    </row>
    <row r="318">
      <c r="H318" s="9"/>
      <c r="I318" s="9"/>
    </row>
    <row r="319">
      <c r="H319" s="9"/>
      <c r="I319" s="9"/>
    </row>
    <row r="320">
      <c r="H320" s="9"/>
      <c r="I320" s="9"/>
    </row>
    <row r="321">
      <c r="H321" s="9"/>
      <c r="I321" s="9"/>
    </row>
    <row r="322">
      <c r="H322" s="9"/>
      <c r="I322" s="9"/>
    </row>
    <row r="323">
      <c r="H323" s="9"/>
      <c r="I323" s="9"/>
    </row>
    <row r="324">
      <c r="H324" s="9"/>
      <c r="I324" s="9"/>
    </row>
    <row r="325">
      <c r="H325" s="9"/>
      <c r="I325" s="9"/>
    </row>
    <row r="326">
      <c r="H326" s="9"/>
      <c r="I326" s="9"/>
    </row>
    <row r="327">
      <c r="H327" s="9"/>
      <c r="I327" s="9"/>
    </row>
    <row r="328">
      <c r="H328" s="9"/>
      <c r="I328" s="9"/>
    </row>
    <row r="329">
      <c r="H329" s="9"/>
      <c r="I329" s="9"/>
    </row>
    <row r="330">
      <c r="H330" s="9"/>
      <c r="I330" s="9"/>
    </row>
    <row r="331">
      <c r="H331" s="9"/>
      <c r="I331" s="9"/>
    </row>
    <row r="332">
      <c r="H332" s="9"/>
      <c r="I332" s="9"/>
    </row>
    <row r="333">
      <c r="H333" s="9"/>
      <c r="I333" s="9"/>
    </row>
    <row r="334">
      <c r="H334" s="9"/>
      <c r="I334" s="9"/>
    </row>
    <row r="335">
      <c r="H335" s="9"/>
      <c r="I335" s="9"/>
    </row>
    <row r="336">
      <c r="H336" s="9"/>
      <c r="I336" s="9"/>
    </row>
    <row r="337">
      <c r="H337" s="9"/>
      <c r="I337" s="9"/>
    </row>
    <row r="338">
      <c r="H338" s="9"/>
      <c r="I338" s="9"/>
    </row>
    <row r="339">
      <c r="H339" s="9"/>
      <c r="I339" s="9"/>
    </row>
    <row r="340">
      <c r="H340" s="9"/>
      <c r="I340" s="9"/>
    </row>
    <row r="341">
      <c r="H341" s="9"/>
      <c r="I341" s="9"/>
    </row>
    <row r="342">
      <c r="H342" s="9"/>
      <c r="I342" s="9"/>
    </row>
    <row r="343">
      <c r="H343" s="9"/>
      <c r="I343" s="9"/>
    </row>
    <row r="344">
      <c r="H344" s="9"/>
      <c r="I344" s="9"/>
    </row>
    <row r="345">
      <c r="H345" s="9"/>
      <c r="I345" s="9"/>
    </row>
    <row r="346">
      <c r="H346" s="9"/>
      <c r="I346" s="9"/>
    </row>
    <row r="347">
      <c r="H347" s="9"/>
      <c r="I347" s="9"/>
    </row>
    <row r="348">
      <c r="H348" s="9"/>
      <c r="I348" s="9"/>
    </row>
    <row r="349">
      <c r="H349" s="9"/>
      <c r="I349" s="9"/>
    </row>
    <row r="350">
      <c r="H350" s="9"/>
      <c r="I350" s="9"/>
    </row>
    <row r="351">
      <c r="H351" s="9"/>
      <c r="I351" s="9"/>
    </row>
    <row r="352">
      <c r="H352" s="9"/>
      <c r="I352" s="9"/>
    </row>
    <row r="353">
      <c r="H353" s="9"/>
      <c r="I353" s="9"/>
    </row>
    <row r="354">
      <c r="H354" s="9"/>
      <c r="I354" s="9"/>
    </row>
    <row r="355">
      <c r="H355" s="9"/>
      <c r="I355" s="9"/>
    </row>
    <row r="356">
      <c r="H356" s="9"/>
      <c r="I356" s="9"/>
    </row>
    <row r="357">
      <c r="H357" s="9"/>
      <c r="I357" s="9"/>
    </row>
    <row r="358">
      <c r="H358" s="9"/>
      <c r="I358" s="9"/>
    </row>
    <row r="359">
      <c r="H359" s="9"/>
      <c r="I359" s="9"/>
    </row>
    <row r="360">
      <c r="H360" s="9"/>
      <c r="I360" s="9"/>
    </row>
    <row r="361">
      <c r="H361" s="9"/>
      <c r="I361" s="9"/>
    </row>
    <row r="362">
      <c r="H362" s="9"/>
      <c r="I362" s="9"/>
    </row>
    <row r="363">
      <c r="H363" s="9"/>
      <c r="I363" s="9"/>
    </row>
    <row r="364">
      <c r="H364" s="9"/>
      <c r="I364" s="9"/>
    </row>
    <row r="365">
      <c r="H365" s="9"/>
      <c r="I365" s="9"/>
    </row>
    <row r="366">
      <c r="H366" s="9"/>
      <c r="I366" s="9"/>
    </row>
    <row r="367">
      <c r="H367" s="9"/>
      <c r="I367" s="9"/>
    </row>
    <row r="368">
      <c r="H368" s="9"/>
      <c r="I368" s="9"/>
    </row>
    <row r="369">
      <c r="H369" s="9"/>
      <c r="I369" s="9"/>
    </row>
    <row r="370">
      <c r="H370" s="9"/>
      <c r="I370" s="9"/>
    </row>
    <row r="371">
      <c r="H371" s="9"/>
      <c r="I371" s="9"/>
    </row>
    <row r="372">
      <c r="H372" s="9"/>
      <c r="I372" s="9"/>
    </row>
    <row r="373">
      <c r="H373" s="9"/>
      <c r="I373" s="9"/>
    </row>
    <row r="374">
      <c r="H374" s="9"/>
      <c r="I374" s="9"/>
    </row>
    <row r="375">
      <c r="H375" s="9"/>
      <c r="I375" s="9"/>
    </row>
    <row r="376">
      <c r="H376" s="9"/>
      <c r="I376" s="9"/>
    </row>
    <row r="377">
      <c r="H377" s="9"/>
      <c r="I377" s="9"/>
    </row>
    <row r="378">
      <c r="H378" s="9"/>
      <c r="I378" s="9"/>
    </row>
    <row r="379">
      <c r="H379" s="9"/>
      <c r="I379" s="9"/>
    </row>
    <row r="380">
      <c r="H380" s="9"/>
      <c r="I380" s="9"/>
    </row>
    <row r="381">
      <c r="H381" s="9"/>
      <c r="I381" s="9"/>
    </row>
    <row r="382">
      <c r="H382" s="9"/>
      <c r="I382" s="9"/>
    </row>
    <row r="383">
      <c r="H383" s="9"/>
      <c r="I383" s="9"/>
    </row>
    <row r="384">
      <c r="H384" s="9"/>
      <c r="I384" s="9"/>
    </row>
    <row r="385">
      <c r="H385" s="9"/>
      <c r="I385" s="9"/>
    </row>
    <row r="386">
      <c r="H386" s="9"/>
      <c r="I386" s="9"/>
    </row>
    <row r="387">
      <c r="H387" s="9"/>
      <c r="I387" s="9"/>
    </row>
    <row r="388">
      <c r="H388" s="9"/>
      <c r="I388" s="9"/>
    </row>
    <row r="389">
      <c r="H389" s="9"/>
      <c r="I389" s="9"/>
    </row>
    <row r="390">
      <c r="H390" s="9"/>
      <c r="I390" s="9"/>
    </row>
    <row r="391">
      <c r="H391" s="9"/>
      <c r="I391" s="9"/>
    </row>
    <row r="392">
      <c r="H392" s="9"/>
      <c r="I392" s="9"/>
    </row>
    <row r="393">
      <c r="H393" s="9"/>
      <c r="I393" s="9"/>
    </row>
    <row r="394">
      <c r="H394" s="9"/>
      <c r="I394" s="9"/>
    </row>
    <row r="395">
      <c r="H395" s="9"/>
      <c r="I395" s="9"/>
    </row>
    <row r="396">
      <c r="H396" s="9"/>
      <c r="I396" s="9"/>
    </row>
    <row r="397">
      <c r="H397" s="9"/>
      <c r="I397" s="9"/>
    </row>
    <row r="398">
      <c r="H398" s="9"/>
      <c r="I398" s="9"/>
    </row>
    <row r="399">
      <c r="H399" s="9"/>
      <c r="I399" s="9"/>
    </row>
    <row r="400">
      <c r="H400" s="9"/>
      <c r="I400" s="9"/>
    </row>
    <row r="401">
      <c r="H401" s="9"/>
      <c r="I401" s="9"/>
    </row>
    <row r="402">
      <c r="H402" s="9"/>
      <c r="I402" s="9"/>
    </row>
    <row r="403">
      <c r="H403" s="9"/>
      <c r="I403" s="9"/>
    </row>
    <row r="404">
      <c r="H404" s="9"/>
      <c r="I404" s="9"/>
    </row>
    <row r="405">
      <c r="H405" s="9"/>
      <c r="I405" s="9"/>
    </row>
    <row r="406">
      <c r="H406" s="9"/>
      <c r="I406" s="9"/>
    </row>
    <row r="407">
      <c r="H407" s="9"/>
      <c r="I407" s="9"/>
    </row>
    <row r="408">
      <c r="H408" s="9"/>
      <c r="I408" s="9"/>
    </row>
    <row r="409">
      <c r="H409" s="9"/>
      <c r="I409" s="9"/>
    </row>
    <row r="410">
      <c r="H410" s="9"/>
      <c r="I410" s="9"/>
    </row>
    <row r="411">
      <c r="H411" s="9"/>
      <c r="I411" s="9"/>
    </row>
    <row r="412">
      <c r="H412" s="9"/>
      <c r="I412" s="9"/>
    </row>
    <row r="413">
      <c r="H413" s="9"/>
      <c r="I413" s="9"/>
    </row>
    <row r="414">
      <c r="H414" s="9"/>
      <c r="I414" s="9"/>
    </row>
    <row r="415">
      <c r="H415" s="9"/>
      <c r="I415" s="9"/>
    </row>
    <row r="416">
      <c r="H416" s="9"/>
      <c r="I416" s="9"/>
    </row>
    <row r="417">
      <c r="H417" s="9"/>
      <c r="I417" s="9"/>
    </row>
    <row r="418">
      <c r="H418" s="9"/>
      <c r="I418" s="9"/>
    </row>
    <row r="419">
      <c r="H419" s="9"/>
      <c r="I419" s="9"/>
    </row>
    <row r="420">
      <c r="H420" s="9"/>
      <c r="I420" s="9"/>
    </row>
    <row r="421">
      <c r="H421" s="9"/>
      <c r="I421" s="9"/>
    </row>
    <row r="422">
      <c r="H422" s="9"/>
      <c r="I422" s="9"/>
    </row>
    <row r="423">
      <c r="H423" s="9"/>
      <c r="I423" s="9"/>
    </row>
    <row r="424">
      <c r="H424" s="9"/>
      <c r="I424" s="9"/>
    </row>
    <row r="425">
      <c r="H425" s="9"/>
      <c r="I425" s="9"/>
    </row>
    <row r="426">
      <c r="H426" s="9"/>
      <c r="I426" s="9"/>
    </row>
    <row r="427">
      <c r="H427" s="9"/>
      <c r="I427" s="9"/>
    </row>
    <row r="428">
      <c r="H428" s="9"/>
      <c r="I428" s="9"/>
    </row>
    <row r="429">
      <c r="H429" s="9"/>
      <c r="I429" s="9"/>
    </row>
    <row r="430">
      <c r="H430" s="9"/>
      <c r="I430" s="9"/>
    </row>
    <row r="431">
      <c r="H431" s="9"/>
      <c r="I431" s="9"/>
    </row>
    <row r="432">
      <c r="H432" s="9"/>
      <c r="I432" s="9"/>
    </row>
    <row r="433">
      <c r="H433" s="9"/>
      <c r="I433" s="9"/>
    </row>
    <row r="434">
      <c r="H434" s="9"/>
      <c r="I434" s="9"/>
    </row>
    <row r="435">
      <c r="H435" s="9"/>
      <c r="I435" s="9"/>
    </row>
    <row r="436">
      <c r="H436" s="9"/>
      <c r="I436" s="9"/>
    </row>
    <row r="437">
      <c r="H437" s="9"/>
      <c r="I437" s="9"/>
    </row>
    <row r="438">
      <c r="H438" s="9"/>
      <c r="I438" s="9"/>
    </row>
    <row r="439">
      <c r="H439" s="9"/>
      <c r="I439" s="9"/>
    </row>
    <row r="440">
      <c r="H440" s="9"/>
      <c r="I440" s="9"/>
    </row>
    <row r="441">
      <c r="H441" s="9"/>
      <c r="I441" s="9"/>
    </row>
    <row r="442">
      <c r="H442" s="9"/>
      <c r="I442" s="9"/>
    </row>
    <row r="443">
      <c r="H443" s="9"/>
      <c r="I443" s="9"/>
    </row>
    <row r="444">
      <c r="H444" s="9"/>
      <c r="I444" s="9"/>
    </row>
    <row r="445">
      <c r="H445" s="9"/>
      <c r="I445" s="9"/>
    </row>
    <row r="446">
      <c r="H446" s="9"/>
      <c r="I446" s="9"/>
    </row>
    <row r="447">
      <c r="H447" s="9"/>
      <c r="I447" s="9"/>
    </row>
    <row r="448">
      <c r="H448" s="9"/>
      <c r="I448" s="9"/>
    </row>
    <row r="449">
      <c r="H449" s="9"/>
      <c r="I449" s="9"/>
    </row>
    <row r="450">
      <c r="H450" s="9"/>
      <c r="I450" s="9"/>
    </row>
    <row r="451">
      <c r="H451" s="9"/>
      <c r="I451" s="9"/>
    </row>
    <row r="452">
      <c r="H452" s="9"/>
      <c r="I452" s="9"/>
    </row>
    <row r="453">
      <c r="H453" s="9"/>
      <c r="I453" s="9"/>
    </row>
    <row r="454">
      <c r="H454" s="9"/>
      <c r="I454" s="9"/>
    </row>
    <row r="455">
      <c r="H455" s="9"/>
      <c r="I455" s="9"/>
    </row>
    <row r="456">
      <c r="H456" s="9"/>
      <c r="I456" s="9"/>
    </row>
    <row r="457">
      <c r="H457" s="9"/>
      <c r="I457" s="9"/>
    </row>
    <row r="458">
      <c r="H458" s="9"/>
      <c r="I458" s="9"/>
    </row>
    <row r="459">
      <c r="H459" s="9"/>
      <c r="I459" s="9"/>
    </row>
    <row r="460">
      <c r="H460" s="9"/>
      <c r="I460" s="9"/>
    </row>
    <row r="461">
      <c r="H461" s="9"/>
      <c r="I461" s="9"/>
    </row>
    <row r="462">
      <c r="H462" s="9"/>
      <c r="I462" s="9"/>
    </row>
    <row r="463">
      <c r="H463" s="9"/>
      <c r="I463" s="9"/>
    </row>
    <row r="464">
      <c r="H464" s="9"/>
      <c r="I464" s="9"/>
    </row>
    <row r="465">
      <c r="H465" s="9"/>
      <c r="I465" s="9"/>
    </row>
    <row r="466">
      <c r="H466" s="9"/>
      <c r="I466" s="9"/>
    </row>
    <row r="467">
      <c r="H467" s="9"/>
      <c r="I467" s="9"/>
    </row>
    <row r="468">
      <c r="H468" s="9"/>
      <c r="I468" s="9"/>
    </row>
    <row r="469">
      <c r="H469" s="9"/>
      <c r="I469" s="9"/>
    </row>
    <row r="470">
      <c r="H470" s="9"/>
      <c r="I470" s="9"/>
    </row>
    <row r="471">
      <c r="H471" s="9"/>
      <c r="I471" s="9"/>
    </row>
    <row r="472">
      <c r="H472" s="9"/>
      <c r="I472" s="9"/>
    </row>
    <row r="473">
      <c r="H473" s="9"/>
      <c r="I473" s="9"/>
    </row>
    <row r="474">
      <c r="H474" s="9"/>
      <c r="I474" s="9"/>
    </row>
    <row r="475">
      <c r="H475" s="9"/>
      <c r="I475" s="9"/>
    </row>
    <row r="476">
      <c r="H476" s="9"/>
      <c r="I476" s="9"/>
    </row>
    <row r="477">
      <c r="H477" s="9"/>
      <c r="I477" s="9"/>
    </row>
    <row r="478">
      <c r="H478" s="9"/>
      <c r="I478" s="9"/>
    </row>
    <row r="479">
      <c r="H479" s="9"/>
      <c r="I479" s="9"/>
    </row>
    <row r="480">
      <c r="H480" s="9"/>
      <c r="I480" s="9"/>
    </row>
    <row r="481">
      <c r="H481" s="9"/>
      <c r="I481" s="9"/>
    </row>
    <row r="482">
      <c r="H482" s="9"/>
      <c r="I482" s="9"/>
    </row>
    <row r="483">
      <c r="H483" s="9"/>
      <c r="I483" s="9"/>
    </row>
    <row r="484">
      <c r="H484" s="9"/>
      <c r="I484" s="9"/>
    </row>
    <row r="485">
      <c r="H485" s="9"/>
      <c r="I485" s="9"/>
    </row>
    <row r="486">
      <c r="H486" s="9"/>
      <c r="I486" s="9"/>
    </row>
    <row r="487">
      <c r="H487" s="9"/>
      <c r="I487" s="9"/>
    </row>
    <row r="488">
      <c r="H488" s="9"/>
      <c r="I488" s="9"/>
    </row>
    <row r="489">
      <c r="H489" s="9"/>
      <c r="I489" s="9"/>
    </row>
    <row r="490">
      <c r="H490" s="9"/>
      <c r="I490" s="9"/>
    </row>
    <row r="491">
      <c r="H491" s="9"/>
      <c r="I491" s="9"/>
    </row>
    <row r="492">
      <c r="H492" s="9"/>
      <c r="I492" s="9"/>
    </row>
    <row r="493">
      <c r="H493" s="9"/>
      <c r="I493" s="9"/>
    </row>
    <row r="494">
      <c r="H494" s="9"/>
      <c r="I494" s="9"/>
    </row>
    <row r="495">
      <c r="H495" s="9"/>
      <c r="I495" s="9"/>
    </row>
    <row r="496">
      <c r="H496" s="9"/>
      <c r="I496" s="9"/>
    </row>
    <row r="497">
      <c r="H497" s="9"/>
      <c r="I497" s="9"/>
    </row>
    <row r="498">
      <c r="H498" s="9"/>
      <c r="I498" s="9"/>
    </row>
    <row r="499">
      <c r="H499" s="9"/>
      <c r="I499" s="9"/>
    </row>
    <row r="500">
      <c r="H500" s="9"/>
      <c r="I500" s="9"/>
    </row>
    <row r="501">
      <c r="H501" s="9"/>
      <c r="I501" s="9"/>
    </row>
    <row r="502">
      <c r="H502" s="9"/>
      <c r="I502" s="9"/>
    </row>
    <row r="503">
      <c r="H503" s="9"/>
      <c r="I503" s="9"/>
    </row>
    <row r="504">
      <c r="H504" s="9"/>
      <c r="I504" s="9"/>
    </row>
    <row r="505">
      <c r="H505" s="9"/>
      <c r="I505" s="9"/>
    </row>
    <row r="506">
      <c r="H506" s="9"/>
      <c r="I506" s="9"/>
    </row>
    <row r="507">
      <c r="H507" s="9"/>
      <c r="I507" s="9"/>
    </row>
    <row r="508">
      <c r="H508" s="9"/>
      <c r="I508" s="9"/>
    </row>
    <row r="509">
      <c r="H509" s="9"/>
      <c r="I509" s="9"/>
    </row>
    <row r="510">
      <c r="H510" s="9"/>
      <c r="I510" s="9"/>
    </row>
    <row r="511">
      <c r="H511" s="9"/>
      <c r="I511" s="9"/>
    </row>
    <row r="512">
      <c r="H512" s="9"/>
      <c r="I512" s="9"/>
    </row>
    <row r="513">
      <c r="H513" s="9"/>
      <c r="I513" s="9"/>
    </row>
    <row r="514">
      <c r="H514" s="9"/>
      <c r="I514" s="9"/>
    </row>
    <row r="515">
      <c r="H515" s="9"/>
      <c r="I515" s="9"/>
    </row>
    <row r="516">
      <c r="H516" s="9"/>
      <c r="I516" s="9"/>
    </row>
    <row r="517">
      <c r="H517" s="9"/>
      <c r="I517" s="9"/>
    </row>
    <row r="518">
      <c r="H518" s="9"/>
      <c r="I518" s="9"/>
    </row>
    <row r="519">
      <c r="H519" s="9"/>
      <c r="I519" s="9"/>
    </row>
    <row r="520">
      <c r="H520" s="9"/>
      <c r="I520" s="9"/>
    </row>
    <row r="521">
      <c r="H521" s="9"/>
      <c r="I521" s="9"/>
    </row>
    <row r="522">
      <c r="H522" s="9"/>
      <c r="I522" s="9"/>
    </row>
    <row r="523">
      <c r="H523" s="9"/>
      <c r="I523" s="9"/>
    </row>
    <row r="524">
      <c r="H524" s="9"/>
      <c r="I524" s="9"/>
    </row>
    <row r="525">
      <c r="H525" s="9"/>
      <c r="I525" s="9"/>
    </row>
    <row r="526">
      <c r="H526" s="9"/>
      <c r="I526" s="9"/>
    </row>
    <row r="527">
      <c r="H527" s="9"/>
      <c r="I527" s="9"/>
    </row>
    <row r="528">
      <c r="H528" s="9"/>
      <c r="I528" s="9"/>
    </row>
    <row r="529">
      <c r="H529" s="9"/>
      <c r="I529" s="9"/>
    </row>
    <row r="530">
      <c r="H530" s="9"/>
      <c r="I530" s="9"/>
    </row>
    <row r="531">
      <c r="H531" s="9"/>
      <c r="I531" s="9"/>
    </row>
    <row r="532">
      <c r="H532" s="9"/>
      <c r="I532" s="9"/>
    </row>
    <row r="533">
      <c r="H533" s="9"/>
      <c r="I533" s="9"/>
    </row>
    <row r="534">
      <c r="H534" s="9"/>
      <c r="I534" s="9"/>
    </row>
    <row r="535">
      <c r="H535" s="9"/>
      <c r="I535" s="9"/>
    </row>
    <row r="536">
      <c r="H536" s="9"/>
      <c r="I536" s="9"/>
    </row>
    <row r="537">
      <c r="H537" s="9"/>
      <c r="I537" s="9"/>
    </row>
    <row r="538">
      <c r="H538" s="9"/>
      <c r="I538" s="9"/>
    </row>
    <row r="539">
      <c r="H539" s="9"/>
      <c r="I539" s="9"/>
    </row>
    <row r="540">
      <c r="H540" s="9"/>
      <c r="I540" s="9"/>
    </row>
    <row r="541">
      <c r="H541" s="9"/>
      <c r="I541" s="9"/>
    </row>
    <row r="542">
      <c r="H542" s="9"/>
      <c r="I542" s="9"/>
    </row>
    <row r="543">
      <c r="H543" s="9"/>
      <c r="I543" s="9"/>
    </row>
    <row r="544">
      <c r="H544" s="9"/>
      <c r="I544" s="9"/>
    </row>
    <row r="545">
      <c r="H545" s="9"/>
      <c r="I545" s="9"/>
    </row>
    <row r="546">
      <c r="H546" s="9"/>
      <c r="I546" s="9"/>
    </row>
    <row r="547">
      <c r="H547" s="9"/>
      <c r="I547" s="9"/>
    </row>
    <row r="548">
      <c r="H548" s="9"/>
      <c r="I548" s="9"/>
    </row>
    <row r="549">
      <c r="H549" s="9"/>
      <c r="I549" s="9"/>
    </row>
    <row r="550">
      <c r="H550" s="9"/>
      <c r="I550" s="9"/>
    </row>
    <row r="551">
      <c r="H551" s="9"/>
      <c r="I551" s="9"/>
    </row>
    <row r="552">
      <c r="H552" s="9"/>
      <c r="I552" s="9"/>
    </row>
    <row r="553">
      <c r="H553" s="9"/>
      <c r="I553" s="9"/>
    </row>
    <row r="554">
      <c r="H554" s="9"/>
      <c r="I554" s="9"/>
    </row>
    <row r="555">
      <c r="H555" s="9"/>
      <c r="I555" s="9"/>
    </row>
    <row r="556">
      <c r="H556" s="9"/>
      <c r="I556" s="9"/>
    </row>
    <row r="557">
      <c r="H557" s="9"/>
      <c r="I557" s="9"/>
    </row>
    <row r="558">
      <c r="H558" s="9"/>
      <c r="I558" s="9"/>
    </row>
    <row r="559">
      <c r="H559" s="9"/>
      <c r="I559" s="9"/>
    </row>
    <row r="560">
      <c r="H560" s="9"/>
      <c r="I560" s="9"/>
    </row>
    <row r="561">
      <c r="H561" s="9"/>
      <c r="I561" s="9"/>
    </row>
    <row r="562">
      <c r="H562" s="9"/>
      <c r="I562" s="9"/>
    </row>
    <row r="563">
      <c r="H563" s="9"/>
      <c r="I563" s="9"/>
    </row>
    <row r="564">
      <c r="H564" s="9"/>
      <c r="I564" s="9"/>
    </row>
    <row r="565">
      <c r="H565" s="9"/>
      <c r="I565" s="9"/>
    </row>
    <row r="566">
      <c r="H566" s="9"/>
      <c r="I566" s="9"/>
    </row>
    <row r="567">
      <c r="H567" s="9"/>
      <c r="I567" s="9"/>
    </row>
    <row r="568">
      <c r="H568" s="9"/>
      <c r="I568" s="9"/>
    </row>
    <row r="569">
      <c r="H569" s="9"/>
      <c r="I569" s="9"/>
    </row>
    <row r="570">
      <c r="H570" s="9"/>
      <c r="I570" s="9"/>
    </row>
    <row r="571">
      <c r="H571" s="9"/>
      <c r="I571" s="9"/>
    </row>
    <row r="572">
      <c r="H572" s="9"/>
      <c r="I572" s="9"/>
    </row>
    <row r="573">
      <c r="H573" s="9"/>
      <c r="I573" s="9"/>
    </row>
    <row r="574">
      <c r="H574" s="9"/>
      <c r="I574" s="9"/>
    </row>
    <row r="575">
      <c r="H575" s="9"/>
      <c r="I575" s="9"/>
    </row>
    <row r="576">
      <c r="H576" s="9"/>
      <c r="I576" s="9"/>
    </row>
    <row r="577">
      <c r="H577" s="9"/>
      <c r="I577" s="9"/>
    </row>
    <row r="578">
      <c r="H578" s="9"/>
      <c r="I578" s="9"/>
    </row>
    <row r="579">
      <c r="H579" s="9"/>
      <c r="I579" s="9"/>
    </row>
    <row r="580">
      <c r="H580" s="9"/>
      <c r="I580" s="9"/>
    </row>
    <row r="581">
      <c r="H581" s="9"/>
      <c r="I581" s="9"/>
    </row>
    <row r="582">
      <c r="H582" s="9"/>
      <c r="I582" s="9"/>
    </row>
    <row r="583">
      <c r="H583" s="9"/>
      <c r="I583" s="9"/>
    </row>
    <row r="584">
      <c r="H584" s="9"/>
      <c r="I584" s="9"/>
    </row>
    <row r="585">
      <c r="H585" s="9"/>
      <c r="I585" s="9"/>
    </row>
    <row r="586">
      <c r="H586" s="9"/>
      <c r="I586" s="9"/>
    </row>
    <row r="587">
      <c r="H587" s="9"/>
      <c r="I587" s="9"/>
    </row>
    <row r="588">
      <c r="H588" s="9"/>
      <c r="I588" s="9"/>
    </row>
    <row r="589">
      <c r="H589" s="9"/>
      <c r="I589" s="9"/>
    </row>
    <row r="590">
      <c r="H590" s="9"/>
      <c r="I590" s="9"/>
    </row>
    <row r="591">
      <c r="H591" s="9"/>
      <c r="I591" s="9"/>
    </row>
    <row r="592">
      <c r="H592" s="9"/>
      <c r="I592" s="9"/>
    </row>
    <row r="593">
      <c r="H593" s="9"/>
      <c r="I593" s="9"/>
    </row>
    <row r="594">
      <c r="H594" s="9"/>
      <c r="I594" s="9"/>
    </row>
    <row r="595">
      <c r="H595" s="9"/>
      <c r="I595" s="9"/>
    </row>
    <row r="596">
      <c r="H596" s="9"/>
      <c r="I596" s="9"/>
    </row>
    <row r="597">
      <c r="H597" s="9"/>
      <c r="I597" s="9"/>
    </row>
    <row r="598">
      <c r="H598" s="9"/>
      <c r="I598" s="9"/>
    </row>
    <row r="599">
      <c r="H599" s="9"/>
      <c r="I599" s="9"/>
    </row>
    <row r="600">
      <c r="H600" s="9"/>
      <c r="I600" s="9"/>
    </row>
    <row r="601">
      <c r="H601" s="9"/>
      <c r="I601" s="9"/>
    </row>
    <row r="602">
      <c r="H602" s="9"/>
      <c r="I602" s="9"/>
    </row>
    <row r="603">
      <c r="H603" s="9"/>
      <c r="I603" s="9"/>
    </row>
    <row r="604">
      <c r="H604" s="9"/>
      <c r="I604" s="9"/>
    </row>
    <row r="605">
      <c r="H605" s="9"/>
      <c r="I605" s="9"/>
    </row>
    <row r="606">
      <c r="H606" s="9"/>
      <c r="I606" s="9"/>
    </row>
    <row r="607">
      <c r="H607" s="9"/>
      <c r="I607" s="9"/>
    </row>
    <row r="608">
      <c r="H608" s="9"/>
      <c r="I608" s="9"/>
    </row>
    <row r="609">
      <c r="H609" s="9"/>
      <c r="I609" s="9"/>
    </row>
    <row r="610">
      <c r="H610" s="9"/>
      <c r="I610" s="9"/>
    </row>
    <row r="611">
      <c r="H611" s="9"/>
      <c r="I611" s="9"/>
    </row>
    <row r="612">
      <c r="H612" s="9"/>
      <c r="I612" s="9"/>
    </row>
    <row r="613">
      <c r="H613" s="9"/>
      <c r="I613" s="9"/>
    </row>
    <row r="614">
      <c r="H614" s="9"/>
      <c r="I614" s="9"/>
    </row>
    <row r="615">
      <c r="H615" s="9"/>
      <c r="I615" s="9"/>
    </row>
    <row r="616">
      <c r="H616" s="9"/>
      <c r="I616" s="9"/>
    </row>
    <row r="617">
      <c r="H617" s="9"/>
      <c r="I617" s="9"/>
    </row>
    <row r="618">
      <c r="H618" s="9"/>
      <c r="I618" s="9"/>
    </row>
    <row r="619">
      <c r="H619" s="9"/>
      <c r="I619" s="9"/>
    </row>
    <row r="620">
      <c r="H620" s="9"/>
      <c r="I620" s="9"/>
    </row>
    <row r="621">
      <c r="H621" s="9"/>
      <c r="I621" s="9"/>
    </row>
    <row r="622">
      <c r="H622" s="9"/>
      <c r="I622" s="9"/>
    </row>
    <row r="623">
      <c r="H623" s="9"/>
      <c r="I623" s="9"/>
    </row>
    <row r="624">
      <c r="H624" s="9"/>
      <c r="I624" s="9"/>
    </row>
    <row r="625">
      <c r="H625" s="9"/>
      <c r="I625" s="9"/>
    </row>
    <row r="626">
      <c r="H626" s="9"/>
      <c r="I626" s="9"/>
    </row>
    <row r="627">
      <c r="H627" s="9"/>
      <c r="I627" s="9"/>
    </row>
    <row r="628">
      <c r="H628" s="9"/>
      <c r="I628" s="9"/>
    </row>
    <row r="629">
      <c r="H629" s="9"/>
      <c r="I629" s="9"/>
    </row>
    <row r="630">
      <c r="H630" s="9"/>
      <c r="I630" s="9"/>
    </row>
    <row r="631">
      <c r="H631" s="9"/>
      <c r="I631" s="9"/>
    </row>
    <row r="632">
      <c r="H632" s="9"/>
      <c r="I632" s="9"/>
    </row>
    <row r="633">
      <c r="H633" s="9"/>
      <c r="I633" s="9"/>
    </row>
    <row r="634">
      <c r="H634" s="9"/>
      <c r="I634" s="9"/>
    </row>
    <row r="635">
      <c r="H635" s="9"/>
      <c r="I635" s="9"/>
    </row>
    <row r="636">
      <c r="H636" s="9"/>
      <c r="I636" s="9"/>
    </row>
    <row r="637">
      <c r="H637" s="9"/>
      <c r="I637" s="9"/>
    </row>
    <row r="638">
      <c r="H638" s="9"/>
      <c r="I638" s="9"/>
    </row>
    <row r="639">
      <c r="H639" s="9"/>
      <c r="I639" s="9"/>
    </row>
    <row r="640">
      <c r="H640" s="9"/>
      <c r="I640" s="9"/>
    </row>
    <row r="641">
      <c r="H641" s="9"/>
      <c r="I641" s="9"/>
    </row>
    <row r="642">
      <c r="H642" s="9"/>
      <c r="I642" s="9"/>
    </row>
    <row r="643">
      <c r="H643" s="9"/>
      <c r="I643" s="9"/>
    </row>
    <row r="644">
      <c r="H644" s="9"/>
      <c r="I644" s="9"/>
    </row>
    <row r="645">
      <c r="H645" s="9"/>
      <c r="I645" s="9"/>
    </row>
    <row r="646">
      <c r="H646" s="9"/>
      <c r="I646" s="9"/>
    </row>
    <row r="647">
      <c r="H647" s="9"/>
      <c r="I647" s="9"/>
    </row>
    <row r="648">
      <c r="H648" s="9"/>
      <c r="I648" s="9"/>
    </row>
    <row r="649">
      <c r="H649" s="9"/>
      <c r="I649" s="9"/>
    </row>
    <row r="650">
      <c r="H650" s="9"/>
      <c r="I650" s="9"/>
    </row>
    <row r="651">
      <c r="H651" s="9"/>
      <c r="I651" s="9"/>
    </row>
    <row r="652">
      <c r="H652" s="9"/>
      <c r="I652" s="9"/>
    </row>
    <row r="653">
      <c r="H653" s="9"/>
      <c r="I653" s="9"/>
    </row>
    <row r="654">
      <c r="H654" s="9"/>
      <c r="I654" s="9"/>
    </row>
    <row r="655">
      <c r="H655" s="9"/>
      <c r="I655" s="9"/>
    </row>
    <row r="656">
      <c r="H656" s="9"/>
      <c r="I656" s="9"/>
    </row>
    <row r="657">
      <c r="H657" s="9"/>
      <c r="I657" s="9"/>
    </row>
    <row r="658">
      <c r="H658" s="9"/>
      <c r="I658" s="9"/>
    </row>
    <row r="659">
      <c r="H659" s="9"/>
      <c r="I659" s="9"/>
    </row>
    <row r="660">
      <c r="H660" s="9"/>
      <c r="I660" s="9"/>
    </row>
    <row r="661">
      <c r="H661" s="9"/>
      <c r="I661" s="9"/>
    </row>
    <row r="662">
      <c r="H662" s="9"/>
      <c r="I662" s="9"/>
    </row>
    <row r="663">
      <c r="H663" s="9"/>
      <c r="I663" s="9"/>
    </row>
    <row r="664">
      <c r="H664" s="9"/>
      <c r="I664" s="9"/>
    </row>
    <row r="665">
      <c r="H665" s="9"/>
      <c r="I665" s="9"/>
    </row>
    <row r="666">
      <c r="H666" s="9"/>
      <c r="I666" s="9"/>
    </row>
    <row r="667">
      <c r="H667" s="9"/>
      <c r="I667" s="9"/>
    </row>
    <row r="668">
      <c r="H668" s="9"/>
      <c r="I668" s="9"/>
    </row>
    <row r="669">
      <c r="H669" s="9"/>
      <c r="I669" s="9"/>
    </row>
    <row r="670">
      <c r="H670" s="9"/>
      <c r="I670" s="9"/>
    </row>
    <row r="671">
      <c r="H671" s="9"/>
      <c r="I671" s="9"/>
    </row>
    <row r="672">
      <c r="H672" s="9"/>
      <c r="I672" s="9"/>
    </row>
    <row r="673">
      <c r="H673" s="9"/>
      <c r="I673" s="9"/>
    </row>
    <row r="674">
      <c r="H674" s="9"/>
      <c r="I674" s="9"/>
    </row>
    <row r="675">
      <c r="H675" s="9"/>
      <c r="I675" s="9"/>
    </row>
    <row r="676">
      <c r="H676" s="9"/>
      <c r="I676" s="9"/>
    </row>
    <row r="677">
      <c r="H677" s="9"/>
      <c r="I677" s="9"/>
    </row>
    <row r="678">
      <c r="H678" s="9"/>
      <c r="I678" s="9"/>
    </row>
    <row r="679">
      <c r="H679" s="9"/>
      <c r="I679" s="9"/>
    </row>
    <row r="680">
      <c r="H680" s="9"/>
      <c r="I680" s="9"/>
    </row>
    <row r="681">
      <c r="H681" s="9"/>
      <c r="I681" s="9"/>
    </row>
    <row r="682">
      <c r="H682" s="9"/>
      <c r="I682" s="9"/>
    </row>
    <row r="683">
      <c r="H683" s="9"/>
      <c r="I683" s="9"/>
    </row>
    <row r="684">
      <c r="H684" s="9"/>
      <c r="I684" s="9"/>
    </row>
    <row r="685">
      <c r="H685" s="9"/>
      <c r="I685" s="9"/>
    </row>
    <row r="686">
      <c r="H686" s="9"/>
      <c r="I686" s="9"/>
    </row>
    <row r="687">
      <c r="H687" s="9"/>
      <c r="I687" s="9"/>
    </row>
    <row r="688">
      <c r="H688" s="9"/>
      <c r="I688" s="9"/>
    </row>
    <row r="689">
      <c r="H689" s="9"/>
      <c r="I689" s="9"/>
    </row>
    <row r="690">
      <c r="H690" s="9"/>
      <c r="I690" s="9"/>
    </row>
    <row r="691">
      <c r="H691" s="9"/>
      <c r="I691" s="9"/>
    </row>
    <row r="692">
      <c r="H692" s="9"/>
      <c r="I692" s="9"/>
    </row>
    <row r="693">
      <c r="H693" s="9"/>
      <c r="I693" s="9"/>
    </row>
    <row r="694">
      <c r="H694" s="9"/>
      <c r="I694" s="9"/>
    </row>
    <row r="695">
      <c r="H695" s="9"/>
      <c r="I695" s="9"/>
    </row>
    <row r="696">
      <c r="H696" s="9"/>
      <c r="I696" s="9"/>
    </row>
    <row r="697">
      <c r="H697" s="9"/>
      <c r="I697" s="9"/>
    </row>
    <row r="698">
      <c r="H698" s="9"/>
      <c r="I698" s="9"/>
    </row>
    <row r="699">
      <c r="H699" s="9"/>
      <c r="I699" s="9"/>
    </row>
    <row r="700">
      <c r="H700" s="9"/>
      <c r="I700" s="9"/>
    </row>
    <row r="701">
      <c r="H701" s="9"/>
      <c r="I701" s="9"/>
    </row>
    <row r="702">
      <c r="H702" s="9"/>
      <c r="I702" s="9"/>
    </row>
    <row r="703">
      <c r="H703" s="9"/>
      <c r="I703" s="9"/>
    </row>
    <row r="704">
      <c r="H704" s="9"/>
      <c r="I704" s="9"/>
    </row>
    <row r="705">
      <c r="H705" s="9"/>
      <c r="I705" s="9"/>
    </row>
    <row r="706">
      <c r="H706" s="9"/>
      <c r="I706" s="9"/>
    </row>
    <row r="707">
      <c r="H707" s="9"/>
      <c r="I707" s="9"/>
    </row>
    <row r="708">
      <c r="H708" s="9"/>
      <c r="I708" s="9"/>
    </row>
    <row r="709">
      <c r="H709" s="9"/>
      <c r="I709" s="9"/>
    </row>
    <row r="710">
      <c r="H710" s="9"/>
      <c r="I710" s="9"/>
    </row>
    <row r="711">
      <c r="H711" s="9"/>
      <c r="I711" s="9"/>
    </row>
    <row r="712">
      <c r="H712" s="9"/>
      <c r="I712" s="9"/>
    </row>
    <row r="713">
      <c r="H713" s="9"/>
      <c r="I713" s="9"/>
    </row>
    <row r="714">
      <c r="H714" s="9"/>
      <c r="I714" s="9"/>
    </row>
    <row r="715">
      <c r="H715" s="9"/>
      <c r="I715" s="9"/>
    </row>
    <row r="716">
      <c r="H716" s="9"/>
      <c r="I716" s="9"/>
    </row>
    <row r="717">
      <c r="H717" s="9"/>
      <c r="I717" s="9"/>
    </row>
    <row r="718">
      <c r="H718" s="9"/>
      <c r="I718" s="9"/>
    </row>
    <row r="719">
      <c r="H719" s="9"/>
      <c r="I719" s="9"/>
    </row>
    <row r="720">
      <c r="H720" s="9"/>
      <c r="I720" s="9"/>
    </row>
    <row r="721">
      <c r="H721" s="9"/>
      <c r="I721" s="9"/>
    </row>
    <row r="722">
      <c r="H722" s="9"/>
      <c r="I722" s="9"/>
    </row>
    <row r="723">
      <c r="H723" s="9"/>
      <c r="I723" s="9"/>
    </row>
    <row r="724">
      <c r="H724" s="9"/>
      <c r="I724" s="9"/>
    </row>
    <row r="725">
      <c r="H725" s="9"/>
      <c r="I725" s="9"/>
    </row>
    <row r="726">
      <c r="H726" s="9"/>
      <c r="I726" s="9"/>
    </row>
    <row r="727">
      <c r="H727" s="9"/>
      <c r="I727" s="9"/>
    </row>
    <row r="728">
      <c r="H728" s="9"/>
      <c r="I728" s="9"/>
    </row>
    <row r="729">
      <c r="H729" s="9"/>
      <c r="I729" s="9"/>
    </row>
    <row r="730">
      <c r="H730" s="9"/>
      <c r="I730" s="9"/>
    </row>
    <row r="731">
      <c r="H731" s="9"/>
      <c r="I731" s="9"/>
    </row>
    <row r="732">
      <c r="H732" s="9"/>
      <c r="I732" s="9"/>
    </row>
    <row r="733">
      <c r="H733" s="9"/>
      <c r="I733" s="9"/>
    </row>
    <row r="734">
      <c r="H734" s="9"/>
      <c r="I734" s="9"/>
    </row>
    <row r="735">
      <c r="H735" s="9"/>
      <c r="I735" s="9"/>
    </row>
    <row r="736">
      <c r="H736" s="9"/>
      <c r="I736" s="9"/>
    </row>
    <row r="737">
      <c r="H737" s="9"/>
      <c r="I737" s="9"/>
    </row>
    <row r="738">
      <c r="H738" s="9"/>
      <c r="I738" s="9"/>
    </row>
    <row r="739">
      <c r="H739" s="9"/>
      <c r="I739" s="9"/>
    </row>
    <row r="740">
      <c r="H740" s="9"/>
      <c r="I740" s="9"/>
    </row>
    <row r="741">
      <c r="H741" s="9"/>
      <c r="I741" s="9"/>
    </row>
    <row r="742">
      <c r="H742" s="9"/>
      <c r="I742" s="9"/>
    </row>
    <row r="743">
      <c r="H743" s="9"/>
      <c r="I743" s="9"/>
    </row>
    <row r="744">
      <c r="H744" s="9"/>
      <c r="I744" s="9"/>
    </row>
    <row r="745">
      <c r="H745" s="9"/>
      <c r="I745" s="9"/>
    </row>
    <row r="746">
      <c r="H746" s="9"/>
      <c r="I746" s="9"/>
    </row>
    <row r="747">
      <c r="H747" s="9"/>
      <c r="I747" s="9"/>
    </row>
    <row r="748">
      <c r="H748" s="9"/>
      <c r="I748" s="9"/>
    </row>
    <row r="749">
      <c r="H749" s="9"/>
      <c r="I749" s="9"/>
    </row>
    <row r="750">
      <c r="H750" s="9"/>
      <c r="I750" s="9"/>
    </row>
    <row r="751">
      <c r="H751" s="9"/>
      <c r="I751" s="9"/>
    </row>
    <row r="752">
      <c r="H752" s="9"/>
      <c r="I752" s="9"/>
    </row>
    <row r="753">
      <c r="H753" s="9"/>
      <c r="I753" s="9"/>
    </row>
    <row r="754">
      <c r="H754" s="9"/>
      <c r="I754" s="9"/>
    </row>
    <row r="755">
      <c r="H755" s="9"/>
      <c r="I755" s="9"/>
    </row>
    <row r="756">
      <c r="H756" s="9"/>
      <c r="I756" s="9"/>
    </row>
    <row r="757">
      <c r="H757" s="9"/>
      <c r="I757" s="9"/>
    </row>
    <row r="758">
      <c r="H758" s="9"/>
      <c r="I758" s="9"/>
    </row>
    <row r="759">
      <c r="H759" s="9"/>
      <c r="I759" s="9"/>
    </row>
    <row r="760">
      <c r="H760" s="9"/>
      <c r="I760" s="9"/>
    </row>
    <row r="761">
      <c r="H761" s="9"/>
      <c r="I761" s="9"/>
    </row>
    <row r="762">
      <c r="H762" s="9"/>
      <c r="I762" s="9"/>
    </row>
    <row r="763">
      <c r="H763" s="9"/>
      <c r="I763" s="9"/>
    </row>
    <row r="764">
      <c r="H764" s="9"/>
      <c r="I764" s="9"/>
    </row>
    <row r="765">
      <c r="H765" s="9"/>
      <c r="I765" s="9"/>
    </row>
    <row r="766">
      <c r="H766" s="9"/>
      <c r="I766" s="9"/>
    </row>
    <row r="767">
      <c r="H767" s="9"/>
      <c r="I767" s="9"/>
    </row>
    <row r="768">
      <c r="H768" s="9"/>
      <c r="I768" s="9"/>
    </row>
    <row r="769">
      <c r="H769" s="9"/>
      <c r="I769" s="9"/>
    </row>
    <row r="770">
      <c r="H770" s="9"/>
      <c r="I770" s="9"/>
    </row>
    <row r="771">
      <c r="H771" s="9"/>
      <c r="I771" s="9"/>
    </row>
    <row r="772">
      <c r="H772" s="9"/>
      <c r="I772" s="9"/>
    </row>
    <row r="773">
      <c r="H773" s="9"/>
      <c r="I773" s="9"/>
    </row>
    <row r="774">
      <c r="H774" s="9"/>
      <c r="I774" s="9"/>
    </row>
    <row r="775">
      <c r="H775" s="9"/>
      <c r="I775" s="9"/>
    </row>
    <row r="776">
      <c r="H776" s="9"/>
      <c r="I776" s="9"/>
    </row>
    <row r="777">
      <c r="H777" s="9"/>
      <c r="I777" s="9"/>
    </row>
    <row r="778">
      <c r="H778" s="9"/>
      <c r="I778" s="9"/>
    </row>
    <row r="779">
      <c r="H779" s="9"/>
      <c r="I779" s="9"/>
    </row>
    <row r="780">
      <c r="H780" s="9"/>
      <c r="I780" s="9"/>
    </row>
    <row r="781">
      <c r="H781" s="9"/>
      <c r="I781" s="9"/>
    </row>
    <row r="782">
      <c r="H782" s="9"/>
      <c r="I782" s="9"/>
    </row>
    <row r="783">
      <c r="H783" s="9"/>
      <c r="I783" s="9"/>
    </row>
    <row r="784">
      <c r="H784" s="9"/>
      <c r="I784" s="9"/>
    </row>
    <row r="785">
      <c r="H785" s="9"/>
      <c r="I785" s="9"/>
    </row>
    <row r="786">
      <c r="H786" s="9"/>
      <c r="I786" s="9"/>
    </row>
    <row r="787">
      <c r="H787" s="9"/>
      <c r="I787" s="9"/>
    </row>
    <row r="788">
      <c r="H788" s="9"/>
      <c r="I788" s="9"/>
    </row>
    <row r="789">
      <c r="H789" s="9"/>
      <c r="I789" s="9"/>
    </row>
    <row r="790">
      <c r="H790" s="9"/>
      <c r="I790" s="9"/>
    </row>
    <row r="791">
      <c r="H791" s="9"/>
      <c r="I791" s="9"/>
    </row>
    <row r="792">
      <c r="H792" s="9"/>
      <c r="I792" s="9"/>
    </row>
    <row r="793">
      <c r="H793" s="9"/>
      <c r="I793" s="9"/>
    </row>
    <row r="794">
      <c r="H794" s="9"/>
      <c r="I794" s="9"/>
    </row>
    <row r="795">
      <c r="H795" s="9"/>
      <c r="I795" s="9"/>
    </row>
    <row r="796">
      <c r="H796" s="9"/>
      <c r="I796" s="9"/>
    </row>
    <row r="797">
      <c r="H797" s="9"/>
      <c r="I797" s="9"/>
    </row>
    <row r="798">
      <c r="H798" s="9"/>
      <c r="I798" s="9"/>
    </row>
    <row r="799">
      <c r="H799" s="9"/>
      <c r="I799" s="9"/>
    </row>
    <row r="800">
      <c r="H800" s="9"/>
      <c r="I800" s="9"/>
    </row>
    <row r="801">
      <c r="H801" s="9"/>
      <c r="I801" s="9"/>
    </row>
    <row r="802">
      <c r="H802" s="9"/>
      <c r="I802" s="9"/>
    </row>
    <row r="803">
      <c r="H803" s="9"/>
      <c r="I803" s="9"/>
    </row>
    <row r="804">
      <c r="H804" s="9"/>
      <c r="I804" s="9"/>
    </row>
    <row r="805">
      <c r="H805" s="9"/>
      <c r="I805" s="9"/>
    </row>
    <row r="806">
      <c r="H806" s="9"/>
      <c r="I806" s="9"/>
    </row>
    <row r="807">
      <c r="H807" s="9"/>
      <c r="I807" s="9"/>
    </row>
    <row r="808">
      <c r="H808" s="9"/>
      <c r="I808" s="9"/>
    </row>
    <row r="809">
      <c r="H809" s="9"/>
      <c r="I809" s="9"/>
    </row>
    <row r="810">
      <c r="H810" s="9"/>
      <c r="I810" s="9"/>
    </row>
    <row r="811">
      <c r="H811" s="9"/>
      <c r="I811" s="9"/>
    </row>
    <row r="812">
      <c r="H812" s="9"/>
      <c r="I812" s="9"/>
    </row>
    <row r="813">
      <c r="H813" s="9"/>
      <c r="I813" s="9"/>
    </row>
    <row r="814">
      <c r="H814" s="9"/>
      <c r="I814" s="9"/>
    </row>
    <row r="815">
      <c r="H815" s="9"/>
      <c r="I815" s="9"/>
    </row>
    <row r="816">
      <c r="H816" s="9"/>
      <c r="I816" s="9"/>
    </row>
    <row r="817">
      <c r="H817" s="9"/>
      <c r="I817" s="9"/>
    </row>
    <row r="818">
      <c r="H818" s="9"/>
      <c r="I818" s="9"/>
    </row>
    <row r="819">
      <c r="H819" s="9"/>
      <c r="I819" s="9"/>
    </row>
    <row r="820">
      <c r="H820" s="9"/>
      <c r="I820" s="9"/>
    </row>
    <row r="821">
      <c r="H821" s="9"/>
      <c r="I821" s="9"/>
    </row>
    <row r="822">
      <c r="H822" s="9"/>
      <c r="I822" s="9"/>
    </row>
    <row r="823">
      <c r="H823" s="9"/>
      <c r="I823" s="9"/>
    </row>
    <row r="824">
      <c r="H824" s="9"/>
      <c r="I824" s="9"/>
    </row>
    <row r="825">
      <c r="H825" s="9"/>
      <c r="I825" s="9"/>
    </row>
    <row r="826">
      <c r="H826" s="9"/>
      <c r="I826" s="9"/>
    </row>
    <row r="827">
      <c r="H827" s="9"/>
      <c r="I827" s="9"/>
    </row>
    <row r="828">
      <c r="H828" s="9"/>
      <c r="I828" s="9"/>
    </row>
    <row r="829">
      <c r="H829" s="9"/>
      <c r="I829" s="9"/>
    </row>
    <row r="830">
      <c r="H830" s="9"/>
      <c r="I830" s="9"/>
    </row>
    <row r="831">
      <c r="H831" s="9"/>
      <c r="I831" s="9"/>
    </row>
    <row r="832">
      <c r="H832" s="9"/>
      <c r="I832" s="9"/>
    </row>
    <row r="833">
      <c r="H833" s="9"/>
      <c r="I833" s="9"/>
    </row>
    <row r="834">
      <c r="H834" s="9"/>
      <c r="I834" s="9"/>
    </row>
    <row r="835">
      <c r="H835" s="9"/>
      <c r="I835" s="9"/>
    </row>
    <row r="836">
      <c r="H836" s="9"/>
      <c r="I836" s="9"/>
    </row>
    <row r="837">
      <c r="H837" s="9"/>
      <c r="I837" s="9"/>
    </row>
    <row r="838">
      <c r="H838" s="9"/>
      <c r="I838" s="9"/>
    </row>
    <row r="839">
      <c r="H839" s="9"/>
      <c r="I839" s="9"/>
    </row>
    <row r="840">
      <c r="H840" s="9"/>
      <c r="I840" s="9"/>
    </row>
    <row r="841">
      <c r="H841" s="9"/>
      <c r="I841" s="9"/>
    </row>
    <row r="842">
      <c r="H842" s="9"/>
      <c r="I842" s="9"/>
    </row>
    <row r="843">
      <c r="H843" s="9"/>
      <c r="I843" s="9"/>
    </row>
    <row r="844">
      <c r="H844" s="9"/>
      <c r="I844" s="9"/>
    </row>
    <row r="845">
      <c r="H845" s="9"/>
      <c r="I845" s="9"/>
    </row>
    <row r="846">
      <c r="H846" s="9"/>
      <c r="I846" s="9"/>
    </row>
    <row r="847">
      <c r="H847" s="9"/>
      <c r="I847" s="9"/>
    </row>
    <row r="848">
      <c r="H848" s="9"/>
      <c r="I848" s="9"/>
    </row>
    <row r="849">
      <c r="H849" s="9"/>
      <c r="I849" s="9"/>
    </row>
    <row r="850">
      <c r="H850" s="9"/>
      <c r="I850" s="9"/>
    </row>
    <row r="851">
      <c r="H851" s="9"/>
      <c r="I851" s="9"/>
    </row>
    <row r="852">
      <c r="H852" s="9"/>
      <c r="I852" s="9"/>
    </row>
    <row r="853">
      <c r="H853" s="9"/>
      <c r="I853" s="9"/>
    </row>
    <row r="854">
      <c r="H854" s="9"/>
      <c r="I854" s="9"/>
    </row>
    <row r="855">
      <c r="H855" s="9"/>
      <c r="I855" s="9"/>
    </row>
    <row r="856">
      <c r="H856" s="9"/>
      <c r="I856" s="9"/>
    </row>
    <row r="857">
      <c r="H857" s="9"/>
      <c r="I857" s="9"/>
    </row>
    <row r="858">
      <c r="H858" s="9"/>
      <c r="I858" s="9"/>
    </row>
    <row r="859">
      <c r="H859" s="9"/>
      <c r="I859" s="9"/>
    </row>
    <row r="860">
      <c r="H860" s="9"/>
      <c r="I860" s="9"/>
    </row>
    <row r="861">
      <c r="H861" s="9"/>
      <c r="I861" s="9"/>
    </row>
    <row r="862">
      <c r="H862" s="9"/>
      <c r="I862" s="9"/>
    </row>
    <row r="863">
      <c r="H863" s="9"/>
      <c r="I863" s="9"/>
    </row>
    <row r="864">
      <c r="H864" s="9"/>
      <c r="I864" s="9"/>
    </row>
    <row r="865">
      <c r="H865" s="9"/>
      <c r="I865" s="9"/>
    </row>
    <row r="866">
      <c r="H866" s="9"/>
      <c r="I866" s="9"/>
    </row>
    <row r="867">
      <c r="H867" s="9"/>
      <c r="I867" s="9"/>
    </row>
    <row r="868">
      <c r="H868" s="9"/>
      <c r="I868" s="9"/>
    </row>
    <row r="869">
      <c r="H869" s="9"/>
      <c r="I869" s="9"/>
    </row>
    <row r="870">
      <c r="H870" s="9"/>
      <c r="I870" s="9"/>
    </row>
    <row r="871">
      <c r="H871" s="9"/>
      <c r="I871" s="9"/>
    </row>
    <row r="872">
      <c r="H872" s="9"/>
      <c r="I872" s="9"/>
    </row>
    <row r="873">
      <c r="H873" s="9"/>
      <c r="I873" s="9"/>
    </row>
    <row r="874">
      <c r="H874" s="9"/>
      <c r="I874" s="9"/>
    </row>
    <row r="875">
      <c r="H875" s="9"/>
      <c r="I875" s="9"/>
    </row>
    <row r="876">
      <c r="H876" s="9"/>
      <c r="I876" s="9"/>
    </row>
    <row r="877">
      <c r="H877" s="9"/>
      <c r="I877" s="9"/>
    </row>
    <row r="878">
      <c r="H878" s="9"/>
      <c r="I878" s="9"/>
    </row>
    <row r="879">
      <c r="H879" s="9"/>
      <c r="I879" s="9"/>
    </row>
    <row r="880">
      <c r="H880" s="9"/>
      <c r="I880" s="9"/>
    </row>
    <row r="881">
      <c r="H881" s="9"/>
      <c r="I881" s="9"/>
    </row>
    <row r="882">
      <c r="H882" s="9"/>
      <c r="I882" s="9"/>
    </row>
    <row r="883">
      <c r="H883" s="9"/>
      <c r="I883" s="9"/>
    </row>
    <row r="884">
      <c r="H884" s="9"/>
      <c r="I884" s="9"/>
    </row>
    <row r="885">
      <c r="H885" s="9"/>
      <c r="I885" s="9"/>
    </row>
    <row r="886">
      <c r="H886" s="9"/>
      <c r="I886" s="9"/>
    </row>
    <row r="887">
      <c r="H887" s="9"/>
      <c r="I887" s="9"/>
    </row>
    <row r="888">
      <c r="H888" s="9"/>
      <c r="I888" s="9"/>
    </row>
    <row r="889">
      <c r="H889" s="9"/>
      <c r="I889" s="9"/>
    </row>
    <row r="890">
      <c r="H890" s="9"/>
      <c r="I890" s="9"/>
    </row>
    <row r="891">
      <c r="H891" s="9"/>
      <c r="I891" s="9"/>
    </row>
    <row r="892">
      <c r="H892" s="9"/>
      <c r="I892" s="9"/>
    </row>
    <row r="893">
      <c r="H893" s="9"/>
      <c r="I893" s="9"/>
    </row>
    <row r="894">
      <c r="H894" s="9"/>
      <c r="I894" s="9"/>
    </row>
    <row r="895">
      <c r="H895" s="9"/>
      <c r="I895" s="9"/>
    </row>
    <row r="896">
      <c r="H896" s="9"/>
      <c r="I896" s="9"/>
    </row>
    <row r="897">
      <c r="H897" s="9"/>
      <c r="I897" s="9"/>
    </row>
    <row r="898">
      <c r="H898" s="9"/>
      <c r="I898" s="9"/>
    </row>
    <row r="899">
      <c r="H899" s="9"/>
      <c r="I899" s="9"/>
    </row>
    <row r="900">
      <c r="H900" s="9"/>
      <c r="I900" s="9"/>
    </row>
    <row r="901">
      <c r="H901" s="9"/>
      <c r="I901" s="9"/>
    </row>
    <row r="902">
      <c r="H902" s="9"/>
      <c r="I902" s="9"/>
    </row>
    <row r="903">
      <c r="H903" s="9"/>
      <c r="I903" s="9"/>
    </row>
    <row r="904">
      <c r="H904" s="9"/>
      <c r="I904" s="9"/>
    </row>
    <row r="905">
      <c r="H905" s="9"/>
      <c r="I905" s="9"/>
    </row>
    <row r="906">
      <c r="H906" s="9"/>
      <c r="I906" s="9"/>
    </row>
    <row r="907">
      <c r="H907" s="9"/>
      <c r="I907" s="9"/>
    </row>
    <row r="908">
      <c r="H908" s="9"/>
      <c r="I908" s="9"/>
    </row>
    <row r="909">
      <c r="H909" s="9"/>
      <c r="I909" s="9"/>
    </row>
    <row r="910">
      <c r="H910" s="9"/>
      <c r="I910" s="9"/>
    </row>
    <row r="911">
      <c r="H911" s="9"/>
      <c r="I911" s="9"/>
    </row>
    <row r="912">
      <c r="H912" s="9"/>
      <c r="I912" s="9"/>
    </row>
    <row r="913">
      <c r="H913" s="9"/>
      <c r="I913" s="9"/>
    </row>
    <row r="914">
      <c r="H914" s="9"/>
      <c r="I914" s="9"/>
    </row>
    <row r="915">
      <c r="H915" s="9"/>
      <c r="I915" s="9"/>
    </row>
    <row r="916">
      <c r="H916" s="9"/>
      <c r="I916" s="9"/>
    </row>
    <row r="917">
      <c r="H917" s="9"/>
      <c r="I917" s="9"/>
    </row>
    <row r="918">
      <c r="H918" s="9"/>
      <c r="I918" s="9"/>
    </row>
    <row r="919">
      <c r="H919" s="9"/>
      <c r="I919" s="9"/>
    </row>
    <row r="920">
      <c r="H920" s="9"/>
      <c r="I920" s="9"/>
    </row>
    <row r="921">
      <c r="H921" s="9"/>
      <c r="I921" s="9"/>
    </row>
    <row r="922">
      <c r="H922" s="9"/>
      <c r="I922" s="9"/>
    </row>
    <row r="923">
      <c r="H923" s="9"/>
      <c r="I923" s="9"/>
    </row>
    <row r="924">
      <c r="H924" s="9"/>
      <c r="I924" s="9"/>
    </row>
    <row r="925">
      <c r="H925" s="9"/>
      <c r="I925" s="9"/>
    </row>
    <row r="926">
      <c r="H926" s="9"/>
      <c r="I926" s="9"/>
    </row>
    <row r="927">
      <c r="H927" s="9"/>
      <c r="I927" s="9"/>
    </row>
    <row r="928">
      <c r="H928" s="9"/>
      <c r="I928" s="9"/>
    </row>
    <row r="929">
      <c r="H929" s="9"/>
      <c r="I929" s="9"/>
    </row>
    <row r="930">
      <c r="H930" s="9"/>
      <c r="I930" s="9"/>
    </row>
    <row r="931">
      <c r="H931" s="9"/>
      <c r="I931" s="9"/>
    </row>
    <row r="932">
      <c r="H932" s="9"/>
      <c r="I932" s="9"/>
    </row>
    <row r="933">
      <c r="H933" s="9"/>
      <c r="I933" s="9"/>
    </row>
    <row r="934">
      <c r="H934" s="9"/>
      <c r="I934" s="9"/>
    </row>
    <row r="935">
      <c r="H935" s="9"/>
      <c r="I935" s="9"/>
    </row>
    <row r="936">
      <c r="H936" s="9"/>
      <c r="I936" s="9"/>
    </row>
    <row r="937">
      <c r="H937" s="9"/>
      <c r="I937" s="9"/>
    </row>
    <row r="938">
      <c r="H938" s="9"/>
      <c r="I938" s="9"/>
    </row>
    <row r="939">
      <c r="H939" s="9"/>
      <c r="I939" s="9"/>
    </row>
    <row r="940">
      <c r="H940" s="9"/>
      <c r="I940" s="9"/>
    </row>
    <row r="941">
      <c r="H941" s="9"/>
      <c r="I941" s="9"/>
    </row>
    <row r="942">
      <c r="H942" s="9"/>
      <c r="I942" s="9"/>
    </row>
    <row r="943">
      <c r="H943" s="9"/>
      <c r="I943" s="9"/>
    </row>
    <row r="944">
      <c r="H944" s="9"/>
      <c r="I944" s="9"/>
    </row>
    <row r="945">
      <c r="H945" s="9"/>
      <c r="I945" s="9"/>
    </row>
    <row r="946">
      <c r="H946" s="9"/>
      <c r="I946" s="9"/>
    </row>
    <row r="947">
      <c r="H947" s="9"/>
      <c r="I947" s="9"/>
    </row>
    <row r="948">
      <c r="H948" s="9"/>
      <c r="I948" s="9"/>
    </row>
    <row r="949">
      <c r="H949" s="9"/>
      <c r="I949" s="9"/>
    </row>
    <row r="950">
      <c r="H950" s="9"/>
      <c r="I950" s="9"/>
    </row>
    <row r="951">
      <c r="H951" s="9"/>
      <c r="I951" s="9"/>
    </row>
    <row r="952">
      <c r="H952" s="9"/>
      <c r="I952" s="9"/>
    </row>
    <row r="953">
      <c r="H953" s="9"/>
      <c r="I953" s="9"/>
    </row>
    <row r="954">
      <c r="H954" s="9"/>
      <c r="I954" s="9"/>
    </row>
    <row r="955">
      <c r="H955" s="9"/>
      <c r="I955" s="9"/>
    </row>
    <row r="956">
      <c r="H956" s="9"/>
      <c r="I956" s="9"/>
    </row>
    <row r="957">
      <c r="H957" s="9"/>
      <c r="I957" s="9"/>
    </row>
    <row r="958">
      <c r="H958" s="9"/>
      <c r="I958" s="9"/>
    </row>
    <row r="959">
      <c r="H959" s="9"/>
      <c r="I959" s="9"/>
    </row>
    <row r="960">
      <c r="H960" s="9"/>
      <c r="I960" s="9"/>
    </row>
    <row r="961">
      <c r="H961" s="9"/>
      <c r="I961" s="9"/>
    </row>
    <row r="962">
      <c r="H962" s="9"/>
      <c r="I962" s="9"/>
    </row>
    <row r="963">
      <c r="H963" s="9"/>
      <c r="I963" s="9"/>
    </row>
    <row r="964">
      <c r="H964" s="9"/>
      <c r="I964" s="9"/>
    </row>
    <row r="965">
      <c r="H965" s="9"/>
      <c r="I965" s="9"/>
    </row>
    <row r="966">
      <c r="H966" s="9"/>
      <c r="I966" s="9"/>
    </row>
    <row r="967">
      <c r="H967" s="9"/>
      <c r="I967" s="9"/>
    </row>
    <row r="968">
      <c r="H968" s="9"/>
      <c r="I968" s="9"/>
    </row>
    <row r="969">
      <c r="H969" s="9"/>
      <c r="I969" s="9"/>
    </row>
    <row r="970">
      <c r="H970" s="9"/>
      <c r="I970" s="9"/>
    </row>
    <row r="971">
      <c r="H971" s="9"/>
      <c r="I971" s="9"/>
    </row>
    <row r="972">
      <c r="H972" s="9"/>
      <c r="I972" s="9"/>
    </row>
    <row r="973">
      <c r="H973" s="9"/>
      <c r="I973" s="9"/>
    </row>
    <row r="974">
      <c r="H974" s="9"/>
      <c r="I974" s="9"/>
    </row>
    <row r="975">
      <c r="H975" s="9"/>
      <c r="I975" s="9"/>
    </row>
    <row r="976">
      <c r="H976" s="9"/>
      <c r="I976" s="9"/>
    </row>
    <row r="977">
      <c r="H977" s="9"/>
      <c r="I977" s="9"/>
    </row>
    <row r="978">
      <c r="H978" s="9"/>
      <c r="I978" s="9"/>
    </row>
    <row r="979">
      <c r="H979" s="9"/>
      <c r="I979" s="9"/>
    </row>
    <row r="980">
      <c r="H980" s="9"/>
      <c r="I980" s="9"/>
    </row>
    <row r="981">
      <c r="H981" s="9"/>
      <c r="I981" s="9"/>
    </row>
    <row r="982">
      <c r="H982" s="9"/>
      <c r="I982" s="9"/>
    </row>
    <row r="983">
      <c r="H983" s="9"/>
      <c r="I983" s="9"/>
    </row>
    <row r="984">
      <c r="H984" s="9"/>
      <c r="I984" s="9"/>
    </row>
    <row r="985">
      <c r="H985" s="9"/>
      <c r="I985" s="9"/>
    </row>
    <row r="986">
      <c r="H986" s="9"/>
      <c r="I986" s="9"/>
    </row>
    <row r="987">
      <c r="H987" s="9"/>
      <c r="I987" s="9"/>
    </row>
    <row r="988">
      <c r="H988" s="9"/>
      <c r="I988" s="9"/>
    </row>
    <row r="989">
      <c r="H989" s="9"/>
      <c r="I989" s="9"/>
    </row>
    <row r="990">
      <c r="H990" s="9"/>
      <c r="I990" s="9"/>
    </row>
    <row r="991">
      <c r="H991" s="9"/>
      <c r="I991" s="9"/>
    </row>
    <row r="992">
      <c r="H992" s="9"/>
      <c r="I992" s="9"/>
    </row>
    <row r="993">
      <c r="H993" s="9"/>
      <c r="I993" s="9"/>
    </row>
    <row r="994">
      <c r="H994" s="9"/>
      <c r="I994" s="9"/>
    </row>
    <row r="995">
      <c r="H995" s="9"/>
      <c r="I995" s="9"/>
    </row>
    <row r="996">
      <c r="H996" s="9"/>
      <c r="I996" s="9"/>
    </row>
    <row r="997">
      <c r="H997" s="9"/>
      <c r="I997" s="9"/>
    </row>
    <row r="998">
      <c r="H998" s="9"/>
      <c r="I998" s="9"/>
    </row>
  </sheetData>
  <dataValidations>
    <dataValidation type="list" allowBlank="1" sqref="J2:K99">
      <formula1>#REF!</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4.0"/>
    <col customWidth="1" min="3" max="4" width="4.38"/>
    <col customWidth="1" min="5" max="5" width="13.5"/>
    <col customWidth="1" min="6" max="16" width="9.63"/>
    <col customWidth="1" min="17" max="17" width="10.88"/>
    <col customWidth="1" min="18" max="27" width="10.25"/>
    <col customWidth="1" min="28" max="28" width="6.5"/>
  </cols>
  <sheetData>
    <row r="1">
      <c r="A1" s="17" t="s">
        <v>28</v>
      </c>
      <c r="B1" s="14">
        <f>COUNTIF(reviews!S$2:S1011,A1)</f>
        <v>28</v>
      </c>
      <c r="C1" s="9"/>
      <c r="D1" s="9"/>
      <c r="E1" s="18" t="s">
        <v>523</v>
      </c>
      <c r="F1" s="19"/>
      <c r="G1" s="19"/>
      <c r="H1" s="19"/>
      <c r="I1" s="19"/>
      <c r="J1" s="19"/>
      <c r="K1" s="19"/>
      <c r="L1" s="19"/>
      <c r="M1" s="19"/>
      <c r="N1" s="19"/>
      <c r="O1" s="19"/>
      <c r="P1" s="20"/>
    </row>
    <row r="2">
      <c r="A2" s="17" t="s">
        <v>55</v>
      </c>
      <c r="B2" s="14">
        <f>COUNTIF(reviews!S$2:S1011,A2)</f>
        <v>11</v>
      </c>
      <c r="C2" s="9"/>
      <c r="D2" s="9"/>
      <c r="E2" s="21" t="s">
        <v>524</v>
      </c>
      <c r="F2" s="19"/>
      <c r="G2" s="19"/>
      <c r="H2" s="19"/>
      <c r="I2" s="19"/>
      <c r="J2" s="19"/>
      <c r="K2" s="19"/>
      <c r="L2" s="19"/>
      <c r="M2" s="19"/>
      <c r="N2" s="19"/>
      <c r="O2" s="19"/>
      <c r="P2" s="20"/>
    </row>
    <row r="3">
      <c r="A3" s="17" t="s">
        <v>488</v>
      </c>
      <c r="B3" s="14">
        <f>COUNTIF(reviews!S$2:S1011,A3)</f>
        <v>1</v>
      </c>
      <c r="C3" s="9"/>
      <c r="D3" s="9"/>
      <c r="E3" s="9"/>
      <c r="F3" s="9"/>
      <c r="G3" s="9"/>
      <c r="H3" s="9"/>
      <c r="I3" s="9"/>
      <c r="J3" s="9"/>
      <c r="K3" s="9"/>
      <c r="L3" s="9"/>
      <c r="M3" s="9"/>
      <c r="N3" s="9"/>
      <c r="O3" s="9"/>
      <c r="P3" s="9"/>
    </row>
    <row r="4">
      <c r="A4" s="17" t="s">
        <v>257</v>
      </c>
      <c r="B4" s="14">
        <f>COUNTIF(reviews!S$2:S1011,A4)</f>
        <v>0</v>
      </c>
      <c r="C4" s="9"/>
      <c r="D4" s="9"/>
      <c r="E4" s="22" t="s">
        <v>525</v>
      </c>
      <c r="F4" s="23" t="s">
        <v>28</v>
      </c>
      <c r="G4" s="23" t="s">
        <v>37</v>
      </c>
      <c r="H4" s="23" t="s">
        <v>257</v>
      </c>
      <c r="I4" s="23" t="s">
        <v>47</v>
      </c>
      <c r="J4" s="23" t="s">
        <v>55</v>
      </c>
      <c r="K4" s="23" t="s">
        <v>46</v>
      </c>
      <c r="L4" s="23" t="s">
        <v>488</v>
      </c>
      <c r="M4" s="23" t="s">
        <v>101</v>
      </c>
      <c r="N4" s="23" t="s">
        <v>76</v>
      </c>
      <c r="O4" s="23" t="s">
        <v>138</v>
      </c>
      <c r="P4" s="24" t="s">
        <v>526</v>
      </c>
    </row>
    <row r="5">
      <c r="A5" s="17" t="s">
        <v>37</v>
      </c>
      <c r="B5" s="14">
        <f>COUNTIF(reviews!S$2:S1011,A5)</f>
        <v>15</v>
      </c>
      <c r="C5" s="9"/>
      <c r="D5" s="9"/>
      <c r="E5" s="25" t="s">
        <v>28</v>
      </c>
      <c r="F5" s="26">
        <f>SUMPRODUCT(
  ((reviews!$J$2:$J1011=$E5) * (reviews!$M$2:$M1011=F$4)) + 
  ((reviews!$J$2:$J1011=$E5) * (reviews!$N$2:$N1011=F$4)) + 
  ((reviews!$K$2:$K1011=$E5) * (reviews!$M$2:$M1011=F$4)) + 
  ((reviews!$K$2:$K1011=$E5) * (reviews!$N$2:$N1011=F$4))
)</f>
        <v>22</v>
      </c>
      <c r="G5" s="27">
        <f>SUMPRODUCT(
  ((reviews!$J$2:$J1011=$E5) * (reviews!$M$2:$M1011=G$4) * (reviews!$K$2:$K1011&lt;&gt;G$4) * (reviews!$N$2:$N1011&lt;&gt;$E5)) + 
  ((reviews!$J$2:$J1011=$E5) * (reviews!$N$2:$N1011=G$4) * (reviews!$K$2:$K1011&lt;&gt;G$4) * (reviews!$M$2:$M1011&lt;&gt;$E5)) + 
  ((reviews!$K$2:$K1011=$E5) * (reviews!$M$2:$M1011=G$4) * (reviews!$J$2:$J1011&lt;&gt;G$4) * (reviews!$N$2:$N1011&lt;&gt;$E5)) + 
  ((reviews!$K$2:$K1011=$E5) * (reviews!$N$2:$N1011=G$4) * (reviews!$J$2:$J1011&lt;&gt;G$4) * (reviews!$M$2:$M1011&lt;&gt;$E5))
)</f>
        <v>6</v>
      </c>
      <c r="H5" s="28">
        <f>SUMPRODUCT(
  ((reviews!$J$2:$J1011=$E5) * (reviews!$M$2:$M1011=H$4) * (reviews!$K$2:$K1011&lt;&gt;H$4) * (reviews!$N$2:$N1011&lt;&gt;$E5)) + 
  ((reviews!$J$2:$J1011=$E5) * (reviews!$N$2:$N1011=H$4) * (reviews!$K$2:$K1011&lt;&gt;H$4) * (reviews!$M$2:$M1011&lt;&gt;$E5)) + 
  ((reviews!$K$2:$K1011=$E5) * (reviews!$M$2:$M1011=H$4) * (reviews!$J$2:$J1011&lt;&gt;H$4) * (reviews!$N$2:$N1011&lt;&gt;$E5)) + 
  ((reviews!$K$2:$K1011=$E5) * (reviews!$N$2:$N1011=H$4) * (reviews!$J$2:$J1011&lt;&gt;H$4) * (reviews!$M$2:$M1011&lt;&gt;$E5))
)</f>
        <v>0</v>
      </c>
      <c r="I5" s="28">
        <f>SUMPRODUCT(
  ((reviews!$J$2:$J1011=$E5) * (reviews!$M$2:$M1011=I$4) * (reviews!$K$2:$K1011&lt;&gt;I$4) * (reviews!$N$2:$N1011&lt;&gt;$E5)) + 
  ((reviews!$J$2:$J1011=$E5) * (reviews!$N$2:$N1011=I$4) * (reviews!$K$2:$K1011&lt;&gt;I$4) * (reviews!$M$2:$M1011&lt;&gt;$E5)) + 
  ((reviews!$K$2:$K1011=$E5) * (reviews!$M$2:$M1011=I$4) * (reviews!$J$2:$J1011&lt;&gt;I$4) * (reviews!$N$2:$N1011&lt;&gt;$E5)) + 
  ((reviews!$K$2:$K1011=$E5) * (reviews!$N$2:$N1011=I$4) * (reviews!$J$2:$J1011&lt;&gt;I$4) * (reviews!$M$2:$M1011&lt;&gt;$E5))
)</f>
        <v>0</v>
      </c>
      <c r="J5" s="28">
        <f>SUMPRODUCT(
  ((reviews!$J$2:$J1011=$E5) * (reviews!$M$2:$M1011=J$4) * (reviews!$K$2:$K1011&lt;&gt;J$4) * (reviews!$N$2:$N1011&lt;&gt;$E5)) + 
  ((reviews!$J$2:$J1011=$E5) * (reviews!$N$2:$N1011=J$4) * (reviews!$K$2:$K1011&lt;&gt;J$4) * (reviews!$M$2:$M1011&lt;&gt;$E5)) + 
  ((reviews!$K$2:$K1011=$E5) * (reviews!$M$2:$M1011=J$4) * (reviews!$J$2:$J1011&lt;&gt;J$4) * (reviews!$N$2:$N1011&lt;&gt;$E5)) + 
  ((reviews!$K$2:$K1011=$E5) * (reviews!$N$2:$N1011=J$4) * (reviews!$J$2:$J1011&lt;&gt;J$4) * (reviews!$M$2:$M1011&lt;&gt;$E5))
)</f>
        <v>0</v>
      </c>
      <c r="K5" s="28">
        <f>SUMPRODUCT(
  ((reviews!$J$2:$J1011=$E5) * (reviews!$M$2:$M1011=K$4) * (reviews!$K$2:$K1011&lt;&gt;K$4) * (reviews!$N$2:$N1011&lt;&gt;$E5)) + 
  ((reviews!$J$2:$J1011=$E5) * (reviews!$N$2:$N1011=K$4) * (reviews!$K$2:$K1011&lt;&gt;K$4) * (reviews!$M$2:$M1011&lt;&gt;$E5)) + 
  ((reviews!$K$2:$K1011=$E5) * (reviews!$M$2:$M1011=K$4) * (reviews!$J$2:$J1011&lt;&gt;K$4) * (reviews!$N$2:$N1011&lt;&gt;$E5)) + 
  ((reviews!$K$2:$K1011=$E5) * (reviews!$N$2:$N1011=K$4) * (reviews!$J$2:$J1011&lt;&gt;K$4) * (reviews!$M$2:$M1011&lt;&gt;$E5))
)</f>
        <v>0</v>
      </c>
      <c r="L5" s="28">
        <f>SUMPRODUCT(
  ((reviews!$J$2:$J1011=$E5) * (reviews!$M$2:$M1011=L$4) * (reviews!$K$2:$K1011&lt;&gt;L$4) * (reviews!$N$2:$N1011&lt;&gt;$E5)) + 
  ((reviews!$J$2:$J1011=$E5) * (reviews!$N$2:$N1011=L$4) * (reviews!$K$2:$K1011&lt;&gt;L$4) * (reviews!$M$2:$M1011&lt;&gt;$E5)) + 
  ((reviews!$K$2:$K1011=$E5) * (reviews!$M$2:$M1011=L$4) * (reviews!$J$2:$J1011&lt;&gt;L$4) * (reviews!$N$2:$N1011&lt;&gt;$E5)) + 
  ((reviews!$K$2:$K1011=$E5) * (reviews!$N$2:$N1011=L$4) * (reviews!$J$2:$J1011&lt;&gt;L$4) * (reviews!$M$2:$M1011&lt;&gt;$E5))
)</f>
        <v>0</v>
      </c>
      <c r="M5" s="29">
        <f>SUMPRODUCT(
  ((reviews!$J$2:$J1011=$E5) * (reviews!$M$2:$M1011=M$4) * (reviews!$K$2:$K1011&lt;&gt;M$4) * (reviews!$N$2:$N1011&lt;&gt;$E5)) + 
  ((reviews!$J$2:$J1011=$E5) * (reviews!$N$2:$N1011=M$4) * (reviews!$K$2:$K1011&lt;&gt;M$4) * (reviews!$M$2:$M1011&lt;&gt;$E5)) + 
  ((reviews!$K$2:$K1011=$E5) * (reviews!$M$2:$M1011=M$4) * (reviews!$J$2:$J1011&lt;&gt;M$4) * (reviews!$N$2:$N1011&lt;&gt;$E5)) + 
  ((reviews!$K$2:$K1011=$E5) * (reviews!$N$2:$N1011=M$4) * (reviews!$J$2:$J1011&lt;&gt;M$4) * (reviews!$M$2:$M1011&lt;&gt;$E5))
)</f>
        <v>0</v>
      </c>
      <c r="N5" s="28">
        <f>SUMPRODUCT(
  ((reviews!$J$2:$J1011=$E5) * (reviews!$M$2:$M1011=N$4) * (reviews!$K$2:$K1011&lt;&gt;N$4) * (reviews!$N$2:$N1011&lt;&gt;$E5)) + 
  ((reviews!$J$2:$J1011=$E5) * (reviews!$N$2:$N1011=N$4) * (reviews!$K$2:$K1011&lt;&gt;N$4) * (reviews!$M$2:$M1011&lt;&gt;$E5)) + 
  ((reviews!$K$2:$K1011=$E5) * (reviews!$M$2:$M1011=N$4) * (reviews!$J$2:$J1011&lt;&gt;N$4) * (reviews!$N$2:$N1011&lt;&gt;$E5)) + 
  ((reviews!$K$2:$K1011=$E5) * (reviews!$N$2:$N1011=N$4) * (reviews!$J$2:$J1011&lt;&gt;N$4) * (reviews!$M$2:$M1011&lt;&gt;$E5))
)</f>
        <v>0</v>
      </c>
      <c r="O5" s="28">
        <f>SUMPRODUCT(
  ((reviews!$J$2:$J1011=$E5) * (reviews!$M$2:$M1011=O$4) * (reviews!$K$2:$K1011&lt;&gt;O$4) * (reviews!$N$2:$N1011&lt;&gt;$E5)) + 
  ((reviews!$J$2:$J1011=$E5) * (reviews!$N$2:$N1011=O$4) * (reviews!$K$2:$K1011&lt;&gt;O$4) * (reviews!$M$2:$M1011&lt;&gt;$E5)) + 
  ((reviews!$K$2:$K1011=$E5) * (reviews!$M$2:$M1011=O$4) * (reviews!$J$2:$J1011&lt;&gt;O$4) * (reviews!$N$2:$N1011&lt;&gt;$E5)) + 
  ((reviews!$K$2:$K1011=$E5) * (reviews!$N$2:$N1011=O$4) * (reviews!$J$2:$J1011&lt;&gt;O$4) * (reviews!$M$2:$M1011&lt;&gt;$E5))
)</f>
        <v>0</v>
      </c>
      <c r="P5" s="30">
        <f t="shared" ref="P5:P15" si="1">SUM(F5:O5)</f>
        <v>28</v>
      </c>
    </row>
    <row r="6">
      <c r="A6" s="17" t="s">
        <v>46</v>
      </c>
      <c r="B6" s="14">
        <f>COUNTIF(reviews!S$2:S1011,A6)</f>
        <v>4</v>
      </c>
      <c r="C6" s="9"/>
      <c r="D6" s="9"/>
      <c r="E6" s="25" t="s">
        <v>37</v>
      </c>
      <c r="F6" s="28">
        <f>SUMPRODUCT(
  ((reviews!$J$2:$J1011=$E6) * (reviews!$M$2:$M1011=F$4) * (reviews!$K$2:$K1011&lt;&gt;F$4) * (reviews!$M$2:$M1011&lt;&gt;$E6)) + 
  ((reviews!$J$2:$J1011=$E6) * (reviews!$N$2:$N1011=F$4) * (reviews!$K$2:$K1011&lt;&gt;F$4) * (reviews!$N$2:$N1011&lt;&gt;$E6)) + 
  ((reviews!$K$2:$K1011=$E6) * (reviews!$M$2:$M1011=F$4) * (reviews!$J$2:$J1011&lt;&gt;F$4) * (reviews!$M$2:$M1011&lt;&gt;$E6)) + 
  ((reviews!$K$2:$K1011=$E6) * (reviews!$N$2:$N1011=F$4) * (reviews!$J$2:$J1011&lt;&gt;F$4) * (reviews!$N$2:$N1011&lt;&gt;$E6))
)</f>
        <v>1</v>
      </c>
      <c r="G6" s="26">
        <f>SUMPRODUCT(
  ((reviews!$J$2:$J1011=$E6) * (reviews!$M$2:$M1011=G$4)) + 
  ((reviews!$J$2:$J1011=$E6) * (reviews!$N$2:$N1011=G$4)) + 
  ((reviews!$K$2:$K1011=$E6) * (reviews!$M$2:$M1011=G$4)) + 
  ((reviews!$K$2:$K1011=$E6) * (reviews!$N$2:$N1011=G$4))
)</f>
        <v>14</v>
      </c>
      <c r="H6" s="28">
        <f>SUMPRODUCT(
  ((reviews!$J$2:$J1011=$E6) * (reviews!$M$2:$M1011=H$4) * (reviews!$K$2:$K1011&lt;&gt;H$4) * (reviews!$N$2:$N1011&lt;&gt;$E6)) + 
  ((reviews!$J$2:$J1011=$E6) * (reviews!$N$2:$N1011=H$4) * (reviews!$K$2:$K1011&lt;&gt;H$4) * (reviews!$M$2:$M1011&lt;&gt;$E6)) + 
  ((reviews!$K$2:$K1011=$E6) * (reviews!$M$2:$M1011=H$4) * (reviews!$J$2:$J1011&lt;&gt;H$4) * (reviews!$N$2:$N1011&lt;&gt;$E6)) + 
  ((reviews!$K$2:$K1011=$E6) * (reviews!$N$2:$N1011=H$4) * (reviews!$J$2:$J1011&lt;&gt;H$4) * (reviews!$M$2:$M1011&lt;&gt;$E6))
)</f>
        <v>0</v>
      </c>
      <c r="I6" s="28">
        <f>SUMPRODUCT(
  ((reviews!$J$2:$J1011=$E6) * (reviews!$M$2:$M1011=I$4) * (reviews!$K$2:$K1011&lt;&gt;I$4) * (reviews!$N$2:$N1011&lt;&gt;$E6)) + 
  ((reviews!$J$2:$J1011=$E6) * (reviews!$N$2:$N1011=I$4) * (reviews!$K$2:$K1011&lt;&gt;I$4) * (reviews!$M$2:$M1011&lt;&gt;$E6)) + 
  ((reviews!$K$2:$K1011=$E6) * (reviews!$M$2:$M1011=I$4) * (reviews!$J$2:$J1011&lt;&gt;I$4) * (reviews!$N$2:$N1011&lt;&gt;$E6)) + 
  ((reviews!$K$2:$K1011=$E6) * (reviews!$N$2:$N1011=I$4) * (reviews!$J$2:$J1011&lt;&gt;I$4) * (reviews!$M$2:$M1011&lt;&gt;$E6))
)</f>
        <v>0</v>
      </c>
      <c r="J6" s="28">
        <f>SUMPRODUCT(
  ((reviews!$J$2:$J1011=$E6) * (reviews!$M$2:$M1011=J$4) * (reviews!$K$2:$K1011&lt;&gt;J$4) * (reviews!$N$2:$N1011&lt;&gt;$E6)) + 
  ((reviews!$J$2:$J1011=$E6) * (reviews!$N$2:$N1011=J$4) * (reviews!$K$2:$K1011&lt;&gt;J$4) * (reviews!$M$2:$M1011&lt;&gt;$E6)) + 
  ((reviews!$K$2:$K1011=$E6) * (reviews!$M$2:$M1011=J$4) * (reviews!$J$2:$J1011&lt;&gt;J$4) * (reviews!$N$2:$N1011&lt;&gt;$E6)) + 
  ((reviews!$K$2:$K1011=$E6) * (reviews!$N$2:$N1011=J$4) * (reviews!$J$2:$J1011&lt;&gt;J$4) * (reviews!$M$2:$M1011&lt;&gt;$E6))
)</f>
        <v>0</v>
      </c>
      <c r="K6" s="28">
        <f>SUMPRODUCT(
  ((reviews!$J$2:$J1011=$E6) * (reviews!$M$2:$M1011=K$4) * (reviews!$K$2:$K1011&lt;&gt;K$4) * (reviews!$N$2:$N1011&lt;&gt;$E6)) + 
  ((reviews!$J$2:$J1011=$E6) * (reviews!$N$2:$N1011=K$4) * (reviews!$K$2:$K1011&lt;&gt;K$4) * (reviews!$M$2:$M1011&lt;&gt;$E6)) + 
  ((reviews!$K$2:$K1011=$E6) * (reviews!$M$2:$M1011=K$4) * (reviews!$J$2:$J1011&lt;&gt;K$4) * (reviews!$N$2:$N1011&lt;&gt;$E6)) + 
  ((reviews!$K$2:$K1011=$E6) * (reviews!$N$2:$N1011=K$4) * (reviews!$J$2:$J1011&lt;&gt;K$4) * (reviews!$M$2:$M1011&lt;&gt;$E6))
)</f>
        <v>0</v>
      </c>
      <c r="L6" s="28">
        <f>SUMPRODUCT(
  ((reviews!$J$2:$J1011=$E6) * (reviews!$M$2:$M1011=L$4) * (reviews!$K$2:$K1011&lt;&gt;L$4) * (reviews!$N$2:$N1011&lt;&gt;$E6)) + 
  ((reviews!$J$2:$J1011=$E6) * (reviews!$N$2:$N1011=L$4) * (reviews!$K$2:$K1011&lt;&gt;L$4) * (reviews!$M$2:$M1011&lt;&gt;$E6)) + 
  ((reviews!$K$2:$K1011=$E6) * (reviews!$M$2:$M1011=L$4) * (reviews!$J$2:$J1011&lt;&gt;L$4) * (reviews!$N$2:$N1011&lt;&gt;$E6)) + 
  ((reviews!$K$2:$K1011=$E6) * (reviews!$N$2:$N1011=L$4) * (reviews!$J$2:$J1011&lt;&gt;L$4) * (reviews!$M$2:$M1011&lt;&gt;$E6))
)</f>
        <v>0</v>
      </c>
      <c r="M6" s="28">
        <f>SUMPRODUCT(
  ((reviews!$J$2:$J1011=$E6) * (reviews!$M$2:$M1011=M$4) * (reviews!$K$2:$K1011&lt;&gt;M$4) * (reviews!$N$2:$N1011&lt;&gt;$E6)) + 
  ((reviews!$J$2:$J1011=$E6) * (reviews!$N$2:$N1011=M$4) * (reviews!$K$2:$K1011&lt;&gt;M$4) * (reviews!$M$2:$M1011&lt;&gt;$E6)) + 
  ((reviews!$K$2:$K1011=$E6) * (reviews!$M$2:$M1011=M$4) * (reviews!$J$2:$J1011&lt;&gt;M$4) * (reviews!$N$2:$N1011&lt;&gt;$E6)) + 
  ((reviews!$K$2:$K1011=$E6) * (reviews!$N$2:$N1011=M$4) * (reviews!$J$2:$J1011&lt;&gt;M$4) * (reviews!$M$2:$M1011&lt;&gt;$E6))
)</f>
        <v>0</v>
      </c>
      <c r="N6" s="28">
        <f>SUMPRODUCT(
  ((reviews!$J$2:$J1011=$E6) * (reviews!$M$2:$M1011=N$4) * (reviews!$K$2:$K1011&lt;&gt;N$4) * (reviews!$N$2:$N1011&lt;&gt;$E6)) + 
  ((reviews!$J$2:$J1011=$E6) * (reviews!$N$2:$N1011=N$4) * (reviews!$K$2:$K1011&lt;&gt;N$4) * (reviews!$M$2:$M1011&lt;&gt;$E6)) + 
  ((reviews!$K$2:$K1011=$E6) * (reviews!$M$2:$M1011=N$4) * (reviews!$J$2:$J1011&lt;&gt;N$4) * (reviews!$N$2:$N1011&lt;&gt;$E6)) + 
  ((reviews!$K$2:$K1011=$E6) * (reviews!$N$2:$N1011=N$4) * (reviews!$J$2:$J1011&lt;&gt;N$4) * (reviews!$M$2:$M1011&lt;&gt;$E6))
)</f>
        <v>1</v>
      </c>
      <c r="O6" s="28">
        <f>SUMPRODUCT(
  ((reviews!$J$2:$J1011=$E6) * (reviews!$M$2:$M1011=O$4) * (reviews!$K$2:$K1011&lt;&gt;O$4) * (reviews!$N$2:$N1011&lt;&gt;$E6)) + 
  ((reviews!$J$2:$J1011=$E6) * (reviews!$N$2:$N1011=O$4) * (reviews!$K$2:$K1011&lt;&gt;O$4) * (reviews!$M$2:$M1011&lt;&gt;$E6)) + 
  ((reviews!$K$2:$K1011=$E6) * (reviews!$M$2:$M1011=O$4) * (reviews!$J$2:$J1011&lt;&gt;O$4) * (reviews!$N$2:$N1011&lt;&gt;$E6)) + 
  ((reviews!$K$2:$K1011=$E6) * (reviews!$N$2:$N1011=O$4) * (reviews!$J$2:$J1011&lt;&gt;O$4) * (reviews!$M$2:$M1011&lt;&gt;$E6))
)</f>
        <v>1</v>
      </c>
      <c r="P6" s="30">
        <f t="shared" si="1"/>
        <v>17</v>
      </c>
    </row>
    <row r="7">
      <c r="A7" s="17" t="s">
        <v>47</v>
      </c>
      <c r="B7" s="14">
        <f>COUNTIF(reviews!S$2:S1011,A7)</f>
        <v>11</v>
      </c>
      <c r="C7" s="9"/>
      <c r="D7" s="9"/>
      <c r="E7" s="25" t="s">
        <v>257</v>
      </c>
      <c r="F7" s="28">
        <f>SUMPRODUCT(
  ((reviews!$J$2:$J1011=$E7) * (reviews!$M$2:$M1011=F$4) * (reviews!$K$2:$K1011&lt;&gt;F$4) * (reviews!$N$2:$N1011&lt;&gt;$E7)) + 
  ((reviews!$J$2:$J1011=$E7) * (reviews!$N$2:$N1011=F$4) * (reviews!$K$2:$K1011&lt;&gt;F$4) * (reviews!$M$2:$M1011&lt;&gt;$E7)) + 
  ((reviews!$K$2:$K1011=$E7) * (reviews!$M$2:$M1011=F$4) * (reviews!$J$2:$J1011&lt;&gt;F$4) * (reviews!$N$2:$N1011&lt;&gt;$E7)) + 
  ((reviews!$K$2:$K1011=$E7) * (reviews!$N$2:$N1011=F$4) * (reviews!$J$2:$J1011&lt;&gt;F$4) * (reviews!$M$2:$M1011&lt;&gt;$E7))
)</f>
        <v>0</v>
      </c>
      <c r="G7" s="31">
        <f>SUMPRODUCT(
  ((reviews!$J$2:$J1011=$E7) * (reviews!$M$2:$M1011=G$4) * (reviews!$K$2:$K1011&lt;&gt;G$4) * (reviews!$N$2:$N1011&lt;&gt;$E7)) + 
  ((reviews!$J$2:$J1011=$E7) * (reviews!$N$2:$N1011=G$4) * (reviews!$K$2:$K1011&lt;&gt;G$4) * (reviews!$M$2:$M1011&lt;&gt;$E7)) + 
  ((reviews!$K$2:$K1011=$E7) * (reviews!$M$2:$M1011=G$4) * (reviews!$J$2:$J1011&lt;&gt;G$4) * (reviews!$N$2:$N1011&lt;&gt;$E7)) + 
  ((reviews!$K$2:$K1011=$E7) * (reviews!$N$2:$N1011=G$4) * (reviews!$J$2:$J1011&lt;&gt;G$4) * (reviews!$M$2:$M1011&lt;&gt;$E7))
)</f>
        <v>0</v>
      </c>
      <c r="H7" s="26">
        <f>SUMPRODUCT(
  ((reviews!$J$2:$J1011=$E7) * (reviews!$M$2:$M1011=H$4)) + 
  ((reviews!$J$2:$J1011=$E7) * (reviews!$N$2:$N1011=H$4)) + 
  ((reviews!$K$2:$K1011=$E7) * (reviews!$M$2:$M1011=H$4)) + 
  ((reviews!$K$2:$K1011=$E7) * (reviews!$N$2:$N1011=H$4))
)</f>
        <v>0</v>
      </c>
      <c r="I7" s="28">
        <f>SUMPRODUCT(
  ((reviews!$J$2:$J1011=$E7) * (reviews!$M$2:$M1011=I$4) * (reviews!$K$2:$K1011&lt;&gt;I$4) * (reviews!$N$2:$N1011&lt;&gt;$E7)) + 
  ((reviews!$J$2:$J1011=$E7) * (reviews!$N$2:$N1011=I$4) * (reviews!$K$2:$K1011&lt;&gt;I$4) * (reviews!$M$2:$M1011&lt;&gt;$E7)) + 
  ((reviews!$K$2:$K1011=$E7) * (reviews!$M$2:$M1011=I$4) * (reviews!$J$2:$J1011&lt;&gt;I$4) * (reviews!$N$2:$N1011&lt;&gt;$E7)) + 
  ((reviews!$K$2:$K1011=$E7) * (reviews!$N$2:$N1011=I$4) * (reviews!$J$2:$J1011&lt;&gt;I$4) * (reviews!$M$2:$M1011&lt;&gt;$E7))
)</f>
        <v>0</v>
      </c>
      <c r="J7" s="28">
        <f>SUMPRODUCT(
  ((reviews!$J$2:$J1011=$E7) * (reviews!$M$2:$M1011=J$4) * (reviews!$K$2:$K1011&lt;&gt;J$4) * (reviews!$N$2:$N1011&lt;&gt;$E7)) + 
  ((reviews!$J$2:$J1011=$E7) * (reviews!$N$2:$N1011=J$4) * (reviews!$K$2:$K1011&lt;&gt;J$4) * (reviews!$M$2:$M1011&lt;&gt;$E7)) + 
  ((reviews!$K$2:$K1011=$E7) * (reviews!$M$2:$M1011=J$4) * (reviews!$J$2:$J1011&lt;&gt;J$4) * (reviews!$N$2:$N1011&lt;&gt;$E7)) + 
  ((reviews!$K$2:$K1011=$E7) * (reviews!$N$2:$N1011=J$4) * (reviews!$J$2:$J1011&lt;&gt;J$4) * (reviews!$M$2:$M1011&lt;&gt;$E7))
)</f>
        <v>0</v>
      </c>
      <c r="K7" s="28">
        <f>SUMPRODUCT(
  ((reviews!$J$2:$J1011=$E7) * (reviews!$M$2:$M1011=K$4) * (reviews!$K$2:$K1011&lt;&gt;K$4) * (reviews!$N$2:$N1011&lt;&gt;$E7)) + 
  ((reviews!$J$2:$J1011=$E7) * (reviews!$N$2:$N1011=K$4) * (reviews!$K$2:$K1011&lt;&gt;K$4) * (reviews!$M$2:$M1011&lt;&gt;$E7)) + 
  ((reviews!$K$2:$K1011=$E7) * (reviews!$M$2:$M1011=K$4) * (reviews!$J$2:$J1011&lt;&gt;K$4) * (reviews!$N$2:$N1011&lt;&gt;$E7)) + 
  ((reviews!$K$2:$K1011=$E7) * (reviews!$N$2:$N1011=K$4) * (reviews!$J$2:$J1011&lt;&gt;K$4) * (reviews!$M$2:$M1011&lt;&gt;$E7))
)</f>
        <v>0</v>
      </c>
      <c r="L7" s="28">
        <f>SUMPRODUCT(
  ((reviews!$J$2:$J1011=$E7) * (reviews!$M$2:$M1011=L$4) * (reviews!$K$2:$K1011&lt;&gt;L$4) * (reviews!$N$2:$N1011&lt;&gt;$E7)) + 
  ((reviews!$J$2:$J1011=$E7) * (reviews!$N$2:$N1011=L$4) * (reviews!$K$2:$K1011&lt;&gt;L$4) * (reviews!$M$2:$M1011&lt;&gt;$E7)) + 
  ((reviews!$K$2:$K1011=$E7) * (reviews!$M$2:$M1011=L$4) * (reviews!$J$2:$J1011&lt;&gt;L$4) * (reviews!$N$2:$N1011&lt;&gt;$E7)) + 
  ((reviews!$K$2:$K1011=$E7) * (reviews!$N$2:$N1011=L$4) * (reviews!$J$2:$J1011&lt;&gt;L$4) * (reviews!$M$2:$M1011&lt;&gt;$E7))
)</f>
        <v>0</v>
      </c>
      <c r="M7" s="31">
        <f>SUMPRODUCT(
  ((reviews!$J$2:$J1011=$E7) * (reviews!$M$2:$M1011=M$4) * (reviews!$K$2:$K1011&lt;&gt;M$4) * (reviews!$N$2:$N1011&lt;&gt;$E7)) + 
  ((reviews!$J$2:$J1011=$E7) * (reviews!$N$2:$N1011=M$4) * (reviews!$K$2:$K1011&lt;&gt;M$4) * (reviews!$M$2:$M1011&lt;&gt;$E7)) + 
  ((reviews!$K$2:$K1011=$E7) * (reviews!$M$2:$M1011=M$4) * (reviews!$J$2:$J1011&lt;&gt;M$4) * (reviews!$N$2:$N1011&lt;&gt;$E7)) + 
  ((reviews!$K$2:$K1011=$E7) * (reviews!$N$2:$N1011=M$4) * (reviews!$J$2:$J1011&lt;&gt;M$4) * (reviews!$M$2:$M1011&lt;&gt;$E7))
)</f>
        <v>0</v>
      </c>
      <c r="N7" s="28">
        <f>SUMPRODUCT(
  ((reviews!$J$2:$J1011=$E7) * (reviews!$M$2:$M1011=N$4) * (reviews!$K$2:$K1011&lt;&gt;N$4) * (reviews!$N$2:$N1011&lt;&gt;$E7)) + 
  ((reviews!$J$2:$J1011=$E7) * (reviews!$N$2:$N1011=N$4) * (reviews!$K$2:$K1011&lt;&gt;N$4) * (reviews!$M$2:$M1011&lt;&gt;$E7)) + 
  ((reviews!$K$2:$K1011=$E7) * (reviews!$M$2:$M1011=N$4) * (reviews!$J$2:$J1011&lt;&gt;N$4) * (reviews!$N$2:$N1011&lt;&gt;$E7)) + 
  ((reviews!$K$2:$K1011=$E7) * (reviews!$N$2:$N1011=N$4) * (reviews!$J$2:$J1011&lt;&gt;N$4) * (reviews!$M$2:$M1011&lt;&gt;$E7))
)</f>
        <v>0</v>
      </c>
      <c r="O7" s="28">
        <f>SUMPRODUCT(
  ((reviews!$J$2:$J1011=$E7) * (reviews!$M$2:$M1011=O$4) * (reviews!$K$2:$K1011&lt;&gt;O$4) * (reviews!$N$2:$N1011&lt;&gt;$E7)) + 
  ((reviews!$J$2:$J1011=$E7) * (reviews!$N$2:$N1011=O$4) * (reviews!$K$2:$K1011&lt;&gt;O$4) * (reviews!$M$2:$M1011&lt;&gt;$E7)) + 
  ((reviews!$K$2:$K1011=$E7) * (reviews!$M$2:$M1011=O$4) * (reviews!$J$2:$J1011&lt;&gt;O$4) * (reviews!$N$2:$N1011&lt;&gt;$E7)) + 
  ((reviews!$K$2:$K1011=$E7) * (reviews!$N$2:$N1011=O$4) * (reviews!$J$2:$J1011&lt;&gt;O$4) * (reviews!$M$2:$M1011&lt;&gt;$E7))
)</f>
        <v>0</v>
      </c>
      <c r="P7" s="30">
        <f t="shared" si="1"/>
        <v>0</v>
      </c>
    </row>
    <row r="8">
      <c r="A8" s="17" t="s">
        <v>101</v>
      </c>
      <c r="B8" s="14">
        <f>COUNTIF(reviews!S$2:S1011,A8)</f>
        <v>18</v>
      </c>
      <c r="C8" s="9"/>
      <c r="D8" s="9"/>
      <c r="E8" s="25" t="s">
        <v>47</v>
      </c>
      <c r="F8" s="28">
        <f>SUMPRODUCT(
  ((reviews!$J$2:$J1011=$E8) * (reviews!$M$2:$M1011=F$4) * (reviews!$K$2:$K1011&lt;&gt;F$4) * (reviews!$N$2:$N1011&lt;&gt;$E8)) + 
  ((reviews!$J$2:$J1011=$E8) * (reviews!$N$2:$N1011=F$4) * (reviews!$K$2:$K1011&lt;&gt;F$4) * (reviews!$M$2:$M1011&lt;&gt;$E8)) + 
  ((reviews!$K$2:$K1011=$E8) * (reviews!$M$2:$M1011=F$4) * (reviews!$J$2:$J1011&lt;&gt;F$4) * (reviews!$N$2:$N1011&lt;&gt;$E8)) + 
  ((reviews!$K$2:$K1011=$E8) * (reviews!$N$2:$N1011=F$4) * (reviews!$J$2:$J1011&lt;&gt;F$4) * (reviews!$M$2:$M1011&lt;&gt;$E8))
)</f>
        <v>0</v>
      </c>
      <c r="G8" s="28">
        <f>SUMPRODUCT(
  ((reviews!$J$2:$J1011=$E8) * (reviews!$M$2:$M1011=G$4) * (reviews!$K$2:$K1011&lt;&gt;G$4) * (reviews!$N$2:$N1011&lt;&gt;$E8)) + 
  ((reviews!$J$2:$J1011=$E8) * (reviews!$N$2:$N1011=G$4) * (reviews!$K$2:$K1011&lt;&gt;G$4) * (reviews!$M$2:$M1011&lt;&gt;$E8)) + 
  ((reviews!$K$2:$K1011=$E8) * (reviews!$M$2:$M1011=G$4) * (reviews!$J$2:$J1011&lt;&gt;G$4) * (reviews!$N$2:$N1011&lt;&gt;$E8)) + 
  ((reviews!$K$2:$K1011=$E8) * (reviews!$N$2:$N1011=G$4) * (reviews!$J$2:$J1011&lt;&gt;G$4) * (reviews!$M$2:$M1011&lt;&gt;$E8))
)</f>
        <v>0</v>
      </c>
      <c r="H8" s="28">
        <f>SUMPRODUCT(
  ((reviews!$J$2:$J1011=$E8) * (reviews!$M$2:$M1011=H$4) * (reviews!$K$2:$K1011&lt;&gt;H$4) * (reviews!$N$2:$N1011&lt;&gt;$E8)) + 
  ((reviews!$J$2:$J1011=$E8) * (reviews!$N$2:$N1011=H$4) * (reviews!$K$2:$K1011&lt;&gt;H$4) * (reviews!$M$2:$M1011&lt;&gt;$E8)) + 
  ((reviews!$K$2:$K1011=$E8) * (reviews!$M$2:$M1011=H$4) * (reviews!$J$2:$J1011&lt;&gt;H$4) * (reviews!$N$2:$N1011&lt;&gt;$E8)) + 
  ((reviews!$K$2:$K1011=$E8) * (reviews!$N$2:$N1011=H$4) * (reviews!$J$2:$J1011&lt;&gt;H$4) * (reviews!$M$2:$M1011&lt;&gt;$E8))
)</f>
        <v>0</v>
      </c>
      <c r="I8" s="26">
        <f>SUMPRODUCT(
  ((reviews!$J$2:$J1011=$E8) * (reviews!$M$2:$M1011=I$4)) + 
  ((reviews!$J$2:$J1011=$E8) * (reviews!$N$2:$N1011=I$4)) + 
  ((reviews!$K$2:$K1011=$E8) * (reviews!$M$2:$M1011=I$4)) + 
  ((reviews!$K$2:$K1011=$E8) * (reviews!$N$2:$N1011=I$4))
)</f>
        <v>8</v>
      </c>
      <c r="J8" s="28">
        <f>SUMPRODUCT(
  ((reviews!$J$2:$J1011=$E8) * (reviews!$M$2:$M1011=J$4) * (reviews!$K$2:$K1011&lt;&gt;J$4) * (reviews!$N$2:$N1011&lt;&gt;$E8)) + 
  ((reviews!$J$2:$J1011=$E8) * (reviews!$N$2:$N1011=J$4) * (reviews!$K$2:$K1011&lt;&gt;J$4) * (reviews!$M$2:$M1011&lt;&gt;$E8)) + 
  ((reviews!$K$2:$K1011=$E8) * (reviews!$M$2:$M1011=J$4) * (reviews!$J$2:$J1011&lt;&gt;J$4) * (reviews!$N$2:$N1011&lt;&gt;$E8)) + 
  ((reviews!$K$2:$K1011=$E8) * (reviews!$N$2:$N1011=J$4) * (reviews!$J$2:$J1011&lt;&gt;J$4) * (reviews!$M$2:$M1011&lt;&gt;$E8))
)</f>
        <v>2</v>
      </c>
      <c r="K8" s="28">
        <f>SUMPRODUCT(
  ((reviews!$J$2:$J1011=$E8) * (reviews!$M$2:$M1011=K$4) * (reviews!$K$2:$K1011&lt;&gt;K$4) * (reviews!$N$2:$N1011&lt;&gt;$E8)) + 
  ((reviews!$J$2:$J1011=$E8) * (reviews!$N$2:$N1011=K$4) * (reviews!$K$2:$K1011&lt;&gt;K$4) * (reviews!$M$2:$M1011&lt;&gt;$E8)) + 
  ((reviews!$K$2:$K1011=$E8) * (reviews!$M$2:$M1011=K$4) * (reviews!$J$2:$J1011&lt;&gt;K$4) * (reviews!$N$2:$N1011&lt;&gt;$E8)) + 
  ((reviews!$K$2:$K1011=$E8) * (reviews!$N$2:$N1011=K$4) * (reviews!$J$2:$J1011&lt;&gt;K$4) * (reviews!$M$2:$M1011&lt;&gt;$E8))
)</f>
        <v>0</v>
      </c>
      <c r="L8" s="28">
        <f>SUMPRODUCT(
  ((reviews!$J$2:$J1011=$E8) * (reviews!$M$2:$M1011=L$4) * (reviews!$K$2:$K1011&lt;&gt;L$4) * (reviews!$N$2:$N1011&lt;&gt;$E8)) + 
  ((reviews!$J$2:$J1011=$E8) * (reviews!$N$2:$N1011=L$4) * (reviews!$K$2:$K1011&lt;&gt;L$4) * (reviews!$M$2:$M1011&lt;&gt;$E8)) + 
  ((reviews!$K$2:$K1011=$E8) * (reviews!$M$2:$M1011=L$4) * (reviews!$J$2:$J1011&lt;&gt;L$4) * (reviews!$N$2:$N1011&lt;&gt;$E8)) + 
  ((reviews!$K$2:$K1011=$E8) * (reviews!$N$2:$N1011=L$4) * (reviews!$J$2:$J1011&lt;&gt;L$4) * (reviews!$M$2:$M1011&lt;&gt;$E8))
)</f>
        <v>0</v>
      </c>
      <c r="M8" s="28">
        <f>SUMPRODUCT(
  ((reviews!$J$2:$J1011=$E8) * (reviews!$M$2:$M1011=M$4) * (reviews!$K$2:$K1011&lt;&gt;M$4) * (reviews!$N$2:$N1011&lt;&gt;$E8)) + 
  ((reviews!$J$2:$J1011=$E8) * (reviews!$N$2:$N1011=M$4) * (reviews!$K$2:$K1011&lt;&gt;M$4) * (reviews!$M$2:$M1011&lt;&gt;$E8)) + 
  ((reviews!$K$2:$K1011=$E8) * (reviews!$M$2:$M1011=M$4) * (reviews!$J$2:$J1011&lt;&gt;M$4) * (reviews!$N$2:$N1011&lt;&gt;$E8)) + 
  ((reviews!$K$2:$K1011=$E8) * (reviews!$N$2:$N1011=M$4) * (reviews!$J$2:$J1011&lt;&gt;M$4) * (reviews!$M$2:$M1011&lt;&gt;$E8))
)</f>
        <v>1</v>
      </c>
      <c r="N8" s="28">
        <f>SUMPRODUCT(
  ((reviews!$J$2:$J1011=$E8) * (reviews!$M$2:$M1011=N$4) * (reviews!$K$2:$K1011&lt;&gt;N$4) * (reviews!$N$2:$N1011&lt;&gt;$E8)) + 
  ((reviews!$J$2:$J1011=$E8) * (reviews!$N$2:$N1011=N$4) * (reviews!$K$2:$K1011&lt;&gt;N$4) * (reviews!$M$2:$M1011&lt;&gt;$E8)) + 
  ((reviews!$K$2:$K1011=$E8) * (reviews!$M$2:$M1011=N$4) * (reviews!$J$2:$J1011&lt;&gt;N$4) * (reviews!$N$2:$N1011&lt;&gt;$E8)) + 
  ((reviews!$K$2:$K1011=$E8) * (reviews!$N$2:$N1011=N$4) * (reviews!$J$2:$J1011&lt;&gt;N$4) * (reviews!$M$2:$M1011&lt;&gt;$E8))
)</f>
        <v>1</v>
      </c>
      <c r="O8" s="28">
        <f>SUMPRODUCT(
  ((reviews!$J$2:$J1011=$E8) * (reviews!$M$2:$M1011=O$4) * (reviews!$K$2:$K1011&lt;&gt;O$4) * (reviews!$N$2:$N1011&lt;&gt;$E8)) + 
  ((reviews!$J$2:$J1011=$E8) * (reviews!$N$2:$N1011=O$4) * (reviews!$K$2:$K1011&lt;&gt;O$4) * (reviews!$M$2:$M1011&lt;&gt;$E8)) + 
  ((reviews!$K$2:$K1011=$E8) * (reviews!$M$2:$M1011=O$4) * (reviews!$J$2:$J1011&lt;&gt;O$4) * (reviews!$N$2:$N1011&lt;&gt;$E8)) + 
  ((reviews!$K$2:$K1011=$E8) * (reviews!$N$2:$N1011=O$4) * (reviews!$J$2:$J1011&lt;&gt;O$4) * (reviews!$M$2:$M1011&lt;&gt;$E8))
)</f>
        <v>0</v>
      </c>
      <c r="P8" s="30">
        <f t="shared" si="1"/>
        <v>12</v>
      </c>
    </row>
    <row r="9">
      <c r="A9" s="17" t="s">
        <v>76</v>
      </c>
      <c r="B9" s="14">
        <f>COUNTIF(reviews!S$2:S1011,A9)</f>
        <v>8</v>
      </c>
      <c r="C9" s="9"/>
      <c r="D9" s="9"/>
      <c r="E9" s="25" t="s">
        <v>55</v>
      </c>
      <c r="F9" s="28">
        <f>SUMPRODUCT(
  ((reviews!$J$2:$J1011=$E9) * (reviews!$M$2:$M1011=F$4) * (reviews!$K$2:$K1011&lt;&gt;F$4) * (reviews!$N$2:$N1011&lt;&gt;$E9)) + 
  ((reviews!$J$2:$J1011=$E9) * (reviews!$N$2:$N1011=F$4) * (reviews!$K$2:$K1011&lt;&gt;F$4) * (reviews!$M$2:$M1011&lt;&gt;$E9)) + 
  ((reviews!$K$2:$K1011=$E9) * (reviews!$M$2:$M1011=F$4) * (reviews!$J$2:$J1011&lt;&gt;F$4) * (reviews!$N$2:$N1011&lt;&gt;$E9)) + 
  ((reviews!$K$2:$K1011=$E9) * (reviews!$N$2:$N1011=F$4) * (reviews!$J$2:$J1011&lt;&gt;F$4) * (reviews!$M$2:$M1011&lt;&gt;$E9))
)</f>
        <v>0</v>
      </c>
      <c r="G9" s="31">
        <f>SUMPRODUCT(
  ((reviews!$J$2:$J1011=$E9) * (reviews!$M$2:$M1011=G$4) * (reviews!$K$2:$K1011&lt;&gt;G$4) * (reviews!$N$2:$N1011&lt;&gt;$E9)) + 
  ((reviews!$J$2:$J1011=$E9) * (reviews!$N$2:$N1011=G$4) * (reviews!$K$2:$K1011&lt;&gt;G$4) * (reviews!$M$2:$M1011&lt;&gt;$E9)) + 
  ((reviews!$K$2:$K1011=$E9) * (reviews!$M$2:$M1011=G$4) * (reviews!$J$2:$J1011&lt;&gt;G$4) * (reviews!$N$2:$N1011&lt;&gt;$E9)) + 
  ((reviews!$K$2:$K1011=$E9) * (reviews!$N$2:$N1011=G$4) * (reviews!$J$2:$J1011&lt;&gt;G$4) * (reviews!$M$2:$M1011&lt;&gt;$E9))
)</f>
        <v>0</v>
      </c>
      <c r="H9" s="31">
        <f>SUMPRODUCT(
  ((reviews!$J$2:$J1011=$E9) * (reviews!$M$2:$M1011=H$4) * (reviews!$K$2:$K1011&lt;&gt;H$4) * (reviews!$N$2:$N1011&lt;&gt;$E9)) + 
  ((reviews!$J$2:$J1011=$E9) * (reviews!$N$2:$N1011=H$4) * (reviews!$K$2:$K1011&lt;&gt;H$4) * (reviews!$M$2:$M1011&lt;&gt;$E9)) + 
  ((reviews!$K$2:$K1011=$E9) * (reviews!$M$2:$M1011=H$4) * (reviews!$J$2:$J1011&lt;&gt;H$4) * (reviews!$N$2:$N1011&lt;&gt;$E9)) + 
  ((reviews!$K$2:$K1011=$E9) * (reviews!$N$2:$N1011=H$4) * (reviews!$J$2:$J1011&lt;&gt;H$4) * (reviews!$M$2:$M1011&lt;&gt;$E9))
)</f>
        <v>2</v>
      </c>
      <c r="I9" s="31">
        <f>SUMPRODUCT(
  ((reviews!$J$2:$J1011=$E9) * (reviews!$M$2:$M1011=I$4) * (reviews!$K$2:$K1011&lt;&gt;I$4) * (reviews!$N$2:$N1011&lt;&gt;$E9)) + 
  ((reviews!$J$2:$J1011=$E9) * (reviews!$N$2:$N1011=I$4) * (reviews!$K$2:$K1011&lt;&gt;I$4) * (reviews!$M$2:$M1011&lt;&gt;$E9)) + 
  ((reviews!$K$2:$K1011=$E9) * (reviews!$M$2:$M1011=I$4) * (reviews!$J$2:$J1011&lt;&gt;I$4) * (reviews!$N$2:$N1011&lt;&gt;$E9)) + 
  ((reviews!$K$2:$K1011=$E9) * (reviews!$N$2:$N1011=I$4) * (reviews!$J$2:$J1011&lt;&gt;I$4) * (reviews!$M$2:$M1011&lt;&gt;$E9))
)</f>
        <v>0</v>
      </c>
      <c r="J9" s="26">
        <f>SUMPRODUCT(
  ((reviews!$J$2:$J1011=$E9) * (reviews!$M$2:$M1011=J$4)) + 
  ((reviews!$J$2:$J1011=$E9) * (reviews!$N$2:$N1011=J$4)) + 
  ((reviews!$K$2:$K1011=$E9) * (reviews!$M$2:$M1011=J$4)) + 
  ((reviews!$K$2:$K1011=$E9) * (reviews!$N$2:$N1011=J$4))
)</f>
        <v>11</v>
      </c>
      <c r="K9" s="29">
        <f>SUMPRODUCT(
  ((reviews!$J$2:$J1011=$E9) * (reviews!$M$2:$M1011=K$4) * (reviews!$K$2:$K1011&lt;&gt;K$4) * (reviews!$N$2:$N1011&lt;&gt;$E9)) + 
  ((reviews!$J$2:$J1011=$E9) * (reviews!$N$2:$N1011=K$4) * (reviews!$K$2:$K1011&lt;&gt;K$4) * (reviews!$M$2:$M1011&lt;&gt;$E9)) + 
  ((reviews!$K$2:$K1011=$E9) * (reviews!$M$2:$M1011=K$4) * (reviews!$J$2:$J1011&lt;&gt;K$4) * (reviews!$N$2:$N1011&lt;&gt;$E9)) + 
  ((reviews!$K$2:$K1011=$E9) * (reviews!$N$2:$N1011=K$4) * (reviews!$J$2:$J1011&lt;&gt;K$4) * (reviews!$M$2:$M1011&lt;&gt;$E9))
)</f>
        <v>1</v>
      </c>
      <c r="L9" s="31">
        <f>SUMPRODUCT(
  ((reviews!$J$2:$J1011=$E9) * (reviews!$M$2:$M1011=L$4) * (reviews!$K$2:$K1011&lt;&gt;L$4) * (reviews!$N$2:$N1011&lt;&gt;$E9)) + 
  ((reviews!$J$2:$J1011=$E9) * (reviews!$N$2:$N1011=L$4) * (reviews!$K$2:$K1011&lt;&gt;L$4) * (reviews!$M$2:$M1011&lt;&gt;$E9)) + 
  ((reviews!$K$2:$K1011=$E9) * (reviews!$M$2:$M1011=L$4) * (reviews!$J$2:$J1011&lt;&gt;L$4) * (reviews!$N$2:$N1011&lt;&gt;$E9)) + 
  ((reviews!$K$2:$K1011=$E9) * (reviews!$N$2:$N1011=L$4) * (reviews!$J$2:$J1011&lt;&gt;L$4) * (reviews!$M$2:$M1011&lt;&gt;$E9))
)</f>
        <v>0</v>
      </c>
      <c r="M9" s="29">
        <f>SUMPRODUCT(
  ((reviews!$J$2:$J1011=$E9) * (reviews!$M$2:$M1011=M$4) * (reviews!$K$2:$K1011&lt;&gt;M$4) * (reviews!$N$2:$N1011&lt;&gt;$E9)) + 
  ((reviews!$J$2:$J1011=$E9) * (reviews!$N$2:$N1011=M$4) * (reviews!$K$2:$K1011&lt;&gt;M$4) * (reviews!$M$2:$M1011&lt;&gt;$E9)) + 
  ((reviews!$K$2:$K1011=$E9) * (reviews!$M$2:$M1011=M$4) * (reviews!$J$2:$J1011&lt;&gt;M$4) * (reviews!$N$2:$N1011&lt;&gt;$E9)) + 
  ((reviews!$K$2:$K1011=$E9) * (reviews!$N$2:$N1011=M$4) * (reviews!$J$2:$J1011&lt;&gt;M$4) * (reviews!$M$2:$M1011&lt;&gt;$E9))
)</f>
        <v>1</v>
      </c>
      <c r="N9" s="28">
        <f>SUMPRODUCT(
  ((reviews!$J$2:$J1011=$E9) * (reviews!$M$2:$M1011=N$4) * (reviews!$K$2:$K1011&lt;&gt;N$4) * (reviews!$N$2:$N1011&lt;&gt;$E9)) + 
  ((reviews!$J$2:$J1011=$E9) * (reviews!$N$2:$N1011=N$4) * (reviews!$K$2:$K1011&lt;&gt;N$4) * (reviews!$M$2:$M1011&lt;&gt;$E9)) + 
  ((reviews!$K$2:$K1011=$E9) * (reviews!$M$2:$M1011=N$4) * (reviews!$J$2:$J1011&lt;&gt;N$4) * (reviews!$N$2:$N1011&lt;&gt;$E9)) + 
  ((reviews!$K$2:$K1011=$E9) * (reviews!$N$2:$N1011=N$4) * (reviews!$J$2:$J1011&lt;&gt;N$4) * (reviews!$M$2:$M1011&lt;&gt;$E9))
)</f>
        <v>0</v>
      </c>
      <c r="O9" s="28">
        <f>SUMPRODUCT(
  ((reviews!$J$2:$J1011=$E9) * (reviews!$M$2:$M1011=O$4) * (reviews!$K$2:$K1011&lt;&gt;O$4) * (reviews!$N$2:$N1011&lt;&gt;$E9)) + 
  ((reviews!$J$2:$J1011=$E9) * (reviews!$N$2:$N1011=O$4) * (reviews!$K$2:$K1011&lt;&gt;O$4) * (reviews!$M$2:$M1011&lt;&gt;$E9)) + 
  ((reviews!$K$2:$K1011=$E9) * (reviews!$M$2:$M1011=O$4) * (reviews!$J$2:$J1011&lt;&gt;O$4) * (reviews!$N$2:$N1011&lt;&gt;$E9)) + 
  ((reviews!$K$2:$K1011=$E9) * (reviews!$N$2:$N1011=O$4) * (reviews!$J$2:$J1011&lt;&gt;O$4) * (reviews!$M$2:$M1011&lt;&gt;$E9))
)</f>
        <v>0</v>
      </c>
      <c r="P9" s="30">
        <f t="shared" si="1"/>
        <v>15</v>
      </c>
    </row>
    <row r="10">
      <c r="A10" s="17" t="s">
        <v>138</v>
      </c>
      <c r="B10" s="14">
        <f>COUNTIF(reviews!S$2:S1011,A10)</f>
        <v>2</v>
      </c>
      <c r="C10" s="9"/>
      <c r="D10" s="9"/>
      <c r="E10" s="25" t="s">
        <v>46</v>
      </c>
      <c r="F10" s="28">
        <f>SUMPRODUCT(
  ((reviews!$J$2:$J1011=$E10) * (reviews!$M$2:$M1011=F$4) * (reviews!$K$2:$K1011&lt;&gt;F$4) * (reviews!$N$2:$N1011&lt;&gt;$E10)) + 
  ((reviews!$J$2:$J1011=$E10) * (reviews!$N$2:$N1011=F$4) * (reviews!$K$2:$K1011&lt;&gt;F$4) * (reviews!$M$2:$M1011&lt;&gt;$E10)) + 
  ((reviews!$K$2:$K1011=$E10) * (reviews!$M$2:$M1011=F$4) * (reviews!$J$2:$J1011&lt;&gt;F$4) * (reviews!$N$2:$N1011&lt;&gt;$E10)) + 
  ((reviews!$K$2:$K1011=$E10) * (reviews!$N$2:$N1011=F$4) * (reviews!$J$2:$J1011&lt;&gt;F$4) * (reviews!$M$2:$M1011&lt;&gt;$E10))
)</f>
        <v>0</v>
      </c>
      <c r="G10" s="28">
        <f>SUMPRODUCT(
  ((reviews!$J$2:$J1011=$E10) * (reviews!$M$2:$M1011=G$4) * (reviews!$K$2:$K1011&lt;&gt;G$4) * (reviews!$N$2:$N1011&lt;&gt;$E10)) + 
  ((reviews!$J$2:$J1011=$E10) * (reviews!$N$2:$N1011=G$4) * (reviews!$K$2:$K1011&lt;&gt;G$4) * (reviews!$M$2:$M1011&lt;&gt;$E10)) + 
  ((reviews!$K$2:$K1011=$E10) * (reviews!$M$2:$M1011=G$4) * (reviews!$J$2:$J1011&lt;&gt;G$4) * (reviews!$N$2:$N1011&lt;&gt;$E10)) + 
  ((reviews!$K$2:$K1011=$E10) * (reviews!$N$2:$N1011=G$4) * (reviews!$J$2:$J1011&lt;&gt;G$4) * (reviews!$M$2:$M1011&lt;&gt;$E10))
)</f>
        <v>0</v>
      </c>
      <c r="H10" s="29">
        <f>SUMPRODUCT(
  ((reviews!$J$2:$J1011=$E10) * (reviews!$M$2:$M1011=H$4) * (reviews!$K$2:$K1011&lt;&gt;H$4) * (reviews!$N$2:$N1011&lt;&gt;$E10)) + 
  ((reviews!$J$2:$J1011=$E10) * (reviews!$N$2:$N1011=H$4) * (reviews!$K$2:$K1011&lt;&gt;H$4) * (reviews!$M$2:$M1011&lt;&gt;$E10)) + 
  ((reviews!$K$2:$K1011=$E10) * (reviews!$M$2:$M1011=H$4) * (reviews!$J$2:$J1011&lt;&gt;H$4) * (reviews!$N$2:$N1011&lt;&gt;$E10)) + 
  ((reviews!$K$2:$K1011=$E10) * (reviews!$N$2:$N1011=H$4) * (reviews!$J$2:$J1011&lt;&gt;H$4) * (reviews!$M$2:$M1011&lt;&gt;$E10))
)</f>
        <v>1</v>
      </c>
      <c r="I10" s="31">
        <f>SUMPRODUCT(
  ((reviews!$J$2:$J1011=$E10) * (reviews!$M$2:$M1011=I$4) * (reviews!$K$2:$K1011&lt;&gt;I$4) * (reviews!$N$2:$N1011&lt;&gt;$E10)) + 
  ((reviews!$J$2:$J1011=$E10) * (reviews!$N$2:$N1011=I$4) * (reviews!$K$2:$K1011&lt;&gt;I$4) * (reviews!$M$2:$M1011&lt;&gt;$E10)) + 
  ((reviews!$K$2:$K1011=$E10) * (reviews!$M$2:$M1011=I$4) * (reviews!$J$2:$J1011&lt;&gt;I$4) * (reviews!$N$2:$N1011&lt;&gt;$E10)) + 
  ((reviews!$K$2:$K1011=$E10) * (reviews!$N$2:$N1011=I$4) * (reviews!$J$2:$J1011&lt;&gt;I$4) * (reviews!$M$2:$M1011&lt;&gt;$E10))
)</f>
        <v>1</v>
      </c>
      <c r="J10" s="31">
        <f>SUMPRODUCT(
  ((reviews!$J$2:$J1011=$E10) * (reviews!$M$2:$M1011=J$4) * (reviews!$K$2:$K1011&lt;&gt;J$4) * (reviews!$N$2:$N1011&lt;&gt;$E10)) + 
  ((reviews!$J$2:$J1011=$E10) * (reviews!$N$2:$N1011=J$4) * (reviews!$K$2:$K1011&lt;&gt;J$4) * (reviews!$M$2:$M1011&lt;&gt;$E10)) + 
  ((reviews!$K$2:$K1011=$E10) * (reviews!$M$2:$M1011=J$4) * (reviews!$J$2:$J1011&lt;&gt;J$4) * (reviews!$N$2:$N1011&lt;&gt;$E10)) + 
  ((reviews!$K$2:$K1011=$E10) * (reviews!$N$2:$N1011=J$4) * (reviews!$J$2:$J1011&lt;&gt;J$4) * (reviews!$M$2:$M1011&lt;&gt;$E10))
)</f>
        <v>0</v>
      </c>
      <c r="K10" s="26">
        <f>SUMPRODUCT(
  ((reviews!$J$2:$J1011=$E10) * (reviews!$M$2:$M1011=K$4)) + 
  ((reviews!$J$2:$J1011=$E10) * (reviews!$N$2:$N1011=K$4)) + 
  ((reviews!$K$2:$K1011=$E10) * (reviews!$M$2:$M1011=K$4)) + 
  ((reviews!$K$2:$K1011=$E10) * (reviews!$N$2:$N1011=K$4))
)</f>
        <v>2</v>
      </c>
      <c r="L10" s="31">
        <f>SUMPRODUCT(
  ((reviews!$J$2:$J1011=$E10) * (reviews!$M$2:$M1011=L$4) * (reviews!$K$2:$K1011&lt;&gt;L$4) * (reviews!$N$2:$N1011&lt;&gt;$E10)) + 
  ((reviews!$J$2:$J1011=$E10) * (reviews!$N$2:$N1011=L$4) * (reviews!$K$2:$K1011&lt;&gt;L$4) * (reviews!$M$2:$M1011&lt;&gt;$E10)) + 
  ((reviews!$K$2:$K1011=$E10) * (reviews!$M$2:$M1011=L$4) * (reviews!$J$2:$J1011&lt;&gt;L$4) * (reviews!$N$2:$N1011&lt;&gt;$E10)) + 
  ((reviews!$K$2:$K1011=$E10) * (reviews!$N$2:$N1011=L$4) * (reviews!$J$2:$J1011&lt;&gt;L$4) * (reviews!$M$2:$M1011&lt;&gt;$E10))
)</f>
        <v>1</v>
      </c>
      <c r="M10" s="28">
        <f>SUMPRODUCT(
  ((reviews!$J$2:$J1011=$E10) * (reviews!$M$2:$M1011=M$4) * (reviews!$K$2:$K1011&lt;&gt;M$4) * (reviews!$N$2:$N1011&lt;&gt;$E10)) + 
  ((reviews!$J$2:$J1011=$E10) * (reviews!$N$2:$N1011=M$4) * (reviews!$K$2:$K1011&lt;&gt;M$4) * (reviews!$M$2:$M1011&lt;&gt;$E10)) + 
  ((reviews!$K$2:$K1011=$E10) * (reviews!$M$2:$M1011=M$4) * (reviews!$J$2:$J1011&lt;&gt;M$4) * (reviews!$N$2:$N1011&lt;&gt;$E10)) + 
  ((reviews!$K$2:$K1011=$E10) * (reviews!$N$2:$N1011=M$4) * (reviews!$J$2:$J1011&lt;&gt;M$4) * (reviews!$M$2:$M1011&lt;&gt;$E10))
)</f>
        <v>0</v>
      </c>
      <c r="N10" s="28">
        <f>SUMPRODUCT(
  ((reviews!$J$2:$J1011=$E10) * (reviews!$M$2:$M1011=N$4) * (reviews!$K$2:$K1011&lt;&gt;N$4) * (reviews!$N$2:$N1011&lt;&gt;$E10)) + 
  ((reviews!$J$2:$J1011=$E10) * (reviews!$N$2:$N1011=N$4) * (reviews!$K$2:$K1011&lt;&gt;N$4) * (reviews!$M$2:$M1011&lt;&gt;$E10)) + 
  ((reviews!$K$2:$K1011=$E10) * (reviews!$M$2:$M1011=N$4) * (reviews!$J$2:$J1011&lt;&gt;N$4) * (reviews!$N$2:$N1011&lt;&gt;$E10)) + 
  ((reviews!$K$2:$K1011=$E10) * (reviews!$N$2:$N1011=N$4) * (reviews!$J$2:$J1011&lt;&gt;N$4) * (reviews!$M$2:$M1011&lt;&gt;$E10))
)</f>
        <v>0</v>
      </c>
      <c r="O10" s="28">
        <f>SUMPRODUCT(
  ((reviews!$J$2:$J1011=$E10) * (reviews!$M$2:$M1011=O$4) * (reviews!$K$2:$K1011&lt;&gt;O$4) * (reviews!$N$2:$N1011&lt;&gt;$E10)) + 
  ((reviews!$J$2:$J1011=$E10) * (reviews!$N$2:$N1011=O$4) * (reviews!$K$2:$K1011&lt;&gt;O$4) * (reviews!$M$2:$M1011&lt;&gt;$E10)) + 
  ((reviews!$K$2:$K1011=$E10) * (reviews!$M$2:$M1011=O$4) * (reviews!$J$2:$J1011&lt;&gt;O$4) * (reviews!$N$2:$N1011&lt;&gt;$E10)) + 
  ((reviews!$K$2:$K1011=$E10) * (reviews!$N$2:$N1011=O$4) * (reviews!$J$2:$J1011&lt;&gt;O$4) * (reviews!$M$2:$M1011&lt;&gt;$E10))
)</f>
        <v>0</v>
      </c>
      <c r="P10" s="30">
        <f t="shared" si="1"/>
        <v>5</v>
      </c>
    </row>
    <row r="11">
      <c r="A11" s="9"/>
      <c r="B11" s="9"/>
      <c r="C11" s="9"/>
      <c r="D11" s="9"/>
      <c r="E11" s="25" t="s">
        <v>488</v>
      </c>
      <c r="F11" s="28">
        <f>SUMPRODUCT(
  ((reviews!$J$2:$J1011=$E11) * (reviews!$M$2:$M1011=F$4) * (reviews!$K$2:$K1011&lt;&gt;F$4) * (reviews!$N$2:$N1011&lt;&gt;$E11)) + 
  ((reviews!$J$2:$J1011=$E11) * (reviews!$N$2:$N1011=F$4) * (reviews!$K$2:$K1011&lt;&gt;F$4) * (reviews!$M$2:$M1011&lt;&gt;$E11)) + 
  ((reviews!$K$2:$K1011=$E11) * (reviews!$M$2:$M1011=F$4) * (reviews!$J$2:$J1011&lt;&gt;F$4) * (reviews!$N$2:$N1011&lt;&gt;$E11)) + 
  ((reviews!$K$2:$K1011=$E11) * (reviews!$N$2:$N1011=F$4) * (reviews!$J$2:$J1011&lt;&gt;F$4) * (reviews!$M$2:$M1011&lt;&gt;$E11))
)</f>
        <v>0</v>
      </c>
      <c r="G11" s="28">
        <f>SUMPRODUCT(
  ((reviews!$J$2:$J1011=$E11) * (reviews!$M$2:$M1011=G$4) * (reviews!$K$2:$K1011&lt;&gt;G$4) * (reviews!$N$2:$N1011&lt;&gt;$E11)) + 
  ((reviews!$J$2:$J1011=$E11) * (reviews!$N$2:$N1011=G$4) * (reviews!$K$2:$K1011&lt;&gt;G$4) * (reviews!$M$2:$M1011&lt;&gt;$E11)) + 
  ((reviews!$K$2:$K1011=$E11) * (reviews!$M$2:$M1011=G$4) * (reviews!$J$2:$J1011&lt;&gt;G$4) * (reviews!$N$2:$N1011&lt;&gt;$E11)) + 
  ((reviews!$K$2:$K1011=$E11) * (reviews!$N$2:$N1011=G$4) * (reviews!$J$2:$J1011&lt;&gt;G$4) * (reviews!$M$2:$M1011&lt;&gt;$E11))
)</f>
        <v>0</v>
      </c>
      <c r="H11" s="31">
        <f>SUMPRODUCT(
  ((reviews!$J$2:$J1011=$E11) * (reviews!$M$2:$M1011=H$4) * (reviews!$K$2:$K1011&lt;&gt;H$4) * (reviews!$N$2:$N1011&lt;&gt;$E11)) + 
  ((reviews!$J$2:$J1011=$E11) * (reviews!$N$2:$N1011=H$4) * (reviews!$K$2:$K1011&lt;&gt;H$4) * (reviews!$M$2:$M1011&lt;&gt;$E11)) + 
  ((reviews!$K$2:$K1011=$E11) * (reviews!$M$2:$M1011=H$4) * (reviews!$J$2:$J1011&lt;&gt;H$4) * (reviews!$N$2:$N1011&lt;&gt;$E11)) + 
  ((reviews!$K$2:$K1011=$E11) * (reviews!$N$2:$N1011=H$4) * (reviews!$J$2:$J1011&lt;&gt;H$4) * (reviews!$M$2:$M1011&lt;&gt;$E11))
)</f>
        <v>0</v>
      </c>
      <c r="I11" s="28">
        <f>SUMPRODUCT(
  ((reviews!$J$2:$J1011=$E11) * (reviews!$M$2:$M1011=I$4) * (reviews!$K$2:$K1011&lt;&gt;I$4) * (reviews!$N$2:$N1011&lt;&gt;$E11)) + 
  ((reviews!$J$2:$J1011=$E11) * (reviews!$N$2:$N1011=I$4) * (reviews!$K$2:$K1011&lt;&gt;I$4) * (reviews!$M$2:$M1011&lt;&gt;$E11)) + 
  ((reviews!$K$2:$K1011=$E11) * (reviews!$M$2:$M1011=I$4) * (reviews!$J$2:$J1011&lt;&gt;I$4) * (reviews!$N$2:$N1011&lt;&gt;$E11)) + 
  ((reviews!$K$2:$K1011=$E11) * (reviews!$N$2:$N1011=I$4) * (reviews!$J$2:$J1011&lt;&gt;I$4) * (reviews!$M$2:$M1011&lt;&gt;$E11))
)</f>
        <v>0</v>
      </c>
      <c r="J11" s="31">
        <f>SUMPRODUCT(
  ((reviews!$J$2:$J1011=$E11) * (reviews!$M$2:$M1011=J$4) * (reviews!$K$2:$K1011&lt;&gt;J$4) * (reviews!$N$2:$N1011&lt;&gt;$E11)) + 
  ((reviews!$J$2:$J1011=$E11) * (reviews!$N$2:$N1011=J$4) * (reviews!$K$2:$K1011&lt;&gt;J$4) * (reviews!$M$2:$M1011&lt;&gt;$E11)) + 
  ((reviews!$K$2:$K1011=$E11) * (reviews!$M$2:$M1011=J$4) * (reviews!$J$2:$J1011&lt;&gt;J$4) * (reviews!$N$2:$N1011&lt;&gt;$E11)) + 
  ((reviews!$K$2:$K1011=$E11) * (reviews!$N$2:$N1011=J$4) * (reviews!$J$2:$J1011&lt;&gt;J$4) * (reviews!$M$2:$M1011&lt;&gt;$E11))
)</f>
        <v>0</v>
      </c>
      <c r="K11" s="31">
        <f>SUMPRODUCT(
  ((reviews!$J$2:$J1011=$E11) * (reviews!$M$2:$M1011=K$4) * (reviews!$K$2:$K1011&lt;&gt;K$4) * (reviews!$N$2:$N1011&lt;&gt;$E11)) + 
  ((reviews!$J$2:$J1011=$E11) * (reviews!$N$2:$N1011=K$4) * (reviews!$K$2:$K1011&lt;&gt;K$4) * (reviews!$M$2:$M1011&lt;&gt;$E11)) + 
  ((reviews!$K$2:$K1011=$E11) * (reviews!$M$2:$M1011=K$4) * (reviews!$J$2:$J1011&lt;&gt;K$4) * (reviews!$N$2:$N1011&lt;&gt;$E11)) + 
  ((reviews!$K$2:$K1011=$E11) * (reviews!$N$2:$N1011=K$4) * (reviews!$J$2:$J1011&lt;&gt;K$4) * (reviews!$M$2:$M1011&lt;&gt;$E11))
)</f>
        <v>0</v>
      </c>
      <c r="L11" s="26">
        <f>SUMPRODUCT(
  ((reviews!$J$2:$J1011=$E11) * (reviews!$M$2:$M1011=L$4)) + 
  ((reviews!$J$2:$J1011=$E11) * (reviews!$N$2:$N1011=L$4)) + 
  ((reviews!$K$2:$K1011=$E11) * (reviews!$M$2:$M1011=L$4)) + 
  ((reviews!$K$2:$K1011=$E11) * (reviews!$N$2:$N1011=L$4))
)</f>
        <v>1</v>
      </c>
      <c r="M11" s="28">
        <f>SUMPRODUCT(
  ((reviews!$J$2:$J1011=$E11) * (reviews!$M$2:$M1011=M$4) * (reviews!$K$2:$K1011&lt;&gt;M$4) * (reviews!$N$2:$N1011&lt;&gt;$E11)) + 
  ((reviews!$J$2:$J1011=$E11) * (reviews!$N$2:$N1011=M$4) * (reviews!$K$2:$K1011&lt;&gt;M$4) * (reviews!$M$2:$M1011&lt;&gt;$E11)) + 
  ((reviews!$K$2:$K1011=$E11) * (reviews!$M$2:$M1011=M$4) * (reviews!$J$2:$J1011&lt;&gt;M$4) * (reviews!$N$2:$N1011&lt;&gt;$E11)) + 
  ((reviews!$K$2:$K1011=$E11) * (reviews!$N$2:$N1011=M$4) * (reviews!$J$2:$J1011&lt;&gt;M$4) * (reviews!$M$2:$M1011&lt;&gt;$E11))
)</f>
        <v>0</v>
      </c>
      <c r="N11" s="28">
        <f>SUMPRODUCT(
  ((reviews!$J$2:$J1011=$E11) * (reviews!$M$2:$M1011=N$4) * (reviews!$K$2:$K1011&lt;&gt;N$4) * (reviews!$N$2:$N1011&lt;&gt;$E11)) + 
  ((reviews!$J$2:$J1011=$E11) * (reviews!$N$2:$N1011=N$4) * (reviews!$K$2:$K1011&lt;&gt;N$4) * (reviews!$M$2:$M1011&lt;&gt;$E11)) + 
  ((reviews!$K$2:$K1011=$E11) * (reviews!$M$2:$M1011=N$4) * (reviews!$J$2:$J1011&lt;&gt;N$4) * (reviews!$N$2:$N1011&lt;&gt;$E11)) + 
  ((reviews!$K$2:$K1011=$E11) * (reviews!$N$2:$N1011=N$4) * (reviews!$J$2:$J1011&lt;&gt;N$4) * (reviews!$M$2:$M1011&lt;&gt;$E11))
)</f>
        <v>0</v>
      </c>
      <c r="O11" s="28">
        <f>SUMPRODUCT(
  ((reviews!$J$2:$J1011=$E11) * (reviews!$M$2:$M1011=O$4) * (reviews!$K$2:$K1011&lt;&gt;O$4) * (reviews!$N$2:$N1011&lt;&gt;$E11)) + 
  ((reviews!$J$2:$J1011=$E11) * (reviews!$N$2:$N1011=O$4) * (reviews!$K$2:$K1011&lt;&gt;O$4) * (reviews!$M$2:$M1011&lt;&gt;$E11)) + 
  ((reviews!$K$2:$K1011=$E11) * (reviews!$M$2:$M1011=O$4) * (reviews!$J$2:$J1011&lt;&gt;O$4) * (reviews!$N$2:$N1011&lt;&gt;$E11)) + 
  ((reviews!$K$2:$K1011=$E11) * (reviews!$N$2:$N1011=O$4) * (reviews!$J$2:$J1011&lt;&gt;O$4) * (reviews!$M$2:$M1011&lt;&gt;$E11))
)</f>
        <v>0</v>
      </c>
      <c r="P11" s="30">
        <f t="shared" si="1"/>
        <v>1</v>
      </c>
    </row>
    <row r="12">
      <c r="A12" s="9"/>
      <c r="B12" s="9"/>
      <c r="C12" s="9"/>
      <c r="D12" s="9"/>
      <c r="E12" s="25" t="s">
        <v>101</v>
      </c>
      <c r="F12" s="28">
        <f>SUMPRODUCT(
  ((reviews!$J$2:$J1011=$E12) * (reviews!$M$2:$M1011=F$4) * (reviews!$K$2:$K1011&lt;&gt;F$4) * (reviews!$N$2:$N1011&lt;&gt;$E12)) + 
  ((reviews!$J$2:$J1011=$E12) * (reviews!$N$2:$N1011=F$4) * (reviews!$K$2:$K1011&lt;&gt;F$4) * (reviews!$M$2:$M1011&lt;&gt;$E12)) + 
  ((reviews!$K$2:$K1011=$E12) * (reviews!$M$2:$M1011=F$4) * (reviews!$J$2:$J1011&lt;&gt;F$4) * (reviews!$N$2:$N1011&lt;&gt;$E12)) + 
  ((reviews!$K$2:$K1011=$E12) * (reviews!$N$2:$N1011=F$4) * (reviews!$J$2:$J1011&lt;&gt;F$4) * (reviews!$M$2:$M1011&lt;&gt;$E12))
)</f>
        <v>0</v>
      </c>
      <c r="G12" s="28">
        <f>SUMPRODUCT(
  ((reviews!$J$2:$J1011=$E12) * (reviews!$M$2:$M1011=G$4) * (reviews!$K$2:$K1011&lt;&gt;G$4) * (reviews!$N$2:$N1011&lt;&gt;$E12)) + 
  ((reviews!$J$2:$J1011=$E12) * (reviews!$N$2:$N1011=G$4) * (reviews!$K$2:$K1011&lt;&gt;G$4) * (reviews!$M$2:$M1011&lt;&gt;$E12)) + 
  ((reviews!$K$2:$K1011=$E12) * (reviews!$M$2:$M1011=G$4) * (reviews!$J$2:$J1011&lt;&gt;G$4) * (reviews!$N$2:$N1011&lt;&gt;$E12)) + 
  ((reviews!$K$2:$K1011=$E12) * (reviews!$N$2:$N1011=G$4) * (reviews!$J$2:$J1011&lt;&gt;G$4) * (reviews!$M$2:$M1011&lt;&gt;$E12))
)</f>
        <v>1</v>
      </c>
      <c r="H12" s="28">
        <f>SUMPRODUCT(
  ((reviews!$J$2:$J1011=$E12) * (reviews!$M$2:$M1011=H$4) * (reviews!$K$2:$K1011&lt;&gt;H$4) * (reviews!$N$2:$N1011&lt;&gt;$E12)) + 
  ((reviews!$J$2:$J1011=$E12) * (reviews!$N$2:$N1011=H$4) * (reviews!$K$2:$K1011&lt;&gt;H$4) * (reviews!$M$2:$M1011&lt;&gt;$E12)) + 
  ((reviews!$K$2:$K1011=$E12) * (reviews!$M$2:$M1011=H$4) * (reviews!$J$2:$J1011&lt;&gt;H$4) * (reviews!$N$2:$N1011&lt;&gt;$E12)) + 
  ((reviews!$K$2:$K1011=$E12) * (reviews!$N$2:$N1011=H$4) * (reviews!$J$2:$J1011&lt;&gt;H$4) * (reviews!$M$2:$M1011&lt;&gt;$E12))
)</f>
        <v>0</v>
      </c>
      <c r="I12" s="31">
        <f>SUMPRODUCT(
  ((reviews!$J$2:$J1011=$E12) * (reviews!$M$2:$M1011=I$4) * (reviews!$K$2:$K1011&lt;&gt;I$4) * (reviews!$N$2:$N1011&lt;&gt;$E12)) + 
  ((reviews!$J$2:$J1011=$E12) * (reviews!$N$2:$N1011=I$4) * (reviews!$K$2:$K1011&lt;&gt;I$4) * (reviews!$M$2:$M1011&lt;&gt;$E12)) + 
  ((reviews!$K$2:$K1011=$E12) * (reviews!$M$2:$M1011=I$4) * (reviews!$J$2:$J1011&lt;&gt;I$4) * (reviews!$N$2:$N1011&lt;&gt;$E12)) + 
  ((reviews!$K$2:$K1011=$E12) * (reviews!$N$2:$N1011=I$4) * (reviews!$J$2:$J1011&lt;&gt;I$4) * (reviews!$M$2:$M1011&lt;&gt;$E12))
)</f>
        <v>0</v>
      </c>
      <c r="J12" s="31">
        <f>SUMPRODUCT(
  ((reviews!$J$2:$J1011=$E12) * (reviews!$M$2:$M1011=J$4) * (reviews!$K$2:$K1011&lt;&gt;J$4) * (reviews!$N$2:$N1011&lt;&gt;$E12)) + 
  ((reviews!$J$2:$J1011=$E12) * (reviews!$N$2:$N1011=J$4) * (reviews!$K$2:$K1011&lt;&gt;J$4) * (reviews!$M$2:$M1011&lt;&gt;$E12)) + 
  ((reviews!$K$2:$K1011=$E12) * (reviews!$M$2:$M1011=J$4) * (reviews!$J$2:$J1011&lt;&gt;J$4) * (reviews!$N$2:$N1011&lt;&gt;$E12)) + 
  ((reviews!$K$2:$K1011=$E12) * (reviews!$N$2:$N1011=J$4) * (reviews!$J$2:$J1011&lt;&gt;J$4) * (reviews!$M$2:$M1011&lt;&gt;$E12))
)</f>
        <v>3</v>
      </c>
      <c r="K12" s="28">
        <f>SUMPRODUCT(
  ((reviews!$J$2:$J1011=$E12) * (reviews!$M$2:$M1011=K$4) * (reviews!$K$2:$K1011&lt;&gt;K$4) * (reviews!$N$2:$N1011&lt;&gt;$E12)) + 
  ((reviews!$J$2:$J1011=$E12) * (reviews!$N$2:$N1011=K$4) * (reviews!$K$2:$K1011&lt;&gt;K$4) * (reviews!$M$2:$M1011&lt;&gt;$E12)) + 
  ((reviews!$K$2:$K1011=$E12) * (reviews!$M$2:$M1011=K$4) * (reviews!$J$2:$J1011&lt;&gt;K$4) * (reviews!$N$2:$N1011&lt;&gt;$E12)) + 
  ((reviews!$K$2:$K1011=$E12) * (reviews!$N$2:$N1011=K$4) * (reviews!$J$2:$J1011&lt;&gt;K$4) * (reviews!$M$2:$M1011&lt;&gt;$E12))
)</f>
        <v>0</v>
      </c>
      <c r="L12" s="28">
        <f>SUMPRODUCT(
  ((reviews!$J$2:$J1011=$E12) * (reviews!$M$2:$M1011=L$4) * (reviews!$K$2:$K1011&lt;&gt;L$4) * (reviews!$N$2:$N1011&lt;&gt;$E12)) + 
  ((reviews!$J$2:$J1011=$E12) * (reviews!$N$2:$N1011=L$4) * (reviews!$K$2:$K1011&lt;&gt;L$4) * (reviews!$M$2:$M1011&lt;&gt;$E12)) + 
  ((reviews!$K$2:$K1011=$E12) * (reviews!$M$2:$M1011=L$4) * (reviews!$J$2:$J1011&lt;&gt;L$4) * (reviews!$N$2:$N1011&lt;&gt;$E12)) + 
  ((reviews!$K$2:$K1011=$E12) * (reviews!$N$2:$N1011=L$4) * (reviews!$J$2:$J1011&lt;&gt;L$4) * (reviews!$M$2:$M1011&lt;&gt;$E12))
)</f>
        <v>0</v>
      </c>
      <c r="M12" s="26">
        <f>SUMPRODUCT(
  ((reviews!$J$2:$J1011=$E12) * (reviews!$M$2:$M1011=M$4)) + 
  ((reviews!$J$2:$J1011=$E12) * (reviews!$N$2:$N1011=M$4)) + 
  ((reviews!$K$2:$K1011=$E12) * (reviews!$M$2:$M1011=M$4)) + 
  ((reviews!$K$2:$K1011=$E12) * (reviews!$N$2:$N1011=M$4))
)</f>
        <v>14</v>
      </c>
      <c r="N12" s="28">
        <f>SUMPRODUCT(
  ((reviews!$J$2:$J1011=$E12) * (reviews!$M$2:$M1011=N$4) * (reviews!$K$2:$K1011&lt;&gt;N$4) * (reviews!$N$2:$N1011&lt;&gt;$E12)) + 
  ((reviews!$J$2:$J1011=$E12) * (reviews!$N$2:$N1011=N$4) * (reviews!$K$2:$K1011&lt;&gt;N$4) * (reviews!$M$2:$M1011&lt;&gt;$E12)) + 
  ((reviews!$K$2:$K1011=$E12) * (reviews!$M$2:$M1011=N$4) * (reviews!$J$2:$J1011&lt;&gt;N$4) * (reviews!$N$2:$N1011&lt;&gt;$E12)) + 
  ((reviews!$K$2:$K1011=$E12) * (reviews!$N$2:$N1011=N$4) * (reviews!$J$2:$J1011&lt;&gt;N$4) * (reviews!$M$2:$M1011&lt;&gt;$E12))
)</f>
        <v>1</v>
      </c>
      <c r="O12" s="28">
        <f>SUMPRODUCT(
  ((reviews!$J$2:$J1011=$E12) * (reviews!$M$2:$M1011=O$4) * (reviews!$K$2:$K1011&lt;&gt;O$4) * (reviews!$N$2:$N1011&lt;&gt;$E12)) + 
  ((reviews!$J$2:$J1011=$E12) * (reviews!$N$2:$N1011=O$4) * (reviews!$K$2:$K1011&lt;&gt;O$4) * (reviews!$M$2:$M1011&lt;&gt;$E12)) + 
  ((reviews!$K$2:$K1011=$E12) * (reviews!$M$2:$M1011=O$4) * (reviews!$J$2:$J1011&lt;&gt;O$4) * (reviews!$N$2:$N1011&lt;&gt;$E12)) + 
  ((reviews!$K$2:$K1011=$E12) * (reviews!$N$2:$N1011=O$4) * (reviews!$J$2:$J1011&lt;&gt;O$4) * (reviews!$M$2:$M1011&lt;&gt;$E12))
)</f>
        <v>1</v>
      </c>
      <c r="P12" s="30">
        <f t="shared" si="1"/>
        <v>20</v>
      </c>
    </row>
    <row r="13">
      <c r="A13" s="9"/>
      <c r="B13" s="9"/>
      <c r="C13" s="9"/>
      <c r="D13" s="9"/>
      <c r="E13" s="25" t="s">
        <v>76</v>
      </c>
      <c r="F13" s="29">
        <f>SUMPRODUCT(
  ((reviews!$J$2:$J1011=$E13) * (reviews!$M$2:$M1011=F$4) * (reviews!$K$2:$K1011&lt;&gt;F$4) * (reviews!$N$2:$N1011&lt;&gt;$E13)) + 
  ((reviews!$J$2:$J1011=$E13) * (reviews!$N$2:$N1011=F$4) * (reviews!$K$2:$K1011&lt;&gt;F$4) * (reviews!$M$2:$M1011&lt;&gt;$E13)) + 
  ((reviews!$K$2:$K1011=$E13) * (reviews!$M$2:$M1011=F$4) * (reviews!$J$2:$J1011&lt;&gt;F$4) * (reviews!$N$2:$N1011&lt;&gt;$E13)) + 
  ((reviews!$K$2:$K1011=$E13) * (reviews!$N$2:$N1011=F$4) * (reviews!$J$2:$J1011&lt;&gt;F$4) * (reviews!$M$2:$M1011&lt;&gt;$E13))
)</f>
        <v>1</v>
      </c>
      <c r="G13" s="29">
        <f>SUMPRODUCT(
  ((reviews!$J$2:$J1011=$E13) * (reviews!$M$2:$M1011=G$4) * (reviews!$K$2:$K1011&lt;&gt;G$4) * (reviews!$N$2:$N1011&lt;&gt;$E13)) + 
  ((reviews!$J$2:$J1011=$E13) * (reviews!$N$2:$N1011=G$4) * (reviews!$K$2:$K1011&lt;&gt;G$4) * (reviews!$M$2:$M1011&lt;&gt;$E13)) + 
  ((reviews!$K$2:$K1011=$E13) * (reviews!$M$2:$M1011=G$4) * (reviews!$J$2:$J1011&lt;&gt;G$4) * (reviews!$N$2:$N1011&lt;&gt;$E13)) + 
  ((reviews!$K$2:$K1011=$E13) * (reviews!$N$2:$N1011=G$4) * (reviews!$J$2:$J1011&lt;&gt;G$4) * (reviews!$M$2:$M1011&lt;&gt;$E13))
)</f>
        <v>0</v>
      </c>
      <c r="H13" s="28">
        <f>SUMPRODUCT(
  ((reviews!$J$2:$J1011=$E13) * (reviews!$M$2:$M1011=H$4) * (reviews!$K$2:$K1011&lt;&gt;H$4) * (reviews!$N$2:$N1011&lt;&gt;$E13)) + 
  ((reviews!$J$2:$J1011=$E13) * (reviews!$N$2:$N1011=H$4) * (reviews!$K$2:$K1011&lt;&gt;H$4) * (reviews!$M$2:$M1011&lt;&gt;$E13)) + 
  ((reviews!$K$2:$K1011=$E13) * (reviews!$M$2:$M1011=H$4) * (reviews!$J$2:$J1011&lt;&gt;H$4) * (reviews!$N$2:$N1011&lt;&gt;$E13)) + 
  ((reviews!$K$2:$K1011=$E13) * (reviews!$N$2:$N1011=H$4) * (reviews!$J$2:$J1011&lt;&gt;H$4) * (reviews!$M$2:$M1011&lt;&gt;$E13))
)</f>
        <v>0</v>
      </c>
      <c r="I13" s="31">
        <f>SUMPRODUCT(
  ((reviews!$J$2:$J1011=$E13) * (reviews!$M$2:$M1011=I$4) * (reviews!$K$2:$K1011&lt;&gt;I$4) * (reviews!$N$2:$N1011&lt;&gt;$E13)) + 
  ((reviews!$J$2:$J1011=$E13) * (reviews!$N$2:$N1011=I$4) * (reviews!$K$2:$K1011&lt;&gt;I$4) * (reviews!$M$2:$M1011&lt;&gt;$E13)) + 
  ((reviews!$K$2:$K1011=$E13) * (reviews!$M$2:$M1011=I$4) * (reviews!$J$2:$J1011&lt;&gt;I$4) * (reviews!$N$2:$N1011&lt;&gt;$E13)) + 
  ((reviews!$K$2:$K1011=$E13) * (reviews!$N$2:$N1011=I$4) * (reviews!$J$2:$J1011&lt;&gt;I$4) * (reviews!$M$2:$M1011&lt;&gt;$E13))
)</f>
        <v>0</v>
      </c>
      <c r="J13" s="31">
        <f>SUMPRODUCT(
  ((reviews!$J$2:$J1011=$E13) * (reviews!$M$2:$M1011=J$4) * (reviews!$K$2:$K1011&lt;&gt;J$4) * (reviews!$N$2:$N1011&lt;&gt;$E13)) + 
  ((reviews!$J$2:$J1011=$E13) * (reviews!$N$2:$N1011=J$4) * (reviews!$K$2:$K1011&lt;&gt;J$4) * (reviews!$M$2:$M1011&lt;&gt;$E13)) + 
  ((reviews!$K$2:$K1011=$E13) * (reviews!$M$2:$M1011=J$4) * (reviews!$J$2:$J1011&lt;&gt;J$4) * (reviews!$N$2:$N1011&lt;&gt;$E13)) + 
  ((reviews!$K$2:$K1011=$E13) * (reviews!$N$2:$N1011=J$4) * (reviews!$J$2:$J1011&lt;&gt;J$4) * (reviews!$M$2:$M1011&lt;&gt;$E13))
)</f>
        <v>0</v>
      </c>
      <c r="K13" s="28">
        <f>SUMPRODUCT(
  ((reviews!$J$2:$J1011=$E13) * (reviews!$M$2:$M1011=K$4) * (reviews!$K$2:$K1011&lt;&gt;K$4) * (reviews!$N$2:$N1011&lt;&gt;$E13)) + 
  ((reviews!$J$2:$J1011=$E13) * (reviews!$N$2:$N1011=K$4) * (reviews!$K$2:$K1011&lt;&gt;K$4) * (reviews!$M$2:$M1011&lt;&gt;$E13)) + 
  ((reviews!$K$2:$K1011=$E13) * (reviews!$M$2:$M1011=K$4) * (reviews!$J$2:$J1011&lt;&gt;K$4) * (reviews!$N$2:$N1011&lt;&gt;$E13)) + 
  ((reviews!$K$2:$K1011=$E13) * (reviews!$N$2:$N1011=K$4) * (reviews!$J$2:$J1011&lt;&gt;K$4) * (reviews!$M$2:$M1011&lt;&gt;$E13))
)</f>
        <v>0</v>
      </c>
      <c r="L13" s="28">
        <f>SUMPRODUCT(
  ((reviews!$J$2:$J1011=$E13) * (reviews!$M$2:$M1011=L$4) * (reviews!$K$2:$K1011&lt;&gt;L$4) * (reviews!$N$2:$N1011&lt;&gt;$E13)) + 
  ((reviews!$J$2:$J1011=$E13) * (reviews!$N$2:$N1011=L$4) * (reviews!$K$2:$K1011&lt;&gt;L$4) * (reviews!$M$2:$M1011&lt;&gt;$E13)) + 
  ((reviews!$K$2:$K1011=$E13) * (reviews!$M$2:$M1011=L$4) * (reviews!$J$2:$J1011&lt;&gt;L$4) * (reviews!$N$2:$N1011&lt;&gt;$E13)) + 
  ((reviews!$K$2:$K1011=$E13) * (reviews!$N$2:$N1011=L$4) * (reviews!$J$2:$J1011&lt;&gt;L$4) * (reviews!$M$2:$M1011&lt;&gt;$E13))
)</f>
        <v>0</v>
      </c>
      <c r="M13" s="28">
        <f>SUMPRODUCT(
  ((reviews!$J$2:$J1011=$E13) * (reviews!$M$2:$M1011=M$4) * (reviews!$K$2:$K1011&lt;&gt;M$4) * (reviews!$N$2:$N1011&lt;&gt;$E13)) + 
  ((reviews!$J$2:$J1011=$E13) * (reviews!$N$2:$N1011=M$4) * (reviews!$K$2:$K1011&lt;&gt;M$4) * (reviews!$M$2:$M1011&lt;&gt;$E13)) + 
  ((reviews!$K$2:$K1011=$E13) * (reviews!$M$2:$M1011=M$4) * (reviews!$J$2:$J1011&lt;&gt;M$4) * (reviews!$N$2:$N1011&lt;&gt;$E13)) + 
  ((reviews!$K$2:$K1011=$E13) * (reviews!$N$2:$N1011=M$4) * (reviews!$J$2:$J1011&lt;&gt;M$4) * (reviews!$M$2:$M1011&lt;&gt;$E13))
)</f>
        <v>0</v>
      </c>
      <c r="N13" s="26">
        <f>SUMPRODUCT(
  ((reviews!$J$2:$J1011=$E13) * (reviews!$M$2:$M1011=N$4)) + 
  ((reviews!$J$2:$J1011=$E13) * (reviews!$N$2:$N1011=N$4)) + 
  ((reviews!$K$2:$K1011=$E13) * (reviews!$M$2:$M1011=N$4)) + 
  ((reviews!$K$2:$K1011=$E13) * (reviews!$N$2:$N1011=N$4))
)</f>
        <v>7</v>
      </c>
      <c r="O13" s="28">
        <f>SUMPRODUCT(
  ((reviews!$J$2:$J1011=$E13) * (reviews!$M$2:$M1011=O$4) * (reviews!$K$2:$K1011&lt;&gt;O$4) * (reviews!$N$2:$N1011&lt;&gt;$E13)) + 
  ((reviews!$J$2:$J1011=$E13) * (reviews!$N$2:$N1011=O$4) * (reviews!$K$2:$K1011&lt;&gt;O$4) * (reviews!$M$2:$M1011&lt;&gt;$E13)) + 
  ((reviews!$K$2:$K1011=$E13) * (reviews!$M$2:$M1011=O$4) * (reviews!$J$2:$J1011&lt;&gt;O$4) * (reviews!$N$2:$N1011&lt;&gt;$E13)) + 
  ((reviews!$K$2:$K1011=$E13) * (reviews!$N$2:$N1011=O$4) * (reviews!$J$2:$J1011&lt;&gt;O$4) * (reviews!$M$2:$M1011&lt;&gt;$E13))
)</f>
        <v>0</v>
      </c>
      <c r="P13" s="30">
        <f t="shared" si="1"/>
        <v>8</v>
      </c>
    </row>
    <row r="14">
      <c r="A14" s="32" t="s">
        <v>527</v>
      </c>
      <c r="B14" s="33"/>
      <c r="C14" s="9"/>
      <c r="D14" s="9"/>
      <c r="E14" s="25" t="s">
        <v>138</v>
      </c>
      <c r="F14" s="28">
        <f>SUMPRODUCT(
  ((reviews!$J$2:$J1011=$E14) * (reviews!$M$2:$M1011=F$4) * (reviews!$K$2:$K1011&lt;&gt;F$4) * (reviews!$N$2:$N1011&lt;&gt;$E14)) + 
  ((reviews!$J$2:$J1011=$E14) * (reviews!$N$2:$N1011=F$4) * (reviews!$K$2:$K1011&lt;&gt;F$4) * (reviews!$M$2:$M1011&lt;&gt;$E14)) + 
  ((reviews!$K$2:$K1011=$E14) * (reviews!$M$2:$M1011=F$4) * (reviews!$J$2:$J1011&lt;&gt;F$4) * (reviews!$N$2:$N1011&lt;&gt;$E14)) + 
  ((reviews!$K$2:$K1011=$E14) * (reviews!$N$2:$N1011=F$4) * (reviews!$J$2:$J1011&lt;&gt;F$4) * (reviews!$M$2:$M1011&lt;&gt;$E14))
)</f>
        <v>0</v>
      </c>
      <c r="G14" s="28">
        <f>SUMPRODUCT(
  ((reviews!$J$2:$J1011=$E14) * (reviews!$M$2:$M1011=G$4) * (reviews!$K$2:$K1011&lt;&gt;G$4) * (reviews!$N$2:$N1011&lt;&gt;$E14)) + 
  ((reviews!$J$2:$J1011=$E14) * (reviews!$N$2:$N1011=G$4) * (reviews!$K$2:$K1011&lt;&gt;G$4) * (reviews!$M$2:$M1011&lt;&gt;$E14)) + 
  ((reviews!$K$2:$K1011=$E14) * (reviews!$M$2:$M1011=G$4) * (reviews!$J$2:$J1011&lt;&gt;G$4) * (reviews!$N$2:$N1011&lt;&gt;$E14)) + 
  ((reviews!$K$2:$K1011=$E14) * (reviews!$N$2:$N1011=G$4) * (reviews!$J$2:$J1011&lt;&gt;G$4) * (reviews!$M$2:$M1011&lt;&gt;$E14))
)</f>
        <v>0</v>
      </c>
      <c r="H14" s="28">
        <f>SUMPRODUCT(
  ((reviews!$J$2:$J1011=$E14) * (reviews!$M$2:$M1011=H$4) * (reviews!$K$2:$K1011&lt;&gt;H$4) * (reviews!$N$2:$N1011&lt;&gt;$E14)) + 
  ((reviews!$J$2:$J1011=$E14) * (reviews!$N$2:$N1011=H$4) * (reviews!$K$2:$K1011&lt;&gt;H$4) * (reviews!$M$2:$M1011&lt;&gt;$E14)) + 
  ((reviews!$K$2:$K1011=$E14) * (reviews!$M$2:$M1011=H$4) * (reviews!$J$2:$J1011&lt;&gt;H$4) * (reviews!$N$2:$N1011&lt;&gt;$E14)) + 
  ((reviews!$K$2:$K1011=$E14) * (reviews!$N$2:$N1011=H$4) * (reviews!$J$2:$J1011&lt;&gt;H$4) * (reviews!$M$2:$M1011&lt;&gt;$E14))
)</f>
        <v>0</v>
      </c>
      <c r="I14" s="28">
        <f>SUMPRODUCT(
  ((reviews!$J$2:$J1011=$E14) * (reviews!$M$2:$M1011=I$4) * (reviews!$K$2:$K1011&lt;&gt;I$4) * (reviews!$N$2:$N1011&lt;&gt;$E14)) + 
  ((reviews!$J$2:$J1011=$E14) * (reviews!$N$2:$N1011=I$4) * (reviews!$K$2:$K1011&lt;&gt;I$4) * (reviews!$M$2:$M1011&lt;&gt;$E14)) + 
  ((reviews!$K$2:$K1011=$E14) * (reviews!$M$2:$M1011=I$4) * (reviews!$J$2:$J1011&lt;&gt;I$4) * (reviews!$N$2:$N1011&lt;&gt;$E14)) + 
  ((reviews!$K$2:$K1011=$E14) * (reviews!$N$2:$N1011=I$4) * (reviews!$J$2:$J1011&lt;&gt;I$4) * (reviews!$M$2:$M1011&lt;&gt;$E14))
)</f>
        <v>0</v>
      </c>
      <c r="J14" s="28">
        <f>SUMPRODUCT(
  ((reviews!$J$2:$J1011=$E14) * (reviews!$M$2:$M1011=J$4) * (reviews!$K$2:$K1011&lt;&gt;J$4) * (reviews!$N$2:$N1011&lt;&gt;$E14)) + 
  ((reviews!$J$2:$J1011=$E14) * (reviews!$N$2:$N1011=J$4) * (reviews!$K$2:$K1011&lt;&gt;J$4) * (reviews!$M$2:$M1011&lt;&gt;$E14)) + 
  ((reviews!$K$2:$K1011=$E14) * (reviews!$M$2:$M1011=J$4) * (reviews!$J$2:$J1011&lt;&gt;J$4) * (reviews!$N$2:$N1011&lt;&gt;$E14)) + 
  ((reviews!$K$2:$K1011=$E14) * (reviews!$N$2:$N1011=J$4) * (reviews!$J$2:$J1011&lt;&gt;J$4) * (reviews!$M$2:$M1011&lt;&gt;$E14))
)</f>
        <v>0</v>
      </c>
      <c r="K14" s="28">
        <f>SUMPRODUCT(
  ((reviews!$J$2:$J1011=$E14) * (reviews!$M$2:$M1011=K$4) * (reviews!$K$2:$K1011&lt;&gt;K$4) * (reviews!$N$2:$N1011&lt;&gt;$E14)) + 
  ((reviews!$J$2:$J1011=$E14) * (reviews!$N$2:$N1011=K$4) * (reviews!$K$2:$K1011&lt;&gt;K$4) * (reviews!$M$2:$M1011&lt;&gt;$E14)) + 
  ((reviews!$K$2:$K1011=$E14) * (reviews!$M$2:$M1011=K$4) * (reviews!$J$2:$J1011&lt;&gt;K$4) * (reviews!$N$2:$N1011&lt;&gt;$E14)) + 
  ((reviews!$K$2:$K1011=$E14) * (reviews!$N$2:$N1011=K$4) * (reviews!$J$2:$J1011&lt;&gt;K$4) * (reviews!$M$2:$M1011&lt;&gt;$E14))
)</f>
        <v>0</v>
      </c>
      <c r="L14" s="28">
        <f>SUMPRODUCT(
  ((reviews!$J$2:$J1011=$E14) * (reviews!$M$2:$M1011=L$4) * (reviews!$K$2:$K1011&lt;&gt;L$4) * (reviews!$N$2:$N1011&lt;&gt;$E14)) + 
  ((reviews!$J$2:$J1011=$E14) * (reviews!$N$2:$N1011=L$4) * (reviews!$K$2:$K1011&lt;&gt;L$4) * (reviews!$M$2:$M1011&lt;&gt;$E14)) + 
  ((reviews!$K$2:$K1011=$E14) * (reviews!$M$2:$M1011=L$4) * (reviews!$J$2:$J1011&lt;&gt;L$4) * (reviews!$N$2:$N1011&lt;&gt;$E14)) + 
  ((reviews!$K$2:$K1011=$E14) * (reviews!$N$2:$N1011=L$4) * (reviews!$J$2:$J1011&lt;&gt;L$4) * (reviews!$M$2:$M1011&lt;&gt;$E14))
)</f>
        <v>0</v>
      </c>
      <c r="M14" s="28">
        <f>SUMPRODUCT(
  ((reviews!$J$2:$J1011=$E14) * (reviews!$M$2:$M1011=M$4) * (reviews!$K$2:$K1011&lt;&gt;M$4) * (reviews!$N$2:$N1011&lt;&gt;$E14)) + 
  ((reviews!$J$2:$J1011=$E14) * (reviews!$N$2:$N1011=M$4) * (reviews!$K$2:$K1011&lt;&gt;M$4) * (reviews!$M$2:$M1011&lt;&gt;$E14)) + 
  ((reviews!$K$2:$K1011=$E14) * (reviews!$M$2:$M1011=M$4) * (reviews!$J$2:$J1011&lt;&gt;M$4) * (reviews!$N$2:$N1011&lt;&gt;$E14)) + 
  ((reviews!$K$2:$K1011=$E14) * (reviews!$N$2:$N1011=M$4) * (reviews!$J$2:$J1011&lt;&gt;M$4) * (reviews!$M$2:$M1011&lt;&gt;$E14))
)</f>
        <v>0</v>
      </c>
      <c r="N14" s="28">
        <f>SUMPRODUCT(
  ((reviews!$J$2:$J1011=$E14) * (reviews!$M$2:$M1011=N$4) * (reviews!$K$2:$K1011&lt;&gt;N$4) * (reviews!$N$2:$N1011&lt;&gt;$E14)) + 
  ((reviews!$J$2:$J1011=$E14) * (reviews!$N$2:$N1011=N$4) * (reviews!$K$2:$K1011&lt;&gt;N$4) * (reviews!$M$2:$M1011&lt;&gt;$E14)) + 
  ((reviews!$K$2:$K1011=$E14) * (reviews!$M$2:$M1011=N$4) * (reviews!$J$2:$J1011&lt;&gt;N$4) * (reviews!$N$2:$N1011&lt;&gt;$E14)) + 
  ((reviews!$K$2:$K1011=$E14) * (reviews!$N$2:$N1011=N$4) * (reviews!$J$2:$J1011&lt;&gt;N$4) * (reviews!$M$2:$M1011&lt;&gt;$E14))
)</f>
        <v>0</v>
      </c>
      <c r="O14" s="26">
        <f>SUMPRODUCT(
  ((reviews!$J$2:$J1011=$E14) * (reviews!$M$2:$M1011=O$4)) + 
  ((reviews!$J$2:$J1011=$E14) * (reviews!$N$2:$N1011=O$4)) + 
  ((reviews!$K$2:$K1011=$E14) * (reviews!$M$2:$M1011=O$4)) + 
  ((reviews!$K$2:$K1011=$E14) * (reviews!$N$2:$N1011=O$4))
)</f>
        <v>2</v>
      </c>
      <c r="P14" s="30">
        <f t="shared" si="1"/>
        <v>2</v>
      </c>
    </row>
    <row r="15">
      <c r="A15" s="34" t="s">
        <v>528</v>
      </c>
      <c r="B15" s="35">
        <f>AVERAGE(F22,F44)</f>
        <v>0.7700280236</v>
      </c>
      <c r="C15" s="9"/>
      <c r="D15" s="9"/>
      <c r="E15" s="25" t="s">
        <v>526</v>
      </c>
      <c r="F15" s="36">
        <f t="shared" ref="F15:O15" si="2">SUM(F5:F14)</f>
        <v>24</v>
      </c>
      <c r="G15" s="36">
        <f t="shared" si="2"/>
        <v>21</v>
      </c>
      <c r="H15" s="36">
        <f t="shared" si="2"/>
        <v>3</v>
      </c>
      <c r="I15" s="36">
        <f t="shared" si="2"/>
        <v>9</v>
      </c>
      <c r="J15" s="36">
        <f t="shared" si="2"/>
        <v>16</v>
      </c>
      <c r="K15" s="36">
        <f t="shared" si="2"/>
        <v>3</v>
      </c>
      <c r="L15" s="36">
        <f t="shared" si="2"/>
        <v>2</v>
      </c>
      <c r="M15" s="36">
        <f t="shared" si="2"/>
        <v>16</v>
      </c>
      <c r="N15" s="36">
        <f t="shared" si="2"/>
        <v>10</v>
      </c>
      <c r="O15" s="36">
        <f t="shared" si="2"/>
        <v>4</v>
      </c>
      <c r="P15" s="30">
        <f t="shared" si="1"/>
        <v>108</v>
      </c>
    </row>
    <row r="16">
      <c r="A16" s="37" t="s">
        <v>529</v>
      </c>
      <c r="B16" s="35">
        <f>AVERAGE(F22,F66)</f>
        <v>0.6498740962</v>
      </c>
      <c r="C16" s="9"/>
      <c r="D16" s="9"/>
      <c r="E16" s="38"/>
      <c r="F16" s="9"/>
      <c r="G16" s="9"/>
      <c r="H16" s="9"/>
      <c r="I16" s="9"/>
      <c r="J16" s="9"/>
      <c r="K16" s="9"/>
      <c r="L16" s="9"/>
      <c r="M16" s="9"/>
      <c r="N16" s="9"/>
      <c r="O16" s="9"/>
      <c r="P16" s="39"/>
    </row>
    <row r="17">
      <c r="A17" s="34" t="s">
        <v>530</v>
      </c>
      <c r="B17" s="35">
        <f>AVERAGE(F44,F66)</f>
        <v>0.7116339393</v>
      </c>
      <c r="C17" s="9"/>
      <c r="D17" s="9"/>
      <c r="E17" s="38"/>
      <c r="F17" s="9"/>
      <c r="G17" s="9"/>
      <c r="H17" s="9"/>
      <c r="I17" s="9"/>
      <c r="J17" s="9"/>
      <c r="K17" s="9"/>
      <c r="L17" s="9"/>
      <c r="M17" s="9"/>
      <c r="N17" s="9"/>
      <c r="O17" s="9"/>
      <c r="P17" s="39"/>
    </row>
    <row r="18">
      <c r="A18" s="40" t="s">
        <v>531</v>
      </c>
      <c r="B18" s="41">
        <f>AVERAGE(B15:B17)</f>
        <v>0.7105120197</v>
      </c>
      <c r="C18" s="9"/>
      <c r="D18" s="9"/>
      <c r="E18" s="38"/>
      <c r="F18" s="9"/>
      <c r="G18" s="9"/>
      <c r="H18" s="9"/>
      <c r="I18" s="9"/>
      <c r="J18" s="9"/>
      <c r="K18" s="9"/>
      <c r="L18" s="9"/>
      <c r="M18" s="9"/>
      <c r="N18" s="9"/>
      <c r="O18" s="9"/>
      <c r="P18" s="39"/>
    </row>
    <row r="19">
      <c r="A19" s="9"/>
      <c r="B19" s="9"/>
      <c r="C19" s="9"/>
      <c r="D19" s="9"/>
      <c r="E19" s="25" t="s">
        <v>532</v>
      </c>
      <c r="F19" s="14">
        <f>F5</f>
        <v>22</v>
      </c>
      <c r="G19" s="14">
        <f>G6</f>
        <v>14</v>
      </c>
      <c r="H19" s="14">
        <f>H7</f>
        <v>0</v>
      </c>
      <c r="I19" s="14">
        <f>I8</f>
        <v>8</v>
      </c>
      <c r="J19" s="14">
        <f>J9</f>
        <v>11</v>
      </c>
      <c r="K19" s="14">
        <f>K10</f>
        <v>2</v>
      </c>
      <c r="L19" s="14">
        <f>L11</f>
        <v>1</v>
      </c>
      <c r="M19" s="14">
        <f>M12</f>
        <v>14</v>
      </c>
      <c r="N19" s="14">
        <f>N13</f>
        <v>7</v>
      </c>
      <c r="O19" s="14">
        <f>O14</f>
        <v>2</v>
      </c>
      <c r="P19" s="42">
        <f t="shared" ref="P19:P20" si="3">SUM(F19:O19)</f>
        <v>81</v>
      </c>
    </row>
    <row r="20">
      <c r="A20" s="9"/>
      <c r="B20" s="9"/>
      <c r="C20" s="9"/>
      <c r="D20" s="9"/>
      <c r="E20" s="25" t="s">
        <v>533</v>
      </c>
      <c r="F20" s="43">
        <f>F15/$P15*$P5/$P15*100</f>
        <v>5.761316872</v>
      </c>
      <c r="G20" s="43">
        <f>G15/$P15*$P6/$P15*100</f>
        <v>3.060699588</v>
      </c>
      <c r="H20" s="43">
        <f>H15/$P15*$P7/$P15*100</f>
        <v>0</v>
      </c>
      <c r="I20" s="43">
        <f>I15/$P15*$P8/$P15*100</f>
        <v>0.9259259259</v>
      </c>
      <c r="J20" s="43">
        <f>J15/$P15*$P9/$P15*100</f>
        <v>2.057613169</v>
      </c>
      <c r="K20" s="43">
        <f>K15/$P15*$P10/$P15*100</f>
        <v>0.128600823</v>
      </c>
      <c r="L20" s="43">
        <f>L15/$P15*$P11/$P15*100</f>
        <v>0.01714677641</v>
      </c>
      <c r="M20" s="43">
        <f>M15/$P15*$P12/$P15*100</f>
        <v>2.743484225</v>
      </c>
      <c r="N20" s="43">
        <f>N15/$P15*$P13/$P15*100</f>
        <v>0.6858710562</v>
      </c>
      <c r="O20" s="43">
        <f>O15/$P15*$P14/$P15*100</f>
        <v>0.06858710562</v>
      </c>
      <c r="P20" s="44">
        <f t="shared" si="3"/>
        <v>15.44924554</v>
      </c>
    </row>
    <row r="21">
      <c r="A21" s="9"/>
      <c r="B21" s="9"/>
      <c r="C21" s="9"/>
      <c r="D21" s="9"/>
      <c r="E21" s="38"/>
      <c r="F21" s="9"/>
      <c r="G21" s="9"/>
      <c r="H21" s="9"/>
      <c r="I21" s="9"/>
      <c r="J21" s="9"/>
      <c r="K21" s="9"/>
      <c r="L21" s="9"/>
      <c r="M21" s="9"/>
      <c r="N21" s="9"/>
      <c r="O21" s="9"/>
      <c r="P21" s="39"/>
    </row>
    <row r="22">
      <c r="A22" s="9"/>
      <c r="B22" s="9"/>
      <c r="C22" s="9"/>
      <c r="D22" s="9"/>
      <c r="E22" s="45" t="s">
        <v>534</v>
      </c>
      <c r="F22" s="46">
        <f>(P19-P20)/(P15-P20)</f>
        <v>0.7082681804</v>
      </c>
      <c r="G22" s="47"/>
      <c r="H22" s="47"/>
      <c r="I22" s="47"/>
      <c r="J22" s="47"/>
      <c r="K22" s="47"/>
      <c r="L22" s="47"/>
      <c r="M22" s="47"/>
      <c r="N22" s="47"/>
      <c r="O22" s="47"/>
      <c r="P22" s="48"/>
    </row>
    <row r="23">
      <c r="A23" s="9"/>
      <c r="B23" s="9"/>
      <c r="C23" s="9"/>
      <c r="D23" s="9"/>
      <c r="E23" s="9"/>
      <c r="F23" s="9"/>
      <c r="G23" s="9"/>
      <c r="H23" s="9"/>
      <c r="I23" s="9"/>
      <c r="J23" s="9"/>
      <c r="K23" s="9"/>
      <c r="L23" s="9"/>
      <c r="M23" s="9"/>
      <c r="N23" s="9"/>
      <c r="O23" s="9"/>
      <c r="P23" s="9"/>
    </row>
    <row r="24">
      <c r="A24" s="9"/>
      <c r="B24" s="9"/>
      <c r="C24" s="9"/>
      <c r="D24" s="9"/>
      <c r="E24" s="21" t="s">
        <v>524</v>
      </c>
      <c r="F24" s="19"/>
      <c r="G24" s="19"/>
      <c r="H24" s="19"/>
      <c r="I24" s="19"/>
      <c r="J24" s="19"/>
      <c r="K24" s="19"/>
      <c r="L24" s="19"/>
      <c r="M24" s="19"/>
      <c r="N24" s="19"/>
      <c r="O24" s="19"/>
      <c r="P24" s="20"/>
    </row>
    <row r="25">
      <c r="A25" s="9"/>
      <c r="B25" s="9"/>
      <c r="C25" s="9"/>
      <c r="D25" s="9"/>
      <c r="E25" s="9"/>
      <c r="F25" s="9"/>
      <c r="G25" s="9"/>
      <c r="H25" s="9"/>
      <c r="I25" s="9"/>
      <c r="J25" s="9"/>
      <c r="K25" s="9"/>
      <c r="L25" s="9"/>
      <c r="M25" s="9"/>
      <c r="N25" s="9"/>
      <c r="O25" s="9"/>
      <c r="P25" s="9"/>
    </row>
    <row r="26">
      <c r="A26" s="9"/>
      <c r="B26" s="9"/>
      <c r="C26" s="9"/>
      <c r="D26" s="9"/>
      <c r="E26" s="22" t="s">
        <v>535</v>
      </c>
      <c r="F26" s="23" t="s">
        <v>28</v>
      </c>
      <c r="G26" s="23" t="s">
        <v>37</v>
      </c>
      <c r="H26" s="23" t="s">
        <v>257</v>
      </c>
      <c r="I26" s="23" t="s">
        <v>47</v>
      </c>
      <c r="J26" s="23" t="s">
        <v>55</v>
      </c>
      <c r="K26" s="23" t="s">
        <v>46</v>
      </c>
      <c r="L26" s="23" t="s">
        <v>488</v>
      </c>
      <c r="M26" s="23" t="s">
        <v>101</v>
      </c>
      <c r="N26" s="23" t="s">
        <v>76</v>
      </c>
      <c r="O26" s="23" t="s">
        <v>138</v>
      </c>
      <c r="P26" s="24" t="s">
        <v>526</v>
      </c>
    </row>
    <row r="27">
      <c r="A27" s="9"/>
      <c r="B27" s="9"/>
      <c r="C27" s="9"/>
      <c r="D27" s="9"/>
      <c r="E27" s="25" t="s">
        <v>28</v>
      </c>
      <c r="F27" s="26">
        <f>SUMPRODUCT(
  ((reviews!$J$2:$J1011=$E27) * (reviews!$P$2:$P1011=F$4)) + 
  ((reviews!$J$2:$J1011=$E27) * (reviews!$Q$2:$Q1011=F$4)) + 
  ((reviews!$K$2:$K1011=$E27) * (reviews!$P$2:$P1011=F$4)) + 
  ((reviews!$K$2:$K1011=$E27) * (reviews!$Q$2:$Q1011=F$4))
)</f>
        <v>30</v>
      </c>
      <c r="G27" s="27">
        <f>SUMPRODUCT(
  ((reviews!$J$2:$J1011=$E27) * (reviews!$P$2:$P1011=G$4) * (reviews!$K$2:$K1011&lt;&gt;G$4) * (reviews!$Q$2:$Q1011&lt;&gt;$E27)) + 
  ((reviews!$J$2:$J1011=$E27) * (reviews!$Q$2:$Q1011=G$4) * (reviews!$K$2:$K1011&lt;&gt;G$4) * (reviews!$P$2:$P1011&lt;&gt;$E27)) + 
  ((reviews!$K$2:$K1011=$E27) * (reviews!$P$2:$P1011=G$4) * (reviews!$J$2:$J1011&lt;&gt;G$4) * (reviews!$Q$2:$Q1011&lt;&gt;$E27)) + 
  ((reviews!$K$2:$K1011=$E27) * (reviews!$Q$2:$Q1011=G$4) * (reviews!$J$2:$J1011&lt;&gt;G$4) * (reviews!$P$2:$P1011&lt;&gt;$E27))
)</f>
        <v>0</v>
      </c>
      <c r="H27" s="27">
        <f>SUMPRODUCT(
  ((reviews!$J$2:$J1011=$E27) * (reviews!$P$2:$P1011=H$4) * (reviews!$K$2:$K1011&lt;&gt;H$4) * (reviews!$Q$2:$Q1011&lt;&gt;$E27)) + 
  ((reviews!$J$2:$J1011=$E27) * (reviews!$Q$2:$Q1011=H$4) * (reviews!$K$2:$K1011&lt;&gt;H$4) * (reviews!$P$2:$P1011&lt;&gt;$E27)) + 
  ((reviews!$K$2:$K1011=$E27) * (reviews!$P$2:$P1011=H$4) * (reviews!$J$2:$J1011&lt;&gt;H$4) * (reviews!$Q$2:$Q1011&lt;&gt;$E27)) + 
  ((reviews!$K$2:$K1011=$E27) * (reviews!$Q$2:$Q1011=H$4) * (reviews!$J$2:$J1011&lt;&gt;H$4) * (reviews!$P$2:$P1011&lt;&gt;$E27))
)</f>
        <v>0</v>
      </c>
      <c r="I27" s="27">
        <f>SUMPRODUCT(
  ((reviews!$J$2:$J1011=$E27) * (reviews!$P$2:$P1011=I$4) * (reviews!$K$2:$K1011&lt;&gt;I$4) * (reviews!$Q$2:$Q1011&lt;&gt;$E27)) + 
  ((reviews!$J$2:$J1011=$E27) * (reviews!$Q$2:$Q1011=I$4) * (reviews!$K$2:$K1011&lt;&gt;I$4) * (reviews!$P$2:$P1011&lt;&gt;$E27)) + 
  ((reviews!$K$2:$K1011=$E27) * (reviews!$P$2:$P1011=I$4) * (reviews!$J$2:$J1011&lt;&gt;I$4) * (reviews!$Q$2:$Q1011&lt;&gt;$E27)) + 
  ((reviews!$K$2:$K1011=$E27) * (reviews!$Q$2:$Q1011=I$4) * (reviews!$J$2:$J1011&lt;&gt;I$4) * (reviews!$P$2:$P1011&lt;&gt;$E27))
)</f>
        <v>0</v>
      </c>
      <c r="J27" s="27">
        <f>SUMPRODUCT(
  ((reviews!$J$2:$J1011=$E27) * (reviews!$P$2:$P1011=J$4) * (reviews!$K$2:$K1011&lt;&gt;J$4) * (reviews!$Q$2:$Q1011&lt;&gt;$E27)) + 
  ((reviews!$J$2:$J1011=$E27) * (reviews!$Q$2:$Q1011=J$4) * (reviews!$K$2:$K1011&lt;&gt;J$4) * (reviews!$P$2:$P1011&lt;&gt;$E27)) + 
  ((reviews!$K$2:$K1011=$E27) * (reviews!$P$2:$P1011=J$4) * (reviews!$J$2:$J1011&lt;&gt;J$4) * (reviews!$Q$2:$Q1011&lt;&gt;$E27)) + 
  ((reviews!$K$2:$K1011=$E27) * (reviews!$Q$2:$Q1011=J$4) * (reviews!$J$2:$J1011&lt;&gt;J$4) * (reviews!$P$2:$P1011&lt;&gt;$E27))
)</f>
        <v>0</v>
      </c>
      <c r="K27" s="27">
        <f>SUMPRODUCT(
  ((reviews!$J$2:$J1011=$E27) * (reviews!$P$2:$P1011=K$4) * (reviews!$K$2:$K1011&lt;&gt;K$4) * (reviews!$Q$2:$Q1011&lt;&gt;$E27)) + 
  ((reviews!$J$2:$J1011=$E27) * (reviews!$Q$2:$Q1011=K$4) * (reviews!$K$2:$K1011&lt;&gt;K$4) * (reviews!$P$2:$P1011&lt;&gt;$E27)) + 
  ((reviews!$K$2:$K1011=$E27) * (reviews!$P$2:$P1011=K$4) * (reviews!$J$2:$J1011&lt;&gt;K$4) * (reviews!$Q$2:$Q1011&lt;&gt;$E27)) + 
  ((reviews!$K$2:$K1011=$E27) * (reviews!$Q$2:$Q1011=K$4) * (reviews!$J$2:$J1011&lt;&gt;K$4) * (reviews!$P$2:$P1011&lt;&gt;$E27))
)</f>
        <v>0</v>
      </c>
      <c r="L27" s="27">
        <f>SUMPRODUCT(
  ((reviews!$J$2:$J1011=$E27) * (reviews!$P$2:$P1011=L$4) * (reviews!$K$2:$K1011&lt;&gt;L$4) * (reviews!$Q$2:$Q1011&lt;&gt;$E27)) + 
  ((reviews!$J$2:$J1011=$E27) * (reviews!$Q$2:$Q1011=L$4) * (reviews!$K$2:$K1011&lt;&gt;L$4) * (reviews!$P$2:$P1011&lt;&gt;$E27)) + 
  ((reviews!$K$2:$K1011=$E27) * (reviews!$P$2:$P1011=L$4) * (reviews!$J$2:$J1011&lt;&gt;L$4) * (reviews!$Q$2:$Q1011&lt;&gt;$E27)) + 
  ((reviews!$K$2:$K1011=$E27) * (reviews!$Q$2:$Q1011=L$4) * (reviews!$J$2:$J1011&lt;&gt;L$4) * (reviews!$P$2:$P1011&lt;&gt;$E27))
)</f>
        <v>0</v>
      </c>
      <c r="M27" s="27">
        <f>SUMPRODUCT(
  ((reviews!$J$2:$J1011=$E27) * (reviews!$P$2:$P1011=M$4) * (reviews!$K$2:$K1011&lt;&gt;M$4) * (reviews!$Q$2:$Q1011&lt;&gt;$E27)) + 
  ((reviews!$J$2:$J1011=$E27) * (reviews!$Q$2:$Q1011=M$4) * (reviews!$K$2:$K1011&lt;&gt;M$4) * (reviews!$P$2:$P1011&lt;&gt;$E27)) + 
  ((reviews!$K$2:$K1011=$E27) * (reviews!$P$2:$P1011=M$4) * (reviews!$J$2:$J1011&lt;&gt;M$4) * (reviews!$Q$2:$Q1011&lt;&gt;$E27)) + 
  ((reviews!$K$2:$K1011=$E27) * (reviews!$Q$2:$Q1011=M$4) * (reviews!$J$2:$J1011&lt;&gt;M$4) * (reviews!$P$2:$P1011&lt;&gt;$E27))
)</f>
        <v>0</v>
      </c>
      <c r="N27" s="27">
        <f>SUMPRODUCT(
  ((reviews!$J$2:$J1011=$E27) * (reviews!$P$2:$P1011=N$4) * (reviews!$K$2:$K1011&lt;&gt;N$4) * (reviews!$Q$2:$Q1011&lt;&gt;$E27)) + 
  ((reviews!$J$2:$J1011=$E27) * (reviews!$Q$2:$Q1011=N$4) * (reviews!$K$2:$K1011&lt;&gt;N$4) * (reviews!$P$2:$P1011&lt;&gt;$E27)) + 
  ((reviews!$K$2:$K1011=$E27) * (reviews!$P$2:$P1011=N$4) * (reviews!$J$2:$J1011&lt;&gt;N$4) * (reviews!$Q$2:$Q1011&lt;&gt;$E27)) + 
  ((reviews!$K$2:$K1011=$E27) * (reviews!$Q$2:$Q1011=N$4) * (reviews!$J$2:$J1011&lt;&gt;N$4) * (reviews!$P$2:$P1011&lt;&gt;$E27))
)</f>
        <v>0</v>
      </c>
      <c r="O27" s="27">
        <f>SUMPRODUCT(
  ((reviews!$J$2:$J1011=$E27) * (reviews!$P$2:$P1011=O$4) * (reviews!$K$2:$K1011&lt;&gt;O$4) * (reviews!$Q$2:$Q1011&lt;&gt;$E27)) + 
  ((reviews!$J$2:$J1011=$E27) * (reviews!$Q$2:$Q1011=O$4) * (reviews!$K$2:$K1011&lt;&gt;O$4) * (reviews!$P$2:$P1011&lt;&gt;$E27)) + 
  ((reviews!$K$2:$K1011=$E27) * (reviews!$P$2:$P1011=O$4) * (reviews!$J$2:$J1011&lt;&gt;O$4) * (reviews!$Q$2:$Q1011&lt;&gt;$E27)) + 
  ((reviews!$K$2:$K1011=$E27) * (reviews!$Q$2:$Q1011=O$4) * (reviews!$J$2:$J1011&lt;&gt;O$4) * (reviews!$P$2:$P1011&lt;&gt;$E27))
)</f>
        <v>0</v>
      </c>
      <c r="P27" s="30">
        <f t="shared" ref="P27:P37" si="4">SUM(F27:O27)</f>
        <v>30</v>
      </c>
    </row>
    <row r="28">
      <c r="A28" s="9"/>
      <c r="B28" s="9"/>
      <c r="C28" s="9"/>
      <c r="D28" s="9"/>
      <c r="E28" s="25" t="s">
        <v>37</v>
      </c>
      <c r="F28" s="27">
        <f>SUMPRODUCT(
  ((reviews!$J$2:$J1011=$E28) * (reviews!$P$2:$P1011=F$4) * (reviews!$K$2:$K1011&lt;&gt;F$4) * (reviews!$Q$2:$Q1011&lt;&gt;$E28)) + 
  ((reviews!$J$2:$J1011=$E28) * (reviews!$Q$2:$Q1011=F$4) * (reviews!$K$2:$K1011&lt;&gt;F$4) * (reviews!$P$2:$P1011&lt;&gt;$E28)) + 
  ((reviews!$K$2:$K1011=$E28) * (reviews!$P$2:$P1011=F$4) * (reviews!$J$2:$J1011&lt;&gt;F$4) * (reviews!$Q$2:$Q1011&lt;&gt;$E28)) + 
  ((reviews!$K$2:$K1011=$E28) * (reviews!$Q$2:$Q1011=F$4) * (reviews!$J$2:$J1011&lt;&gt;F$4) * (reviews!$P$2:$P1011&lt;&gt;$E28))
)</f>
        <v>4</v>
      </c>
      <c r="G28" s="26">
        <f>SUMPRODUCT(
  ((reviews!$J$2:$J1011=$E28) * (reviews!$P$2:$P1011=G$4)) + 
  ((reviews!$J$2:$J1011=$E28) * (reviews!$Q$2:$Q1011=G$4)) + 
  ((reviews!$K$2:$K1011=$E28) * (reviews!$P$2:$P1011=G$4)) + 
  ((reviews!$K$2:$K1011=$E28) * (reviews!$Q$2:$Q1011=G$4))
)</f>
        <v>10</v>
      </c>
      <c r="H28" s="27">
        <f>SUMPRODUCT(
  ((reviews!$J$2:$J1011=$E28) * (reviews!$P$2:$P1011=H$4) * (reviews!$K$2:$K1011&lt;&gt;H$4) * (reviews!$Q$2:$Q1011&lt;&gt;$E28)) + 
  ((reviews!$J$2:$J1011=$E28) * (reviews!$Q$2:$Q1011=H$4) * (reviews!$K$2:$K1011&lt;&gt;H$4) * (reviews!$P$2:$P1011&lt;&gt;$E28)) + 
  ((reviews!$K$2:$K1011=$E28) * (reviews!$P$2:$P1011=H$4) * (reviews!$J$2:$J1011&lt;&gt;H$4) * (reviews!$Q$2:$Q1011&lt;&gt;$E28)) + 
  ((reviews!$K$2:$K1011=$E28) * (reviews!$Q$2:$Q1011=H$4) * (reviews!$J$2:$J1011&lt;&gt;H$4) * (reviews!$P$2:$P1011&lt;&gt;$E28))
)</f>
        <v>0</v>
      </c>
      <c r="I28" s="27">
        <f>SUMPRODUCT(
  ((reviews!$J$2:$J1011=$E28) * (reviews!$P$2:$P1011=I$4) * (reviews!$K$2:$K1011&lt;&gt;I$4) * (reviews!$Q$2:$Q1011&lt;&gt;$E28)) + 
  ((reviews!$J$2:$J1011=$E28) * (reviews!$Q$2:$Q1011=I$4) * (reviews!$K$2:$K1011&lt;&gt;I$4) * (reviews!$P$2:$P1011&lt;&gt;$E28)) + 
  ((reviews!$K$2:$K1011=$E28) * (reviews!$P$2:$P1011=I$4) * (reviews!$J$2:$J1011&lt;&gt;I$4) * (reviews!$Q$2:$Q1011&lt;&gt;$E28)) + 
  ((reviews!$K$2:$K1011=$E28) * (reviews!$Q$2:$Q1011=I$4) * (reviews!$J$2:$J1011&lt;&gt;I$4) * (reviews!$P$2:$P1011&lt;&gt;$E28))
)</f>
        <v>0</v>
      </c>
      <c r="J28" s="27">
        <f>SUMPRODUCT(
  ((reviews!$J$2:$J1011=$E28) * (reviews!$P$2:$P1011=J$4) * (reviews!$K$2:$K1011&lt;&gt;J$4) * (reviews!$Q$2:$Q1011&lt;&gt;$E28)) + 
  ((reviews!$J$2:$J1011=$E28) * (reviews!$Q$2:$Q1011=J$4) * (reviews!$K$2:$K1011&lt;&gt;J$4) * (reviews!$P$2:$P1011&lt;&gt;$E28)) + 
  ((reviews!$K$2:$K1011=$E28) * (reviews!$P$2:$P1011=J$4) * (reviews!$J$2:$J1011&lt;&gt;J$4) * (reviews!$Q$2:$Q1011&lt;&gt;$E28)) + 
  ((reviews!$K$2:$K1011=$E28) * (reviews!$Q$2:$Q1011=J$4) * (reviews!$J$2:$J1011&lt;&gt;J$4) * (reviews!$P$2:$P1011&lt;&gt;$E28))
)</f>
        <v>0</v>
      </c>
      <c r="K28" s="27">
        <f>SUMPRODUCT(
  ((reviews!$J$2:$J1011=$E28) * (reviews!$P$2:$P1011=K$4) * (reviews!$K$2:$K1011&lt;&gt;K$4) * (reviews!$Q$2:$Q1011&lt;&gt;$E28)) + 
  ((reviews!$J$2:$J1011=$E28) * (reviews!$Q$2:$Q1011=K$4) * (reviews!$K$2:$K1011&lt;&gt;K$4) * (reviews!$P$2:$P1011&lt;&gt;$E28)) + 
  ((reviews!$K$2:$K1011=$E28) * (reviews!$P$2:$P1011=K$4) * (reviews!$J$2:$J1011&lt;&gt;K$4) * (reviews!$Q$2:$Q1011&lt;&gt;$E28)) + 
  ((reviews!$K$2:$K1011=$E28) * (reviews!$Q$2:$Q1011=K$4) * (reviews!$J$2:$J1011&lt;&gt;K$4) * (reviews!$P$2:$P1011&lt;&gt;$E28))
)</f>
        <v>0</v>
      </c>
      <c r="L28" s="27">
        <f>SUMPRODUCT(
  ((reviews!$J$2:$J1011=$E28) * (reviews!$P$2:$P1011=L$4) * (reviews!$K$2:$K1011&lt;&gt;L$4) * (reviews!$Q$2:$Q1011&lt;&gt;$E28)) + 
  ((reviews!$J$2:$J1011=$E28) * (reviews!$Q$2:$Q1011=L$4) * (reviews!$K$2:$K1011&lt;&gt;L$4) * (reviews!$P$2:$P1011&lt;&gt;$E28)) + 
  ((reviews!$K$2:$K1011=$E28) * (reviews!$P$2:$P1011=L$4) * (reviews!$J$2:$J1011&lt;&gt;L$4) * (reviews!$Q$2:$Q1011&lt;&gt;$E28)) + 
  ((reviews!$K$2:$K1011=$E28) * (reviews!$Q$2:$Q1011=L$4) * (reviews!$J$2:$J1011&lt;&gt;L$4) * (reviews!$P$2:$P1011&lt;&gt;$E28))
)</f>
        <v>0</v>
      </c>
      <c r="M28" s="27">
        <f>SUMPRODUCT(
  ((reviews!$J$2:$J1011=$E28) * (reviews!$P$2:$P1011=M$4) * (reviews!$K$2:$K1011&lt;&gt;M$4) * (reviews!$Q$2:$Q1011&lt;&gt;$E28)) + 
  ((reviews!$J$2:$J1011=$E28) * (reviews!$Q$2:$Q1011=M$4) * (reviews!$K$2:$K1011&lt;&gt;M$4) * (reviews!$P$2:$P1011&lt;&gt;$E28)) + 
  ((reviews!$K$2:$K1011=$E28) * (reviews!$P$2:$P1011=M$4) * (reviews!$J$2:$J1011&lt;&gt;M$4) * (reviews!$Q$2:$Q1011&lt;&gt;$E28)) + 
  ((reviews!$K$2:$K1011=$E28) * (reviews!$Q$2:$Q1011=M$4) * (reviews!$J$2:$J1011&lt;&gt;M$4) * (reviews!$P$2:$P1011&lt;&gt;$E28))
)</f>
        <v>0</v>
      </c>
      <c r="N28" s="27">
        <f>SUMPRODUCT(
  ((reviews!$J$2:$J1011=$E28) * (reviews!$P$2:$P1011=N$4) * (reviews!$K$2:$K1011&lt;&gt;N$4) * (reviews!$Q$2:$Q1011&lt;&gt;$E28)) + 
  ((reviews!$J$2:$J1011=$E28) * (reviews!$Q$2:$Q1011=N$4) * (reviews!$K$2:$K1011&lt;&gt;N$4) * (reviews!$P$2:$P1011&lt;&gt;$E28)) + 
  ((reviews!$K$2:$K1011=$E28) * (reviews!$P$2:$P1011=N$4) * (reviews!$J$2:$J1011&lt;&gt;N$4) * (reviews!$Q$2:$Q1011&lt;&gt;$E28)) + 
  ((reviews!$K$2:$K1011=$E28) * (reviews!$Q$2:$Q1011=N$4) * (reviews!$J$2:$J1011&lt;&gt;N$4) * (reviews!$P$2:$P1011&lt;&gt;$E28))
)</f>
        <v>2</v>
      </c>
      <c r="O28" s="27">
        <f>SUMPRODUCT(
  ((reviews!$J$2:$J1011=$E28) * (reviews!$P$2:$P1011=O$4) * (reviews!$K$2:$K1011&lt;&gt;O$4) * (reviews!$Q$2:$Q1011&lt;&gt;$E28)) + 
  ((reviews!$J$2:$J1011=$E28) * (reviews!$Q$2:$Q1011=O$4) * (reviews!$K$2:$K1011&lt;&gt;O$4) * (reviews!$P$2:$P1011&lt;&gt;$E28)) + 
  ((reviews!$K$2:$K1011=$E28) * (reviews!$P$2:$P1011=O$4) * (reviews!$J$2:$J1011&lt;&gt;O$4) * (reviews!$Q$2:$Q1011&lt;&gt;$E28)) + 
  ((reviews!$K$2:$K1011=$E28) * (reviews!$Q$2:$Q1011=O$4) * (reviews!$J$2:$J1011&lt;&gt;O$4) * (reviews!$P$2:$P1011&lt;&gt;$E28))
)</f>
        <v>0</v>
      </c>
      <c r="P28" s="30">
        <f t="shared" si="4"/>
        <v>16</v>
      </c>
    </row>
    <row r="29">
      <c r="A29" s="9"/>
      <c r="B29" s="9"/>
      <c r="C29" s="9"/>
      <c r="D29" s="9"/>
      <c r="E29" s="25" t="s">
        <v>257</v>
      </c>
      <c r="F29" s="27">
        <f>SUMPRODUCT(
  ((reviews!$J$2:$J1011=$E29) * (reviews!$P$2:$P1011=F$4) * (reviews!$K$2:$K1011&lt;&gt;F$4) * (reviews!$Q$2:$Q1011&lt;&gt;$E29)) + 
  ((reviews!$J$2:$J1011=$E29) * (reviews!$Q$2:$Q1011=F$4) * (reviews!$K$2:$K1011&lt;&gt;F$4) * (reviews!$P$2:$P1011&lt;&gt;$E29)) + 
  ((reviews!$K$2:$K1011=$E29) * (reviews!$P$2:$P1011=F$4) * (reviews!$J$2:$J1011&lt;&gt;F$4) * (reviews!$Q$2:$Q1011&lt;&gt;$E29)) + 
  ((reviews!$K$2:$K1011=$E29) * (reviews!$Q$2:$Q1011=F$4) * (reviews!$J$2:$J1011&lt;&gt;F$4) * (reviews!$P$2:$P1011&lt;&gt;$E29))
)</f>
        <v>0</v>
      </c>
      <c r="G29" s="27">
        <f>SUMPRODUCT(
  ((reviews!$J$2:$J1011=$E29) * (reviews!$P$2:$P1011=G$4) * (reviews!$K$2:$K1011&lt;&gt;G$4) * (reviews!$Q$2:$Q1011&lt;&gt;$E29)) + 
  ((reviews!$J$2:$J1011=$E29) * (reviews!$Q$2:$Q1011=G$4) * (reviews!$K$2:$K1011&lt;&gt;G$4) * (reviews!$P$2:$P1011&lt;&gt;$E29)) + 
  ((reviews!$K$2:$K1011=$E29) * (reviews!$P$2:$P1011=G$4) * (reviews!$J$2:$J1011&lt;&gt;G$4) * (reviews!$Q$2:$Q1011&lt;&gt;$E29)) + 
  ((reviews!$K$2:$K1011=$E29) * (reviews!$Q$2:$Q1011=G$4) * (reviews!$J$2:$J1011&lt;&gt;G$4) * (reviews!$P$2:$P1011&lt;&gt;$E29))
)</f>
        <v>0</v>
      </c>
      <c r="H29" s="26">
        <f>SUMPRODUCT(
  ((reviews!$J$2:$J1011=$E29) * (reviews!$P$2:$P1011=H$4)) + 
  ((reviews!$J$2:$J1011=$E29) * (reviews!$Q$2:$Q1011=H$4)) + 
  ((reviews!$K$2:$K1011=$E29) * (reviews!$P$2:$P1011=H$4)) + 
  ((reviews!$K$2:$K1011=$E29) * (reviews!$Q$2:$Q1011=H$4))
)</f>
        <v>0</v>
      </c>
      <c r="I29" s="27">
        <f>SUMPRODUCT(
  ((reviews!$J$2:$J1011=$E29) * (reviews!$P$2:$P1011=I$4) * (reviews!$K$2:$K1011&lt;&gt;I$4) * (reviews!$Q$2:$Q1011&lt;&gt;$E29)) + 
  ((reviews!$J$2:$J1011=$E29) * (reviews!$Q$2:$Q1011=I$4) * (reviews!$K$2:$K1011&lt;&gt;I$4) * (reviews!$P$2:$P1011&lt;&gt;$E29)) + 
  ((reviews!$K$2:$K1011=$E29) * (reviews!$P$2:$P1011=I$4) * (reviews!$J$2:$J1011&lt;&gt;I$4) * (reviews!$Q$2:$Q1011&lt;&gt;$E29)) + 
  ((reviews!$K$2:$K1011=$E29) * (reviews!$Q$2:$Q1011=I$4) * (reviews!$J$2:$J1011&lt;&gt;I$4) * (reviews!$P$2:$P1011&lt;&gt;$E29))
)</f>
        <v>0</v>
      </c>
      <c r="J29" s="27">
        <f>SUMPRODUCT(
  ((reviews!$J$2:$J1011=$E29) * (reviews!$P$2:$P1011=J$4) * (reviews!$K$2:$K1011&lt;&gt;J$4) * (reviews!$Q$2:$Q1011&lt;&gt;$E29)) + 
  ((reviews!$J$2:$J1011=$E29) * (reviews!$Q$2:$Q1011=J$4) * (reviews!$K$2:$K1011&lt;&gt;J$4) * (reviews!$P$2:$P1011&lt;&gt;$E29)) + 
  ((reviews!$K$2:$K1011=$E29) * (reviews!$P$2:$P1011=J$4) * (reviews!$J$2:$J1011&lt;&gt;J$4) * (reviews!$Q$2:$Q1011&lt;&gt;$E29)) + 
  ((reviews!$K$2:$K1011=$E29) * (reviews!$Q$2:$Q1011=J$4) * (reviews!$J$2:$J1011&lt;&gt;J$4) * (reviews!$P$2:$P1011&lt;&gt;$E29))
)</f>
        <v>0</v>
      </c>
      <c r="K29" s="27">
        <f>SUMPRODUCT(
  ((reviews!$J$2:$J1011=$E29) * (reviews!$P$2:$P1011=K$4) * (reviews!$K$2:$K1011&lt;&gt;K$4) * (reviews!$Q$2:$Q1011&lt;&gt;$E29)) + 
  ((reviews!$J$2:$J1011=$E29) * (reviews!$Q$2:$Q1011=K$4) * (reviews!$K$2:$K1011&lt;&gt;K$4) * (reviews!$P$2:$P1011&lt;&gt;$E29)) + 
  ((reviews!$K$2:$K1011=$E29) * (reviews!$P$2:$P1011=K$4) * (reviews!$J$2:$J1011&lt;&gt;K$4) * (reviews!$Q$2:$Q1011&lt;&gt;$E29)) + 
  ((reviews!$K$2:$K1011=$E29) * (reviews!$Q$2:$Q1011=K$4) * (reviews!$J$2:$J1011&lt;&gt;K$4) * (reviews!$P$2:$P1011&lt;&gt;$E29))
)</f>
        <v>0</v>
      </c>
      <c r="L29" s="27">
        <f>SUMPRODUCT(
  ((reviews!$J$2:$J1011=$E29) * (reviews!$P$2:$P1011=L$4) * (reviews!$K$2:$K1011&lt;&gt;L$4) * (reviews!$Q$2:$Q1011&lt;&gt;$E29)) + 
  ((reviews!$J$2:$J1011=$E29) * (reviews!$Q$2:$Q1011=L$4) * (reviews!$K$2:$K1011&lt;&gt;L$4) * (reviews!$P$2:$P1011&lt;&gt;$E29)) + 
  ((reviews!$K$2:$K1011=$E29) * (reviews!$P$2:$P1011=L$4) * (reviews!$J$2:$J1011&lt;&gt;L$4) * (reviews!$Q$2:$Q1011&lt;&gt;$E29)) + 
  ((reviews!$K$2:$K1011=$E29) * (reviews!$Q$2:$Q1011=L$4) * (reviews!$J$2:$J1011&lt;&gt;L$4) * (reviews!$P$2:$P1011&lt;&gt;$E29))
)</f>
        <v>0</v>
      </c>
      <c r="M29" s="27">
        <f>SUMPRODUCT(
  ((reviews!$J$2:$J1011=$E29) * (reviews!$P$2:$P1011=M$4) * (reviews!$K$2:$K1011&lt;&gt;M$4) * (reviews!$Q$2:$Q1011&lt;&gt;$E29)) + 
  ((reviews!$J$2:$J1011=$E29) * (reviews!$Q$2:$Q1011=M$4) * (reviews!$K$2:$K1011&lt;&gt;M$4) * (reviews!$P$2:$P1011&lt;&gt;$E29)) + 
  ((reviews!$K$2:$K1011=$E29) * (reviews!$P$2:$P1011=M$4) * (reviews!$J$2:$J1011&lt;&gt;M$4) * (reviews!$Q$2:$Q1011&lt;&gt;$E29)) + 
  ((reviews!$K$2:$K1011=$E29) * (reviews!$Q$2:$Q1011=M$4) * (reviews!$J$2:$J1011&lt;&gt;M$4) * (reviews!$P$2:$P1011&lt;&gt;$E29))
)</f>
        <v>0</v>
      </c>
      <c r="N29" s="27">
        <f>SUMPRODUCT(
  ((reviews!$J$2:$J1011=$E29) * (reviews!$P$2:$P1011=N$4) * (reviews!$K$2:$K1011&lt;&gt;N$4) * (reviews!$Q$2:$Q1011&lt;&gt;$E29)) + 
  ((reviews!$J$2:$J1011=$E29) * (reviews!$Q$2:$Q1011=N$4) * (reviews!$K$2:$K1011&lt;&gt;N$4) * (reviews!$P$2:$P1011&lt;&gt;$E29)) + 
  ((reviews!$K$2:$K1011=$E29) * (reviews!$P$2:$P1011=N$4) * (reviews!$J$2:$J1011&lt;&gt;N$4) * (reviews!$Q$2:$Q1011&lt;&gt;$E29)) + 
  ((reviews!$K$2:$K1011=$E29) * (reviews!$Q$2:$Q1011=N$4) * (reviews!$J$2:$J1011&lt;&gt;N$4) * (reviews!$P$2:$P1011&lt;&gt;$E29))
)</f>
        <v>0</v>
      </c>
      <c r="O29" s="27">
        <f>SUMPRODUCT(
  ((reviews!$J$2:$J1011=$E29) * (reviews!$P$2:$P1011=O$4) * (reviews!$K$2:$K1011&lt;&gt;O$4) * (reviews!$Q$2:$Q1011&lt;&gt;$E29)) + 
  ((reviews!$J$2:$J1011=$E29) * (reviews!$Q$2:$Q1011=O$4) * (reviews!$K$2:$K1011&lt;&gt;O$4) * (reviews!$P$2:$P1011&lt;&gt;$E29)) + 
  ((reviews!$K$2:$K1011=$E29) * (reviews!$P$2:$P1011=O$4) * (reviews!$J$2:$J1011&lt;&gt;O$4) * (reviews!$Q$2:$Q1011&lt;&gt;$E29)) + 
  ((reviews!$K$2:$K1011=$E29) * (reviews!$Q$2:$Q1011=O$4) * (reviews!$J$2:$J1011&lt;&gt;O$4) * (reviews!$P$2:$P1011&lt;&gt;$E29))
)</f>
        <v>0</v>
      </c>
      <c r="P29" s="30">
        <f t="shared" si="4"/>
        <v>0</v>
      </c>
    </row>
    <row r="30">
      <c r="A30" s="9"/>
      <c r="B30" s="9"/>
      <c r="C30" s="9"/>
      <c r="D30" s="9"/>
      <c r="E30" s="25" t="s">
        <v>47</v>
      </c>
      <c r="F30" s="27">
        <f>SUMPRODUCT(
  ((reviews!$J$2:$J1011=$E30) * (reviews!$P$2:$P1011=F$4) * (reviews!$K$2:$K1011&lt;&gt;F$4) * (reviews!$Q$2:$Q1011&lt;&gt;$E30)) + 
  ((reviews!$J$2:$J1011=$E30) * (reviews!$Q$2:$Q1011=F$4) * (reviews!$K$2:$K1011&lt;&gt;F$4) * (reviews!$P$2:$P1011&lt;&gt;$E30)) + 
  ((reviews!$K$2:$K1011=$E30) * (reviews!$P$2:$P1011=F$4) * (reviews!$J$2:$J1011&lt;&gt;F$4) * (reviews!$Q$2:$Q1011&lt;&gt;$E30)) + 
  ((reviews!$K$2:$K1011=$E30) * (reviews!$Q$2:$Q1011=F$4) * (reviews!$J$2:$J1011&lt;&gt;F$4) * (reviews!$P$2:$P1011&lt;&gt;$E30))
)</f>
        <v>0</v>
      </c>
      <c r="G30" s="27">
        <f>SUMPRODUCT(
  ((reviews!$J$2:$J1011=$E30) * (reviews!$P$2:$P1011=G$4) * (reviews!$K$2:$K1011&lt;&gt;G$4) * (reviews!$Q$2:$Q1011&lt;&gt;$E30)) + 
  ((reviews!$J$2:$J1011=$E30) * (reviews!$Q$2:$Q1011=G$4) * (reviews!$K$2:$K1011&lt;&gt;G$4) * (reviews!$P$2:$P1011&lt;&gt;$E30)) + 
  ((reviews!$K$2:$K1011=$E30) * (reviews!$P$2:$P1011=G$4) * (reviews!$J$2:$J1011&lt;&gt;G$4) * (reviews!$Q$2:$Q1011&lt;&gt;$E30)) + 
  ((reviews!$K$2:$K1011=$E30) * (reviews!$Q$2:$Q1011=G$4) * (reviews!$J$2:$J1011&lt;&gt;G$4) * (reviews!$P$2:$P1011&lt;&gt;$E30))
)</f>
        <v>0</v>
      </c>
      <c r="H30" s="27">
        <f>SUMPRODUCT(
  ((reviews!$J$2:$J1011=$E30) * (reviews!$P$2:$P1011=H$4) * (reviews!$K$2:$K1011&lt;&gt;H$4) * (reviews!$Q$2:$Q1011&lt;&gt;$E30)) + 
  ((reviews!$J$2:$J1011=$E30) * (reviews!$Q$2:$Q1011=H$4) * (reviews!$K$2:$K1011&lt;&gt;H$4) * (reviews!$P$2:$P1011&lt;&gt;$E30)) + 
  ((reviews!$K$2:$K1011=$E30) * (reviews!$P$2:$P1011=H$4) * (reviews!$J$2:$J1011&lt;&gt;H$4) * (reviews!$Q$2:$Q1011&lt;&gt;$E30)) + 
  ((reviews!$K$2:$K1011=$E30) * (reviews!$Q$2:$Q1011=H$4) * (reviews!$J$2:$J1011&lt;&gt;H$4) * (reviews!$P$2:$P1011&lt;&gt;$E30))
)</f>
        <v>1</v>
      </c>
      <c r="I30" s="26">
        <f>SUMPRODUCT(
  ((reviews!$J$2:$J1011=$E30) * (reviews!$P$2:$P1011=I$4)) + 
  ((reviews!$J$2:$J1011=$E30) * (reviews!$Q$2:$Q1011=I$4)) + 
  ((reviews!$K$2:$K1011=$E30) * (reviews!$P$2:$P1011=I$4)) + 
  ((reviews!$K$2:$K1011=$E30) * (reviews!$Q$2:$Q1011=I$4))
)</f>
        <v>11</v>
      </c>
      <c r="J30" s="27">
        <f>SUMPRODUCT(
  ((reviews!$J$2:$J1011=$E30) * (reviews!$P$2:$P1011=J$4) * (reviews!$K$2:$K1011&lt;&gt;J$4) * (reviews!$Q$2:$Q1011&lt;&gt;$E30)) + 
  ((reviews!$J$2:$J1011=$E30) * (reviews!$Q$2:$Q1011=J$4) * (reviews!$K$2:$K1011&lt;&gt;J$4) * (reviews!$P$2:$P1011&lt;&gt;$E30)) + 
  ((reviews!$K$2:$K1011=$E30) * (reviews!$P$2:$P1011=J$4) * (reviews!$J$2:$J1011&lt;&gt;J$4) * (reviews!$Q$2:$Q1011&lt;&gt;$E30)) + 
  ((reviews!$K$2:$K1011=$E30) * (reviews!$Q$2:$Q1011=J$4) * (reviews!$J$2:$J1011&lt;&gt;J$4) * (reviews!$P$2:$P1011&lt;&gt;$E30))
)</f>
        <v>0</v>
      </c>
      <c r="K30" s="27">
        <f>SUMPRODUCT(
  ((reviews!$J$2:$J1011=$E30) * (reviews!$P$2:$P1011=K$4) * (reviews!$K$2:$K1011&lt;&gt;K$4) * (reviews!$Q$2:$Q1011&lt;&gt;$E30)) + 
  ((reviews!$J$2:$J1011=$E30) * (reviews!$Q$2:$Q1011=K$4) * (reviews!$K$2:$K1011&lt;&gt;K$4) * (reviews!$P$2:$P1011&lt;&gt;$E30)) + 
  ((reviews!$K$2:$K1011=$E30) * (reviews!$P$2:$P1011=K$4) * (reviews!$J$2:$J1011&lt;&gt;K$4) * (reviews!$Q$2:$Q1011&lt;&gt;$E30)) + 
  ((reviews!$K$2:$K1011=$E30) * (reviews!$Q$2:$Q1011=K$4) * (reviews!$J$2:$J1011&lt;&gt;K$4) * (reviews!$P$2:$P1011&lt;&gt;$E30))
)</f>
        <v>1</v>
      </c>
      <c r="L30" s="27">
        <f>SUMPRODUCT(
  ((reviews!$J$2:$J1011=$E30) * (reviews!$P$2:$P1011=L$4) * (reviews!$K$2:$K1011&lt;&gt;L$4) * (reviews!$Q$2:$Q1011&lt;&gt;$E30)) + 
  ((reviews!$J$2:$J1011=$E30) * (reviews!$Q$2:$Q1011=L$4) * (reviews!$K$2:$K1011&lt;&gt;L$4) * (reviews!$P$2:$P1011&lt;&gt;$E30)) + 
  ((reviews!$K$2:$K1011=$E30) * (reviews!$P$2:$P1011=L$4) * (reviews!$J$2:$J1011&lt;&gt;L$4) * (reviews!$Q$2:$Q1011&lt;&gt;$E30)) + 
  ((reviews!$K$2:$K1011=$E30) * (reviews!$Q$2:$Q1011=L$4) * (reviews!$J$2:$J1011&lt;&gt;L$4) * (reviews!$P$2:$P1011&lt;&gt;$E30))
)</f>
        <v>0</v>
      </c>
      <c r="M30" s="27">
        <f>SUMPRODUCT(
  ((reviews!$J$2:$J1011=$E30) * (reviews!$P$2:$P1011=M$4) * (reviews!$K$2:$K1011&lt;&gt;M$4) * (reviews!$Q$2:$Q1011&lt;&gt;$E30)) + 
  ((reviews!$J$2:$J1011=$E30) * (reviews!$Q$2:$Q1011=M$4) * (reviews!$K$2:$K1011&lt;&gt;M$4) * (reviews!$P$2:$P1011&lt;&gt;$E30)) + 
  ((reviews!$K$2:$K1011=$E30) * (reviews!$P$2:$P1011=M$4) * (reviews!$J$2:$J1011&lt;&gt;M$4) * (reviews!$Q$2:$Q1011&lt;&gt;$E30)) + 
  ((reviews!$K$2:$K1011=$E30) * (reviews!$Q$2:$Q1011=M$4) * (reviews!$J$2:$J1011&lt;&gt;M$4) * (reviews!$P$2:$P1011&lt;&gt;$E30))
)</f>
        <v>1</v>
      </c>
      <c r="N30" s="27">
        <f>SUMPRODUCT(
  ((reviews!$J$2:$J1011=$E30) * (reviews!$P$2:$P1011=N$4) * (reviews!$K$2:$K1011&lt;&gt;N$4) * (reviews!$Q$2:$Q1011&lt;&gt;$E30)) + 
  ((reviews!$J$2:$J1011=$E30) * (reviews!$Q$2:$Q1011=N$4) * (reviews!$K$2:$K1011&lt;&gt;N$4) * (reviews!$P$2:$P1011&lt;&gt;$E30)) + 
  ((reviews!$K$2:$K1011=$E30) * (reviews!$P$2:$P1011=N$4) * (reviews!$J$2:$J1011&lt;&gt;N$4) * (reviews!$Q$2:$Q1011&lt;&gt;$E30)) + 
  ((reviews!$K$2:$K1011=$E30) * (reviews!$Q$2:$Q1011=N$4) * (reviews!$J$2:$J1011&lt;&gt;N$4) * (reviews!$P$2:$P1011&lt;&gt;$E30))
)</f>
        <v>0</v>
      </c>
      <c r="O30" s="27">
        <f>SUMPRODUCT(
  ((reviews!$J$2:$J1011=$E30) * (reviews!$P$2:$P1011=O$4) * (reviews!$K$2:$K1011&lt;&gt;O$4) * (reviews!$Q$2:$Q1011&lt;&gt;$E30)) + 
  ((reviews!$J$2:$J1011=$E30) * (reviews!$Q$2:$Q1011=O$4) * (reviews!$K$2:$K1011&lt;&gt;O$4) * (reviews!$P$2:$P1011&lt;&gt;$E30)) + 
  ((reviews!$K$2:$K1011=$E30) * (reviews!$P$2:$P1011=O$4) * (reviews!$J$2:$J1011&lt;&gt;O$4) * (reviews!$Q$2:$Q1011&lt;&gt;$E30)) + 
  ((reviews!$K$2:$K1011=$E30) * (reviews!$Q$2:$Q1011=O$4) * (reviews!$J$2:$J1011&lt;&gt;O$4) * (reviews!$P$2:$P1011&lt;&gt;$E30))
)</f>
        <v>0</v>
      </c>
      <c r="P30" s="30">
        <f t="shared" si="4"/>
        <v>14</v>
      </c>
    </row>
    <row r="31">
      <c r="A31" s="9"/>
      <c r="B31" s="9"/>
      <c r="C31" s="9"/>
      <c r="D31" s="9"/>
      <c r="E31" s="25" t="s">
        <v>55</v>
      </c>
      <c r="F31" s="27">
        <f>SUMPRODUCT(
  ((reviews!$J$2:$J1011=$E31) * (reviews!$P$2:$P1011=F$4) * (reviews!$K$2:$K1011&lt;&gt;F$4) * (reviews!$Q$2:$Q1011&lt;&gt;$E31)) + 
  ((reviews!$J$2:$J1011=$E31) * (reviews!$Q$2:$Q1011=F$4) * (reviews!$K$2:$K1011&lt;&gt;F$4) * (reviews!$P$2:$P1011&lt;&gt;$E31)) + 
  ((reviews!$K$2:$K1011=$E31) * (reviews!$P$2:$P1011=F$4) * (reviews!$J$2:$J1011&lt;&gt;F$4) * (reviews!$Q$2:$Q1011&lt;&gt;$E31)) + 
  ((reviews!$K$2:$K1011=$E31) * (reviews!$Q$2:$Q1011=F$4) * (reviews!$J$2:$J1011&lt;&gt;F$4) * (reviews!$P$2:$P1011&lt;&gt;$E31))
)</f>
        <v>0</v>
      </c>
      <c r="G31" s="27">
        <f>SUMPRODUCT(
  ((reviews!$J$2:$J1011=$E31) * (reviews!$P$2:$P1011=G$4) * (reviews!$K$2:$K1011&lt;&gt;G$4) * (reviews!$Q$2:$Q1011&lt;&gt;$E31)) + 
  ((reviews!$J$2:$J1011=$E31) * (reviews!$Q$2:$Q1011=G$4) * (reviews!$K$2:$K1011&lt;&gt;G$4) * (reviews!$P$2:$P1011&lt;&gt;$E31)) + 
  ((reviews!$K$2:$K1011=$E31) * (reviews!$P$2:$P1011=G$4) * (reviews!$J$2:$J1011&lt;&gt;G$4) * (reviews!$Q$2:$Q1011&lt;&gt;$E31)) + 
  ((reviews!$K$2:$K1011=$E31) * (reviews!$Q$2:$Q1011=G$4) * (reviews!$J$2:$J1011&lt;&gt;G$4) * (reviews!$P$2:$P1011&lt;&gt;$E31))
)</f>
        <v>0</v>
      </c>
      <c r="H31" s="27">
        <f>SUMPRODUCT(
  ((reviews!$J$2:$J1011=$E31) * (reviews!$P$2:$P1011=H$4) * (reviews!$K$2:$K1011&lt;&gt;H$4) * (reviews!$Q$2:$Q1011&lt;&gt;$E31)) + 
  ((reviews!$J$2:$J1011=$E31) * (reviews!$Q$2:$Q1011=H$4) * (reviews!$K$2:$K1011&lt;&gt;H$4) * (reviews!$P$2:$P1011&lt;&gt;$E31)) + 
  ((reviews!$K$2:$K1011=$E31) * (reviews!$P$2:$P1011=H$4) * (reviews!$J$2:$J1011&lt;&gt;H$4) * (reviews!$Q$2:$Q1011&lt;&gt;$E31)) + 
  ((reviews!$K$2:$K1011=$E31) * (reviews!$Q$2:$Q1011=H$4) * (reviews!$J$2:$J1011&lt;&gt;H$4) * (reviews!$P$2:$P1011&lt;&gt;$E31))
)</f>
        <v>0</v>
      </c>
      <c r="I31" s="27">
        <f>SUMPRODUCT(
  ((reviews!$J$2:$J1011=$E31) * (reviews!$P$2:$P1011=I$4) * (reviews!$K$2:$K1011&lt;&gt;I$4) * (reviews!$Q$2:$Q1011&lt;&gt;$E31)) + 
  ((reviews!$J$2:$J1011=$E31) * (reviews!$Q$2:$Q1011=I$4) * (reviews!$K$2:$K1011&lt;&gt;I$4) * (reviews!$P$2:$P1011&lt;&gt;$E31)) + 
  ((reviews!$K$2:$K1011=$E31) * (reviews!$P$2:$P1011=I$4) * (reviews!$J$2:$J1011&lt;&gt;I$4) * (reviews!$Q$2:$Q1011&lt;&gt;$E31)) + 
  ((reviews!$K$2:$K1011=$E31) * (reviews!$Q$2:$Q1011=I$4) * (reviews!$J$2:$J1011&lt;&gt;I$4) * (reviews!$P$2:$P1011&lt;&gt;$E31))
)</f>
        <v>2</v>
      </c>
      <c r="J31" s="26">
        <f>SUMPRODUCT(
  ((reviews!$J$2:$J1011=$E31) * (reviews!$P$2:$P1011=J$4)) + 
  ((reviews!$J$2:$J1011=$E31) * (reviews!$Q$2:$Q1011=J$4)) + 
  ((reviews!$K$2:$K1011=$E31) * (reviews!$P$2:$P1011=J$4)) + 
  ((reviews!$K$2:$K1011=$E31) * (reviews!$Q$2:$Q1011=J$4))
)</f>
        <v>9</v>
      </c>
      <c r="K31" s="27">
        <f>SUMPRODUCT(
  ((reviews!$J$2:$J1011=$E31) * (reviews!$P$2:$P1011=K$4) * (reviews!$K$2:$K1011&lt;&gt;K$4) * (reviews!$Q$2:$Q1011&lt;&gt;$E31)) + 
  ((reviews!$J$2:$J1011=$E31) * (reviews!$Q$2:$Q1011=K$4) * (reviews!$K$2:$K1011&lt;&gt;K$4) * (reviews!$P$2:$P1011&lt;&gt;$E31)) + 
  ((reviews!$K$2:$K1011=$E31) * (reviews!$P$2:$P1011=K$4) * (reviews!$J$2:$J1011&lt;&gt;K$4) * (reviews!$Q$2:$Q1011&lt;&gt;$E31)) + 
  ((reviews!$K$2:$K1011=$E31) * (reviews!$Q$2:$Q1011=K$4) * (reviews!$J$2:$J1011&lt;&gt;K$4) * (reviews!$P$2:$P1011&lt;&gt;$E31))
)</f>
        <v>1</v>
      </c>
      <c r="L31" s="27">
        <f>SUMPRODUCT(
  ((reviews!$J$2:$J1011=$E31) * (reviews!$P$2:$P1011=L$4) * (reviews!$K$2:$K1011&lt;&gt;L$4) * (reviews!$Q$2:$Q1011&lt;&gt;$E31)) + 
  ((reviews!$J$2:$J1011=$E31) * (reviews!$Q$2:$Q1011=L$4) * (reviews!$K$2:$K1011&lt;&gt;L$4) * (reviews!$P$2:$P1011&lt;&gt;$E31)) + 
  ((reviews!$K$2:$K1011=$E31) * (reviews!$P$2:$P1011=L$4) * (reviews!$J$2:$J1011&lt;&gt;L$4) * (reviews!$Q$2:$Q1011&lt;&gt;$E31)) + 
  ((reviews!$K$2:$K1011=$E31) * (reviews!$Q$2:$Q1011=L$4) * (reviews!$J$2:$J1011&lt;&gt;L$4) * (reviews!$P$2:$P1011&lt;&gt;$E31))
)</f>
        <v>0</v>
      </c>
      <c r="M31" s="27">
        <f>SUMPRODUCT(
  ((reviews!$J$2:$J1011=$E31) * (reviews!$P$2:$P1011=M$4) * (reviews!$K$2:$K1011&lt;&gt;M$4) * (reviews!$Q$2:$Q1011&lt;&gt;$E31)) + 
  ((reviews!$J$2:$J1011=$E31) * (reviews!$Q$2:$Q1011=M$4) * (reviews!$K$2:$K1011&lt;&gt;M$4) * (reviews!$P$2:$P1011&lt;&gt;$E31)) + 
  ((reviews!$K$2:$K1011=$E31) * (reviews!$P$2:$P1011=M$4) * (reviews!$J$2:$J1011&lt;&gt;M$4) * (reviews!$Q$2:$Q1011&lt;&gt;$E31)) + 
  ((reviews!$K$2:$K1011=$E31) * (reviews!$Q$2:$Q1011=M$4) * (reviews!$J$2:$J1011&lt;&gt;M$4) * (reviews!$P$2:$P1011&lt;&gt;$E31))
)</f>
        <v>0</v>
      </c>
      <c r="N31" s="27">
        <f>SUMPRODUCT(
  ((reviews!$J$2:$J1011=$E31) * (reviews!$P$2:$P1011=N$4) * (reviews!$K$2:$K1011&lt;&gt;N$4) * (reviews!$Q$2:$Q1011&lt;&gt;$E31)) + 
  ((reviews!$J$2:$J1011=$E31) * (reviews!$Q$2:$Q1011=N$4) * (reviews!$K$2:$K1011&lt;&gt;N$4) * (reviews!$P$2:$P1011&lt;&gt;$E31)) + 
  ((reviews!$K$2:$K1011=$E31) * (reviews!$P$2:$P1011=N$4) * (reviews!$J$2:$J1011&lt;&gt;N$4) * (reviews!$Q$2:$Q1011&lt;&gt;$E31)) + 
  ((reviews!$K$2:$K1011=$E31) * (reviews!$Q$2:$Q1011=N$4) * (reviews!$J$2:$J1011&lt;&gt;N$4) * (reviews!$P$2:$P1011&lt;&gt;$E31))
)</f>
        <v>0</v>
      </c>
      <c r="O31" s="27">
        <f>SUMPRODUCT(
  ((reviews!$J$2:$J1011=$E31) * (reviews!$P$2:$P1011=O$4) * (reviews!$K$2:$K1011&lt;&gt;O$4) * (reviews!$Q$2:$Q1011&lt;&gt;$E31)) + 
  ((reviews!$J$2:$J1011=$E31) * (reviews!$Q$2:$Q1011=O$4) * (reviews!$K$2:$K1011&lt;&gt;O$4) * (reviews!$P$2:$P1011&lt;&gt;$E31)) + 
  ((reviews!$K$2:$K1011=$E31) * (reviews!$P$2:$P1011=O$4) * (reviews!$J$2:$J1011&lt;&gt;O$4) * (reviews!$Q$2:$Q1011&lt;&gt;$E31)) + 
  ((reviews!$K$2:$K1011=$E31) * (reviews!$Q$2:$Q1011=O$4) * (reviews!$J$2:$J1011&lt;&gt;O$4) * (reviews!$P$2:$P1011&lt;&gt;$E31))
)</f>
        <v>0</v>
      </c>
      <c r="P31" s="30">
        <f t="shared" si="4"/>
        <v>12</v>
      </c>
    </row>
    <row r="32">
      <c r="A32" s="9"/>
      <c r="B32" s="9"/>
      <c r="C32" s="9"/>
      <c r="D32" s="9"/>
      <c r="E32" s="25" t="s">
        <v>46</v>
      </c>
      <c r="F32" s="27">
        <f>SUMPRODUCT(
  ((reviews!$J$2:$J1011=$E32) * (reviews!$P$2:$P1011=F$4) * (reviews!$K$2:$K1011&lt;&gt;F$4) * (reviews!$Q$2:$Q1011&lt;&gt;$E32)) + 
  ((reviews!$J$2:$J1011=$E32) * (reviews!$Q$2:$Q1011=F$4) * (reviews!$K$2:$K1011&lt;&gt;F$4) * (reviews!$P$2:$P1011&lt;&gt;$E32)) + 
  ((reviews!$K$2:$K1011=$E32) * (reviews!$P$2:$P1011=F$4) * (reviews!$J$2:$J1011&lt;&gt;F$4) * (reviews!$Q$2:$Q1011&lt;&gt;$E32)) + 
  ((reviews!$K$2:$K1011=$E32) * (reviews!$Q$2:$Q1011=F$4) * (reviews!$J$2:$J1011&lt;&gt;F$4) * (reviews!$P$2:$P1011&lt;&gt;$E32))
)</f>
        <v>0</v>
      </c>
      <c r="G32" s="27">
        <f>SUMPRODUCT(
  ((reviews!$J$2:$J1011=$E32) * (reviews!$P$2:$P1011=G$4) * (reviews!$K$2:$K1011&lt;&gt;G$4) * (reviews!$Q$2:$Q1011&lt;&gt;$E32)) + 
  ((reviews!$J$2:$J1011=$E32) * (reviews!$Q$2:$Q1011=G$4) * (reviews!$K$2:$K1011&lt;&gt;G$4) * (reviews!$P$2:$P1011&lt;&gt;$E32)) + 
  ((reviews!$K$2:$K1011=$E32) * (reviews!$P$2:$P1011=G$4) * (reviews!$J$2:$J1011&lt;&gt;G$4) * (reviews!$Q$2:$Q1011&lt;&gt;$E32)) + 
  ((reviews!$K$2:$K1011=$E32) * (reviews!$Q$2:$Q1011=G$4) * (reviews!$J$2:$J1011&lt;&gt;G$4) * (reviews!$P$2:$P1011&lt;&gt;$E32))
)</f>
        <v>0</v>
      </c>
      <c r="H32" s="27">
        <f>SUMPRODUCT(
  ((reviews!$J$2:$J1011=$E32) * (reviews!$P$2:$P1011=H$4) * (reviews!$K$2:$K1011&lt;&gt;H$4) * (reviews!$Q$2:$Q1011&lt;&gt;$E32)) + 
  ((reviews!$J$2:$J1011=$E32) * (reviews!$Q$2:$Q1011=H$4) * (reviews!$K$2:$K1011&lt;&gt;H$4) * (reviews!$P$2:$P1011&lt;&gt;$E32)) + 
  ((reviews!$K$2:$K1011=$E32) * (reviews!$P$2:$P1011=H$4) * (reviews!$J$2:$J1011&lt;&gt;H$4) * (reviews!$Q$2:$Q1011&lt;&gt;$E32)) + 
  ((reviews!$K$2:$K1011=$E32) * (reviews!$Q$2:$Q1011=H$4) * (reviews!$J$2:$J1011&lt;&gt;H$4) * (reviews!$P$2:$P1011&lt;&gt;$E32))
)</f>
        <v>0</v>
      </c>
      <c r="I32" s="27">
        <f>SUMPRODUCT(
  ((reviews!$J$2:$J1011=$E32) * (reviews!$P$2:$P1011=I$4) * (reviews!$K$2:$K1011&lt;&gt;I$4) * (reviews!$Q$2:$Q1011&lt;&gt;$E32)) + 
  ((reviews!$J$2:$J1011=$E32) * (reviews!$Q$2:$Q1011=I$4) * (reviews!$K$2:$K1011&lt;&gt;I$4) * (reviews!$P$2:$P1011&lt;&gt;$E32)) + 
  ((reviews!$K$2:$K1011=$E32) * (reviews!$P$2:$P1011=I$4) * (reviews!$J$2:$J1011&lt;&gt;I$4) * (reviews!$Q$2:$Q1011&lt;&gt;$E32)) + 
  ((reviews!$K$2:$K1011=$E32) * (reviews!$Q$2:$Q1011=I$4) * (reviews!$J$2:$J1011&lt;&gt;I$4) * (reviews!$P$2:$P1011&lt;&gt;$E32))
)</f>
        <v>1</v>
      </c>
      <c r="J32" s="27">
        <f>SUMPRODUCT(
  ((reviews!$J$2:$J1011=$E32) * (reviews!$P$2:$P1011=J$4) * (reviews!$K$2:$K1011&lt;&gt;J$4) * (reviews!$Q$2:$Q1011&lt;&gt;$E32)) + 
  ((reviews!$J$2:$J1011=$E32) * (reviews!$Q$2:$Q1011=J$4) * (reviews!$K$2:$K1011&lt;&gt;J$4) * (reviews!$P$2:$P1011&lt;&gt;$E32)) + 
  ((reviews!$K$2:$K1011=$E32) * (reviews!$P$2:$P1011=J$4) * (reviews!$J$2:$J1011&lt;&gt;J$4) * (reviews!$Q$2:$Q1011&lt;&gt;$E32)) + 
  ((reviews!$K$2:$K1011=$E32) * (reviews!$Q$2:$Q1011=J$4) * (reviews!$J$2:$J1011&lt;&gt;J$4) * (reviews!$P$2:$P1011&lt;&gt;$E32))
)</f>
        <v>0</v>
      </c>
      <c r="K32" s="26">
        <f>SUMPRODUCT(
  ((reviews!$J$2:$J1011=$E32) * (reviews!$P$2:$P1011=K$4)) + 
  ((reviews!$J$2:$J1011=$E32) * (reviews!$Q$2:$Q1011=K$4)) + 
  ((reviews!$K$2:$K1011=$E32) * (reviews!$P$2:$P1011=K$4)) + 
  ((reviews!$K$2:$K1011=$E32) * (reviews!$Q$2:$Q1011=K$4))
)</f>
        <v>3</v>
      </c>
      <c r="L32" s="27">
        <f>SUMPRODUCT(
  ((reviews!$J$2:$J1011=$E32) * (reviews!$P$2:$P1011=L$4) * (reviews!$K$2:$K1011&lt;&gt;L$4) * (reviews!$Q$2:$Q1011&lt;&gt;$E32)) + 
  ((reviews!$J$2:$J1011=$E32) * (reviews!$Q$2:$Q1011=L$4) * (reviews!$K$2:$K1011&lt;&gt;L$4) * (reviews!$P$2:$P1011&lt;&gt;$E32)) + 
  ((reviews!$K$2:$K1011=$E32) * (reviews!$P$2:$P1011=L$4) * (reviews!$J$2:$J1011&lt;&gt;L$4) * (reviews!$Q$2:$Q1011&lt;&gt;$E32)) + 
  ((reviews!$K$2:$K1011=$E32) * (reviews!$Q$2:$Q1011=L$4) * (reviews!$J$2:$J1011&lt;&gt;L$4) * (reviews!$P$2:$P1011&lt;&gt;$E32))
)</f>
        <v>0</v>
      </c>
      <c r="M32" s="27">
        <f>SUMPRODUCT(
  ((reviews!$J$2:$J1011=$E32) * (reviews!$P$2:$P1011=M$4) * (reviews!$K$2:$K1011&lt;&gt;M$4) * (reviews!$Q$2:$Q1011&lt;&gt;$E32)) + 
  ((reviews!$J$2:$J1011=$E32) * (reviews!$Q$2:$Q1011=M$4) * (reviews!$K$2:$K1011&lt;&gt;M$4) * (reviews!$P$2:$P1011&lt;&gt;$E32)) + 
  ((reviews!$K$2:$K1011=$E32) * (reviews!$P$2:$P1011=M$4) * (reviews!$J$2:$J1011&lt;&gt;M$4) * (reviews!$Q$2:$Q1011&lt;&gt;$E32)) + 
  ((reviews!$K$2:$K1011=$E32) * (reviews!$Q$2:$Q1011=M$4) * (reviews!$J$2:$J1011&lt;&gt;M$4) * (reviews!$P$2:$P1011&lt;&gt;$E32))
)</f>
        <v>0</v>
      </c>
      <c r="N32" s="27">
        <f>SUMPRODUCT(
  ((reviews!$J$2:$J1011=$E32) * (reviews!$P$2:$P1011=N$4) * (reviews!$K$2:$K1011&lt;&gt;N$4) * (reviews!$Q$2:$Q1011&lt;&gt;$E32)) + 
  ((reviews!$J$2:$J1011=$E32) * (reviews!$Q$2:$Q1011=N$4) * (reviews!$K$2:$K1011&lt;&gt;N$4) * (reviews!$P$2:$P1011&lt;&gt;$E32)) + 
  ((reviews!$K$2:$K1011=$E32) * (reviews!$P$2:$P1011=N$4) * (reviews!$J$2:$J1011&lt;&gt;N$4) * (reviews!$Q$2:$Q1011&lt;&gt;$E32)) + 
  ((reviews!$K$2:$K1011=$E32) * (reviews!$Q$2:$Q1011=N$4) * (reviews!$J$2:$J1011&lt;&gt;N$4) * (reviews!$P$2:$P1011&lt;&gt;$E32))
)</f>
        <v>0</v>
      </c>
      <c r="O32" s="27">
        <f>SUMPRODUCT(
  ((reviews!$J$2:$J1011=$E32) * (reviews!$P$2:$P1011=O$4) * (reviews!$K$2:$K1011&lt;&gt;O$4) * (reviews!$Q$2:$Q1011&lt;&gt;$E32)) + 
  ((reviews!$J$2:$J1011=$E32) * (reviews!$Q$2:$Q1011=O$4) * (reviews!$K$2:$K1011&lt;&gt;O$4) * (reviews!$P$2:$P1011&lt;&gt;$E32)) + 
  ((reviews!$K$2:$K1011=$E32) * (reviews!$P$2:$P1011=O$4) * (reviews!$J$2:$J1011&lt;&gt;O$4) * (reviews!$Q$2:$Q1011&lt;&gt;$E32)) + 
  ((reviews!$K$2:$K1011=$E32) * (reviews!$Q$2:$Q1011=O$4) * (reviews!$J$2:$J1011&lt;&gt;O$4) * (reviews!$P$2:$P1011&lt;&gt;$E32))
)</f>
        <v>0</v>
      </c>
      <c r="P32" s="30">
        <f t="shared" si="4"/>
        <v>4</v>
      </c>
    </row>
    <row r="33">
      <c r="A33" s="9"/>
      <c r="B33" s="9"/>
      <c r="C33" s="9"/>
      <c r="D33" s="9"/>
      <c r="E33" s="25" t="s">
        <v>488</v>
      </c>
      <c r="F33" s="27">
        <f>SUMPRODUCT(
  ((reviews!$J$2:$J1011=$E33) * (reviews!$P$2:$P1011=F$4) * (reviews!$K$2:$K1011&lt;&gt;F$4) * (reviews!$Q$2:$Q1011&lt;&gt;$E33)) + 
  ((reviews!$J$2:$J1011=$E33) * (reviews!$Q$2:$Q1011=F$4) * (reviews!$K$2:$K1011&lt;&gt;F$4) * (reviews!$P$2:$P1011&lt;&gt;$E33)) + 
  ((reviews!$K$2:$K1011=$E33) * (reviews!$P$2:$P1011=F$4) * (reviews!$J$2:$J1011&lt;&gt;F$4) * (reviews!$Q$2:$Q1011&lt;&gt;$E33)) + 
  ((reviews!$K$2:$K1011=$E33) * (reviews!$Q$2:$Q1011=F$4) * (reviews!$J$2:$J1011&lt;&gt;F$4) * (reviews!$P$2:$P1011&lt;&gt;$E33))
)</f>
        <v>0</v>
      </c>
      <c r="G33" s="27">
        <f>SUMPRODUCT(
  ((reviews!$J$2:$J1011=$E33) * (reviews!$P$2:$P1011=G$4) * (reviews!$K$2:$K1011&lt;&gt;G$4) * (reviews!$Q$2:$Q1011&lt;&gt;$E33)) + 
  ((reviews!$J$2:$J1011=$E33) * (reviews!$Q$2:$Q1011=G$4) * (reviews!$K$2:$K1011&lt;&gt;G$4) * (reviews!$P$2:$P1011&lt;&gt;$E33)) + 
  ((reviews!$K$2:$K1011=$E33) * (reviews!$P$2:$P1011=G$4) * (reviews!$J$2:$J1011&lt;&gt;G$4) * (reviews!$Q$2:$Q1011&lt;&gt;$E33)) + 
  ((reviews!$K$2:$K1011=$E33) * (reviews!$Q$2:$Q1011=G$4) * (reviews!$J$2:$J1011&lt;&gt;G$4) * (reviews!$P$2:$P1011&lt;&gt;$E33))
)</f>
        <v>0</v>
      </c>
      <c r="H33" s="27">
        <f>SUMPRODUCT(
  ((reviews!$J$2:$J1011=$E33) * (reviews!$P$2:$P1011=H$4) * (reviews!$K$2:$K1011&lt;&gt;H$4) * (reviews!$Q$2:$Q1011&lt;&gt;$E33)) + 
  ((reviews!$J$2:$J1011=$E33) * (reviews!$Q$2:$Q1011=H$4) * (reviews!$K$2:$K1011&lt;&gt;H$4) * (reviews!$P$2:$P1011&lt;&gt;$E33)) + 
  ((reviews!$K$2:$K1011=$E33) * (reviews!$P$2:$P1011=H$4) * (reviews!$J$2:$J1011&lt;&gt;H$4) * (reviews!$Q$2:$Q1011&lt;&gt;$E33)) + 
  ((reviews!$K$2:$K1011=$E33) * (reviews!$Q$2:$Q1011=H$4) * (reviews!$J$2:$J1011&lt;&gt;H$4) * (reviews!$P$2:$P1011&lt;&gt;$E33))
)</f>
        <v>0</v>
      </c>
      <c r="I33" s="27">
        <f>SUMPRODUCT(
  ((reviews!$J$2:$J1011=$E33) * (reviews!$P$2:$P1011=I$4) * (reviews!$K$2:$K1011&lt;&gt;I$4) * (reviews!$Q$2:$Q1011&lt;&gt;$E33)) + 
  ((reviews!$J$2:$J1011=$E33) * (reviews!$Q$2:$Q1011=I$4) * (reviews!$K$2:$K1011&lt;&gt;I$4) * (reviews!$P$2:$P1011&lt;&gt;$E33)) + 
  ((reviews!$K$2:$K1011=$E33) * (reviews!$P$2:$P1011=I$4) * (reviews!$J$2:$J1011&lt;&gt;I$4) * (reviews!$Q$2:$Q1011&lt;&gt;$E33)) + 
  ((reviews!$K$2:$K1011=$E33) * (reviews!$Q$2:$Q1011=I$4) * (reviews!$J$2:$J1011&lt;&gt;I$4) * (reviews!$P$2:$P1011&lt;&gt;$E33))
)</f>
        <v>0</v>
      </c>
      <c r="J33" s="27">
        <f>SUMPRODUCT(
  ((reviews!$J$2:$J1011=$E33) * (reviews!$P$2:$P1011=J$4) * (reviews!$K$2:$K1011&lt;&gt;J$4) * (reviews!$Q$2:$Q1011&lt;&gt;$E33)) + 
  ((reviews!$J$2:$J1011=$E33) * (reviews!$Q$2:$Q1011=J$4) * (reviews!$K$2:$K1011&lt;&gt;J$4) * (reviews!$P$2:$P1011&lt;&gt;$E33)) + 
  ((reviews!$K$2:$K1011=$E33) * (reviews!$P$2:$P1011=J$4) * (reviews!$J$2:$J1011&lt;&gt;J$4) * (reviews!$Q$2:$Q1011&lt;&gt;$E33)) + 
  ((reviews!$K$2:$K1011=$E33) * (reviews!$Q$2:$Q1011=J$4) * (reviews!$J$2:$J1011&lt;&gt;J$4) * (reviews!$P$2:$P1011&lt;&gt;$E33))
)</f>
        <v>0</v>
      </c>
      <c r="K33" s="27">
        <f>SUMPRODUCT(
  ((reviews!$J$2:$J1011=$E33) * (reviews!$P$2:$P1011=K$4) * (reviews!$K$2:$K1011&lt;&gt;K$4) * (reviews!$Q$2:$Q1011&lt;&gt;$E33)) + 
  ((reviews!$J$2:$J1011=$E33) * (reviews!$Q$2:$Q1011=K$4) * (reviews!$K$2:$K1011&lt;&gt;K$4) * (reviews!$P$2:$P1011&lt;&gt;$E33)) + 
  ((reviews!$K$2:$K1011=$E33) * (reviews!$P$2:$P1011=K$4) * (reviews!$J$2:$J1011&lt;&gt;K$4) * (reviews!$Q$2:$Q1011&lt;&gt;$E33)) + 
  ((reviews!$K$2:$K1011=$E33) * (reviews!$Q$2:$Q1011=K$4) * (reviews!$J$2:$J1011&lt;&gt;K$4) * (reviews!$P$2:$P1011&lt;&gt;$E33))
)</f>
        <v>0</v>
      </c>
      <c r="L33" s="26">
        <f>SUMPRODUCT(
  ((reviews!$J$2:$J1011=$E33) * (reviews!$P$2:$P1011=L$4)) + 
  ((reviews!$J$2:$J1011=$E33) * (reviews!$Q$2:$Q1011=L$4)) + 
  ((reviews!$K$2:$K1011=$E33) * (reviews!$P$2:$P1011=L$4)) + 
  ((reviews!$K$2:$K1011=$E33) * (reviews!$Q$2:$Q1011=L$4))
)</f>
        <v>1</v>
      </c>
      <c r="M33" s="27">
        <f>SUMPRODUCT(
  ((reviews!$J$2:$J1011=$E33) * (reviews!$P$2:$P1011=M$4) * (reviews!$K$2:$K1011&lt;&gt;M$4) * (reviews!$Q$2:$Q1011&lt;&gt;$E33)) + 
  ((reviews!$J$2:$J1011=$E33) * (reviews!$Q$2:$Q1011=M$4) * (reviews!$K$2:$K1011&lt;&gt;M$4) * (reviews!$P$2:$P1011&lt;&gt;$E33)) + 
  ((reviews!$K$2:$K1011=$E33) * (reviews!$P$2:$P1011=M$4) * (reviews!$J$2:$J1011&lt;&gt;M$4) * (reviews!$Q$2:$Q1011&lt;&gt;$E33)) + 
  ((reviews!$K$2:$K1011=$E33) * (reviews!$Q$2:$Q1011=M$4) * (reviews!$J$2:$J1011&lt;&gt;M$4) * (reviews!$P$2:$P1011&lt;&gt;$E33))
)</f>
        <v>0</v>
      </c>
      <c r="N33" s="27">
        <f>SUMPRODUCT(
  ((reviews!$J$2:$J1011=$E33) * (reviews!$P$2:$P1011=N$4) * (reviews!$K$2:$K1011&lt;&gt;N$4) * (reviews!$Q$2:$Q1011&lt;&gt;$E33)) + 
  ((reviews!$J$2:$J1011=$E33) * (reviews!$Q$2:$Q1011=N$4) * (reviews!$K$2:$K1011&lt;&gt;N$4) * (reviews!$P$2:$P1011&lt;&gt;$E33)) + 
  ((reviews!$K$2:$K1011=$E33) * (reviews!$P$2:$P1011=N$4) * (reviews!$J$2:$J1011&lt;&gt;N$4) * (reviews!$Q$2:$Q1011&lt;&gt;$E33)) + 
  ((reviews!$K$2:$K1011=$E33) * (reviews!$Q$2:$Q1011=N$4) * (reviews!$J$2:$J1011&lt;&gt;N$4) * (reviews!$P$2:$P1011&lt;&gt;$E33))
)</f>
        <v>0</v>
      </c>
      <c r="O33" s="27">
        <f>SUMPRODUCT(
  ((reviews!$J$2:$J1011=$E33) * (reviews!$P$2:$P1011=O$4) * (reviews!$K$2:$K1011&lt;&gt;O$4) * (reviews!$Q$2:$Q1011&lt;&gt;$E33)) + 
  ((reviews!$J$2:$J1011=$E33) * (reviews!$Q$2:$Q1011=O$4) * (reviews!$K$2:$K1011&lt;&gt;O$4) * (reviews!$P$2:$P1011&lt;&gt;$E33)) + 
  ((reviews!$K$2:$K1011=$E33) * (reviews!$P$2:$P1011=O$4) * (reviews!$J$2:$J1011&lt;&gt;O$4) * (reviews!$Q$2:$Q1011&lt;&gt;$E33)) + 
  ((reviews!$K$2:$K1011=$E33) * (reviews!$Q$2:$Q1011=O$4) * (reviews!$J$2:$J1011&lt;&gt;O$4) * (reviews!$P$2:$P1011&lt;&gt;$E33))
)</f>
        <v>0</v>
      </c>
      <c r="P33" s="30">
        <f t="shared" si="4"/>
        <v>1</v>
      </c>
    </row>
    <row r="34">
      <c r="A34" s="9"/>
      <c r="B34" s="9"/>
      <c r="C34" s="9"/>
      <c r="D34" s="9"/>
      <c r="E34" s="25" t="s">
        <v>101</v>
      </c>
      <c r="F34" s="27">
        <f>SUMPRODUCT(
  ((reviews!$J$2:$J1011=$E34) * (reviews!$P$2:$P1011=F$4) * (reviews!$K$2:$K1011&lt;&gt;F$4) * (reviews!$Q$2:$Q1011&lt;&gt;$E34)) + 
  ((reviews!$J$2:$J1011=$E34) * (reviews!$Q$2:$Q1011=F$4) * (reviews!$K$2:$K1011&lt;&gt;F$4) * (reviews!$P$2:$P1011&lt;&gt;$E34)) + 
  ((reviews!$K$2:$K1011=$E34) * (reviews!$P$2:$P1011=F$4) * (reviews!$J$2:$J1011&lt;&gt;F$4) * (reviews!$Q$2:$Q1011&lt;&gt;$E34)) + 
  ((reviews!$K$2:$K1011=$E34) * (reviews!$Q$2:$Q1011=F$4) * (reviews!$J$2:$J1011&lt;&gt;F$4) * (reviews!$P$2:$P1011&lt;&gt;$E34))
)</f>
        <v>1</v>
      </c>
      <c r="G34" s="27">
        <f>SUMPRODUCT(
  ((reviews!$J$2:$J1011=$E34) * (reviews!$P$2:$P1011=G$4) * (reviews!$K$2:$K1011&lt;&gt;G$4) * (reviews!$Q$2:$Q1011&lt;&gt;$E34)) + 
  ((reviews!$J$2:$J1011=$E34) * (reviews!$Q$2:$Q1011=G$4) * (reviews!$K$2:$K1011&lt;&gt;G$4) * (reviews!$P$2:$P1011&lt;&gt;$E34)) + 
  ((reviews!$K$2:$K1011=$E34) * (reviews!$P$2:$P1011=G$4) * (reviews!$J$2:$J1011&lt;&gt;G$4) * (reviews!$Q$2:$Q1011&lt;&gt;$E34)) + 
  ((reviews!$K$2:$K1011=$E34) * (reviews!$Q$2:$Q1011=G$4) * (reviews!$J$2:$J1011&lt;&gt;G$4) * (reviews!$P$2:$P1011&lt;&gt;$E34))
)</f>
        <v>0</v>
      </c>
      <c r="H34" s="27">
        <f>SUMPRODUCT(
  ((reviews!$J$2:$J1011=$E34) * (reviews!$P$2:$P1011=H$4) * (reviews!$K$2:$K1011&lt;&gt;H$4) * (reviews!$Q$2:$Q1011&lt;&gt;$E34)) + 
  ((reviews!$J$2:$J1011=$E34) * (reviews!$Q$2:$Q1011=H$4) * (reviews!$K$2:$K1011&lt;&gt;H$4) * (reviews!$P$2:$P1011&lt;&gt;$E34)) + 
  ((reviews!$K$2:$K1011=$E34) * (reviews!$P$2:$P1011=H$4) * (reviews!$J$2:$J1011&lt;&gt;H$4) * (reviews!$Q$2:$Q1011&lt;&gt;$E34)) + 
  ((reviews!$K$2:$K1011=$E34) * (reviews!$Q$2:$Q1011=H$4) * (reviews!$J$2:$J1011&lt;&gt;H$4) * (reviews!$P$2:$P1011&lt;&gt;$E34))
)</f>
        <v>0</v>
      </c>
      <c r="I34" s="27">
        <f>SUMPRODUCT(
  ((reviews!$J$2:$J1011=$E34) * (reviews!$P$2:$P1011=I$4) * (reviews!$K$2:$K1011&lt;&gt;I$4) * (reviews!$Q$2:$Q1011&lt;&gt;$E34)) + 
  ((reviews!$J$2:$J1011=$E34) * (reviews!$Q$2:$Q1011=I$4) * (reviews!$K$2:$K1011&lt;&gt;I$4) * (reviews!$P$2:$P1011&lt;&gt;$E34)) + 
  ((reviews!$K$2:$K1011=$E34) * (reviews!$P$2:$P1011=I$4) * (reviews!$J$2:$J1011&lt;&gt;I$4) * (reviews!$Q$2:$Q1011&lt;&gt;$E34)) + 
  ((reviews!$K$2:$K1011=$E34) * (reviews!$Q$2:$Q1011=I$4) * (reviews!$J$2:$J1011&lt;&gt;I$4) * (reviews!$P$2:$P1011&lt;&gt;$E34))
)</f>
        <v>0</v>
      </c>
      <c r="J34" s="27">
        <f>SUMPRODUCT(
  ((reviews!$J$2:$J1011=$E34) * (reviews!$P$2:$P1011=J$4) * (reviews!$K$2:$K1011&lt;&gt;J$4) * (reviews!$Q$2:$Q1011&lt;&gt;$E34)) + 
  ((reviews!$J$2:$J1011=$E34) * (reviews!$Q$2:$Q1011=J$4) * (reviews!$K$2:$K1011&lt;&gt;J$4) * (reviews!$P$2:$P1011&lt;&gt;$E34)) + 
  ((reviews!$K$2:$K1011=$E34) * (reviews!$P$2:$P1011=J$4) * (reviews!$J$2:$J1011&lt;&gt;J$4) * (reviews!$Q$2:$Q1011&lt;&gt;$E34)) + 
  ((reviews!$K$2:$K1011=$E34) * (reviews!$Q$2:$Q1011=J$4) * (reviews!$J$2:$J1011&lt;&gt;J$4) * (reviews!$P$2:$P1011&lt;&gt;$E34))
)</f>
        <v>0</v>
      </c>
      <c r="K34" s="27">
        <f>SUMPRODUCT(
  ((reviews!$J$2:$J1011=$E34) * (reviews!$P$2:$P1011=K$4) * (reviews!$K$2:$K1011&lt;&gt;K$4) * (reviews!$Q$2:$Q1011&lt;&gt;$E34)) + 
  ((reviews!$J$2:$J1011=$E34) * (reviews!$Q$2:$Q1011=K$4) * (reviews!$K$2:$K1011&lt;&gt;K$4) * (reviews!$P$2:$P1011&lt;&gt;$E34)) + 
  ((reviews!$K$2:$K1011=$E34) * (reviews!$P$2:$P1011=K$4) * (reviews!$J$2:$J1011&lt;&gt;K$4) * (reviews!$Q$2:$Q1011&lt;&gt;$E34)) + 
  ((reviews!$K$2:$K1011=$E34) * (reviews!$Q$2:$Q1011=K$4) * (reviews!$J$2:$J1011&lt;&gt;K$4) * (reviews!$P$2:$P1011&lt;&gt;$E34))
)</f>
        <v>0</v>
      </c>
      <c r="L34" s="27">
        <f>SUMPRODUCT(
  ((reviews!$J$2:$J1011=$E34) * (reviews!$P$2:$P1011=L$4) * (reviews!$K$2:$K1011&lt;&gt;L$4) * (reviews!$Q$2:$Q1011&lt;&gt;$E34)) + 
  ((reviews!$J$2:$J1011=$E34) * (reviews!$Q$2:$Q1011=L$4) * (reviews!$K$2:$K1011&lt;&gt;L$4) * (reviews!$P$2:$P1011&lt;&gt;$E34)) + 
  ((reviews!$K$2:$K1011=$E34) * (reviews!$P$2:$P1011=L$4) * (reviews!$J$2:$J1011&lt;&gt;L$4) * (reviews!$Q$2:$Q1011&lt;&gt;$E34)) + 
  ((reviews!$K$2:$K1011=$E34) * (reviews!$Q$2:$Q1011=L$4) * (reviews!$J$2:$J1011&lt;&gt;L$4) * (reviews!$P$2:$P1011&lt;&gt;$E34))
)</f>
        <v>0</v>
      </c>
      <c r="M34" s="26">
        <f>SUMPRODUCT(
  ((reviews!$J$2:$J1011=$E34) * (reviews!$P$2:$P1011=M$4)) + 
  ((reviews!$J$2:$J1011=$E34) * (reviews!$Q$2:$Q1011=M$4)) + 
  ((reviews!$K$2:$K1011=$E34) * (reviews!$P$2:$P1011=M$4)) + 
  ((reviews!$K$2:$K1011=$E34) * (reviews!$Q$2:$Q1011=M$4))
)</f>
        <v>19</v>
      </c>
      <c r="N34" s="27">
        <f>SUMPRODUCT(
  ((reviews!$J$2:$J1011=$E34) * (reviews!$P$2:$P1011=N$4) * (reviews!$K$2:$K1011&lt;&gt;N$4) * (reviews!$Q$2:$Q1011&lt;&gt;$E34)) + 
  ((reviews!$J$2:$J1011=$E34) * (reviews!$Q$2:$Q1011=N$4) * (reviews!$K$2:$K1011&lt;&gt;N$4) * (reviews!$P$2:$P1011&lt;&gt;$E34)) + 
  ((reviews!$K$2:$K1011=$E34) * (reviews!$P$2:$P1011=N$4) * (reviews!$J$2:$J1011&lt;&gt;N$4) * (reviews!$Q$2:$Q1011&lt;&gt;$E34)) + 
  ((reviews!$K$2:$K1011=$E34) * (reviews!$Q$2:$Q1011=N$4) * (reviews!$J$2:$J1011&lt;&gt;N$4) * (reviews!$P$2:$P1011&lt;&gt;$E34))
)</f>
        <v>0</v>
      </c>
      <c r="O34" s="27">
        <f>SUMPRODUCT(
  ((reviews!$J$2:$J1011=$E34) * (reviews!$P$2:$P1011=O$4) * (reviews!$K$2:$K1011&lt;&gt;O$4) * (reviews!$Q$2:$Q1011&lt;&gt;$E34)) + 
  ((reviews!$J$2:$J1011=$E34) * (reviews!$Q$2:$Q1011=O$4) * (reviews!$K$2:$K1011&lt;&gt;O$4) * (reviews!$P$2:$P1011&lt;&gt;$E34)) + 
  ((reviews!$K$2:$K1011=$E34) * (reviews!$P$2:$P1011=O$4) * (reviews!$J$2:$J1011&lt;&gt;O$4) * (reviews!$Q$2:$Q1011&lt;&gt;$E34)) + 
  ((reviews!$K$2:$K1011=$E34) * (reviews!$Q$2:$Q1011=O$4) * (reviews!$J$2:$J1011&lt;&gt;O$4) * (reviews!$P$2:$P1011&lt;&gt;$E34))
)</f>
        <v>0</v>
      </c>
      <c r="P34" s="30">
        <f t="shared" si="4"/>
        <v>20</v>
      </c>
    </row>
    <row r="35">
      <c r="A35" s="9"/>
      <c r="B35" s="9"/>
      <c r="C35" s="9"/>
      <c r="D35" s="9"/>
      <c r="E35" s="25" t="s">
        <v>76</v>
      </c>
      <c r="F35" s="27">
        <f>SUMPRODUCT(
  ((reviews!$J$2:$J1011=$E35) * (reviews!$P$2:$P1011=F$4) * (reviews!$K$2:$K1011&lt;&gt;F$4) * (reviews!$Q$2:$Q1011&lt;&gt;$E35)) + 
  ((reviews!$J$2:$J1011=$E35) * (reviews!$Q$2:$Q1011=F$4) * (reviews!$K$2:$K1011&lt;&gt;F$4) * (reviews!$P$2:$P1011&lt;&gt;$E35)) + 
  ((reviews!$K$2:$K1011=$E35) * (reviews!$P$2:$P1011=F$4) * (reviews!$J$2:$J1011&lt;&gt;F$4) * (reviews!$Q$2:$Q1011&lt;&gt;$E35)) + 
  ((reviews!$K$2:$K1011=$E35) * (reviews!$Q$2:$Q1011=F$4) * (reviews!$J$2:$J1011&lt;&gt;F$4) * (reviews!$P$2:$P1011&lt;&gt;$E35))
)</f>
        <v>1</v>
      </c>
      <c r="G35" s="27">
        <f>SUMPRODUCT(
  ((reviews!$J$2:$J1011=$E35) * (reviews!$P$2:$P1011=G$4) * (reviews!$K$2:$K1011&lt;&gt;G$4) * (reviews!$Q$2:$Q1011&lt;&gt;$E35)) + 
  ((reviews!$J$2:$J1011=$E35) * (reviews!$Q$2:$Q1011=G$4) * (reviews!$K$2:$K1011&lt;&gt;G$4) * (reviews!$P$2:$P1011&lt;&gt;$E35)) + 
  ((reviews!$K$2:$K1011=$E35) * (reviews!$P$2:$P1011=G$4) * (reviews!$J$2:$J1011&lt;&gt;G$4) * (reviews!$Q$2:$Q1011&lt;&gt;$E35)) + 
  ((reviews!$K$2:$K1011=$E35) * (reviews!$Q$2:$Q1011=G$4) * (reviews!$J$2:$J1011&lt;&gt;G$4) * (reviews!$P$2:$P1011&lt;&gt;$E35))
)</f>
        <v>0</v>
      </c>
      <c r="H35" s="27">
        <f>SUMPRODUCT(
  ((reviews!$J$2:$J1011=$E35) * (reviews!$P$2:$P1011=H$4) * (reviews!$K$2:$K1011&lt;&gt;H$4) * (reviews!$Q$2:$Q1011&lt;&gt;$E35)) + 
  ((reviews!$J$2:$J1011=$E35) * (reviews!$Q$2:$Q1011=H$4) * (reviews!$K$2:$K1011&lt;&gt;H$4) * (reviews!$P$2:$P1011&lt;&gt;$E35)) + 
  ((reviews!$K$2:$K1011=$E35) * (reviews!$P$2:$P1011=H$4) * (reviews!$J$2:$J1011&lt;&gt;H$4) * (reviews!$Q$2:$Q1011&lt;&gt;$E35)) + 
  ((reviews!$K$2:$K1011=$E35) * (reviews!$Q$2:$Q1011=H$4) * (reviews!$J$2:$J1011&lt;&gt;H$4) * (reviews!$P$2:$P1011&lt;&gt;$E35))
)</f>
        <v>0</v>
      </c>
      <c r="I35" s="27">
        <f>SUMPRODUCT(
  ((reviews!$J$2:$J1011=$E35) * (reviews!$P$2:$P1011=I$4) * (reviews!$K$2:$K1011&lt;&gt;I$4) * (reviews!$Q$2:$Q1011&lt;&gt;$E35)) + 
  ((reviews!$J$2:$J1011=$E35) * (reviews!$Q$2:$Q1011=I$4) * (reviews!$K$2:$K1011&lt;&gt;I$4) * (reviews!$P$2:$P1011&lt;&gt;$E35)) + 
  ((reviews!$K$2:$K1011=$E35) * (reviews!$P$2:$P1011=I$4) * (reviews!$J$2:$J1011&lt;&gt;I$4) * (reviews!$Q$2:$Q1011&lt;&gt;$E35)) + 
  ((reviews!$K$2:$K1011=$E35) * (reviews!$Q$2:$Q1011=I$4) * (reviews!$J$2:$J1011&lt;&gt;I$4) * (reviews!$P$2:$P1011&lt;&gt;$E35))
)</f>
        <v>0</v>
      </c>
      <c r="J35" s="27">
        <f>SUMPRODUCT(
  ((reviews!$J$2:$J1011=$E35) * (reviews!$P$2:$P1011=J$4) * (reviews!$K$2:$K1011&lt;&gt;J$4) * (reviews!$Q$2:$Q1011&lt;&gt;$E35)) + 
  ((reviews!$J$2:$J1011=$E35) * (reviews!$Q$2:$Q1011=J$4) * (reviews!$K$2:$K1011&lt;&gt;J$4) * (reviews!$P$2:$P1011&lt;&gt;$E35)) + 
  ((reviews!$K$2:$K1011=$E35) * (reviews!$P$2:$P1011=J$4) * (reviews!$J$2:$J1011&lt;&gt;J$4) * (reviews!$Q$2:$Q1011&lt;&gt;$E35)) + 
  ((reviews!$K$2:$K1011=$E35) * (reviews!$Q$2:$Q1011=J$4) * (reviews!$J$2:$J1011&lt;&gt;J$4) * (reviews!$P$2:$P1011&lt;&gt;$E35))
)</f>
        <v>0</v>
      </c>
      <c r="K35" s="27">
        <f>SUMPRODUCT(
  ((reviews!$J$2:$J1011=$E35) * (reviews!$P$2:$P1011=K$4) * (reviews!$K$2:$K1011&lt;&gt;K$4) * (reviews!$Q$2:$Q1011&lt;&gt;$E35)) + 
  ((reviews!$J$2:$J1011=$E35) * (reviews!$Q$2:$Q1011=K$4) * (reviews!$K$2:$K1011&lt;&gt;K$4) * (reviews!$P$2:$P1011&lt;&gt;$E35)) + 
  ((reviews!$K$2:$K1011=$E35) * (reviews!$P$2:$P1011=K$4) * (reviews!$J$2:$J1011&lt;&gt;K$4) * (reviews!$Q$2:$Q1011&lt;&gt;$E35)) + 
  ((reviews!$K$2:$K1011=$E35) * (reviews!$Q$2:$Q1011=K$4) * (reviews!$J$2:$J1011&lt;&gt;K$4) * (reviews!$P$2:$P1011&lt;&gt;$E35))
)</f>
        <v>0</v>
      </c>
      <c r="L35" s="27">
        <f>SUMPRODUCT(
  ((reviews!$J$2:$J1011=$E35) * (reviews!$P$2:$P1011=L$4) * (reviews!$K$2:$K1011&lt;&gt;L$4) * (reviews!$Q$2:$Q1011&lt;&gt;$E35)) + 
  ((reviews!$J$2:$J1011=$E35) * (reviews!$Q$2:$Q1011=L$4) * (reviews!$K$2:$K1011&lt;&gt;L$4) * (reviews!$P$2:$P1011&lt;&gt;$E35)) + 
  ((reviews!$K$2:$K1011=$E35) * (reviews!$P$2:$P1011=L$4) * (reviews!$J$2:$J1011&lt;&gt;L$4) * (reviews!$Q$2:$Q1011&lt;&gt;$E35)) + 
  ((reviews!$K$2:$K1011=$E35) * (reviews!$Q$2:$Q1011=L$4) * (reviews!$J$2:$J1011&lt;&gt;L$4) * (reviews!$P$2:$P1011&lt;&gt;$E35))
)</f>
        <v>0</v>
      </c>
      <c r="M35" s="27">
        <f>SUMPRODUCT(
  ((reviews!$J$2:$J1011=$E35) * (reviews!$P$2:$P1011=M$4) * (reviews!$K$2:$K1011&lt;&gt;M$4) * (reviews!$Q$2:$Q1011&lt;&gt;$E35)) + 
  ((reviews!$J$2:$J1011=$E35) * (reviews!$Q$2:$Q1011=M$4) * (reviews!$K$2:$K1011&lt;&gt;M$4) * (reviews!$P$2:$P1011&lt;&gt;$E35)) + 
  ((reviews!$K$2:$K1011=$E35) * (reviews!$P$2:$P1011=M$4) * (reviews!$J$2:$J1011&lt;&gt;M$4) * (reviews!$Q$2:$Q1011&lt;&gt;$E35)) + 
  ((reviews!$K$2:$K1011=$E35) * (reviews!$Q$2:$Q1011=M$4) * (reviews!$J$2:$J1011&lt;&gt;M$4) * (reviews!$P$2:$P1011&lt;&gt;$E35))
)</f>
        <v>0</v>
      </c>
      <c r="N35" s="26">
        <f>SUMPRODUCT(
  ((reviews!$J$2:$J1011=$E35) * (reviews!$P$2:$P1011=N$4)) + 
  ((reviews!$J$2:$J1011=$E35) * (reviews!$Q$2:$Q1011=N$4)) + 
  ((reviews!$K$2:$K1011=$E35) * (reviews!$P$2:$P1011=N$4)) + 
  ((reviews!$K$2:$K1011=$E35) * (reviews!$Q$2:$Q1011=N$4))
)</f>
        <v>7</v>
      </c>
      <c r="O35" s="27">
        <f>SUMPRODUCT(
  ((reviews!$J$2:$J1011=$E35) * (reviews!$P$2:$P1011=O$4) * (reviews!$K$2:$K1011&lt;&gt;O$4) * (reviews!$Q$2:$Q1011&lt;&gt;$E35)) + 
  ((reviews!$J$2:$J1011=$E35) * (reviews!$Q$2:$Q1011=O$4) * (reviews!$K$2:$K1011&lt;&gt;O$4) * (reviews!$P$2:$P1011&lt;&gt;$E35)) + 
  ((reviews!$K$2:$K1011=$E35) * (reviews!$P$2:$P1011=O$4) * (reviews!$J$2:$J1011&lt;&gt;O$4) * (reviews!$Q$2:$Q1011&lt;&gt;$E35)) + 
  ((reviews!$K$2:$K1011=$E35) * (reviews!$Q$2:$Q1011=O$4) * (reviews!$J$2:$J1011&lt;&gt;O$4) * (reviews!$P$2:$P1011&lt;&gt;$E35))
)</f>
        <v>0</v>
      </c>
      <c r="P35" s="30">
        <f t="shared" si="4"/>
        <v>8</v>
      </c>
    </row>
    <row r="36">
      <c r="A36" s="9"/>
      <c r="B36" s="9"/>
      <c r="C36" s="9"/>
      <c r="D36" s="9"/>
      <c r="E36" s="25" t="s">
        <v>138</v>
      </c>
      <c r="F36" s="27">
        <f>SUMPRODUCT(
  ((reviews!$J$2:$J1011=$E36) * (reviews!$P$2:$P1011=F$4) * (reviews!$K$2:$K1011&lt;&gt;F$4) * (reviews!$Q$2:$Q1011&lt;&gt;$E36)) + 
  ((reviews!$J$2:$J1011=$E36) * (reviews!$Q$2:$Q1011=F$4) * (reviews!$K$2:$K1011&lt;&gt;F$4) * (reviews!$P$2:$P1011&lt;&gt;$E36)) + 
  ((reviews!$K$2:$K1011=$E36) * (reviews!$P$2:$P1011=F$4) * (reviews!$J$2:$J1011&lt;&gt;F$4) * (reviews!$Q$2:$Q1011&lt;&gt;$E36)) + 
  ((reviews!$K$2:$K1011=$E36) * (reviews!$Q$2:$Q1011=F$4) * (reviews!$J$2:$J1011&lt;&gt;F$4) * (reviews!$P$2:$P1011&lt;&gt;$E36))
)</f>
        <v>0</v>
      </c>
      <c r="G36" s="27">
        <f>SUMPRODUCT(
  ((reviews!$J$2:$J1011=$E36) * (reviews!$P$2:$P1011=G$4) * (reviews!$K$2:$K1011&lt;&gt;G$4) * (reviews!$Q$2:$Q1011&lt;&gt;$E36)) + 
  ((reviews!$J$2:$J1011=$E36) * (reviews!$Q$2:$Q1011=G$4) * (reviews!$K$2:$K1011&lt;&gt;G$4) * (reviews!$P$2:$P1011&lt;&gt;$E36)) + 
  ((reviews!$K$2:$K1011=$E36) * (reviews!$P$2:$P1011=G$4) * (reviews!$J$2:$J1011&lt;&gt;G$4) * (reviews!$Q$2:$Q1011&lt;&gt;$E36)) + 
  ((reviews!$K$2:$K1011=$E36) * (reviews!$Q$2:$Q1011=G$4) * (reviews!$J$2:$J1011&lt;&gt;G$4) * (reviews!$P$2:$P1011&lt;&gt;$E36))
)</f>
        <v>0</v>
      </c>
      <c r="H36" s="27">
        <f>SUMPRODUCT(
  ((reviews!$J$2:$J1011=$E36) * (reviews!$P$2:$P1011=H$4) * (reviews!$K$2:$K1011&lt;&gt;H$4) * (reviews!$Q$2:$Q1011&lt;&gt;$E36)) + 
  ((reviews!$J$2:$J1011=$E36) * (reviews!$Q$2:$Q1011=H$4) * (reviews!$K$2:$K1011&lt;&gt;H$4) * (reviews!$P$2:$P1011&lt;&gt;$E36)) + 
  ((reviews!$K$2:$K1011=$E36) * (reviews!$P$2:$P1011=H$4) * (reviews!$J$2:$J1011&lt;&gt;H$4) * (reviews!$Q$2:$Q1011&lt;&gt;$E36)) + 
  ((reviews!$K$2:$K1011=$E36) * (reviews!$Q$2:$Q1011=H$4) * (reviews!$J$2:$J1011&lt;&gt;H$4) * (reviews!$P$2:$P1011&lt;&gt;$E36))
)</f>
        <v>0</v>
      </c>
      <c r="I36" s="27">
        <f>SUMPRODUCT(
  ((reviews!$J$2:$J1011=$E36) * (reviews!$P$2:$P1011=I$4) * (reviews!$K$2:$K1011&lt;&gt;I$4) * (reviews!$Q$2:$Q1011&lt;&gt;$E36)) + 
  ((reviews!$J$2:$J1011=$E36) * (reviews!$Q$2:$Q1011=I$4) * (reviews!$K$2:$K1011&lt;&gt;I$4) * (reviews!$P$2:$P1011&lt;&gt;$E36)) + 
  ((reviews!$K$2:$K1011=$E36) * (reviews!$P$2:$P1011=I$4) * (reviews!$J$2:$J1011&lt;&gt;I$4) * (reviews!$Q$2:$Q1011&lt;&gt;$E36)) + 
  ((reviews!$K$2:$K1011=$E36) * (reviews!$Q$2:$Q1011=I$4) * (reviews!$J$2:$J1011&lt;&gt;I$4) * (reviews!$P$2:$P1011&lt;&gt;$E36))
)</f>
        <v>0</v>
      </c>
      <c r="J36" s="27">
        <f>SUMPRODUCT(
  ((reviews!$J$2:$J1011=$E36) * (reviews!$P$2:$P1011=J$4) * (reviews!$K$2:$K1011&lt;&gt;J$4) * (reviews!$Q$2:$Q1011&lt;&gt;$E36)) + 
  ((reviews!$J$2:$J1011=$E36) * (reviews!$Q$2:$Q1011=J$4) * (reviews!$K$2:$K1011&lt;&gt;J$4) * (reviews!$P$2:$P1011&lt;&gt;$E36)) + 
  ((reviews!$K$2:$K1011=$E36) * (reviews!$P$2:$P1011=J$4) * (reviews!$J$2:$J1011&lt;&gt;J$4) * (reviews!$Q$2:$Q1011&lt;&gt;$E36)) + 
  ((reviews!$K$2:$K1011=$E36) * (reviews!$Q$2:$Q1011=J$4) * (reviews!$J$2:$J1011&lt;&gt;J$4) * (reviews!$P$2:$P1011&lt;&gt;$E36))
)</f>
        <v>0</v>
      </c>
      <c r="K36" s="27">
        <f>SUMPRODUCT(
  ((reviews!$J$2:$J1011=$E36) * (reviews!$P$2:$P1011=K$4) * (reviews!$K$2:$K1011&lt;&gt;K$4) * (reviews!$Q$2:$Q1011&lt;&gt;$E36)) + 
  ((reviews!$J$2:$J1011=$E36) * (reviews!$Q$2:$Q1011=K$4) * (reviews!$K$2:$K1011&lt;&gt;K$4) * (reviews!$P$2:$P1011&lt;&gt;$E36)) + 
  ((reviews!$K$2:$K1011=$E36) * (reviews!$P$2:$P1011=K$4) * (reviews!$J$2:$J1011&lt;&gt;K$4) * (reviews!$Q$2:$Q1011&lt;&gt;$E36)) + 
  ((reviews!$K$2:$K1011=$E36) * (reviews!$Q$2:$Q1011=K$4) * (reviews!$J$2:$J1011&lt;&gt;K$4) * (reviews!$P$2:$P1011&lt;&gt;$E36))
)</f>
        <v>0</v>
      </c>
      <c r="L36" s="27">
        <f>SUMPRODUCT(
  ((reviews!$J$2:$J1011=$E36) * (reviews!$P$2:$P1011=L$4) * (reviews!$K$2:$K1011&lt;&gt;L$4) * (reviews!$Q$2:$Q1011&lt;&gt;$E36)) + 
  ((reviews!$J$2:$J1011=$E36) * (reviews!$Q$2:$Q1011=L$4) * (reviews!$K$2:$K1011&lt;&gt;L$4) * (reviews!$P$2:$P1011&lt;&gt;$E36)) + 
  ((reviews!$K$2:$K1011=$E36) * (reviews!$P$2:$P1011=L$4) * (reviews!$J$2:$J1011&lt;&gt;L$4) * (reviews!$Q$2:$Q1011&lt;&gt;$E36)) + 
  ((reviews!$K$2:$K1011=$E36) * (reviews!$Q$2:$Q1011=L$4) * (reviews!$J$2:$J1011&lt;&gt;L$4) * (reviews!$P$2:$P1011&lt;&gt;$E36))
)</f>
        <v>0</v>
      </c>
      <c r="M36" s="27">
        <f>SUMPRODUCT(
  ((reviews!$J$2:$J1011=$E36) * (reviews!$P$2:$P1011=M$4) * (reviews!$K$2:$K1011&lt;&gt;M$4) * (reviews!$Q$2:$Q1011&lt;&gt;$E36)) + 
  ((reviews!$J$2:$J1011=$E36) * (reviews!$Q$2:$Q1011=M$4) * (reviews!$K$2:$K1011&lt;&gt;M$4) * (reviews!$P$2:$P1011&lt;&gt;$E36)) + 
  ((reviews!$K$2:$K1011=$E36) * (reviews!$P$2:$P1011=M$4) * (reviews!$J$2:$J1011&lt;&gt;M$4) * (reviews!$Q$2:$Q1011&lt;&gt;$E36)) + 
  ((reviews!$K$2:$K1011=$E36) * (reviews!$Q$2:$Q1011=M$4) * (reviews!$J$2:$J1011&lt;&gt;M$4) * (reviews!$P$2:$P1011&lt;&gt;$E36))
)</f>
        <v>0</v>
      </c>
      <c r="N36" s="27">
        <f>SUMPRODUCT(
  ((reviews!$J$2:$J1011=$E36) * (reviews!$P$2:$P1011=N$4) * (reviews!$K$2:$K1011&lt;&gt;N$4) * (reviews!$Q$2:$Q1011&lt;&gt;$E36)) + 
  ((reviews!$J$2:$J1011=$E36) * (reviews!$Q$2:$Q1011=N$4) * (reviews!$K$2:$K1011&lt;&gt;N$4) * (reviews!$P$2:$P1011&lt;&gt;$E36)) + 
  ((reviews!$K$2:$K1011=$E36) * (reviews!$P$2:$P1011=N$4) * (reviews!$J$2:$J1011&lt;&gt;N$4) * (reviews!$Q$2:$Q1011&lt;&gt;$E36)) + 
  ((reviews!$K$2:$K1011=$E36) * (reviews!$Q$2:$Q1011=N$4) * (reviews!$J$2:$J1011&lt;&gt;N$4) * (reviews!$P$2:$P1011&lt;&gt;$E36))
)</f>
        <v>0</v>
      </c>
      <c r="O36" s="26">
        <f>SUMPRODUCT(
  ((reviews!$J$2:$J1011=$E36) * (reviews!$P$2:$P1011=O$4)) + 
  ((reviews!$J$2:$J1011=$E36) * (reviews!$Q$2:$Q1011=O$4)) + 
  ((reviews!$K$2:$K1011=$E36) * (reviews!$P$2:$P1011=O$4)) + 
  ((reviews!$K$2:$K1011=$E36) * (reviews!$Q$2:$Q1011=O$4))
)</f>
        <v>2</v>
      </c>
      <c r="P36" s="30">
        <f t="shared" si="4"/>
        <v>2</v>
      </c>
    </row>
    <row r="37">
      <c r="A37" s="9"/>
      <c r="B37" s="9"/>
      <c r="C37" s="9"/>
      <c r="D37" s="9"/>
      <c r="E37" s="25" t="s">
        <v>526</v>
      </c>
      <c r="F37" s="36">
        <f t="shared" ref="F37:O37" si="5">SUM(F27:F36)</f>
        <v>36</v>
      </c>
      <c r="G37" s="36">
        <f t="shared" si="5"/>
        <v>10</v>
      </c>
      <c r="H37" s="36">
        <f t="shared" si="5"/>
        <v>1</v>
      </c>
      <c r="I37" s="36">
        <f t="shared" si="5"/>
        <v>14</v>
      </c>
      <c r="J37" s="36">
        <f t="shared" si="5"/>
        <v>9</v>
      </c>
      <c r="K37" s="36">
        <f t="shared" si="5"/>
        <v>5</v>
      </c>
      <c r="L37" s="36">
        <f t="shared" si="5"/>
        <v>1</v>
      </c>
      <c r="M37" s="36">
        <f t="shared" si="5"/>
        <v>20</v>
      </c>
      <c r="N37" s="36">
        <f t="shared" si="5"/>
        <v>9</v>
      </c>
      <c r="O37" s="36">
        <f t="shared" si="5"/>
        <v>2</v>
      </c>
      <c r="P37" s="30">
        <f t="shared" si="4"/>
        <v>107</v>
      </c>
    </row>
    <row r="38">
      <c r="A38" s="9"/>
      <c r="B38" s="9"/>
      <c r="C38" s="9"/>
      <c r="D38" s="9"/>
      <c r="E38" s="38"/>
      <c r="F38" s="9"/>
      <c r="G38" s="9"/>
      <c r="H38" s="9"/>
      <c r="I38" s="9"/>
      <c r="J38" s="9"/>
      <c r="K38" s="9"/>
      <c r="L38" s="9"/>
      <c r="M38" s="9"/>
      <c r="N38" s="9"/>
      <c r="O38" s="9"/>
      <c r="P38" s="39"/>
    </row>
    <row r="39">
      <c r="A39" s="9"/>
      <c r="B39" s="9"/>
      <c r="C39" s="9"/>
      <c r="D39" s="9"/>
      <c r="E39" s="38"/>
      <c r="F39" s="9"/>
      <c r="G39" s="9"/>
      <c r="H39" s="9"/>
      <c r="I39" s="9"/>
      <c r="J39" s="9"/>
      <c r="K39" s="9"/>
      <c r="L39" s="9"/>
      <c r="M39" s="9"/>
      <c r="N39" s="9"/>
      <c r="O39" s="9"/>
      <c r="P39" s="39"/>
    </row>
    <row r="40">
      <c r="A40" s="9"/>
      <c r="B40" s="9"/>
      <c r="C40" s="9"/>
      <c r="D40" s="9"/>
      <c r="E40" s="38"/>
      <c r="F40" s="9"/>
      <c r="G40" s="9"/>
      <c r="H40" s="9"/>
      <c r="I40" s="9"/>
      <c r="J40" s="9"/>
      <c r="K40" s="9"/>
      <c r="L40" s="9"/>
      <c r="M40" s="9"/>
      <c r="N40" s="9"/>
      <c r="O40" s="9"/>
      <c r="P40" s="39"/>
    </row>
    <row r="41">
      <c r="A41" s="9"/>
      <c r="B41" s="9"/>
      <c r="C41" s="9"/>
      <c r="D41" s="9"/>
      <c r="E41" s="25" t="s">
        <v>532</v>
      </c>
      <c r="F41" s="14">
        <f>F27</f>
        <v>30</v>
      </c>
      <c r="G41" s="14">
        <f>G28</f>
        <v>10</v>
      </c>
      <c r="H41" s="14">
        <f>H29</f>
        <v>0</v>
      </c>
      <c r="I41" s="14">
        <f>I30</f>
        <v>11</v>
      </c>
      <c r="J41" s="14">
        <f>J31</f>
        <v>9</v>
      </c>
      <c r="K41" s="14">
        <f>K32</f>
        <v>3</v>
      </c>
      <c r="L41" s="14">
        <f>L33</f>
        <v>1</v>
      </c>
      <c r="M41" s="14">
        <f>M34</f>
        <v>19</v>
      </c>
      <c r="N41" s="14">
        <f>N35</f>
        <v>7</v>
      </c>
      <c r="O41" s="14">
        <f>O36</f>
        <v>2</v>
      </c>
      <c r="P41" s="42">
        <f t="shared" ref="P41:P42" si="6">SUM(F41:O41)</f>
        <v>92</v>
      </c>
    </row>
    <row r="42">
      <c r="A42" s="9"/>
      <c r="B42" s="9"/>
      <c r="C42" s="9"/>
      <c r="D42" s="9"/>
      <c r="E42" s="25" t="s">
        <v>533</v>
      </c>
      <c r="F42" s="49">
        <f>F37/$P37*$P27/$P37*100</f>
        <v>9.433138265</v>
      </c>
      <c r="G42" s="49">
        <f>G37/$P37*$P28/$P37*100</f>
        <v>1.397501965</v>
      </c>
      <c r="H42" s="49">
        <f>H37/$P37*$P29/$P37*100</f>
        <v>0</v>
      </c>
      <c r="I42" s="49">
        <f>I37/$P37*$P30/$P37*100</f>
        <v>1.711939907</v>
      </c>
      <c r="J42" s="49">
        <f>J37/$P37*$P31/$P37*100</f>
        <v>0.9433138265</v>
      </c>
      <c r="K42" s="49">
        <f>K37/$P37*$P32/$P37*100</f>
        <v>0.1746877457</v>
      </c>
      <c r="L42" s="49">
        <f>L37/$P37*$P33/$P37*100</f>
        <v>0.008734387283</v>
      </c>
      <c r="M42" s="49">
        <f>M37/$P37*$P34/$P37*100</f>
        <v>3.493754913</v>
      </c>
      <c r="N42" s="49">
        <f>N37/$P37*$P35/$P37*100</f>
        <v>0.6288758844</v>
      </c>
      <c r="O42" s="49">
        <f>O37/$P37*$P36/$P37*100</f>
        <v>0.03493754913</v>
      </c>
      <c r="P42" s="50">
        <f t="shared" si="6"/>
        <v>17.82688444</v>
      </c>
    </row>
    <row r="43">
      <c r="A43" s="9"/>
      <c r="B43" s="9"/>
      <c r="C43" s="9"/>
      <c r="D43" s="9"/>
      <c r="E43" s="38"/>
      <c r="F43" s="9"/>
      <c r="G43" s="9"/>
      <c r="H43" s="9"/>
      <c r="I43" s="9"/>
      <c r="J43" s="9"/>
      <c r="K43" s="9"/>
      <c r="L43" s="9"/>
      <c r="M43" s="9"/>
      <c r="N43" s="9"/>
      <c r="O43" s="9"/>
      <c r="P43" s="39"/>
    </row>
    <row r="44">
      <c r="A44" s="9"/>
      <c r="B44" s="9"/>
      <c r="C44" s="9"/>
      <c r="D44" s="9"/>
      <c r="E44" s="45" t="s">
        <v>534</v>
      </c>
      <c r="F44" s="51">
        <f>(P41-P42)/(P37-P42)</f>
        <v>0.8317878667</v>
      </c>
      <c r="G44" s="47"/>
      <c r="H44" s="47"/>
      <c r="I44" s="47"/>
      <c r="J44" s="47"/>
      <c r="K44" s="47"/>
      <c r="L44" s="47"/>
      <c r="M44" s="47"/>
      <c r="N44" s="47"/>
      <c r="O44" s="47"/>
      <c r="P44" s="48"/>
    </row>
    <row r="45">
      <c r="A45" s="9"/>
      <c r="B45" s="9"/>
      <c r="C45" s="9"/>
      <c r="D45" s="9"/>
      <c r="E45" s="9"/>
      <c r="F45" s="9"/>
      <c r="G45" s="9"/>
      <c r="H45" s="9"/>
      <c r="I45" s="9"/>
      <c r="J45" s="9"/>
      <c r="K45" s="9"/>
      <c r="L45" s="9"/>
      <c r="M45" s="9"/>
      <c r="N45" s="9"/>
      <c r="O45" s="9"/>
      <c r="P45" s="9"/>
    </row>
    <row r="46">
      <c r="A46" s="9"/>
      <c r="B46" s="9"/>
      <c r="C46" s="9"/>
      <c r="D46" s="9"/>
      <c r="E46" s="21" t="s">
        <v>524</v>
      </c>
      <c r="F46" s="19"/>
      <c r="G46" s="19"/>
      <c r="H46" s="19"/>
      <c r="I46" s="19"/>
      <c r="J46" s="19"/>
      <c r="K46" s="19"/>
      <c r="L46" s="19"/>
      <c r="M46" s="19"/>
      <c r="N46" s="19"/>
      <c r="O46" s="19"/>
      <c r="P46" s="20"/>
    </row>
    <row r="47">
      <c r="A47" s="9"/>
      <c r="B47" s="9"/>
      <c r="C47" s="9"/>
      <c r="D47" s="9"/>
      <c r="E47" s="9"/>
      <c r="F47" s="9"/>
      <c r="G47" s="9"/>
      <c r="H47" s="9"/>
      <c r="I47" s="9"/>
      <c r="J47" s="9"/>
      <c r="K47" s="9"/>
      <c r="L47" s="9"/>
      <c r="M47" s="9"/>
      <c r="N47" s="9"/>
      <c r="O47" s="9"/>
      <c r="P47" s="9"/>
    </row>
    <row r="48">
      <c r="A48" s="9"/>
      <c r="B48" s="9"/>
      <c r="C48" s="9"/>
      <c r="D48" s="9"/>
      <c r="E48" s="22" t="s">
        <v>536</v>
      </c>
      <c r="F48" s="23" t="s">
        <v>28</v>
      </c>
      <c r="G48" s="23" t="s">
        <v>37</v>
      </c>
      <c r="H48" s="23" t="s">
        <v>257</v>
      </c>
      <c r="I48" s="23" t="s">
        <v>47</v>
      </c>
      <c r="J48" s="23" t="s">
        <v>55</v>
      </c>
      <c r="K48" s="23" t="s">
        <v>46</v>
      </c>
      <c r="L48" s="23" t="s">
        <v>488</v>
      </c>
      <c r="M48" s="23" t="s">
        <v>101</v>
      </c>
      <c r="N48" s="23" t="s">
        <v>76</v>
      </c>
      <c r="O48" s="23" t="s">
        <v>138</v>
      </c>
      <c r="P48" s="24" t="s">
        <v>526</v>
      </c>
    </row>
    <row r="49">
      <c r="A49" s="9"/>
      <c r="B49" s="9"/>
      <c r="C49" s="9"/>
      <c r="D49" s="9"/>
      <c r="E49" s="25" t="s">
        <v>28</v>
      </c>
      <c r="F49" s="26">
        <f>SUMPRODUCT(
  ((reviews!$M$2:$M1011=$E49) * (reviews!$P$2:$P1011=F$4)) + 
  ((reviews!$M$2:$M1011=$E49) * (reviews!$Q$2:$Q1011=F$4)) + 
  ((reviews!$N$2:$N1011=$E49) * (reviews!$P$2:$P1011=F$4)) + 
  ((reviews!$N$2:$N1011=$E49) * (reviews!$Q$2:$Q1011=F$4))
)</f>
        <v>22</v>
      </c>
      <c r="G49" s="27">
        <f>SUMPRODUCT(
  ((reviews!$M$2:$M1011=$E49) * (reviews!$P$2:$P1011=G$4) * (reviews!$N$2:$N1011&lt;&gt;G$4) * (reviews!$Q$2:$Q1011&lt;&gt;$E49)) + 
  ((reviews!$M$2:$M1011=$E49) * (reviews!$Q$2:$Q1011=G$4) * (reviews!$N$2:$N1011&lt;&gt;G$4) * (reviews!$P$2:$P1011&lt;&gt;$E49)) + 
  ((reviews!$N$2:$N1011=$E49) * (reviews!$P$2:$P1011=G$4) * (reviews!$M$2:$M1011&lt;&gt;G$4) * (reviews!$Q$2:$Q1011&lt;&gt;$E49)) + 
  ((reviews!$N$2:$N1011=$E49) * (reviews!$Q$2:$Q1011=G$4) * (reviews!$M$2:$M1011&lt;&gt;G$4) * (reviews!$P$2:$P1011&lt;&gt;$E49))
)</f>
        <v>0</v>
      </c>
      <c r="H49" s="27">
        <f>SUMPRODUCT(
  ((reviews!$M$2:$M1011=$E49) * (reviews!$P$2:$P1011=H$4) * (reviews!$N$2:$N1011&lt;&gt;H$4) * (reviews!$Q$2:$Q1011&lt;&gt;$E49)) + 
  ((reviews!$M$2:$M1011=$E49) * (reviews!$Q$2:$Q1011=H$4) * (reviews!$N$2:$N1011&lt;&gt;H$4) * (reviews!$P$2:$P1011&lt;&gt;$E49)) + 
  ((reviews!$N$2:$N1011=$E49) * (reviews!$P$2:$P1011=H$4) * (reviews!$M$2:$M1011&lt;&gt;H$4) * (reviews!$Q$2:$Q1011&lt;&gt;$E49)) + 
  ((reviews!$N$2:$N1011=$E49) * (reviews!$Q$2:$Q1011=H$4) * (reviews!$M$2:$M1011&lt;&gt;H$4) * (reviews!$P$2:$P1011&lt;&gt;$E49))
)</f>
        <v>0</v>
      </c>
      <c r="I49" s="27">
        <f>SUMPRODUCT(
  ((reviews!$M$2:$M1011=$E49) * (reviews!$P$2:$P1011=I$4) * (reviews!$N$2:$N1011&lt;&gt;I$4) * (reviews!$Q$2:$Q1011&lt;&gt;$E49)) + 
  ((reviews!$M$2:$M1011=$E49) * (reviews!$Q$2:$Q1011=I$4) * (reviews!$N$2:$N1011&lt;&gt;I$4) * (reviews!$P$2:$P1011&lt;&gt;$E49)) + 
  ((reviews!$N$2:$N1011=$E49) * (reviews!$P$2:$P1011=I$4) * (reviews!$M$2:$M1011&lt;&gt;I$4) * (reviews!$Q$2:$Q1011&lt;&gt;$E49)) + 
  ((reviews!$N$2:$N1011=$E49) * (reviews!$Q$2:$Q1011=I$4) * (reviews!$M$2:$M1011&lt;&gt;I$4) * (reviews!$P$2:$P1011&lt;&gt;$E49))
)</f>
        <v>0</v>
      </c>
      <c r="J49" s="27">
        <f>SUMPRODUCT(
  ((reviews!$M$2:$M1011=$E49) * (reviews!$P$2:$P1011=J$4) * (reviews!$N$2:$N1011&lt;&gt;J$4) * (reviews!$Q$2:$Q1011&lt;&gt;$E49)) + 
  ((reviews!$M$2:$M1011=$E49) * (reviews!$Q$2:$Q1011=J$4) * (reviews!$N$2:$N1011&lt;&gt;J$4) * (reviews!$P$2:$P1011&lt;&gt;$E49)) + 
  ((reviews!$N$2:$N1011=$E49) * (reviews!$P$2:$P1011=J$4) * (reviews!$M$2:$M1011&lt;&gt;J$4) * (reviews!$Q$2:$Q1011&lt;&gt;$E49)) + 
  ((reviews!$N$2:$N1011=$E49) * (reviews!$Q$2:$Q1011=J$4) * (reviews!$M$2:$M1011&lt;&gt;J$4) * (reviews!$P$2:$P1011&lt;&gt;$E49))
)</f>
        <v>0</v>
      </c>
      <c r="K49" s="27">
        <f>SUMPRODUCT(
  ((reviews!$M$2:$M1011=$E49) * (reviews!$P$2:$P1011=K$4) * (reviews!$N$2:$N1011&lt;&gt;K$4) * (reviews!$Q$2:$Q1011&lt;&gt;$E49)) + 
  ((reviews!$M$2:$M1011=$E49) * (reviews!$Q$2:$Q1011=K$4) * (reviews!$N$2:$N1011&lt;&gt;K$4) * (reviews!$P$2:$P1011&lt;&gt;$E49)) + 
  ((reviews!$N$2:$N1011=$E49) * (reviews!$P$2:$P1011=K$4) * (reviews!$M$2:$M1011&lt;&gt;K$4) * (reviews!$Q$2:$Q1011&lt;&gt;$E49)) + 
  ((reviews!$N$2:$N1011=$E49) * (reviews!$Q$2:$Q1011=K$4) * (reviews!$M$2:$M1011&lt;&gt;K$4) * (reviews!$P$2:$P1011&lt;&gt;$E49))
)</f>
        <v>0</v>
      </c>
      <c r="L49" s="27">
        <f>SUMPRODUCT(
  ((reviews!$M$2:$M1011=$E49) * (reviews!$P$2:$P1011=L$4) * (reviews!$N$2:$N1011&lt;&gt;L$4) * (reviews!$Q$2:$Q1011&lt;&gt;$E49)) + 
  ((reviews!$M$2:$M1011=$E49) * (reviews!$Q$2:$Q1011=L$4) * (reviews!$N$2:$N1011&lt;&gt;L$4) * (reviews!$P$2:$P1011&lt;&gt;$E49)) + 
  ((reviews!$N$2:$N1011=$E49) * (reviews!$P$2:$P1011=L$4) * (reviews!$M$2:$M1011&lt;&gt;L$4) * (reviews!$Q$2:$Q1011&lt;&gt;$E49)) + 
  ((reviews!$N$2:$N1011=$E49) * (reviews!$Q$2:$Q1011=L$4) * (reviews!$M$2:$M1011&lt;&gt;L$4) * (reviews!$P$2:$P1011&lt;&gt;$E49))
)</f>
        <v>0</v>
      </c>
      <c r="M49" s="27">
        <f>SUMPRODUCT(
  ((reviews!$M$2:$M1011=$E49) * (reviews!$P$2:$P1011=M$4) * (reviews!$N$2:$N1011&lt;&gt;M$4) * (reviews!$Q$2:$Q1011&lt;&gt;$E49)) + 
  ((reviews!$M$2:$M1011=$E49) * (reviews!$Q$2:$Q1011=M$4) * (reviews!$N$2:$N1011&lt;&gt;M$4) * (reviews!$P$2:$P1011&lt;&gt;$E49)) + 
  ((reviews!$N$2:$N1011=$E49) * (reviews!$P$2:$P1011=M$4) * (reviews!$M$2:$M1011&lt;&gt;M$4) * (reviews!$Q$2:$Q1011&lt;&gt;$E49)) + 
  ((reviews!$N$2:$N1011=$E49) * (reviews!$Q$2:$Q1011=M$4) * (reviews!$M$2:$M1011&lt;&gt;M$4) * (reviews!$P$2:$P1011&lt;&gt;$E49))
)</f>
        <v>0</v>
      </c>
      <c r="N49" s="27">
        <f>SUMPRODUCT(
  ((reviews!$M$2:$M1011=$E49) * (reviews!$P$2:$P1011=N$4) * (reviews!$N$2:$N1011&lt;&gt;N$4) * (reviews!$Q$2:$Q1011&lt;&gt;$E49)) + 
  ((reviews!$M$2:$M1011=$E49) * (reviews!$Q$2:$Q1011=N$4) * (reviews!$N$2:$N1011&lt;&gt;N$4) * (reviews!$P$2:$P1011&lt;&gt;$E49)) + 
  ((reviews!$N$2:$N1011=$E49) * (reviews!$P$2:$P1011=N$4) * (reviews!$M$2:$M1011&lt;&gt;N$4) * (reviews!$Q$2:$Q1011&lt;&gt;$E49)) + 
  ((reviews!$N$2:$N1011=$E49) * (reviews!$Q$2:$Q1011=N$4) * (reviews!$M$2:$M1011&lt;&gt;N$4) * (reviews!$P$2:$P1011&lt;&gt;$E49))
)</f>
        <v>2</v>
      </c>
      <c r="O49" s="27">
        <f>SUMPRODUCT(
  ((reviews!$M$2:$M1011=$E49) * (reviews!$P$2:$P1011=O$4) * (reviews!$N$2:$N1011&lt;&gt;O$4) * (reviews!$Q$2:$Q1011&lt;&gt;$E49)) + 
  ((reviews!$M$2:$M1011=$E49) * (reviews!$Q$2:$Q1011=O$4) * (reviews!$N$2:$N1011&lt;&gt;O$4) * (reviews!$P$2:$P1011&lt;&gt;$E49)) + 
  ((reviews!$N$2:$N1011=$E49) * (reviews!$P$2:$P1011=O$4) * (reviews!$M$2:$M1011&lt;&gt;O$4) * (reviews!$Q$2:$Q1011&lt;&gt;$E49)) + 
  ((reviews!$N$2:$N1011=$E49) * (reviews!$Q$2:$Q1011=O$4) * (reviews!$M$2:$M1011&lt;&gt;O$4) * (reviews!$P$2:$P1011&lt;&gt;$E49))
)</f>
        <v>0</v>
      </c>
      <c r="P49" s="30">
        <f t="shared" ref="P49:P59" si="7">SUM(F49:O49)</f>
        <v>24</v>
      </c>
    </row>
    <row r="50">
      <c r="A50" s="9"/>
      <c r="B50" s="9"/>
      <c r="C50" s="9"/>
      <c r="D50" s="9"/>
      <c r="E50" s="25" t="s">
        <v>37</v>
      </c>
      <c r="F50" s="27">
        <f>SUMPRODUCT(
  ((reviews!$M$2:$M1011=$E50) * (reviews!$P$2:$P1011=F$4) * (reviews!$N$2:$N1011&lt;&gt;F$4) * (reviews!$Q$2:$Q1011&lt;&gt;$E50)) + 
  ((reviews!$M$2:$M1011=$E50) * (reviews!$Q$2:$Q1011=F$4) * (reviews!$N$2:$N1011&lt;&gt;F$4) * (reviews!$P$2:$P1011&lt;&gt;$E50)) + 
  ((reviews!$N$2:$N1011=$E50) * (reviews!$P$2:$P1011=F$4) * (reviews!$M$2:$M1011&lt;&gt;F$4) * (reviews!$Q$2:$Q1011&lt;&gt;$E50)) + 
  ((reviews!$N$2:$N1011=$E50) * (reviews!$Q$2:$Q1011=F$4) * (reviews!$M$2:$M1011&lt;&gt;F$4) * (reviews!$P$2:$P1011&lt;&gt;$E50))
)</f>
        <v>11</v>
      </c>
      <c r="G50" s="26">
        <f>SUMPRODUCT(
  ((reviews!$M$2:$M1011=$E50) * (reviews!$P$2:$P1011=G$4)) + 
  ((reviews!$M$2:$M1011=$E50) * (reviews!$Q$2:$Q1011=G$4)) + 
  ((reviews!$N$2:$N1011=$E50) * (reviews!$P$2:$P1011=G$4)) + 
  ((reviews!$N$2:$N1011=$E50) * (reviews!$Q$2:$Q1011=G$4))
)</f>
        <v>8</v>
      </c>
      <c r="H50" s="27">
        <f>SUMPRODUCT(
  ((reviews!$M$2:$M1011=$E50) * (reviews!$P$2:$P1011=H$4) * (reviews!$N$2:$N1011&lt;&gt;H$4) * (reviews!$Q$2:$Q1011&lt;&gt;$E50)) + 
  ((reviews!$M$2:$M1011=$E50) * (reviews!$Q$2:$Q1011=H$4) * (reviews!$N$2:$N1011&lt;&gt;H$4) * (reviews!$P$2:$P1011&lt;&gt;$E50)) + 
  ((reviews!$N$2:$N1011=$E50) * (reviews!$P$2:$P1011=H$4) * (reviews!$M$2:$M1011&lt;&gt;H$4) * (reviews!$Q$2:$Q1011&lt;&gt;$E50)) + 
  ((reviews!$N$2:$N1011=$E50) * (reviews!$Q$2:$Q1011=H$4) * (reviews!$M$2:$M1011&lt;&gt;H$4) * (reviews!$P$2:$P1011&lt;&gt;$E50))
)</f>
        <v>0</v>
      </c>
      <c r="I50" s="27">
        <f>SUMPRODUCT(
  ((reviews!$M$2:$M1011=$E50) * (reviews!$P$2:$P1011=I$4) * (reviews!$N$2:$N1011&lt;&gt;I$4) * (reviews!$Q$2:$Q1011&lt;&gt;$E50)) + 
  ((reviews!$M$2:$M1011=$E50) * (reviews!$Q$2:$Q1011=I$4) * (reviews!$N$2:$N1011&lt;&gt;I$4) * (reviews!$P$2:$P1011&lt;&gt;$E50)) + 
  ((reviews!$N$2:$N1011=$E50) * (reviews!$P$2:$P1011=I$4) * (reviews!$M$2:$M1011&lt;&gt;I$4) * (reviews!$Q$2:$Q1011&lt;&gt;$E50)) + 
  ((reviews!$N$2:$N1011=$E50) * (reviews!$Q$2:$Q1011=I$4) * (reviews!$M$2:$M1011&lt;&gt;I$4) * (reviews!$P$2:$P1011&lt;&gt;$E50))
)</f>
        <v>0</v>
      </c>
      <c r="J50" s="27">
        <f>SUMPRODUCT(
  ((reviews!$M$2:$M1011=$E50) * (reviews!$P$2:$P1011=J$4) * (reviews!$N$2:$N1011&lt;&gt;J$4) * (reviews!$Q$2:$Q1011&lt;&gt;$E50)) + 
  ((reviews!$M$2:$M1011=$E50) * (reviews!$Q$2:$Q1011=J$4) * (reviews!$N$2:$N1011&lt;&gt;J$4) * (reviews!$P$2:$P1011&lt;&gt;$E50)) + 
  ((reviews!$N$2:$N1011=$E50) * (reviews!$P$2:$P1011=J$4) * (reviews!$M$2:$M1011&lt;&gt;J$4) * (reviews!$Q$2:$Q1011&lt;&gt;$E50)) + 
  ((reviews!$N$2:$N1011=$E50) * (reviews!$Q$2:$Q1011=J$4) * (reviews!$M$2:$M1011&lt;&gt;J$4) * (reviews!$P$2:$P1011&lt;&gt;$E50))
)</f>
        <v>0</v>
      </c>
      <c r="K50" s="27">
        <f>SUMPRODUCT(
  ((reviews!$M$2:$M1011=$E50) * (reviews!$P$2:$P1011=K$4) * (reviews!$N$2:$N1011&lt;&gt;K$4) * (reviews!$Q$2:$Q1011&lt;&gt;$E50)) + 
  ((reviews!$M$2:$M1011=$E50) * (reviews!$Q$2:$Q1011=K$4) * (reviews!$N$2:$N1011&lt;&gt;K$4) * (reviews!$P$2:$P1011&lt;&gt;$E50)) + 
  ((reviews!$N$2:$N1011=$E50) * (reviews!$P$2:$P1011=K$4) * (reviews!$M$2:$M1011&lt;&gt;K$4) * (reviews!$Q$2:$Q1011&lt;&gt;$E50)) + 
  ((reviews!$N$2:$N1011=$E50) * (reviews!$Q$2:$Q1011=K$4) * (reviews!$M$2:$M1011&lt;&gt;K$4) * (reviews!$P$2:$P1011&lt;&gt;$E50))
)</f>
        <v>0</v>
      </c>
      <c r="L50" s="27">
        <f>SUMPRODUCT(
  ((reviews!$M$2:$M1011=$E50) * (reviews!$P$2:$P1011=L$4) * (reviews!$N$2:$N1011&lt;&gt;L$4) * (reviews!$Q$2:$Q1011&lt;&gt;$E50)) + 
  ((reviews!$M$2:$M1011=$E50) * (reviews!$Q$2:$Q1011=L$4) * (reviews!$N$2:$N1011&lt;&gt;L$4) * (reviews!$P$2:$P1011&lt;&gt;$E50)) + 
  ((reviews!$N$2:$N1011=$E50) * (reviews!$P$2:$P1011=L$4) * (reviews!$M$2:$M1011&lt;&gt;L$4) * (reviews!$Q$2:$Q1011&lt;&gt;$E50)) + 
  ((reviews!$N$2:$N1011=$E50) * (reviews!$Q$2:$Q1011=L$4) * (reviews!$M$2:$M1011&lt;&gt;L$4) * (reviews!$P$2:$P1011&lt;&gt;$E50))
)</f>
        <v>0</v>
      </c>
      <c r="M50" s="27">
        <f>SUMPRODUCT(
  ((reviews!$M$2:$M1011=$E50) * (reviews!$P$2:$P1011=M$4) * (reviews!$N$2:$N1011&lt;&gt;M$4) * (reviews!$Q$2:$Q1011&lt;&gt;$E50)) + 
  ((reviews!$M$2:$M1011=$E50) * (reviews!$Q$2:$Q1011=M$4) * (reviews!$N$2:$N1011&lt;&gt;M$4) * (reviews!$P$2:$P1011&lt;&gt;$E50)) + 
  ((reviews!$N$2:$N1011=$E50) * (reviews!$P$2:$P1011=M$4) * (reviews!$M$2:$M1011&lt;&gt;M$4) * (reviews!$Q$2:$Q1011&lt;&gt;$E50)) + 
  ((reviews!$N$2:$N1011=$E50) * (reviews!$Q$2:$Q1011=M$4) * (reviews!$M$2:$M1011&lt;&gt;M$4) * (reviews!$P$2:$P1011&lt;&gt;$E50))
)</f>
        <v>1</v>
      </c>
      <c r="N50" s="27">
        <f>SUMPRODUCT(
  ((reviews!$M$2:$M1011=$E50) * (reviews!$P$2:$P1011=N$4) * (reviews!$N$2:$N1011&lt;&gt;N$4) * (reviews!$Q$2:$Q1011&lt;&gt;$E50)) + 
  ((reviews!$M$2:$M1011=$E50) * (reviews!$Q$2:$Q1011=N$4) * (reviews!$N$2:$N1011&lt;&gt;N$4) * (reviews!$P$2:$P1011&lt;&gt;$E50)) + 
  ((reviews!$N$2:$N1011=$E50) * (reviews!$P$2:$P1011=N$4) * (reviews!$M$2:$M1011&lt;&gt;N$4) * (reviews!$Q$2:$Q1011&lt;&gt;$E50)) + 
  ((reviews!$N$2:$N1011=$E50) * (reviews!$Q$2:$Q1011=N$4) * (reviews!$M$2:$M1011&lt;&gt;N$4) * (reviews!$P$2:$P1011&lt;&gt;$E50))
)</f>
        <v>1</v>
      </c>
      <c r="O50" s="27">
        <f>SUMPRODUCT(
  ((reviews!$M$2:$M1011=$E50) * (reviews!$P$2:$P1011=O$4) * (reviews!$N$2:$N1011&lt;&gt;O$4) * (reviews!$Q$2:$Q1011&lt;&gt;$E50)) + 
  ((reviews!$M$2:$M1011=$E50) * (reviews!$Q$2:$Q1011=O$4) * (reviews!$N$2:$N1011&lt;&gt;O$4) * (reviews!$P$2:$P1011&lt;&gt;$E50)) + 
  ((reviews!$N$2:$N1011=$E50) * (reviews!$P$2:$P1011=O$4) * (reviews!$M$2:$M1011&lt;&gt;O$4) * (reviews!$Q$2:$Q1011&lt;&gt;$E50)) + 
  ((reviews!$N$2:$N1011=$E50) * (reviews!$Q$2:$Q1011=O$4) * (reviews!$M$2:$M1011&lt;&gt;O$4) * (reviews!$P$2:$P1011&lt;&gt;$E50))
)</f>
        <v>0</v>
      </c>
      <c r="P50" s="30">
        <f t="shared" si="7"/>
        <v>21</v>
      </c>
    </row>
    <row r="51">
      <c r="A51" s="9"/>
      <c r="B51" s="9"/>
      <c r="C51" s="9"/>
      <c r="D51" s="9"/>
      <c r="E51" s="25" t="s">
        <v>257</v>
      </c>
      <c r="F51" s="27">
        <f>SUMPRODUCT(
  ((reviews!$M$2:$M1011=$E51) * (reviews!$P$2:$P1011=F$4) * (reviews!$N$2:$N1011&lt;&gt;F$4) * (reviews!$Q$2:$Q1011&lt;&gt;$E51)) + 
  ((reviews!$M$2:$M1011=$E51) * (reviews!$Q$2:$Q1011=F$4) * (reviews!$N$2:$N1011&lt;&gt;F$4) * (reviews!$P$2:$P1011&lt;&gt;$E51)) + 
  ((reviews!$N$2:$N1011=$E51) * (reviews!$P$2:$P1011=F$4) * (reviews!$M$2:$M1011&lt;&gt;F$4) * (reviews!$Q$2:$Q1011&lt;&gt;$E51)) + 
  ((reviews!$N$2:$N1011=$E51) * (reviews!$Q$2:$Q1011=F$4) * (reviews!$M$2:$M1011&lt;&gt;F$4) * (reviews!$P$2:$P1011&lt;&gt;$E51))
)</f>
        <v>0</v>
      </c>
      <c r="G51" s="27">
        <f>SUMPRODUCT(
  ((reviews!$M$2:$M1011=$E51) * (reviews!$P$2:$P1011=G$4) * (reviews!$N$2:$N1011&lt;&gt;G$4) * (reviews!$Q$2:$Q1011&lt;&gt;$E51)) + 
  ((reviews!$M$2:$M1011=$E51) * (reviews!$Q$2:$Q1011=G$4) * (reviews!$N$2:$N1011&lt;&gt;G$4) * (reviews!$P$2:$P1011&lt;&gt;$E51)) + 
  ((reviews!$N$2:$N1011=$E51) * (reviews!$P$2:$P1011=G$4) * (reviews!$M$2:$M1011&lt;&gt;G$4) * (reviews!$Q$2:$Q1011&lt;&gt;$E51)) + 
  ((reviews!$N$2:$N1011=$E51) * (reviews!$Q$2:$Q1011=G$4) * (reviews!$M$2:$M1011&lt;&gt;G$4) * (reviews!$P$2:$P1011&lt;&gt;$E51))
)</f>
        <v>0</v>
      </c>
      <c r="H51" s="26">
        <f>SUMPRODUCT(
  ((reviews!$M$2:$M1011=$E51) * (reviews!$P$2:$P1011=H$4)) + 
  ((reviews!$M$2:$M1011=$E51) * (reviews!$Q$2:$Q1011=H$4)) + 
  ((reviews!$N$2:$N1011=$E51) * (reviews!$P$2:$P1011=H$4)) + 
  ((reviews!$N$2:$N1011=$E51) * (reviews!$Q$2:$Q1011=H$4))
)</f>
        <v>0</v>
      </c>
      <c r="I51" s="27">
        <f>SUMPRODUCT(
  ((reviews!$M$2:$M1011=$E51) * (reviews!$P$2:$P1011=I$4) * (reviews!$N$2:$N1011&lt;&gt;I$4) * (reviews!$Q$2:$Q1011&lt;&gt;$E51)) + 
  ((reviews!$M$2:$M1011=$E51) * (reviews!$Q$2:$Q1011=I$4) * (reviews!$N$2:$N1011&lt;&gt;I$4) * (reviews!$P$2:$P1011&lt;&gt;$E51)) + 
  ((reviews!$N$2:$N1011=$E51) * (reviews!$P$2:$P1011=I$4) * (reviews!$M$2:$M1011&lt;&gt;I$4) * (reviews!$Q$2:$Q1011&lt;&gt;$E51)) + 
  ((reviews!$N$2:$N1011=$E51) * (reviews!$Q$2:$Q1011=I$4) * (reviews!$M$2:$M1011&lt;&gt;I$4) * (reviews!$P$2:$P1011&lt;&gt;$E51))
)</f>
        <v>0</v>
      </c>
      <c r="J51" s="27">
        <f>SUMPRODUCT(
  ((reviews!$M$2:$M1011=$E51) * (reviews!$P$2:$P1011=J$4) * (reviews!$N$2:$N1011&lt;&gt;J$4) * (reviews!$Q$2:$Q1011&lt;&gt;$E51)) + 
  ((reviews!$M$2:$M1011=$E51) * (reviews!$Q$2:$Q1011=J$4) * (reviews!$N$2:$N1011&lt;&gt;J$4) * (reviews!$P$2:$P1011&lt;&gt;$E51)) + 
  ((reviews!$N$2:$N1011=$E51) * (reviews!$P$2:$P1011=J$4) * (reviews!$M$2:$M1011&lt;&gt;J$4) * (reviews!$Q$2:$Q1011&lt;&gt;$E51)) + 
  ((reviews!$N$2:$N1011=$E51) * (reviews!$Q$2:$Q1011=J$4) * (reviews!$M$2:$M1011&lt;&gt;J$4) * (reviews!$P$2:$P1011&lt;&gt;$E51))
)</f>
        <v>0</v>
      </c>
      <c r="K51" s="27">
        <f>SUMPRODUCT(
  ((reviews!$M$2:$M1011=$E51) * (reviews!$P$2:$P1011=K$4) * (reviews!$N$2:$N1011&lt;&gt;K$4) * (reviews!$Q$2:$Q1011&lt;&gt;$E51)) + 
  ((reviews!$M$2:$M1011=$E51) * (reviews!$Q$2:$Q1011=K$4) * (reviews!$N$2:$N1011&lt;&gt;K$4) * (reviews!$P$2:$P1011&lt;&gt;$E51)) + 
  ((reviews!$N$2:$N1011=$E51) * (reviews!$P$2:$P1011=K$4) * (reviews!$M$2:$M1011&lt;&gt;K$4) * (reviews!$Q$2:$Q1011&lt;&gt;$E51)) + 
  ((reviews!$N$2:$N1011=$E51) * (reviews!$Q$2:$Q1011=K$4) * (reviews!$M$2:$M1011&lt;&gt;K$4) * (reviews!$P$2:$P1011&lt;&gt;$E51))
)</f>
        <v>1</v>
      </c>
      <c r="L51" s="27">
        <f>SUMPRODUCT(
  ((reviews!$M$2:$M1011=$E51) * (reviews!$P$2:$P1011=L$4) * (reviews!$N$2:$N1011&lt;&gt;L$4) * (reviews!$Q$2:$Q1011&lt;&gt;$E51)) + 
  ((reviews!$M$2:$M1011=$E51) * (reviews!$Q$2:$Q1011=L$4) * (reviews!$N$2:$N1011&lt;&gt;L$4) * (reviews!$P$2:$P1011&lt;&gt;$E51)) + 
  ((reviews!$N$2:$N1011=$E51) * (reviews!$P$2:$P1011=L$4) * (reviews!$M$2:$M1011&lt;&gt;L$4) * (reviews!$Q$2:$Q1011&lt;&gt;$E51)) + 
  ((reviews!$N$2:$N1011=$E51) * (reviews!$Q$2:$Q1011=L$4) * (reviews!$M$2:$M1011&lt;&gt;L$4) * (reviews!$P$2:$P1011&lt;&gt;$E51))
)</f>
        <v>0</v>
      </c>
      <c r="M51" s="27">
        <f>SUMPRODUCT(
  ((reviews!$M$2:$M1011=$E51) * (reviews!$P$2:$P1011=M$4) * (reviews!$N$2:$N1011&lt;&gt;M$4) * (reviews!$Q$2:$Q1011&lt;&gt;$E51)) + 
  ((reviews!$M$2:$M1011=$E51) * (reviews!$Q$2:$Q1011=M$4) * (reviews!$N$2:$N1011&lt;&gt;M$4) * (reviews!$P$2:$P1011&lt;&gt;$E51)) + 
  ((reviews!$N$2:$N1011=$E51) * (reviews!$P$2:$P1011=M$4) * (reviews!$M$2:$M1011&lt;&gt;M$4) * (reviews!$Q$2:$Q1011&lt;&gt;$E51)) + 
  ((reviews!$N$2:$N1011=$E51) * (reviews!$Q$2:$Q1011=M$4) * (reviews!$M$2:$M1011&lt;&gt;M$4) * (reviews!$P$2:$P1011&lt;&gt;$E51))
)</f>
        <v>0</v>
      </c>
      <c r="N51" s="27">
        <f>SUMPRODUCT(
  ((reviews!$M$2:$M1011=$E51) * (reviews!$P$2:$P1011=N$4) * (reviews!$N$2:$N1011&lt;&gt;N$4) * (reviews!$Q$2:$Q1011&lt;&gt;$E51)) + 
  ((reviews!$M$2:$M1011=$E51) * (reviews!$Q$2:$Q1011=N$4) * (reviews!$N$2:$N1011&lt;&gt;N$4) * (reviews!$P$2:$P1011&lt;&gt;$E51)) + 
  ((reviews!$N$2:$N1011=$E51) * (reviews!$P$2:$P1011=N$4) * (reviews!$M$2:$M1011&lt;&gt;N$4) * (reviews!$Q$2:$Q1011&lt;&gt;$E51)) + 
  ((reviews!$N$2:$N1011=$E51) * (reviews!$Q$2:$Q1011=N$4) * (reviews!$M$2:$M1011&lt;&gt;N$4) * (reviews!$P$2:$P1011&lt;&gt;$E51))
)</f>
        <v>0</v>
      </c>
      <c r="O51" s="27">
        <f>SUMPRODUCT(
  ((reviews!$M$2:$M1011=$E51) * (reviews!$P$2:$P1011=O$4) * (reviews!$N$2:$N1011&lt;&gt;O$4) * (reviews!$Q$2:$Q1011&lt;&gt;$E51)) + 
  ((reviews!$M$2:$M1011=$E51) * (reviews!$Q$2:$Q1011=O$4) * (reviews!$N$2:$N1011&lt;&gt;O$4) * (reviews!$P$2:$P1011&lt;&gt;$E51)) + 
  ((reviews!$N$2:$N1011=$E51) * (reviews!$P$2:$P1011=O$4) * (reviews!$M$2:$M1011&lt;&gt;O$4) * (reviews!$Q$2:$Q1011&lt;&gt;$E51)) + 
  ((reviews!$N$2:$N1011=$E51) * (reviews!$Q$2:$Q1011=O$4) * (reviews!$M$2:$M1011&lt;&gt;O$4) * (reviews!$P$2:$P1011&lt;&gt;$E51))
)</f>
        <v>0</v>
      </c>
      <c r="P51" s="30">
        <f t="shared" si="7"/>
        <v>1</v>
      </c>
    </row>
    <row r="52">
      <c r="A52" s="9"/>
      <c r="B52" s="9"/>
      <c r="C52" s="9"/>
      <c r="D52" s="9"/>
      <c r="E52" s="25" t="s">
        <v>47</v>
      </c>
      <c r="F52" s="27">
        <f>SUMPRODUCT(
  ((reviews!$M$2:$M1011=$E52) * (reviews!$P$2:$P1011=F$4) * (reviews!$N$2:$N1011&lt;&gt;F$4) * (reviews!$Q$2:$Q1011&lt;&gt;$E52)) + 
  ((reviews!$M$2:$M1011=$E52) * (reviews!$Q$2:$Q1011=F$4) * (reviews!$N$2:$N1011&lt;&gt;F$4) * (reviews!$P$2:$P1011&lt;&gt;$E52)) + 
  ((reviews!$N$2:$N1011=$E52) * (reviews!$P$2:$P1011=F$4) * (reviews!$M$2:$M1011&lt;&gt;F$4) * (reviews!$Q$2:$Q1011&lt;&gt;$E52)) + 
  ((reviews!$N$2:$N1011=$E52) * (reviews!$Q$2:$Q1011=F$4) * (reviews!$M$2:$M1011&lt;&gt;F$4) * (reviews!$P$2:$P1011&lt;&gt;$E52))
)</f>
        <v>0</v>
      </c>
      <c r="G52" s="27">
        <f>SUMPRODUCT(
  ((reviews!$M$2:$M1011=$E52) * (reviews!$P$2:$P1011=G$4) * (reviews!$N$2:$N1011&lt;&gt;G$4) * (reviews!$Q$2:$Q1011&lt;&gt;$E52)) + 
  ((reviews!$M$2:$M1011=$E52) * (reviews!$Q$2:$Q1011=G$4) * (reviews!$N$2:$N1011&lt;&gt;G$4) * (reviews!$P$2:$P1011&lt;&gt;$E52)) + 
  ((reviews!$N$2:$N1011=$E52) * (reviews!$P$2:$P1011=G$4) * (reviews!$M$2:$M1011&lt;&gt;G$4) * (reviews!$Q$2:$Q1011&lt;&gt;$E52)) + 
  ((reviews!$N$2:$N1011=$E52) * (reviews!$Q$2:$Q1011=G$4) * (reviews!$M$2:$M1011&lt;&gt;G$4) * (reviews!$P$2:$P1011&lt;&gt;$E52))
)</f>
        <v>0</v>
      </c>
      <c r="H52" s="27">
        <f>SUMPRODUCT(
  ((reviews!$M$2:$M1011=$E52) * (reviews!$P$2:$P1011=H$4) * (reviews!$N$2:$N1011&lt;&gt;H$4) * (reviews!$Q$2:$Q1011&lt;&gt;$E52)) + 
  ((reviews!$M$2:$M1011=$E52) * (reviews!$Q$2:$Q1011=H$4) * (reviews!$N$2:$N1011&lt;&gt;H$4) * (reviews!$P$2:$P1011&lt;&gt;$E52)) + 
  ((reviews!$N$2:$N1011=$E52) * (reviews!$P$2:$P1011=H$4) * (reviews!$M$2:$M1011&lt;&gt;H$4) * (reviews!$Q$2:$Q1011&lt;&gt;$E52)) + 
  ((reviews!$N$2:$N1011=$E52) * (reviews!$Q$2:$Q1011=H$4) * (reviews!$M$2:$M1011&lt;&gt;H$4) * (reviews!$P$2:$P1011&lt;&gt;$E52))
)</f>
        <v>1</v>
      </c>
      <c r="I52" s="26">
        <f>SUMPRODUCT(
  ((reviews!$M$2:$M1011=$E52) * (reviews!$P$2:$P1011=I$4)) + 
  ((reviews!$M$2:$M1011=$E52) * (reviews!$Q$2:$Q1011=I$4)) + 
  ((reviews!$N$2:$N1011=$E52) * (reviews!$P$2:$P1011=I$4)) + 
  ((reviews!$N$2:$N1011=$E52) * (reviews!$Q$2:$Q1011=I$4))
)</f>
        <v>7</v>
      </c>
      <c r="J52" s="27">
        <f>SUMPRODUCT(
  ((reviews!$M$2:$M1011=$E52) * (reviews!$P$2:$P1011=J$4) * (reviews!$N$2:$N1011&lt;&gt;J$4) * (reviews!$Q$2:$Q1011&lt;&gt;$E52)) + 
  ((reviews!$M$2:$M1011=$E52) * (reviews!$Q$2:$Q1011=J$4) * (reviews!$N$2:$N1011&lt;&gt;J$4) * (reviews!$P$2:$P1011&lt;&gt;$E52)) + 
  ((reviews!$N$2:$N1011=$E52) * (reviews!$P$2:$P1011=J$4) * (reviews!$M$2:$M1011&lt;&gt;J$4) * (reviews!$Q$2:$Q1011&lt;&gt;$E52)) + 
  ((reviews!$N$2:$N1011=$E52) * (reviews!$Q$2:$Q1011=J$4) * (reviews!$M$2:$M1011&lt;&gt;J$4) * (reviews!$P$2:$P1011&lt;&gt;$E52))
)</f>
        <v>0</v>
      </c>
      <c r="K52" s="27">
        <f>SUMPRODUCT(
  ((reviews!$M$2:$M1011=$E52) * (reviews!$P$2:$P1011=K$4) * (reviews!$N$2:$N1011&lt;&gt;K$4) * (reviews!$Q$2:$Q1011&lt;&gt;$E52)) + 
  ((reviews!$M$2:$M1011=$E52) * (reviews!$Q$2:$Q1011=K$4) * (reviews!$N$2:$N1011&lt;&gt;K$4) * (reviews!$P$2:$P1011&lt;&gt;$E52)) + 
  ((reviews!$N$2:$N1011=$E52) * (reviews!$P$2:$P1011=K$4) * (reviews!$M$2:$M1011&lt;&gt;K$4) * (reviews!$Q$2:$Q1011&lt;&gt;$E52)) + 
  ((reviews!$N$2:$N1011=$E52) * (reviews!$Q$2:$Q1011=K$4) * (reviews!$M$2:$M1011&lt;&gt;K$4) * (reviews!$P$2:$P1011&lt;&gt;$E52))
)</f>
        <v>1</v>
      </c>
      <c r="L52" s="27">
        <f>SUMPRODUCT(
  ((reviews!$M$2:$M1011=$E52) * (reviews!$P$2:$P1011=L$4) * (reviews!$N$2:$N1011&lt;&gt;L$4) * (reviews!$Q$2:$Q1011&lt;&gt;$E52)) + 
  ((reviews!$M$2:$M1011=$E52) * (reviews!$Q$2:$Q1011=L$4) * (reviews!$N$2:$N1011&lt;&gt;L$4) * (reviews!$P$2:$P1011&lt;&gt;$E52)) + 
  ((reviews!$N$2:$N1011=$E52) * (reviews!$P$2:$P1011=L$4) * (reviews!$M$2:$M1011&lt;&gt;L$4) * (reviews!$Q$2:$Q1011&lt;&gt;$E52)) + 
  ((reviews!$N$2:$N1011=$E52) * (reviews!$Q$2:$Q1011=L$4) * (reviews!$M$2:$M1011&lt;&gt;L$4) * (reviews!$P$2:$P1011&lt;&gt;$E52))
)</f>
        <v>0</v>
      </c>
      <c r="M52" s="27">
        <f>SUMPRODUCT(
  ((reviews!$M$2:$M1011=$E52) * (reviews!$P$2:$P1011=M$4) * (reviews!$N$2:$N1011&lt;&gt;M$4) * (reviews!$Q$2:$Q1011&lt;&gt;$E52)) + 
  ((reviews!$M$2:$M1011=$E52) * (reviews!$Q$2:$Q1011=M$4) * (reviews!$N$2:$N1011&lt;&gt;M$4) * (reviews!$P$2:$P1011&lt;&gt;$E52)) + 
  ((reviews!$N$2:$N1011=$E52) * (reviews!$P$2:$P1011=M$4) * (reviews!$M$2:$M1011&lt;&gt;M$4) * (reviews!$Q$2:$Q1011&lt;&gt;$E52)) + 
  ((reviews!$N$2:$N1011=$E52) * (reviews!$Q$2:$Q1011=M$4) * (reviews!$M$2:$M1011&lt;&gt;M$4) * (reviews!$P$2:$P1011&lt;&gt;$E52))
)</f>
        <v>0</v>
      </c>
      <c r="N52" s="27">
        <f>SUMPRODUCT(
  ((reviews!$M$2:$M1011=$E52) * (reviews!$P$2:$P1011=N$4) * (reviews!$N$2:$N1011&lt;&gt;N$4) * (reviews!$Q$2:$Q1011&lt;&gt;$E52)) + 
  ((reviews!$M$2:$M1011=$E52) * (reviews!$Q$2:$Q1011=N$4) * (reviews!$N$2:$N1011&lt;&gt;N$4) * (reviews!$P$2:$P1011&lt;&gt;$E52)) + 
  ((reviews!$N$2:$N1011=$E52) * (reviews!$P$2:$P1011=N$4) * (reviews!$M$2:$M1011&lt;&gt;N$4) * (reviews!$Q$2:$Q1011&lt;&gt;$E52)) + 
  ((reviews!$N$2:$N1011=$E52) * (reviews!$Q$2:$Q1011=N$4) * (reviews!$M$2:$M1011&lt;&gt;N$4) * (reviews!$P$2:$P1011&lt;&gt;$E52))
)</f>
        <v>0</v>
      </c>
      <c r="O52" s="27">
        <f>SUMPRODUCT(
  ((reviews!$M$2:$M1011=$E52) * (reviews!$P$2:$P1011=O$4) * (reviews!$N$2:$N1011&lt;&gt;O$4) * (reviews!$Q$2:$Q1011&lt;&gt;$E52)) + 
  ((reviews!$M$2:$M1011=$E52) * (reviews!$Q$2:$Q1011=O$4) * (reviews!$N$2:$N1011&lt;&gt;O$4) * (reviews!$P$2:$P1011&lt;&gt;$E52)) + 
  ((reviews!$N$2:$N1011=$E52) * (reviews!$P$2:$P1011=O$4) * (reviews!$M$2:$M1011&lt;&gt;O$4) * (reviews!$Q$2:$Q1011&lt;&gt;$E52)) + 
  ((reviews!$N$2:$N1011=$E52) * (reviews!$Q$2:$Q1011=O$4) * (reviews!$M$2:$M1011&lt;&gt;O$4) * (reviews!$P$2:$P1011&lt;&gt;$E52))
)</f>
        <v>0</v>
      </c>
      <c r="P52" s="30">
        <f t="shared" si="7"/>
        <v>9</v>
      </c>
    </row>
    <row r="53">
      <c r="A53" s="9"/>
      <c r="B53" s="9"/>
      <c r="C53" s="9"/>
      <c r="D53" s="9"/>
      <c r="E53" s="25" t="s">
        <v>55</v>
      </c>
      <c r="F53" s="27">
        <f>SUMPRODUCT(
  ((reviews!$M$2:$M1011=$E53) * (reviews!$P$2:$P1011=F$4) * (reviews!$N$2:$N1011&lt;&gt;F$4) * (reviews!$Q$2:$Q1011&lt;&gt;$E53)) + 
  ((reviews!$M$2:$M1011=$E53) * (reviews!$Q$2:$Q1011=F$4) * (reviews!$N$2:$N1011&lt;&gt;F$4) * (reviews!$P$2:$P1011&lt;&gt;$E53)) + 
  ((reviews!$N$2:$N1011=$E53) * (reviews!$P$2:$P1011=F$4) * (reviews!$M$2:$M1011&lt;&gt;F$4) * (reviews!$Q$2:$Q1011&lt;&gt;$E53)) + 
  ((reviews!$N$2:$N1011=$E53) * (reviews!$Q$2:$Q1011=F$4) * (reviews!$M$2:$M1011&lt;&gt;F$4) * (reviews!$P$2:$P1011&lt;&gt;$E53))
)</f>
        <v>1</v>
      </c>
      <c r="G53" s="27">
        <f>SUMPRODUCT(
  ((reviews!$M$2:$M1011=$E53) * (reviews!$P$2:$P1011=G$4) * (reviews!$N$2:$N1011&lt;&gt;G$4) * (reviews!$Q$2:$Q1011&lt;&gt;$E53)) + 
  ((reviews!$M$2:$M1011=$E53) * (reviews!$Q$2:$Q1011=G$4) * (reviews!$N$2:$N1011&lt;&gt;G$4) * (reviews!$P$2:$P1011&lt;&gt;$E53)) + 
  ((reviews!$N$2:$N1011=$E53) * (reviews!$P$2:$P1011=G$4) * (reviews!$M$2:$M1011&lt;&gt;G$4) * (reviews!$Q$2:$Q1011&lt;&gt;$E53)) + 
  ((reviews!$N$2:$N1011=$E53) * (reviews!$Q$2:$Q1011=G$4) * (reviews!$M$2:$M1011&lt;&gt;G$4) * (reviews!$P$2:$P1011&lt;&gt;$E53))
)</f>
        <v>0</v>
      </c>
      <c r="H53" s="27">
        <f>SUMPRODUCT(
  ((reviews!$M$2:$M1011=$E53) * (reviews!$P$2:$P1011=H$4) * (reviews!$N$2:$N1011&lt;&gt;H$4) * (reviews!$Q$2:$Q1011&lt;&gt;$E53)) + 
  ((reviews!$M$2:$M1011=$E53) * (reviews!$Q$2:$Q1011=H$4) * (reviews!$N$2:$N1011&lt;&gt;H$4) * (reviews!$P$2:$P1011&lt;&gt;$E53)) + 
  ((reviews!$N$2:$N1011=$E53) * (reviews!$P$2:$P1011=H$4) * (reviews!$M$2:$M1011&lt;&gt;H$4) * (reviews!$Q$2:$Q1011&lt;&gt;$E53)) + 
  ((reviews!$N$2:$N1011=$E53) * (reviews!$Q$2:$Q1011=H$4) * (reviews!$M$2:$M1011&lt;&gt;H$4) * (reviews!$P$2:$P1011&lt;&gt;$E53))
)</f>
        <v>0</v>
      </c>
      <c r="I53" s="27">
        <f>SUMPRODUCT(
  ((reviews!$M$2:$M1011=$E53) * (reviews!$P$2:$P1011=I$4) * (reviews!$N$2:$N1011&lt;&gt;I$4) * (reviews!$Q$2:$Q1011&lt;&gt;$E53)) + 
  ((reviews!$M$2:$M1011=$E53) * (reviews!$Q$2:$Q1011=I$4) * (reviews!$N$2:$N1011&lt;&gt;I$4) * (reviews!$P$2:$P1011&lt;&gt;$E53)) + 
  ((reviews!$N$2:$N1011=$E53) * (reviews!$P$2:$P1011=I$4) * (reviews!$M$2:$M1011&lt;&gt;I$4) * (reviews!$Q$2:$Q1011&lt;&gt;$E53)) + 
  ((reviews!$N$2:$N1011=$E53) * (reviews!$Q$2:$Q1011=I$4) * (reviews!$M$2:$M1011&lt;&gt;I$4) * (reviews!$P$2:$P1011&lt;&gt;$E53))
)</f>
        <v>5</v>
      </c>
      <c r="J53" s="26">
        <f>SUMPRODUCT(
  ((reviews!$M$2:$M1011=$E53) * (reviews!$P$2:$P1011=J$4)) + 
  ((reviews!$M$2:$M1011=$E53) * (reviews!$Q$2:$Q1011=J$4)) + 
  ((reviews!$N$2:$N1011=$E53) * (reviews!$P$2:$P1011=J$4)) + 
  ((reviews!$N$2:$N1011=$E53) * (reviews!$Q$2:$Q1011=J$4))
)</f>
        <v>7</v>
      </c>
      <c r="K53" s="27">
        <f>SUMPRODUCT(
  ((reviews!$M$2:$M1011=$E53) * (reviews!$P$2:$P1011=K$4) * (reviews!$N$2:$N1011&lt;&gt;K$4) * (reviews!$Q$2:$Q1011&lt;&gt;$E53)) + 
  ((reviews!$M$2:$M1011=$E53) * (reviews!$Q$2:$Q1011=K$4) * (reviews!$N$2:$N1011&lt;&gt;K$4) * (reviews!$P$2:$P1011&lt;&gt;$E53)) + 
  ((reviews!$N$2:$N1011=$E53) * (reviews!$P$2:$P1011=K$4) * (reviews!$M$2:$M1011&lt;&gt;K$4) * (reviews!$Q$2:$Q1011&lt;&gt;$E53)) + 
  ((reviews!$N$2:$N1011=$E53) * (reviews!$Q$2:$Q1011=K$4) * (reviews!$M$2:$M1011&lt;&gt;K$4) * (reviews!$P$2:$P1011&lt;&gt;$E53))
)</f>
        <v>1</v>
      </c>
      <c r="L53" s="27">
        <f>SUMPRODUCT(
  ((reviews!$M$2:$M1011=$E53) * (reviews!$P$2:$P1011=L$4) * (reviews!$N$2:$N1011&lt;&gt;L$4) * (reviews!$Q$2:$Q1011&lt;&gt;$E53)) + 
  ((reviews!$M$2:$M1011=$E53) * (reviews!$Q$2:$Q1011=L$4) * (reviews!$N$2:$N1011&lt;&gt;L$4) * (reviews!$P$2:$P1011&lt;&gt;$E53)) + 
  ((reviews!$N$2:$N1011=$E53) * (reviews!$P$2:$P1011=L$4) * (reviews!$M$2:$M1011&lt;&gt;L$4) * (reviews!$Q$2:$Q1011&lt;&gt;$E53)) + 
  ((reviews!$N$2:$N1011=$E53) * (reviews!$Q$2:$Q1011=L$4) * (reviews!$M$2:$M1011&lt;&gt;L$4) * (reviews!$P$2:$P1011&lt;&gt;$E53))
)</f>
        <v>0</v>
      </c>
      <c r="M53" s="27">
        <f>SUMPRODUCT(
  ((reviews!$M$2:$M1011=$E53) * (reviews!$P$2:$P1011=M$4) * (reviews!$N$2:$N1011&lt;&gt;M$4) * (reviews!$Q$2:$Q1011&lt;&gt;$E53)) + 
  ((reviews!$M$2:$M1011=$E53) * (reviews!$Q$2:$Q1011=M$4) * (reviews!$N$2:$N1011&lt;&gt;M$4) * (reviews!$P$2:$P1011&lt;&gt;$E53)) + 
  ((reviews!$N$2:$N1011=$E53) * (reviews!$P$2:$P1011=M$4) * (reviews!$M$2:$M1011&lt;&gt;M$4) * (reviews!$Q$2:$Q1011&lt;&gt;$E53)) + 
  ((reviews!$N$2:$N1011=$E53) * (reviews!$Q$2:$Q1011=M$4) * (reviews!$M$2:$M1011&lt;&gt;M$4) * (reviews!$P$2:$P1011&lt;&gt;$E53))
)</f>
        <v>2</v>
      </c>
      <c r="N53" s="27">
        <f>SUMPRODUCT(
  ((reviews!$M$2:$M1011=$E53) * (reviews!$P$2:$P1011=N$4) * (reviews!$N$2:$N1011&lt;&gt;N$4) * (reviews!$Q$2:$Q1011&lt;&gt;$E53)) + 
  ((reviews!$M$2:$M1011=$E53) * (reviews!$Q$2:$Q1011=N$4) * (reviews!$N$2:$N1011&lt;&gt;N$4) * (reviews!$P$2:$P1011&lt;&gt;$E53)) + 
  ((reviews!$N$2:$N1011=$E53) * (reviews!$P$2:$P1011=N$4) * (reviews!$M$2:$M1011&lt;&gt;N$4) * (reviews!$Q$2:$Q1011&lt;&gt;$E53)) + 
  ((reviews!$N$2:$N1011=$E53) * (reviews!$Q$2:$Q1011=N$4) * (reviews!$M$2:$M1011&lt;&gt;N$4) * (reviews!$P$2:$P1011&lt;&gt;$E53))
)</f>
        <v>0</v>
      </c>
      <c r="O53" s="27">
        <f>SUMPRODUCT(
  ((reviews!$M$2:$M1011=$E53) * (reviews!$P$2:$P1011=O$4) * (reviews!$N$2:$N1011&lt;&gt;O$4) * (reviews!$Q$2:$Q1011&lt;&gt;$E53)) + 
  ((reviews!$M$2:$M1011=$E53) * (reviews!$Q$2:$Q1011=O$4) * (reviews!$N$2:$N1011&lt;&gt;O$4) * (reviews!$P$2:$P1011&lt;&gt;$E53)) + 
  ((reviews!$N$2:$N1011=$E53) * (reviews!$P$2:$P1011=O$4) * (reviews!$M$2:$M1011&lt;&gt;O$4) * (reviews!$Q$2:$Q1011&lt;&gt;$E53)) + 
  ((reviews!$N$2:$N1011=$E53) * (reviews!$Q$2:$Q1011=O$4) * (reviews!$M$2:$M1011&lt;&gt;O$4) * (reviews!$P$2:$P1011&lt;&gt;$E53))
)</f>
        <v>0</v>
      </c>
      <c r="P53" s="30">
        <f t="shared" si="7"/>
        <v>16</v>
      </c>
    </row>
    <row r="54">
      <c r="A54" s="9"/>
      <c r="B54" s="9"/>
      <c r="C54" s="9"/>
      <c r="D54" s="9"/>
      <c r="E54" s="25" t="s">
        <v>46</v>
      </c>
      <c r="F54" s="27">
        <f>SUMPRODUCT(
  ((reviews!$M$2:$M1011=$E54) * (reviews!$P$2:$P1011=F$4) * (reviews!$N$2:$N1011&lt;&gt;F$4) * (reviews!$Q$2:$Q1011&lt;&gt;$E54)) + 
  ((reviews!$M$2:$M1011=$E54) * (reviews!$Q$2:$Q1011=F$4) * (reviews!$N$2:$N1011&lt;&gt;F$4) * (reviews!$P$2:$P1011&lt;&gt;$E54)) + 
  ((reviews!$N$2:$N1011=$E54) * (reviews!$P$2:$P1011=F$4) * (reviews!$M$2:$M1011&lt;&gt;F$4) * (reviews!$Q$2:$Q1011&lt;&gt;$E54)) + 
  ((reviews!$N$2:$N1011=$E54) * (reviews!$Q$2:$Q1011=F$4) * (reviews!$M$2:$M1011&lt;&gt;F$4) * (reviews!$P$2:$P1011&lt;&gt;$E54))
)</f>
        <v>0</v>
      </c>
      <c r="G54" s="27">
        <f>SUMPRODUCT(
  ((reviews!$M$2:$M1011=$E54) * (reviews!$P$2:$P1011=G$4) * (reviews!$N$2:$N1011&lt;&gt;G$4) * (reviews!$Q$2:$Q1011&lt;&gt;$E54)) + 
  ((reviews!$M$2:$M1011=$E54) * (reviews!$Q$2:$Q1011=G$4) * (reviews!$N$2:$N1011&lt;&gt;G$4) * (reviews!$P$2:$P1011&lt;&gt;$E54)) + 
  ((reviews!$N$2:$N1011=$E54) * (reviews!$P$2:$P1011=G$4) * (reviews!$M$2:$M1011&lt;&gt;G$4) * (reviews!$Q$2:$Q1011&lt;&gt;$E54)) + 
  ((reviews!$N$2:$N1011=$E54) * (reviews!$Q$2:$Q1011=G$4) * (reviews!$M$2:$M1011&lt;&gt;G$4) * (reviews!$P$2:$P1011&lt;&gt;$E54))
)</f>
        <v>0</v>
      </c>
      <c r="H54" s="27">
        <f>SUMPRODUCT(
  ((reviews!$M$2:$M1011=$E54) * (reviews!$P$2:$P1011=H$4) * (reviews!$N$2:$N1011&lt;&gt;H$4) * (reviews!$Q$2:$Q1011&lt;&gt;$E54)) + 
  ((reviews!$M$2:$M1011=$E54) * (reviews!$Q$2:$Q1011=H$4) * (reviews!$N$2:$N1011&lt;&gt;H$4) * (reviews!$P$2:$P1011&lt;&gt;$E54)) + 
  ((reviews!$N$2:$N1011=$E54) * (reviews!$P$2:$P1011=H$4) * (reviews!$M$2:$M1011&lt;&gt;H$4) * (reviews!$Q$2:$Q1011&lt;&gt;$E54)) + 
  ((reviews!$N$2:$N1011=$E54) * (reviews!$Q$2:$Q1011=H$4) * (reviews!$M$2:$M1011&lt;&gt;H$4) * (reviews!$P$2:$P1011&lt;&gt;$E54))
)</f>
        <v>0</v>
      </c>
      <c r="I54" s="27">
        <f>SUMPRODUCT(
  ((reviews!$M$2:$M1011=$E54) * (reviews!$P$2:$P1011=I$4) * (reviews!$N$2:$N1011&lt;&gt;I$4) * (reviews!$Q$2:$Q1011&lt;&gt;$E54)) + 
  ((reviews!$M$2:$M1011=$E54) * (reviews!$Q$2:$Q1011=I$4) * (reviews!$N$2:$N1011&lt;&gt;I$4) * (reviews!$P$2:$P1011&lt;&gt;$E54)) + 
  ((reviews!$N$2:$N1011=$E54) * (reviews!$P$2:$P1011=I$4) * (reviews!$M$2:$M1011&lt;&gt;I$4) * (reviews!$Q$2:$Q1011&lt;&gt;$E54)) + 
  ((reviews!$N$2:$N1011=$E54) * (reviews!$Q$2:$Q1011=I$4) * (reviews!$M$2:$M1011&lt;&gt;I$4) * (reviews!$P$2:$P1011&lt;&gt;$E54))
)</f>
        <v>0</v>
      </c>
      <c r="J54" s="27">
        <f>SUMPRODUCT(
  ((reviews!$M$2:$M1011=$E54) * (reviews!$P$2:$P1011=J$4) * (reviews!$N$2:$N1011&lt;&gt;J$4) * (reviews!$Q$2:$Q1011&lt;&gt;$E54)) + 
  ((reviews!$M$2:$M1011=$E54) * (reviews!$Q$2:$Q1011=J$4) * (reviews!$N$2:$N1011&lt;&gt;J$4) * (reviews!$P$2:$P1011&lt;&gt;$E54)) + 
  ((reviews!$N$2:$N1011=$E54) * (reviews!$P$2:$P1011=J$4) * (reviews!$M$2:$M1011&lt;&gt;J$4) * (reviews!$Q$2:$Q1011&lt;&gt;$E54)) + 
  ((reviews!$N$2:$N1011=$E54) * (reviews!$Q$2:$Q1011=J$4) * (reviews!$M$2:$M1011&lt;&gt;J$4) * (reviews!$P$2:$P1011&lt;&gt;$E54))
)</f>
        <v>1</v>
      </c>
      <c r="K54" s="26">
        <f>SUMPRODUCT(
  ((reviews!$M$2:$M1011=$E54) * (reviews!$P$2:$P1011=K$4)) + 
  ((reviews!$M$2:$M1011=$E54) * (reviews!$Q$2:$Q1011=K$4)) + 
  ((reviews!$N$2:$N1011=$E54) * (reviews!$P$2:$P1011=K$4)) + 
  ((reviews!$N$2:$N1011=$E54) * (reviews!$Q$2:$Q1011=K$4))
)</f>
        <v>1</v>
      </c>
      <c r="L54" s="27">
        <f>SUMPRODUCT(
  ((reviews!$M$2:$M1011=$E54) * (reviews!$P$2:$P1011=L$4) * (reviews!$N$2:$N1011&lt;&gt;L$4) * (reviews!$Q$2:$Q1011&lt;&gt;$E54)) + 
  ((reviews!$M$2:$M1011=$E54) * (reviews!$Q$2:$Q1011=L$4) * (reviews!$N$2:$N1011&lt;&gt;L$4) * (reviews!$P$2:$P1011&lt;&gt;$E54)) + 
  ((reviews!$N$2:$N1011=$E54) * (reviews!$P$2:$P1011=L$4) * (reviews!$M$2:$M1011&lt;&gt;L$4) * (reviews!$Q$2:$Q1011&lt;&gt;$E54)) + 
  ((reviews!$N$2:$N1011=$E54) * (reviews!$Q$2:$Q1011=L$4) * (reviews!$M$2:$M1011&lt;&gt;L$4) * (reviews!$P$2:$P1011&lt;&gt;$E54))
)</f>
        <v>0</v>
      </c>
      <c r="M54" s="27">
        <f>SUMPRODUCT(
  ((reviews!$M$2:$M1011=$E54) * (reviews!$P$2:$P1011=M$4) * (reviews!$N$2:$N1011&lt;&gt;M$4) * (reviews!$Q$2:$Q1011&lt;&gt;$E54)) + 
  ((reviews!$M$2:$M1011=$E54) * (reviews!$Q$2:$Q1011=M$4) * (reviews!$N$2:$N1011&lt;&gt;M$4) * (reviews!$P$2:$P1011&lt;&gt;$E54)) + 
  ((reviews!$N$2:$N1011=$E54) * (reviews!$P$2:$P1011=M$4) * (reviews!$M$2:$M1011&lt;&gt;M$4) * (reviews!$Q$2:$Q1011&lt;&gt;$E54)) + 
  ((reviews!$N$2:$N1011=$E54) * (reviews!$Q$2:$Q1011=M$4) * (reviews!$M$2:$M1011&lt;&gt;M$4) * (reviews!$P$2:$P1011&lt;&gt;$E54))
)</f>
        <v>1</v>
      </c>
      <c r="N54" s="27">
        <f>SUMPRODUCT(
  ((reviews!$M$2:$M1011=$E54) * (reviews!$P$2:$P1011=N$4) * (reviews!$N$2:$N1011&lt;&gt;N$4) * (reviews!$Q$2:$Q1011&lt;&gt;$E54)) + 
  ((reviews!$M$2:$M1011=$E54) * (reviews!$Q$2:$Q1011=N$4) * (reviews!$N$2:$N1011&lt;&gt;N$4) * (reviews!$P$2:$P1011&lt;&gt;$E54)) + 
  ((reviews!$N$2:$N1011=$E54) * (reviews!$P$2:$P1011=N$4) * (reviews!$M$2:$M1011&lt;&gt;N$4) * (reviews!$Q$2:$Q1011&lt;&gt;$E54)) + 
  ((reviews!$N$2:$N1011=$E54) * (reviews!$Q$2:$Q1011=N$4) * (reviews!$M$2:$M1011&lt;&gt;N$4) * (reviews!$P$2:$P1011&lt;&gt;$E54))
)</f>
        <v>0</v>
      </c>
      <c r="O54" s="27">
        <f>SUMPRODUCT(
  ((reviews!$M$2:$M1011=$E54) * (reviews!$P$2:$P1011=O$4) * (reviews!$N$2:$N1011&lt;&gt;O$4) * (reviews!$Q$2:$Q1011&lt;&gt;$E54)) + 
  ((reviews!$M$2:$M1011=$E54) * (reviews!$Q$2:$Q1011=O$4) * (reviews!$N$2:$N1011&lt;&gt;O$4) * (reviews!$P$2:$P1011&lt;&gt;$E54)) + 
  ((reviews!$N$2:$N1011=$E54) * (reviews!$P$2:$P1011=O$4) * (reviews!$M$2:$M1011&lt;&gt;O$4) * (reviews!$Q$2:$Q1011&lt;&gt;$E54)) + 
  ((reviews!$N$2:$N1011=$E54) * (reviews!$Q$2:$Q1011=O$4) * (reviews!$M$2:$M1011&lt;&gt;O$4) * (reviews!$P$2:$P1011&lt;&gt;$E54))
)</f>
        <v>0</v>
      </c>
      <c r="P54" s="30">
        <f t="shared" si="7"/>
        <v>3</v>
      </c>
    </row>
    <row r="55">
      <c r="A55" s="9"/>
      <c r="B55" s="9"/>
      <c r="C55" s="9"/>
      <c r="D55" s="9"/>
      <c r="E55" s="25" t="s">
        <v>488</v>
      </c>
      <c r="F55" s="27">
        <f>SUMPRODUCT(
  ((reviews!$M$2:$M1011=$E55) * (reviews!$P$2:$P1011=F$4) * (reviews!$N$2:$N1011&lt;&gt;F$4) * (reviews!$Q$2:$Q1011&lt;&gt;$E55)) + 
  ((reviews!$M$2:$M1011=$E55) * (reviews!$Q$2:$Q1011=F$4) * (reviews!$N$2:$N1011&lt;&gt;F$4) * (reviews!$P$2:$P1011&lt;&gt;$E55)) + 
  ((reviews!$N$2:$N1011=$E55) * (reviews!$P$2:$P1011=F$4) * (reviews!$M$2:$M1011&lt;&gt;F$4) * (reviews!$Q$2:$Q1011&lt;&gt;$E55)) + 
  ((reviews!$N$2:$N1011=$E55) * (reviews!$Q$2:$Q1011=F$4) * (reviews!$M$2:$M1011&lt;&gt;F$4) * (reviews!$P$2:$P1011&lt;&gt;$E55))
)</f>
        <v>0</v>
      </c>
      <c r="G55" s="27">
        <f>SUMPRODUCT(
  ((reviews!$M$2:$M1011=$E55) * (reviews!$P$2:$P1011=G$4) * (reviews!$N$2:$N1011&lt;&gt;G$4) * (reviews!$Q$2:$Q1011&lt;&gt;$E55)) + 
  ((reviews!$M$2:$M1011=$E55) * (reviews!$Q$2:$Q1011=G$4) * (reviews!$N$2:$N1011&lt;&gt;G$4) * (reviews!$P$2:$P1011&lt;&gt;$E55)) + 
  ((reviews!$N$2:$N1011=$E55) * (reviews!$P$2:$P1011=G$4) * (reviews!$M$2:$M1011&lt;&gt;G$4) * (reviews!$Q$2:$Q1011&lt;&gt;$E55)) + 
  ((reviews!$N$2:$N1011=$E55) * (reviews!$Q$2:$Q1011=G$4) * (reviews!$M$2:$M1011&lt;&gt;G$4) * (reviews!$P$2:$P1011&lt;&gt;$E55))
)</f>
        <v>0</v>
      </c>
      <c r="H55" s="27">
        <f>SUMPRODUCT(
  ((reviews!$M$2:$M1011=$E55) * (reviews!$P$2:$P1011=H$4) * (reviews!$N$2:$N1011&lt;&gt;H$4) * (reviews!$Q$2:$Q1011&lt;&gt;$E55)) + 
  ((reviews!$M$2:$M1011=$E55) * (reviews!$Q$2:$Q1011=H$4) * (reviews!$N$2:$N1011&lt;&gt;H$4) * (reviews!$P$2:$P1011&lt;&gt;$E55)) + 
  ((reviews!$N$2:$N1011=$E55) * (reviews!$P$2:$P1011=H$4) * (reviews!$M$2:$M1011&lt;&gt;H$4) * (reviews!$Q$2:$Q1011&lt;&gt;$E55)) + 
  ((reviews!$N$2:$N1011=$E55) * (reviews!$Q$2:$Q1011=H$4) * (reviews!$M$2:$M1011&lt;&gt;H$4) * (reviews!$P$2:$P1011&lt;&gt;$E55))
)</f>
        <v>0</v>
      </c>
      <c r="I55" s="27">
        <f>SUMPRODUCT(
  ((reviews!$M$2:$M1011=$E55) * (reviews!$P$2:$P1011=I$4) * (reviews!$N$2:$N1011&lt;&gt;I$4) * (reviews!$Q$2:$Q1011&lt;&gt;$E55)) + 
  ((reviews!$M$2:$M1011=$E55) * (reviews!$Q$2:$Q1011=I$4) * (reviews!$N$2:$N1011&lt;&gt;I$4) * (reviews!$P$2:$P1011&lt;&gt;$E55)) + 
  ((reviews!$N$2:$N1011=$E55) * (reviews!$P$2:$P1011=I$4) * (reviews!$M$2:$M1011&lt;&gt;I$4) * (reviews!$Q$2:$Q1011&lt;&gt;$E55)) + 
  ((reviews!$N$2:$N1011=$E55) * (reviews!$Q$2:$Q1011=I$4) * (reviews!$M$2:$M1011&lt;&gt;I$4) * (reviews!$P$2:$P1011&lt;&gt;$E55))
)</f>
        <v>1</v>
      </c>
      <c r="J55" s="27">
        <f>SUMPRODUCT(
  ((reviews!$M$2:$M1011=$E55) * (reviews!$P$2:$P1011=J$4) * (reviews!$N$2:$N1011&lt;&gt;J$4) * (reviews!$Q$2:$Q1011&lt;&gt;$E55)) + 
  ((reviews!$M$2:$M1011=$E55) * (reviews!$Q$2:$Q1011=J$4) * (reviews!$N$2:$N1011&lt;&gt;J$4) * (reviews!$P$2:$P1011&lt;&gt;$E55)) + 
  ((reviews!$N$2:$N1011=$E55) * (reviews!$P$2:$P1011=J$4) * (reviews!$M$2:$M1011&lt;&gt;J$4) * (reviews!$Q$2:$Q1011&lt;&gt;$E55)) + 
  ((reviews!$N$2:$N1011=$E55) * (reviews!$Q$2:$Q1011=J$4) * (reviews!$M$2:$M1011&lt;&gt;J$4) * (reviews!$P$2:$P1011&lt;&gt;$E55))
)</f>
        <v>0</v>
      </c>
      <c r="K55" s="27">
        <f>SUMPRODUCT(
  ((reviews!$M$2:$M1011=$E55) * (reviews!$P$2:$P1011=K$4) * (reviews!$N$2:$N1011&lt;&gt;K$4) * (reviews!$Q$2:$Q1011&lt;&gt;$E55)) + 
  ((reviews!$M$2:$M1011=$E55) * (reviews!$Q$2:$Q1011=K$4) * (reviews!$N$2:$N1011&lt;&gt;K$4) * (reviews!$P$2:$P1011&lt;&gt;$E55)) + 
  ((reviews!$N$2:$N1011=$E55) * (reviews!$P$2:$P1011=K$4) * (reviews!$M$2:$M1011&lt;&gt;K$4) * (reviews!$Q$2:$Q1011&lt;&gt;$E55)) + 
  ((reviews!$N$2:$N1011=$E55) * (reviews!$Q$2:$Q1011=K$4) * (reviews!$M$2:$M1011&lt;&gt;K$4) * (reviews!$P$2:$P1011&lt;&gt;$E55))
)</f>
        <v>0</v>
      </c>
      <c r="L55" s="26">
        <f>SUMPRODUCT(
  ((reviews!$M$2:$M1011=$E55) * (reviews!$P$2:$P1011=L$4)) + 
  ((reviews!$M$2:$M1011=$E55) * (reviews!$Q$2:$Q1011=L$4)) + 
  ((reviews!$N$2:$N1011=$E55) * (reviews!$P$2:$P1011=L$4)) + 
  ((reviews!$N$2:$N1011=$E55) * (reviews!$Q$2:$Q1011=L$4))
)</f>
        <v>1</v>
      </c>
      <c r="M55" s="27">
        <f>SUMPRODUCT(
  ((reviews!$M$2:$M1011=$E55) * (reviews!$P$2:$P1011=M$4) * (reviews!$N$2:$N1011&lt;&gt;M$4) * (reviews!$Q$2:$Q1011&lt;&gt;$E55)) + 
  ((reviews!$M$2:$M1011=$E55) * (reviews!$Q$2:$Q1011=M$4) * (reviews!$N$2:$N1011&lt;&gt;M$4) * (reviews!$P$2:$P1011&lt;&gt;$E55)) + 
  ((reviews!$N$2:$N1011=$E55) * (reviews!$P$2:$P1011=M$4) * (reviews!$M$2:$M1011&lt;&gt;M$4) * (reviews!$Q$2:$Q1011&lt;&gt;$E55)) + 
  ((reviews!$N$2:$N1011=$E55) * (reviews!$Q$2:$Q1011=M$4) * (reviews!$M$2:$M1011&lt;&gt;M$4) * (reviews!$P$2:$P1011&lt;&gt;$E55))
)</f>
        <v>0</v>
      </c>
      <c r="N55" s="27">
        <f>SUMPRODUCT(
  ((reviews!$M$2:$M1011=$E55) * (reviews!$P$2:$P1011=N$4) * (reviews!$N$2:$N1011&lt;&gt;N$4) * (reviews!$Q$2:$Q1011&lt;&gt;$E55)) + 
  ((reviews!$M$2:$M1011=$E55) * (reviews!$Q$2:$Q1011=N$4) * (reviews!$N$2:$N1011&lt;&gt;N$4) * (reviews!$P$2:$P1011&lt;&gt;$E55)) + 
  ((reviews!$N$2:$N1011=$E55) * (reviews!$P$2:$P1011=N$4) * (reviews!$M$2:$M1011&lt;&gt;N$4) * (reviews!$Q$2:$Q1011&lt;&gt;$E55)) + 
  ((reviews!$N$2:$N1011=$E55) * (reviews!$Q$2:$Q1011=N$4) * (reviews!$M$2:$M1011&lt;&gt;N$4) * (reviews!$P$2:$P1011&lt;&gt;$E55))
)</f>
        <v>0</v>
      </c>
      <c r="O55" s="27">
        <f>SUMPRODUCT(
  ((reviews!$M$2:$M1011=$E55) * (reviews!$P$2:$P1011=O$4) * (reviews!$N$2:$N1011&lt;&gt;O$4) * (reviews!$Q$2:$Q1011&lt;&gt;$E55)) + 
  ((reviews!$M$2:$M1011=$E55) * (reviews!$Q$2:$Q1011=O$4) * (reviews!$N$2:$N1011&lt;&gt;O$4) * (reviews!$P$2:$P1011&lt;&gt;$E55)) + 
  ((reviews!$N$2:$N1011=$E55) * (reviews!$P$2:$P1011=O$4) * (reviews!$M$2:$M1011&lt;&gt;O$4) * (reviews!$Q$2:$Q1011&lt;&gt;$E55)) + 
  ((reviews!$N$2:$N1011=$E55) * (reviews!$Q$2:$Q1011=O$4) * (reviews!$M$2:$M1011&lt;&gt;O$4) * (reviews!$P$2:$P1011&lt;&gt;$E55))
)</f>
        <v>0</v>
      </c>
      <c r="P55" s="30">
        <f t="shared" si="7"/>
        <v>2</v>
      </c>
    </row>
    <row r="56">
      <c r="A56" s="9"/>
      <c r="B56" s="9"/>
      <c r="C56" s="9"/>
      <c r="D56" s="9"/>
      <c r="E56" s="25" t="s">
        <v>101</v>
      </c>
      <c r="F56" s="27">
        <f>SUMPRODUCT(
  ((reviews!$M$2:$M1011=$E56) * (reviews!$P$2:$P1011=F$4) * (reviews!$N$2:$N1011&lt;&gt;F$4) * (reviews!$Q$2:$Q1011&lt;&gt;$E56)) + 
  ((reviews!$M$2:$M1011=$E56) * (reviews!$Q$2:$Q1011=F$4) * (reviews!$N$2:$N1011&lt;&gt;F$4) * (reviews!$P$2:$P1011&lt;&gt;$E56)) + 
  ((reviews!$N$2:$N1011=$E56) * (reviews!$P$2:$P1011=F$4) * (reviews!$M$2:$M1011&lt;&gt;F$4) * (reviews!$Q$2:$Q1011&lt;&gt;$E56)) + 
  ((reviews!$N$2:$N1011=$E56) * (reviews!$Q$2:$Q1011=F$4) * (reviews!$M$2:$M1011&lt;&gt;F$4) * (reviews!$P$2:$P1011&lt;&gt;$E56))
)</f>
        <v>0</v>
      </c>
      <c r="G56" s="27">
        <f>SUMPRODUCT(
  ((reviews!$M$2:$M1011=$E56) * (reviews!$P$2:$P1011=G$4) * (reviews!$N$2:$N1011&lt;&gt;G$4) * (reviews!$Q$2:$Q1011&lt;&gt;$E56)) + 
  ((reviews!$M$2:$M1011=$E56) * (reviews!$Q$2:$Q1011=G$4) * (reviews!$N$2:$N1011&lt;&gt;G$4) * (reviews!$P$2:$P1011&lt;&gt;$E56)) + 
  ((reviews!$N$2:$N1011=$E56) * (reviews!$P$2:$P1011=G$4) * (reviews!$M$2:$M1011&lt;&gt;G$4) * (reviews!$Q$2:$Q1011&lt;&gt;$E56)) + 
  ((reviews!$N$2:$N1011=$E56) * (reviews!$Q$2:$Q1011=G$4) * (reviews!$M$2:$M1011&lt;&gt;G$4) * (reviews!$P$2:$P1011&lt;&gt;$E56))
)</f>
        <v>0</v>
      </c>
      <c r="H56" s="27">
        <f>SUMPRODUCT(
  ((reviews!$M$2:$M1011=$E56) * (reviews!$P$2:$P1011=H$4) * (reviews!$N$2:$N1011&lt;&gt;H$4) * (reviews!$Q$2:$Q1011&lt;&gt;$E56)) + 
  ((reviews!$M$2:$M1011=$E56) * (reviews!$Q$2:$Q1011=H$4) * (reviews!$N$2:$N1011&lt;&gt;H$4) * (reviews!$P$2:$P1011&lt;&gt;$E56)) + 
  ((reviews!$N$2:$N1011=$E56) * (reviews!$P$2:$P1011=H$4) * (reviews!$M$2:$M1011&lt;&gt;H$4) * (reviews!$Q$2:$Q1011&lt;&gt;$E56)) + 
  ((reviews!$N$2:$N1011=$E56) * (reviews!$Q$2:$Q1011=H$4) * (reviews!$M$2:$M1011&lt;&gt;H$4) * (reviews!$P$2:$P1011&lt;&gt;$E56))
)</f>
        <v>0</v>
      </c>
      <c r="I56" s="27">
        <f>SUMPRODUCT(
  ((reviews!$M$2:$M1011=$E56) * (reviews!$P$2:$P1011=I$4) * (reviews!$N$2:$N1011&lt;&gt;I$4) * (reviews!$Q$2:$Q1011&lt;&gt;$E56)) + 
  ((reviews!$M$2:$M1011=$E56) * (reviews!$Q$2:$Q1011=I$4) * (reviews!$N$2:$N1011&lt;&gt;I$4) * (reviews!$P$2:$P1011&lt;&gt;$E56)) + 
  ((reviews!$N$2:$N1011=$E56) * (reviews!$P$2:$P1011=I$4) * (reviews!$M$2:$M1011&lt;&gt;I$4) * (reviews!$Q$2:$Q1011&lt;&gt;$E56)) + 
  ((reviews!$N$2:$N1011=$E56) * (reviews!$Q$2:$Q1011=I$4) * (reviews!$M$2:$M1011&lt;&gt;I$4) * (reviews!$P$2:$P1011&lt;&gt;$E56))
)</f>
        <v>0</v>
      </c>
      <c r="J56" s="27">
        <f>SUMPRODUCT(
  ((reviews!$M$2:$M1011=$E56) * (reviews!$P$2:$P1011=J$4) * (reviews!$N$2:$N1011&lt;&gt;J$4) * (reviews!$Q$2:$Q1011&lt;&gt;$E56)) + 
  ((reviews!$M$2:$M1011=$E56) * (reviews!$Q$2:$Q1011=J$4) * (reviews!$N$2:$N1011&lt;&gt;J$4) * (reviews!$P$2:$P1011&lt;&gt;$E56)) + 
  ((reviews!$N$2:$N1011=$E56) * (reviews!$P$2:$P1011=J$4) * (reviews!$M$2:$M1011&lt;&gt;J$4) * (reviews!$Q$2:$Q1011&lt;&gt;$E56)) + 
  ((reviews!$N$2:$N1011=$E56) * (reviews!$Q$2:$Q1011=J$4) * (reviews!$M$2:$M1011&lt;&gt;J$4) * (reviews!$P$2:$P1011&lt;&gt;$E56))
)</f>
        <v>1</v>
      </c>
      <c r="K56" s="27">
        <f>SUMPRODUCT(
  ((reviews!$M$2:$M1011=$E56) * (reviews!$P$2:$P1011=K$4) * (reviews!$N$2:$N1011&lt;&gt;K$4) * (reviews!$Q$2:$Q1011&lt;&gt;$E56)) + 
  ((reviews!$M$2:$M1011=$E56) * (reviews!$Q$2:$Q1011=K$4) * (reviews!$N$2:$N1011&lt;&gt;K$4) * (reviews!$P$2:$P1011&lt;&gt;$E56)) + 
  ((reviews!$N$2:$N1011=$E56) * (reviews!$P$2:$P1011=K$4) * (reviews!$M$2:$M1011&lt;&gt;K$4) * (reviews!$Q$2:$Q1011&lt;&gt;$E56)) + 
  ((reviews!$N$2:$N1011=$E56) * (reviews!$Q$2:$Q1011=K$4) * (reviews!$M$2:$M1011&lt;&gt;K$4) * (reviews!$P$2:$P1011&lt;&gt;$E56))
)</f>
        <v>0</v>
      </c>
      <c r="L56" s="27">
        <f>SUMPRODUCT(
  ((reviews!$M$2:$M1011=$E56) * (reviews!$P$2:$P1011=L$4) * (reviews!$N$2:$N1011&lt;&gt;L$4) * (reviews!$Q$2:$Q1011&lt;&gt;$E56)) + 
  ((reviews!$M$2:$M1011=$E56) * (reviews!$Q$2:$Q1011=L$4) * (reviews!$N$2:$N1011&lt;&gt;L$4) * (reviews!$P$2:$P1011&lt;&gt;$E56)) + 
  ((reviews!$N$2:$N1011=$E56) * (reviews!$P$2:$P1011=L$4) * (reviews!$M$2:$M1011&lt;&gt;L$4) * (reviews!$Q$2:$Q1011&lt;&gt;$E56)) + 
  ((reviews!$N$2:$N1011=$E56) * (reviews!$Q$2:$Q1011=L$4) * (reviews!$M$2:$M1011&lt;&gt;L$4) * (reviews!$P$2:$P1011&lt;&gt;$E56))
)</f>
        <v>0</v>
      </c>
      <c r="M56" s="26">
        <f>SUMPRODUCT(
  ((reviews!$M$2:$M1011=$E56) * (reviews!$P$2:$P1011=M$4)) + 
  ((reviews!$M$2:$M1011=$E56) * (reviews!$Q$2:$Q1011=M$4)) + 
  ((reviews!$N$2:$N1011=$E56) * (reviews!$P$2:$P1011=M$4)) + 
  ((reviews!$N$2:$N1011=$E56) * (reviews!$Q$2:$Q1011=M$4))
)</f>
        <v>15</v>
      </c>
      <c r="N56" s="27">
        <f>SUMPRODUCT(
  ((reviews!$M$2:$M1011=$E56) * (reviews!$P$2:$P1011=N$4) * (reviews!$N$2:$N1011&lt;&gt;N$4) * (reviews!$Q$2:$Q1011&lt;&gt;$E56)) + 
  ((reviews!$M$2:$M1011=$E56) * (reviews!$Q$2:$Q1011=N$4) * (reviews!$N$2:$N1011&lt;&gt;N$4) * (reviews!$P$2:$P1011&lt;&gt;$E56)) + 
  ((reviews!$N$2:$N1011=$E56) * (reviews!$P$2:$P1011=N$4) * (reviews!$M$2:$M1011&lt;&gt;N$4) * (reviews!$Q$2:$Q1011&lt;&gt;$E56)) + 
  ((reviews!$N$2:$N1011=$E56) * (reviews!$Q$2:$Q1011=N$4) * (reviews!$M$2:$M1011&lt;&gt;N$4) * (reviews!$P$2:$P1011&lt;&gt;$E56))
)</f>
        <v>0</v>
      </c>
      <c r="O56" s="27">
        <f>SUMPRODUCT(
  ((reviews!$M$2:$M1011=$E56) * (reviews!$P$2:$P1011=O$4) * (reviews!$N$2:$N1011&lt;&gt;O$4) * (reviews!$Q$2:$Q1011&lt;&gt;$E56)) + 
  ((reviews!$M$2:$M1011=$E56) * (reviews!$Q$2:$Q1011=O$4) * (reviews!$N$2:$N1011&lt;&gt;O$4) * (reviews!$P$2:$P1011&lt;&gt;$E56)) + 
  ((reviews!$N$2:$N1011=$E56) * (reviews!$P$2:$P1011=O$4) * (reviews!$M$2:$M1011&lt;&gt;O$4) * (reviews!$Q$2:$Q1011&lt;&gt;$E56)) + 
  ((reviews!$N$2:$N1011=$E56) * (reviews!$Q$2:$Q1011=O$4) * (reviews!$M$2:$M1011&lt;&gt;O$4) * (reviews!$P$2:$P1011&lt;&gt;$E56))
)</f>
        <v>0</v>
      </c>
      <c r="P56" s="30">
        <f t="shared" si="7"/>
        <v>16</v>
      </c>
    </row>
    <row r="57">
      <c r="A57" s="9"/>
      <c r="B57" s="9"/>
      <c r="C57" s="9"/>
      <c r="D57" s="9"/>
      <c r="E57" s="25" t="s">
        <v>76</v>
      </c>
      <c r="F57" s="27">
        <f>SUMPRODUCT(
  ((reviews!$M$2:$M1011=$E57) * (reviews!$P$2:$P1011=F$4) * (reviews!$N$2:$N1011&lt;&gt;F$4) * (reviews!$Q$2:$Q1011&lt;&gt;$E57)) + 
  ((reviews!$M$2:$M1011=$E57) * (reviews!$Q$2:$Q1011=F$4) * (reviews!$N$2:$N1011&lt;&gt;F$4) * (reviews!$P$2:$P1011&lt;&gt;$E57)) + 
  ((reviews!$N$2:$N1011=$E57) * (reviews!$P$2:$P1011=F$4) * (reviews!$M$2:$M1011&lt;&gt;F$4) * (reviews!$Q$2:$Q1011&lt;&gt;$E57)) + 
  ((reviews!$N$2:$N1011=$E57) * (reviews!$Q$2:$Q1011=F$4) * (reviews!$M$2:$M1011&lt;&gt;F$4) * (reviews!$P$2:$P1011&lt;&gt;$E57))
)</f>
        <v>1</v>
      </c>
      <c r="G57" s="27">
        <f>SUMPRODUCT(
  ((reviews!$M$2:$M1011=$E57) * (reviews!$P$2:$P1011=G$4) * (reviews!$N$2:$N1011&lt;&gt;G$4) * (reviews!$Q$2:$Q1011&lt;&gt;$E57)) + 
  ((reviews!$M$2:$M1011=$E57) * (reviews!$Q$2:$Q1011=G$4) * (reviews!$N$2:$N1011&lt;&gt;G$4) * (reviews!$P$2:$P1011&lt;&gt;$E57)) + 
  ((reviews!$N$2:$N1011=$E57) * (reviews!$P$2:$P1011=G$4) * (reviews!$M$2:$M1011&lt;&gt;G$4) * (reviews!$Q$2:$Q1011&lt;&gt;$E57)) + 
  ((reviews!$N$2:$N1011=$E57) * (reviews!$Q$2:$Q1011=G$4) * (reviews!$M$2:$M1011&lt;&gt;G$4) * (reviews!$P$2:$P1011&lt;&gt;$E57))
)</f>
        <v>1</v>
      </c>
      <c r="H57" s="27">
        <f>SUMPRODUCT(
  ((reviews!$M$2:$M1011=$E57) * (reviews!$P$2:$P1011=H$4) * (reviews!$N$2:$N1011&lt;&gt;H$4) * (reviews!$Q$2:$Q1011&lt;&gt;$E57)) + 
  ((reviews!$M$2:$M1011=$E57) * (reviews!$Q$2:$Q1011=H$4) * (reviews!$N$2:$N1011&lt;&gt;H$4) * (reviews!$P$2:$P1011&lt;&gt;$E57)) + 
  ((reviews!$N$2:$N1011=$E57) * (reviews!$P$2:$P1011=H$4) * (reviews!$M$2:$M1011&lt;&gt;H$4) * (reviews!$Q$2:$Q1011&lt;&gt;$E57)) + 
  ((reviews!$N$2:$N1011=$E57) * (reviews!$Q$2:$Q1011=H$4) * (reviews!$M$2:$M1011&lt;&gt;H$4) * (reviews!$P$2:$P1011&lt;&gt;$E57))
)</f>
        <v>0</v>
      </c>
      <c r="I57" s="27">
        <f>SUMPRODUCT(
  ((reviews!$M$2:$M1011=$E57) * (reviews!$P$2:$P1011=I$4) * (reviews!$N$2:$N1011&lt;&gt;I$4) * (reviews!$Q$2:$Q1011&lt;&gt;$E57)) + 
  ((reviews!$M$2:$M1011=$E57) * (reviews!$Q$2:$Q1011=I$4) * (reviews!$N$2:$N1011&lt;&gt;I$4) * (reviews!$P$2:$P1011&lt;&gt;$E57)) + 
  ((reviews!$N$2:$N1011=$E57) * (reviews!$P$2:$P1011=I$4) * (reviews!$M$2:$M1011&lt;&gt;I$4) * (reviews!$Q$2:$Q1011&lt;&gt;$E57)) + 
  ((reviews!$N$2:$N1011=$E57) * (reviews!$Q$2:$Q1011=I$4) * (reviews!$M$2:$M1011&lt;&gt;I$4) * (reviews!$P$2:$P1011&lt;&gt;$E57))
)</f>
        <v>1</v>
      </c>
      <c r="J57" s="27">
        <f>SUMPRODUCT(
  ((reviews!$M$2:$M1011=$E57) * (reviews!$P$2:$P1011=J$4) * (reviews!$N$2:$N1011&lt;&gt;J$4) * (reviews!$Q$2:$Q1011&lt;&gt;$E57)) + 
  ((reviews!$M$2:$M1011=$E57) * (reviews!$Q$2:$Q1011=J$4) * (reviews!$N$2:$N1011&lt;&gt;J$4) * (reviews!$P$2:$P1011&lt;&gt;$E57)) + 
  ((reviews!$N$2:$N1011=$E57) * (reviews!$P$2:$P1011=J$4) * (reviews!$M$2:$M1011&lt;&gt;J$4) * (reviews!$Q$2:$Q1011&lt;&gt;$E57)) + 
  ((reviews!$N$2:$N1011=$E57) * (reviews!$Q$2:$Q1011=J$4) * (reviews!$M$2:$M1011&lt;&gt;J$4) * (reviews!$P$2:$P1011&lt;&gt;$E57))
)</f>
        <v>0</v>
      </c>
      <c r="K57" s="27">
        <f>SUMPRODUCT(
  ((reviews!$M$2:$M1011=$E57) * (reviews!$P$2:$P1011=K$4) * (reviews!$N$2:$N1011&lt;&gt;K$4) * (reviews!$Q$2:$Q1011&lt;&gt;$E57)) + 
  ((reviews!$M$2:$M1011=$E57) * (reviews!$Q$2:$Q1011=K$4) * (reviews!$N$2:$N1011&lt;&gt;K$4) * (reviews!$P$2:$P1011&lt;&gt;$E57)) + 
  ((reviews!$N$2:$N1011=$E57) * (reviews!$P$2:$P1011=K$4) * (reviews!$M$2:$M1011&lt;&gt;K$4) * (reviews!$Q$2:$Q1011&lt;&gt;$E57)) + 
  ((reviews!$N$2:$N1011=$E57) * (reviews!$Q$2:$Q1011=K$4) * (reviews!$M$2:$M1011&lt;&gt;K$4) * (reviews!$P$2:$P1011&lt;&gt;$E57))
)</f>
        <v>0</v>
      </c>
      <c r="L57" s="27">
        <f>SUMPRODUCT(
  ((reviews!$M$2:$M1011=$E57) * (reviews!$P$2:$P1011=L$4) * (reviews!$N$2:$N1011&lt;&gt;L$4) * (reviews!$Q$2:$Q1011&lt;&gt;$E57)) + 
  ((reviews!$M$2:$M1011=$E57) * (reviews!$Q$2:$Q1011=L$4) * (reviews!$N$2:$N1011&lt;&gt;L$4) * (reviews!$P$2:$P1011&lt;&gt;$E57)) + 
  ((reviews!$N$2:$N1011=$E57) * (reviews!$P$2:$P1011=L$4) * (reviews!$M$2:$M1011&lt;&gt;L$4) * (reviews!$Q$2:$Q1011&lt;&gt;$E57)) + 
  ((reviews!$N$2:$N1011=$E57) * (reviews!$Q$2:$Q1011=L$4) * (reviews!$M$2:$M1011&lt;&gt;L$4) * (reviews!$P$2:$P1011&lt;&gt;$E57))
)</f>
        <v>0</v>
      </c>
      <c r="M57" s="27">
        <f>SUMPRODUCT(
  ((reviews!$M$2:$M1011=$E57) * (reviews!$P$2:$P1011=M$4) * (reviews!$N$2:$N1011&lt;&gt;M$4) * (reviews!$Q$2:$Q1011&lt;&gt;$E57)) + 
  ((reviews!$M$2:$M1011=$E57) * (reviews!$Q$2:$Q1011=M$4) * (reviews!$N$2:$N1011&lt;&gt;M$4) * (reviews!$P$2:$P1011&lt;&gt;$E57)) + 
  ((reviews!$N$2:$N1011=$E57) * (reviews!$P$2:$P1011=M$4) * (reviews!$M$2:$M1011&lt;&gt;M$4) * (reviews!$Q$2:$Q1011&lt;&gt;$E57)) + 
  ((reviews!$N$2:$N1011=$E57) * (reviews!$Q$2:$Q1011=M$4) * (reviews!$M$2:$M1011&lt;&gt;M$4) * (reviews!$P$2:$P1011&lt;&gt;$E57))
)</f>
        <v>1</v>
      </c>
      <c r="N57" s="26">
        <f>SUMPRODUCT(
  ((reviews!$M$2:$M1011=$E57) * (reviews!$P$2:$P1011=N$4)) + 
  ((reviews!$M$2:$M1011=$E57) * (reviews!$Q$2:$Q1011=N$4)) + 
  ((reviews!$N$2:$N1011=$E57) * (reviews!$P$2:$P1011=N$4)) + 
  ((reviews!$N$2:$N1011=$E57) * (reviews!$Q$2:$Q1011=N$4))
)</f>
        <v>6</v>
      </c>
      <c r="O57" s="27">
        <f>SUMPRODUCT(
  ((reviews!$M$2:$M1011=$E57) * (reviews!$P$2:$P1011=O$4) * (reviews!$N$2:$N1011&lt;&gt;O$4) * (reviews!$Q$2:$Q1011&lt;&gt;$E57)) + 
  ((reviews!$M$2:$M1011=$E57) * (reviews!$Q$2:$Q1011=O$4) * (reviews!$N$2:$N1011&lt;&gt;O$4) * (reviews!$P$2:$P1011&lt;&gt;$E57)) + 
  ((reviews!$N$2:$N1011=$E57) * (reviews!$P$2:$P1011=O$4) * (reviews!$M$2:$M1011&lt;&gt;O$4) * (reviews!$Q$2:$Q1011&lt;&gt;$E57)) + 
  ((reviews!$N$2:$N1011=$E57) * (reviews!$Q$2:$Q1011=O$4) * (reviews!$M$2:$M1011&lt;&gt;O$4) * (reviews!$P$2:$P1011&lt;&gt;$E57))
)</f>
        <v>0</v>
      </c>
      <c r="P57" s="30">
        <f t="shared" si="7"/>
        <v>10</v>
      </c>
    </row>
    <row r="58">
      <c r="A58" s="9"/>
      <c r="B58" s="9"/>
      <c r="C58" s="9"/>
      <c r="D58" s="9"/>
      <c r="E58" s="25" t="s">
        <v>138</v>
      </c>
      <c r="F58" s="27">
        <f>SUMPRODUCT(
  ((reviews!$M$2:$M1011=$E58) * (reviews!$P$2:$P1011=F$4) * (reviews!$N$2:$N1011&lt;&gt;F$4) * (reviews!$Q$2:$Q1011&lt;&gt;$E58)) + 
  ((reviews!$M$2:$M1011=$E58) * (reviews!$Q$2:$Q1011=F$4) * (reviews!$N$2:$N1011&lt;&gt;F$4) * (reviews!$P$2:$P1011&lt;&gt;$E58)) + 
  ((reviews!$N$2:$N1011=$E58) * (reviews!$P$2:$P1011=F$4) * (reviews!$M$2:$M1011&lt;&gt;F$4) * (reviews!$Q$2:$Q1011&lt;&gt;$E58)) + 
  ((reviews!$N$2:$N1011=$E58) * (reviews!$Q$2:$Q1011=F$4) * (reviews!$M$2:$M1011&lt;&gt;F$4) * (reviews!$P$2:$P1011&lt;&gt;$E58))
)</f>
        <v>0</v>
      </c>
      <c r="G58" s="27">
        <f>SUMPRODUCT(
  ((reviews!$M$2:$M1011=$E58) * (reviews!$P$2:$P1011=G$4) * (reviews!$N$2:$N1011&lt;&gt;G$4) * (reviews!$Q$2:$Q1011&lt;&gt;$E58)) + 
  ((reviews!$M$2:$M1011=$E58) * (reviews!$Q$2:$Q1011=G$4) * (reviews!$N$2:$N1011&lt;&gt;G$4) * (reviews!$P$2:$P1011&lt;&gt;$E58)) + 
  ((reviews!$N$2:$N1011=$E58) * (reviews!$P$2:$P1011=G$4) * (reviews!$M$2:$M1011&lt;&gt;G$4) * (reviews!$Q$2:$Q1011&lt;&gt;$E58)) + 
  ((reviews!$N$2:$N1011=$E58) * (reviews!$Q$2:$Q1011=G$4) * (reviews!$M$2:$M1011&lt;&gt;G$4) * (reviews!$P$2:$P1011&lt;&gt;$E58))
)</f>
        <v>1</v>
      </c>
      <c r="H58" s="27">
        <f>SUMPRODUCT(
  ((reviews!$M$2:$M1011=$E58) * (reviews!$P$2:$P1011=H$4) * (reviews!$N$2:$N1011&lt;&gt;H$4) * (reviews!$Q$2:$Q1011&lt;&gt;$E58)) + 
  ((reviews!$M$2:$M1011=$E58) * (reviews!$Q$2:$Q1011=H$4) * (reviews!$N$2:$N1011&lt;&gt;H$4) * (reviews!$P$2:$P1011&lt;&gt;$E58)) + 
  ((reviews!$N$2:$N1011=$E58) * (reviews!$P$2:$P1011=H$4) * (reviews!$M$2:$M1011&lt;&gt;H$4) * (reviews!$Q$2:$Q1011&lt;&gt;$E58)) + 
  ((reviews!$N$2:$N1011=$E58) * (reviews!$Q$2:$Q1011=H$4) * (reviews!$M$2:$M1011&lt;&gt;H$4) * (reviews!$P$2:$P1011&lt;&gt;$E58))
)</f>
        <v>0</v>
      </c>
      <c r="I58" s="27">
        <f>SUMPRODUCT(
  ((reviews!$M$2:$M1011=$E58) * (reviews!$P$2:$P1011=I$4) * (reviews!$N$2:$N1011&lt;&gt;I$4) * (reviews!$Q$2:$Q1011&lt;&gt;$E58)) + 
  ((reviews!$M$2:$M1011=$E58) * (reviews!$Q$2:$Q1011=I$4) * (reviews!$N$2:$N1011&lt;&gt;I$4) * (reviews!$P$2:$P1011&lt;&gt;$E58)) + 
  ((reviews!$N$2:$N1011=$E58) * (reviews!$P$2:$P1011=I$4) * (reviews!$M$2:$M1011&lt;&gt;I$4) * (reviews!$Q$2:$Q1011&lt;&gt;$E58)) + 
  ((reviews!$N$2:$N1011=$E58) * (reviews!$Q$2:$Q1011=I$4) * (reviews!$M$2:$M1011&lt;&gt;I$4) * (reviews!$P$2:$P1011&lt;&gt;$E58))
)</f>
        <v>0</v>
      </c>
      <c r="J58" s="27">
        <f>SUMPRODUCT(
  ((reviews!$M$2:$M1011=$E58) * (reviews!$P$2:$P1011=J$4) * (reviews!$N$2:$N1011&lt;&gt;J$4) * (reviews!$Q$2:$Q1011&lt;&gt;$E58)) + 
  ((reviews!$M$2:$M1011=$E58) * (reviews!$Q$2:$Q1011=J$4) * (reviews!$N$2:$N1011&lt;&gt;J$4) * (reviews!$P$2:$P1011&lt;&gt;$E58)) + 
  ((reviews!$N$2:$N1011=$E58) * (reviews!$P$2:$P1011=J$4) * (reviews!$M$2:$M1011&lt;&gt;J$4) * (reviews!$Q$2:$Q1011&lt;&gt;$E58)) + 
  ((reviews!$N$2:$N1011=$E58) * (reviews!$Q$2:$Q1011=J$4) * (reviews!$M$2:$M1011&lt;&gt;J$4) * (reviews!$P$2:$P1011&lt;&gt;$E58))
)</f>
        <v>0</v>
      </c>
      <c r="K58" s="27">
        <f>SUMPRODUCT(
  ((reviews!$M$2:$M1011=$E58) * (reviews!$P$2:$P1011=K$4) * (reviews!$N$2:$N1011&lt;&gt;K$4) * (reviews!$Q$2:$Q1011&lt;&gt;$E58)) + 
  ((reviews!$M$2:$M1011=$E58) * (reviews!$Q$2:$Q1011=K$4) * (reviews!$N$2:$N1011&lt;&gt;K$4) * (reviews!$P$2:$P1011&lt;&gt;$E58)) + 
  ((reviews!$N$2:$N1011=$E58) * (reviews!$P$2:$P1011=K$4) * (reviews!$M$2:$M1011&lt;&gt;K$4) * (reviews!$Q$2:$Q1011&lt;&gt;$E58)) + 
  ((reviews!$N$2:$N1011=$E58) * (reviews!$Q$2:$Q1011=K$4) * (reviews!$M$2:$M1011&lt;&gt;K$4) * (reviews!$P$2:$P1011&lt;&gt;$E58))
)</f>
        <v>0</v>
      </c>
      <c r="L58" s="27">
        <f>SUMPRODUCT(
  ((reviews!$M$2:$M1011=$E58) * (reviews!$P$2:$P1011=L$4) * (reviews!$N$2:$N1011&lt;&gt;L$4) * (reviews!$Q$2:$Q1011&lt;&gt;$E58)) + 
  ((reviews!$M$2:$M1011=$E58) * (reviews!$Q$2:$Q1011=L$4) * (reviews!$N$2:$N1011&lt;&gt;L$4) * (reviews!$P$2:$P1011&lt;&gt;$E58)) + 
  ((reviews!$N$2:$N1011=$E58) * (reviews!$P$2:$P1011=L$4) * (reviews!$M$2:$M1011&lt;&gt;L$4) * (reviews!$Q$2:$Q1011&lt;&gt;$E58)) + 
  ((reviews!$N$2:$N1011=$E58) * (reviews!$Q$2:$Q1011=L$4) * (reviews!$M$2:$M1011&lt;&gt;L$4) * (reviews!$P$2:$P1011&lt;&gt;$E58))
)</f>
        <v>0</v>
      </c>
      <c r="M58" s="27">
        <f>SUMPRODUCT(
  ((reviews!$M$2:$M1011=$E58) * (reviews!$P$2:$P1011=M$4) * (reviews!$N$2:$N1011&lt;&gt;M$4) * (reviews!$Q$2:$Q1011&lt;&gt;$E58)) + 
  ((reviews!$M$2:$M1011=$E58) * (reviews!$Q$2:$Q1011=M$4) * (reviews!$N$2:$N1011&lt;&gt;M$4) * (reviews!$P$2:$P1011&lt;&gt;$E58)) + 
  ((reviews!$N$2:$N1011=$E58) * (reviews!$P$2:$P1011=M$4) * (reviews!$M$2:$M1011&lt;&gt;M$4) * (reviews!$Q$2:$Q1011&lt;&gt;$E58)) + 
  ((reviews!$N$2:$N1011=$E58) * (reviews!$Q$2:$Q1011=M$4) * (reviews!$M$2:$M1011&lt;&gt;M$4) * (reviews!$P$2:$P1011&lt;&gt;$E58))
)</f>
        <v>1</v>
      </c>
      <c r="N58" s="27">
        <f>SUMPRODUCT(
  ((reviews!$M$2:$M1011=$E58) * (reviews!$P$2:$P1011=N$4) * (reviews!$N$2:$N1011&lt;&gt;N$4) * (reviews!$Q$2:$Q1011&lt;&gt;$E58)) + 
  ((reviews!$M$2:$M1011=$E58) * (reviews!$Q$2:$Q1011=N$4) * (reviews!$N$2:$N1011&lt;&gt;N$4) * (reviews!$P$2:$P1011&lt;&gt;$E58)) + 
  ((reviews!$N$2:$N1011=$E58) * (reviews!$P$2:$P1011=N$4) * (reviews!$M$2:$M1011&lt;&gt;N$4) * (reviews!$Q$2:$Q1011&lt;&gt;$E58)) + 
  ((reviews!$N$2:$N1011=$E58) * (reviews!$Q$2:$Q1011=N$4) * (reviews!$M$2:$M1011&lt;&gt;N$4) * (reviews!$P$2:$P1011&lt;&gt;$E58))
)</f>
        <v>0</v>
      </c>
      <c r="O58" s="26">
        <f>SUMPRODUCT(
  ((reviews!$M$2:$M1011=$E58) * (reviews!$P$2:$P1011=O$4)) + 
  ((reviews!$M$2:$M1011=$E58) * (reviews!$Q$2:$Q1011=O$4)) + 
  ((reviews!$N$2:$N1011=$E58) * (reviews!$P$2:$P1011=O$4)) + 
  ((reviews!$N$2:$N1011=$E58) * (reviews!$Q$2:$Q1011=O$4))
)</f>
        <v>2</v>
      </c>
      <c r="P58" s="30">
        <f t="shared" si="7"/>
        <v>4</v>
      </c>
    </row>
    <row r="59">
      <c r="A59" s="9"/>
      <c r="B59" s="9"/>
      <c r="C59" s="9"/>
      <c r="D59" s="9"/>
      <c r="E59" s="25" t="s">
        <v>526</v>
      </c>
      <c r="F59" s="36">
        <f t="shared" ref="F59:O59" si="8">SUM(F49:F58)</f>
        <v>35</v>
      </c>
      <c r="G59" s="36">
        <f t="shared" si="8"/>
        <v>10</v>
      </c>
      <c r="H59" s="36">
        <f t="shared" si="8"/>
        <v>1</v>
      </c>
      <c r="I59" s="36">
        <f t="shared" si="8"/>
        <v>14</v>
      </c>
      <c r="J59" s="36">
        <f t="shared" si="8"/>
        <v>9</v>
      </c>
      <c r="K59" s="36">
        <f t="shared" si="8"/>
        <v>4</v>
      </c>
      <c r="L59" s="36">
        <f t="shared" si="8"/>
        <v>1</v>
      </c>
      <c r="M59" s="36">
        <f t="shared" si="8"/>
        <v>21</v>
      </c>
      <c r="N59" s="36">
        <f t="shared" si="8"/>
        <v>9</v>
      </c>
      <c r="O59" s="36">
        <f t="shared" si="8"/>
        <v>2</v>
      </c>
      <c r="P59" s="30">
        <f t="shared" si="7"/>
        <v>106</v>
      </c>
    </row>
    <row r="60">
      <c r="A60" s="9"/>
      <c r="B60" s="9"/>
      <c r="C60" s="9"/>
      <c r="D60" s="9"/>
      <c r="E60" s="38"/>
      <c r="F60" s="9"/>
      <c r="G60" s="9"/>
      <c r="H60" s="9"/>
      <c r="I60" s="9"/>
      <c r="J60" s="9"/>
      <c r="K60" s="9"/>
      <c r="L60" s="9"/>
      <c r="M60" s="9"/>
      <c r="N60" s="9"/>
      <c r="O60" s="9"/>
      <c r="P60" s="39"/>
    </row>
    <row r="61">
      <c r="A61" s="9"/>
      <c r="B61" s="9"/>
      <c r="C61" s="9"/>
      <c r="D61" s="9"/>
      <c r="E61" s="38"/>
      <c r="F61" s="9"/>
      <c r="G61" s="9"/>
      <c r="H61" s="9"/>
      <c r="I61" s="9"/>
      <c r="J61" s="9"/>
      <c r="K61" s="9"/>
      <c r="L61" s="9"/>
      <c r="M61" s="9"/>
      <c r="N61" s="9"/>
      <c r="O61" s="9"/>
      <c r="P61" s="39"/>
    </row>
    <row r="62">
      <c r="A62" s="9"/>
      <c r="B62" s="9"/>
      <c r="C62" s="9"/>
      <c r="D62" s="9"/>
      <c r="E62" s="38"/>
      <c r="F62" s="9"/>
      <c r="G62" s="9"/>
      <c r="H62" s="9"/>
      <c r="I62" s="9"/>
      <c r="J62" s="9"/>
      <c r="K62" s="9"/>
      <c r="L62" s="9"/>
      <c r="M62" s="9"/>
      <c r="N62" s="9"/>
      <c r="O62" s="9"/>
      <c r="P62" s="39"/>
    </row>
    <row r="63">
      <c r="A63" s="9"/>
      <c r="B63" s="9"/>
      <c r="C63" s="9"/>
      <c r="D63" s="9"/>
      <c r="E63" s="25" t="s">
        <v>532</v>
      </c>
      <c r="F63" s="14">
        <f>F49</f>
        <v>22</v>
      </c>
      <c r="G63" s="14">
        <f>G50</f>
        <v>8</v>
      </c>
      <c r="H63" s="14">
        <f>H51</f>
        <v>0</v>
      </c>
      <c r="I63" s="14">
        <f>I52</f>
        <v>7</v>
      </c>
      <c r="J63" s="14">
        <f>J53</f>
        <v>7</v>
      </c>
      <c r="K63" s="14">
        <f>K54</f>
        <v>1</v>
      </c>
      <c r="L63" s="14">
        <f>L55</f>
        <v>1</v>
      </c>
      <c r="M63" s="14">
        <f>M56</f>
        <v>15</v>
      </c>
      <c r="N63" s="14">
        <f>N57</f>
        <v>6</v>
      </c>
      <c r="O63" s="14">
        <f>O58</f>
        <v>2</v>
      </c>
      <c r="P63" s="42">
        <f t="shared" ref="P63:P64" si="9">SUM(F63:O63)</f>
        <v>69</v>
      </c>
    </row>
    <row r="64">
      <c r="A64" s="9"/>
      <c r="B64" s="9"/>
      <c r="C64" s="9"/>
      <c r="D64" s="9"/>
      <c r="E64" s="25" t="s">
        <v>533</v>
      </c>
      <c r="F64" s="49">
        <f>F59/$P59*$P49/$P59*98</f>
        <v>7.326450694</v>
      </c>
      <c r="G64" s="49">
        <f>G59/$P59*$P50/$P59*98</f>
        <v>1.831612674</v>
      </c>
      <c r="H64" s="49">
        <f>H59/$P59*$P51/$P59*98</f>
        <v>0.008721965112</v>
      </c>
      <c r="I64" s="49">
        <f>I59/$P59*$P52/$P59*98</f>
        <v>1.098967604</v>
      </c>
      <c r="J64" s="49">
        <f>J59/$P59*$P53/$P59*98</f>
        <v>1.255962976</v>
      </c>
      <c r="K64" s="49">
        <f>K59/$P59*$P54/$P59*98</f>
        <v>0.1046635813</v>
      </c>
      <c r="L64" s="49">
        <f>L59/$P59*$P55/$P59*98</f>
        <v>0.01744393022</v>
      </c>
      <c r="M64" s="49">
        <f>M59/$P59*$P56/$P59*98</f>
        <v>2.930580278</v>
      </c>
      <c r="N64" s="49">
        <f>N59/$P59*$P57/$P59*98</f>
        <v>0.7849768601</v>
      </c>
      <c r="O64" s="49">
        <f>O59/$P59*$P58/$P59*98</f>
        <v>0.0697757209</v>
      </c>
      <c r="P64" s="50">
        <f t="shared" si="9"/>
        <v>15.42915628</v>
      </c>
    </row>
    <row r="65">
      <c r="A65" s="9"/>
      <c r="B65" s="9"/>
      <c r="C65" s="9"/>
      <c r="D65" s="9"/>
      <c r="E65" s="38"/>
      <c r="F65" s="9"/>
      <c r="G65" s="9"/>
      <c r="H65" s="9"/>
      <c r="I65" s="9"/>
      <c r="J65" s="9"/>
      <c r="K65" s="9"/>
      <c r="L65" s="9"/>
      <c r="M65" s="9"/>
      <c r="N65" s="9"/>
      <c r="O65" s="9"/>
      <c r="P65" s="39"/>
    </row>
    <row r="66">
      <c r="A66" s="9"/>
      <c r="B66" s="9"/>
      <c r="C66" s="9"/>
      <c r="D66" s="9"/>
      <c r="E66" s="45" t="s">
        <v>534</v>
      </c>
      <c r="F66" s="51">
        <f>(P63-P64)/(P59-P64)</f>
        <v>0.5914800119</v>
      </c>
      <c r="G66" s="47"/>
      <c r="H66" s="47"/>
      <c r="I66" s="47"/>
      <c r="J66" s="47"/>
      <c r="K66" s="47"/>
      <c r="L66" s="47"/>
      <c r="M66" s="47"/>
      <c r="N66" s="47"/>
      <c r="O66" s="47"/>
      <c r="P66" s="48"/>
    </row>
    <row r="67">
      <c r="A67" s="9"/>
      <c r="B67" s="9"/>
      <c r="C67" s="9"/>
      <c r="D67" s="9"/>
      <c r="E67" s="9"/>
      <c r="F67" s="9"/>
      <c r="G67" s="9"/>
      <c r="H67" s="9"/>
      <c r="I67" s="9"/>
      <c r="J67" s="9"/>
      <c r="K67" s="9"/>
      <c r="L67" s="9"/>
      <c r="M67" s="9"/>
      <c r="N67" s="9"/>
      <c r="O67" s="9"/>
      <c r="P67" s="9"/>
    </row>
    <row r="68">
      <c r="A68" s="9"/>
      <c r="B68" s="9"/>
      <c r="C68" s="9"/>
      <c r="D68" s="9"/>
      <c r="E68" s="52" t="s">
        <v>537</v>
      </c>
      <c r="F68" s="53" t="s">
        <v>528</v>
      </c>
      <c r="G68" s="54" t="s">
        <v>529</v>
      </c>
      <c r="H68" s="53" t="s">
        <v>530</v>
      </c>
      <c r="I68" s="55" t="s">
        <v>538</v>
      </c>
      <c r="J68" s="9"/>
      <c r="K68" s="9"/>
      <c r="L68" s="9"/>
      <c r="M68" s="9"/>
      <c r="N68" s="9"/>
      <c r="O68" s="9"/>
      <c r="P68" s="9"/>
    </row>
    <row r="69">
      <c r="A69" s="9"/>
      <c r="B69" s="9"/>
      <c r="C69" s="9"/>
      <c r="D69" s="9"/>
      <c r="E69" s="56" t="s">
        <v>528</v>
      </c>
      <c r="F69" s="57" t="s">
        <v>539</v>
      </c>
      <c r="G69" s="43">
        <f>F22</f>
        <v>0.7082681804</v>
      </c>
      <c r="H69" s="43">
        <f>F44</f>
        <v>0.8317878667</v>
      </c>
      <c r="I69" s="58">
        <f t="shared" ref="I69:I72" si="10">AVERAGE(F69:H69)</f>
        <v>0.7700280236</v>
      </c>
      <c r="J69" s="9"/>
      <c r="K69" s="9"/>
      <c r="L69" s="9"/>
      <c r="M69" s="9"/>
      <c r="N69" s="9"/>
      <c r="O69" s="9"/>
      <c r="P69" s="9"/>
    </row>
    <row r="70">
      <c r="A70" s="9"/>
      <c r="B70" s="9"/>
      <c r="C70" s="9"/>
      <c r="D70" s="9"/>
      <c r="E70" s="59" t="s">
        <v>529</v>
      </c>
      <c r="F70" s="43">
        <f>F22</f>
        <v>0.7082681804</v>
      </c>
      <c r="G70" s="57" t="s">
        <v>539</v>
      </c>
      <c r="H70" s="60">
        <f>F66</f>
        <v>0.5914800119</v>
      </c>
      <c r="I70" s="61">
        <f t="shared" si="10"/>
        <v>0.6498740962</v>
      </c>
      <c r="J70" s="9"/>
      <c r="K70" s="9"/>
      <c r="L70" s="9"/>
      <c r="M70" s="9"/>
      <c r="N70" s="9"/>
      <c r="O70" s="9"/>
      <c r="P70" s="9"/>
    </row>
    <row r="71">
      <c r="A71" s="9"/>
      <c r="B71" s="9"/>
      <c r="C71" s="9"/>
      <c r="D71" s="9"/>
      <c r="E71" s="56" t="s">
        <v>530</v>
      </c>
      <c r="F71" s="43">
        <f>F44</f>
        <v>0.8317878667</v>
      </c>
      <c r="G71" s="60">
        <f>F66</f>
        <v>0.5914800119</v>
      </c>
      <c r="H71" s="57" t="s">
        <v>539</v>
      </c>
      <c r="I71" s="61">
        <f t="shared" si="10"/>
        <v>0.7116339393</v>
      </c>
      <c r="J71" s="9"/>
      <c r="K71" s="9"/>
      <c r="L71" s="9"/>
      <c r="M71" s="9"/>
      <c r="N71" s="9"/>
      <c r="O71" s="9"/>
      <c r="P71" s="9"/>
    </row>
    <row r="72">
      <c r="A72" s="9"/>
      <c r="B72" s="9"/>
      <c r="C72" s="9"/>
      <c r="D72" s="9"/>
      <c r="E72" s="52" t="s">
        <v>538</v>
      </c>
      <c r="F72" s="62">
        <f t="shared" ref="F72:H72" si="11">AVERAGE(F69:F71)</f>
        <v>0.7700280236</v>
      </c>
      <c r="G72" s="62">
        <f t="shared" si="11"/>
        <v>0.6498740962</v>
      </c>
      <c r="H72" s="62">
        <f t="shared" si="11"/>
        <v>0.7116339393</v>
      </c>
      <c r="I72" s="63">
        <f t="shared" si="10"/>
        <v>0.7105120197</v>
      </c>
      <c r="J72" s="9"/>
      <c r="K72" s="9"/>
      <c r="L72" s="9"/>
      <c r="M72" s="9"/>
      <c r="N72" s="9"/>
      <c r="O72" s="9"/>
      <c r="P72" s="9"/>
    </row>
  </sheetData>
  <mergeCells count="4">
    <mergeCell ref="E1:P1"/>
    <mergeCell ref="E2:P2"/>
    <mergeCell ref="E24:P24"/>
    <mergeCell ref="E46:P46"/>
  </mergeCells>
  <conditionalFormatting sqref="F28:F36 G29:G36 H30:H36 I31:I36 J32:J36 K33:K36 L34:L36 M35:M36 N36 O27:O35 N27:N34 M27:M33 L27:L32 K27:K31 J27:J30 I27:I29 H27:H28 G27">
    <cfRule type="colorScale" priority="1">
      <colorScale>
        <cfvo type="min"/>
        <cfvo type="percentile" val="50"/>
        <cfvo type="max"/>
        <color rgb="FF57BB8A"/>
        <color rgb="FFFFD666"/>
        <color rgb="FFE67C73"/>
      </colorScale>
    </cfRule>
  </conditionalFormatting>
  <conditionalFormatting sqref="F6:F14 G7:G14 H8:H14 I9:I14 J10:J14 K11:K14 L12:L14 M13:M14 N14 O5:O13 N5:N12 M5:M11 L5:L10 K5:K9 J5:J8 I5:I7 H5:H6 G5">
    <cfRule type="colorScale" priority="2">
      <colorScale>
        <cfvo type="min"/>
        <cfvo type="percentile" val="50"/>
        <cfvo type="max"/>
        <color rgb="FF57BB8A"/>
        <color rgb="FFFFD666"/>
        <color rgb="FFE67C73"/>
      </colorScale>
    </cfRule>
  </conditionalFormatting>
  <conditionalFormatting sqref="F50:F58 G51:G58 H52:H58 I53:I58 J54:J58 K55:K58 L56:L58 M57:M58 N58 O49:O57 N49:N56 M49:M55 L49:L54 K49:K53 J49:J52 I49:I51 H49:H50 G49">
    <cfRule type="colorScale" priority="3">
      <colorScale>
        <cfvo type="min"/>
        <cfvo type="percentile" val="50"/>
        <cfvo type="max"/>
        <color rgb="FF57BB8A"/>
        <color rgb="FFFFD666"/>
        <color rgb="FFE67C73"/>
      </colorScale>
    </cfRule>
  </conditionalFormatting>
  <drawing r:id="rId1"/>
</worksheet>
</file>