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05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0" i="1" l="1"/>
  <c r="C17" i="1"/>
  <c r="C16" i="1"/>
  <c r="C15" i="1"/>
  <c r="C14" i="1"/>
  <c r="C13" i="1"/>
  <c r="C12" i="1"/>
  <c r="C11" i="1"/>
  <c r="C10" i="1"/>
  <c r="H12" i="1" l="1"/>
  <c r="C33" i="1"/>
  <c r="C40" i="1"/>
  <c r="C39" i="1"/>
  <c r="C38" i="1"/>
  <c r="C37" i="1"/>
  <c r="C36" i="1"/>
  <c r="C35" i="1"/>
  <c r="C34" i="1"/>
  <c r="G12" i="1"/>
  <c r="F12" i="1"/>
  <c r="G15" i="1" s="1"/>
  <c r="G17" i="1" l="1"/>
  <c r="G16" i="1"/>
  <c r="G14" i="1"/>
  <c r="G20" i="1" l="1"/>
  <c r="G19" i="1"/>
  <c r="G22" i="1" l="1"/>
</calcChain>
</file>

<file path=xl/sharedStrings.xml><?xml version="1.0" encoding="utf-8"?>
<sst xmlns="http://schemas.openxmlformats.org/spreadsheetml/2006/main" count="40" uniqueCount="28">
  <si>
    <t>X1</t>
  </si>
  <si>
    <t>X0</t>
  </si>
  <si>
    <t>Y0</t>
  </si>
  <si>
    <t>Z0</t>
  </si>
  <si>
    <t>Y1</t>
  </si>
  <si>
    <t>Z1</t>
  </si>
  <si>
    <t>F0</t>
  </si>
  <si>
    <t>1 1 1</t>
  </si>
  <si>
    <t>1 1 2</t>
  </si>
  <si>
    <t>2 2 2</t>
  </si>
  <si>
    <t>1 2 1</t>
  </si>
  <si>
    <t>1 2 2</t>
  </si>
  <si>
    <t>2 1 1</t>
  </si>
  <si>
    <t>2 1 2</t>
  </si>
  <si>
    <t>F1</t>
  </si>
  <si>
    <t>Xd</t>
  </si>
  <si>
    <t>Yd</t>
  </si>
  <si>
    <t>Zd</t>
  </si>
  <si>
    <t>C1</t>
  </si>
  <si>
    <t>C00</t>
  </si>
  <si>
    <t>2 2 1</t>
  </si>
  <si>
    <t>C10</t>
  </si>
  <si>
    <t>C01</t>
  </si>
  <si>
    <t>C11</t>
  </si>
  <si>
    <t>C0</t>
  </si>
  <si>
    <t>C</t>
  </si>
  <si>
    <t>Square</t>
  </si>
  <si>
    <t>Trilinear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</si>
</sst>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0" fillId="4" borderId="0" xfId="0" applyFill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678018372703413"/>
          <c:y val="2.8252405949256341E-2"/>
          <c:w val="0.82478171478565176"/>
          <c:h val="0.8326195683872849"/>
        </c:manualLayout>
      </c:layout>
      <c:scatterChart>
        <c:scatterStyle val="smoothMarker"/>
        <c:varyColors val="0"/>
        <c:ser>
          <c:idx val="0"/>
          <c:order val="0"/>
          <c:tx>
            <c:v>Square</c:v>
          </c:tx>
          <c:xVal>
            <c:numRef>
              <c:f>Sheet1!$F$27:$F$32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</c:numCache>
            </c:numRef>
          </c:xVal>
          <c:yVal>
            <c:numRef>
              <c:f>Sheet1!$G$27:$G$32</c:f>
              <c:numCache>
                <c:formatCode>General</c:formatCode>
                <c:ptCount val="6"/>
                <c:pt idx="0">
                  <c:v>1.7320508075688772</c:v>
                </c:pt>
                <c:pt idx="1">
                  <c:v>1.9052558883257653</c:v>
                </c:pt>
                <c:pt idx="2">
                  <c:v>2.1650635094610968</c:v>
                </c:pt>
                <c:pt idx="3">
                  <c:v>2.598076211353316</c:v>
                </c:pt>
                <c:pt idx="4">
                  <c:v>3.0310889132455352</c:v>
                </c:pt>
                <c:pt idx="5">
                  <c:v>3.4641016151377544</c:v>
                </c:pt>
              </c:numCache>
            </c:numRef>
          </c:yVal>
          <c:smooth val="1"/>
        </c:ser>
        <c:ser>
          <c:idx val="1"/>
          <c:order val="1"/>
          <c:tx>
            <c:v>Trilinear</c:v>
          </c:tx>
          <c:xVal>
            <c:numRef>
              <c:f>Sheet1!$F$27:$F$32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</c:numCache>
            </c:numRef>
          </c:xVal>
          <c:yVal>
            <c:numRef>
              <c:f>Sheet1!$H$27:$H$32</c:f>
              <c:numCache>
                <c:formatCode>General</c:formatCode>
                <c:ptCount val="6"/>
                <c:pt idx="0">
                  <c:v>1.7320508075688772</c:v>
                </c:pt>
                <c:pt idx="1">
                  <c:v>1.9423551478291619</c:v>
                </c:pt>
                <c:pt idx="2">
                  <c:v>2.2400890074163007</c:v>
                </c:pt>
                <c:pt idx="3">
                  <c:v>2.6930777063820206</c:v>
                </c:pt>
                <c:pt idx="4">
                  <c:v>3.0985656578333884</c:v>
                </c:pt>
                <c:pt idx="5">
                  <c:v>3.4641016151377544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78080"/>
        <c:axId val="161824128"/>
      </c:scatterChart>
      <c:valAx>
        <c:axId val="162078080"/>
        <c:scaling>
          <c:orientation val="minMax"/>
          <c:max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161824128"/>
        <c:crosses val="autoZero"/>
        <c:crossBetween val="midCat"/>
      </c:valAx>
      <c:valAx>
        <c:axId val="161824128"/>
        <c:scaling>
          <c:orientation val="minMax"/>
          <c:max val="3.5"/>
          <c:min val="1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20780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983694111406805"/>
          <c:y val="0.67474763961905293"/>
          <c:w val="0.12574026619453632"/>
          <c:h val="9.4643998560886025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3</xdr:row>
      <xdr:rowOff>57150</xdr:rowOff>
    </xdr:from>
    <xdr:to>
      <xdr:col>19</xdr:col>
      <xdr:colOff>485775</xdr:colOff>
      <xdr:row>28</xdr:row>
      <xdr:rowOff>147636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0"/>
  <sheetViews>
    <sheetView tabSelected="1" topLeftCell="B10" workbookViewId="0">
      <selection activeCell="E25" sqref="E25"/>
    </sheetView>
  </sheetViews>
  <sheetFormatPr defaultRowHeight="15" x14ac:dyDescent="0.25"/>
  <sheetData>
    <row r="3" spans="2:8" x14ac:dyDescent="0.25">
      <c r="B3" t="s">
        <v>1</v>
      </c>
      <c r="C3" t="s">
        <v>2</v>
      </c>
      <c r="D3" t="s">
        <v>3</v>
      </c>
      <c r="F3" t="s">
        <v>0</v>
      </c>
      <c r="G3" t="s">
        <v>4</v>
      </c>
      <c r="H3" t="s">
        <v>5</v>
      </c>
    </row>
    <row r="4" spans="2:8" x14ac:dyDescent="0.25"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2:8" x14ac:dyDescent="0.25">
      <c r="B5">
        <v>2</v>
      </c>
      <c r="C5">
        <v>2</v>
      </c>
      <c r="D5">
        <v>2</v>
      </c>
      <c r="F5" s="3">
        <v>1.5</v>
      </c>
      <c r="G5" s="3">
        <v>1.5</v>
      </c>
      <c r="H5" s="4">
        <v>3</v>
      </c>
    </row>
    <row r="9" spans="2:8" x14ac:dyDescent="0.25">
      <c r="C9" t="s">
        <v>6</v>
      </c>
      <c r="G9" t="s">
        <v>14</v>
      </c>
    </row>
    <row r="10" spans="2:8" x14ac:dyDescent="0.25">
      <c r="B10" t="s">
        <v>7</v>
      </c>
      <c r="C10">
        <f>SQRT(B4^2+C4^2+D4^2)</f>
        <v>1.7320508075688772</v>
      </c>
    </row>
    <row r="11" spans="2:8" x14ac:dyDescent="0.25">
      <c r="B11" t="s">
        <v>8</v>
      </c>
      <c r="C11" s="2">
        <f>SQRT(B4^2+C4^2+D5^2)</f>
        <v>2.4494897427831779</v>
      </c>
      <c r="F11" t="s">
        <v>15</v>
      </c>
      <c r="G11" t="s">
        <v>16</v>
      </c>
      <c r="H11" t="s">
        <v>17</v>
      </c>
    </row>
    <row r="12" spans="2:8" x14ac:dyDescent="0.25">
      <c r="B12" t="s">
        <v>10</v>
      </c>
      <c r="C12" s="2">
        <f>SQRT(B4^2+C5^2+D4^2)</f>
        <v>2.4494897427831779</v>
      </c>
      <c r="F12" s="5">
        <f>(F5-B4)/(B5-B4)</f>
        <v>0.5</v>
      </c>
      <c r="G12" s="5">
        <f>(G5-C4)/(C5-C4)</f>
        <v>0.5</v>
      </c>
      <c r="H12" s="5">
        <f>(H5-D4)/(D5-D4)</f>
        <v>2</v>
      </c>
    </row>
    <row r="13" spans="2:8" x14ac:dyDescent="0.25">
      <c r="B13" t="s">
        <v>11</v>
      </c>
      <c r="C13" s="2">
        <f>SQRT(B4^2+C5^2+D5^2)</f>
        <v>3</v>
      </c>
    </row>
    <row r="14" spans="2:8" x14ac:dyDescent="0.25">
      <c r="B14" t="s">
        <v>12</v>
      </c>
      <c r="C14" s="2">
        <f>SQRT(B5^2+C4^2+D4^2)</f>
        <v>2.4494897427831779</v>
      </c>
      <c r="F14" t="s">
        <v>19</v>
      </c>
      <c r="G14" s="2">
        <f>C10*(1-F12)+C14*(F12)</f>
        <v>2.0907702751760278</v>
      </c>
    </row>
    <row r="15" spans="2:8" x14ac:dyDescent="0.25">
      <c r="B15" t="s">
        <v>13</v>
      </c>
      <c r="C15" s="2">
        <f>SQRT(B5^2+C4^2+D5^2)</f>
        <v>3</v>
      </c>
      <c r="F15" t="s">
        <v>21</v>
      </c>
      <c r="G15">
        <f>C12*(1-F12)+C16*F12</f>
        <v>2.7247448713915889</v>
      </c>
    </row>
    <row r="16" spans="2:8" x14ac:dyDescent="0.25">
      <c r="B16" t="s">
        <v>20</v>
      </c>
      <c r="C16" s="2">
        <f>SQRT(B5^2+C5^2+D4^2)</f>
        <v>3</v>
      </c>
      <c r="F16" t="s">
        <v>22</v>
      </c>
      <c r="G16">
        <f>C11*(1-F12)+C15*F12</f>
        <v>2.7247448713915889</v>
      </c>
    </row>
    <row r="17" spans="2:8" x14ac:dyDescent="0.25">
      <c r="B17" t="s">
        <v>9</v>
      </c>
      <c r="C17">
        <f>SQRT(B5^2+C5^2+D5^2)</f>
        <v>3.4641016151377544</v>
      </c>
      <c r="F17" t="s">
        <v>23</v>
      </c>
      <c r="G17">
        <f>C13*(1-F12)+C17*F12</f>
        <v>3.2320508075688772</v>
      </c>
    </row>
    <row r="19" spans="2:8" x14ac:dyDescent="0.25">
      <c r="F19" t="s">
        <v>24</v>
      </c>
      <c r="G19">
        <f>G14*(1-G12)+G15*G12</f>
        <v>2.4077575732838081</v>
      </c>
    </row>
    <row r="20" spans="2:8" x14ac:dyDescent="0.25">
      <c r="C20">
        <f>(C10+C17)/2</f>
        <v>2.598076211353316</v>
      </c>
      <c r="F20" t="s">
        <v>18</v>
      </c>
      <c r="G20">
        <f>G16*(1-G12)+G17*G12</f>
        <v>2.9783978394802331</v>
      </c>
    </row>
    <row r="22" spans="2:8" x14ac:dyDescent="0.25">
      <c r="F22" t="s">
        <v>25</v>
      </c>
      <c r="G22" s="1">
        <f>G19*(1-H12)+G20*H12</f>
        <v>3.549038105676658</v>
      </c>
    </row>
    <row r="26" spans="2:8" x14ac:dyDescent="0.25">
      <c r="B26" t="s">
        <v>1</v>
      </c>
      <c r="C26" t="s">
        <v>2</v>
      </c>
      <c r="D26" t="s">
        <v>3</v>
      </c>
      <c r="G26" t="s">
        <v>26</v>
      </c>
      <c r="H26" t="s">
        <v>27</v>
      </c>
    </row>
    <row r="27" spans="2:8" x14ac:dyDescent="0.25">
      <c r="B27" s="4">
        <v>1.5</v>
      </c>
      <c r="C27" s="4">
        <v>1.5</v>
      </c>
      <c r="D27" s="4">
        <v>3</v>
      </c>
      <c r="F27" s="4">
        <v>0</v>
      </c>
      <c r="G27">
        <v>1.7320508075688772</v>
      </c>
      <c r="H27">
        <v>1.7320508075688772</v>
      </c>
    </row>
    <row r="28" spans="2:8" x14ac:dyDescent="0.25">
      <c r="B28">
        <v>2</v>
      </c>
      <c r="C28">
        <v>2</v>
      </c>
      <c r="D28">
        <v>2</v>
      </c>
      <c r="F28">
        <v>0.1</v>
      </c>
      <c r="G28">
        <v>1.9052558883257653</v>
      </c>
      <c r="H28">
        <v>1.9423551478291619</v>
      </c>
    </row>
    <row r="29" spans="2:8" x14ac:dyDescent="0.25">
      <c r="F29">
        <v>0.25</v>
      </c>
      <c r="G29">
        <v>2.1650635094610968</v>
      </c>
      <c r="H29">
        <v>2.2400890074163007</v>
      </c>
    </row>
    <row r="30" spans="2:8" x14ac:dyDescent="0.25">
      <c r="F30">
        <v>0.5</v>
      </c>
      <c r="G30">
        <v>2.598076211353316</v>
      </c>
      <c r="H30">
        <v>2.6930777063820206</v>
      </c>
    </row>
    <row r="31" spans="2:8" x14ac:dyDescent="0.25">
      <c r="F31">
        <v>0.75</v>
      </c>
      <c r="G31">
        <v>3.0310889132455352</v>
      </c>
      <c r="H31">
        <v>3.0985656578333884</v>
      </c>
    </row>
    <row r="32" spans="2:8" x14ac:dyDescent="0.25">
      <c r="C32" t="s">
        <v>6</v>
      </c>
      <c r="F32">
        <v>1</v>
      </c>
      <c r="G32">
        <v>3.4641016151377544</v>
      </c>
      <c r="H32">
        <v>3.4641016151377544</v>
      </c>
    </row>
    <row r="33" spans="2:3" x14ac:dyDescent="0.25">
      <c r="B33" t="s">
        <v>7</v>
      </c>
      <c r="C33" s="1">
        <f>SQRT(B27^2+C27^2+D27^2)</f>
        <v>3.6742346141747673</v>
      </c>
    </row>
    <row r="34" spans="2:3" x14ac:dyDescent="0.25">
      <c r="B34" t="s">
        <v>8</v>
      </c>
      <c r="C34">
        <f>SQRT(SQRT(B27^2+C27^2)+D28^2)</f>
        <v>2.4741302196043851</v>
      </c>
    </row>
    <row r="35" spans="2:3" x14ac:dyDescent="0.25">
      <c r="B35" t="s">
        <v>10</v>
      </c>
      <c r="C35">
        <f>SQRT(SQRT(B27^2+C28^2)+D27^2)</f>
        <v>3.3911649915626341</v>
      </c>
    </row>
    <row r="36" spans="2:3" x14ac:dyDescent="0.25">
      <c r="B36" t="s">
        <v>11</v>
      </c>
      <c r="C36">
        <f>SQRT(SQRT(B27^2+C28^2)+D28^2)</f>
        <v>2.5495097567963922</v>
      </c>
    </row>
    <row r="37" spans="2:3" x14ac:dyDescent="0.25">
      <c r="B37" t="s">
        <v>12</v>
      </c>
      <c r="C37">
        <f>SQRT(SQRT(B28^2+C27^2)+D27^2)</f>
        <v>3.3911649915626341</v>
      </c>
    </row>
    <row r="38" spans="2:3" x14ac:dyDescent="0.25">
      <c r="B38" t="s">
        <v>13</v>
      </c>
      <c r="C38">
        <f>SQRT(SQRT(B28^2+C27^2)+D28^2)</f>
        <v>2.5495097567963922</v>
      </c>
    </row>
    <row r="39" spans="2:3" x14ac:dyDescent="0.25">
      <c r="B39" t="s">
        <v>20</v>
      </c>
      <c r="C39">
        <f>SQRT(SQRT(B28^2+C28^2)+D27^2)</f>
        <v>3.4392480464116266</v>
      </c>
    </row>
    <row r="40" spans="2:3" x14ac:dyDescent="0.25">
      <c r="B40" t="s">
        <v>9</v>
      </c>
      <c r="C40">
        <f>SQRT(SQRT(B28^2+C28^2)+D28^2)</f>
        <v>2.6131259297527532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</dc:creator>
  <cp:lastModifiedBy>JeDI</cp:lastModifiedBy>
  <dcterms:created xsi:type="dcterms:W3CDTF">2014-11-08T10:32:50Z</dcterms:created>
  <dcterms:modified xsi:type="dcterms:W3CDTF">2014-11-10T13:53:58Z</dcterms:modified>
</cp:coreProperties>
</file>