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Nickachu\Downloads\"/>
    </mc:Choice>
  </mc:AlternateContent>
  <bookViews>
    <workbookView xWindow="0" yWindow="0" windowWidth="21600" windowHeight="10320"/>
  </bookViews>
  <sheets>
    <sheet name="Report" sheetId="1" r:id="rId1"/>
    <sheet name="R Classifer Output " sheetId="2" r:id="rId2"/>
    <sheet name="R Coding" sheetId="3" r:id="rId3"/>
  </sheets>
  <calcPr calcId="152511"/>
</workbook>
</file>

<file path=xl/calcChain.xml><?xml version="1.0" encoding="utf-8"?>
<calcChain xmlns="http://schemas.openxmlformats.org/spreadsheetml/2006/main">
  <c r="F53" i="1" l="1"/>
  <c r="D54" i="1" s="1"/>
  <c r="F31" i="1"/>
  <c r="D32" i="1" s="1"/>
  <c r="E32" i="1" l="1"/>
  <c r="F32" i="1" s="1"/>
  <c r="E54" i="1"/>
  <c r="F54" i="1" s="1"/>
</calcChain>
</file>

<file path=xl/sharedStrings.xml><?xml version="1.0" encoding="utf-8"?>
<sst xmlns="http://schemas.openxmlformats.org/spreadsheetml/2006/main" count="213" uniqueCount="126">
  <si>
    <t>#import libraries</t>
  </si>
  <si>
    <t>library(xlsx)</t>
  </si>
  <si>
    <t>library(caret)</t>
  </si>
  <si>
    <t>library(readr)</t>
  </si>
  <si>
    <t>library(e1071)</t>
  </si>
  <si>
    <t>#import files</t>
  </si>
  <si>
    <t>survey_initial &lt;- read.xlsx("Survey_Key_and_Complete_Responses_excel.xlsx",2)</t>
  </si>
  <si>
    <t>survey_workfile &lt;- survey_initial</t>
  </si>
  <si>
    <t>#y variable &lt;- survey_workfile$brand</t>
  </si>
  <si>
    <t>#get datatypes</t>
  </si>
  <si>
    <t>str(survey_workfile)</t>
  </si>
  <si>
    <t>#set seed for reproduction</t>
  </si>
  <si>
    <t>set.seed(123)</t>
  </si>
  <si>
    <t xml:space="preserve">#change column name </t>
  </si>
  <si>
    <t>colnames(survey_workfile)[colnames(survey_workfile) == 'elevel'] &lt;- 'education'</t>
  </si>
  <si>
    <t>colnames(survey_workfile)[colnames(survey_workfile) == 'zipcode'] &lt;- 'region'</t>
  </si>
  <si>
    <t xml:space="preserve">#chg data type </t>
  </si>
  <si>
    <t>survey_workfile$education &lt;- as.factor(survey_workfile$education)</t>
  </si>
  <si>
    <t>survey_workfile$car &lt;- as.factor(survey_workfile$car)</t>
  </si>
  <si>
    <t>survey_workfile$region &lt;- as.factor(survey_workfile$region)</t>
  </si>
  <si>
    <t>survey_workfile$brand &lt;- as.factor(survey_workfile$brand)</t>
  </si>
  <si>
    <t xml:space="preserve">#make data paritions </t>
  </si>
  <si>
    <t>intraining &lt;- createDataPartition(survey_workfile$brand,p=.75,list = FALSE)</t>
  </si>
  <si>
    <t>training &lt;- survey_workfile[intraining,]</t>
  </si>
  <si>
    <t>testing &lt;- survey_workfile[-intraining,]</t>
  </si>
  <si>
    <t>#10 fold cross validation NEEDS TUNING</t>
  </si>
  <si>
    <t>fitcontrol &lt;- trainControl(method = "repeatedcv", number = 10, repeats = 10)</t>
  </si>
  <si>
    <t>KNNfitcontrol &lt;- fitcontrol</t>
  </si>
  <si>
    <t>#KNN model</t>
  </si>
  <si>
    <t>#tuneLength has R compute the number of guesses</t>
  </si>
  <si>
    <t>KNNFit &lt;- train(brand ~ .,data = training, method = "knn",trControl = fitcontrol,tuneLength=10)</t>
  </si>
  <si>
    <t>#KNNFit output for training data</t>
  </si>
  <si>
    <t>KNNFit</t>
  </si>
  <si>
    <t>#RF Model</t>
  </si>
  <si>
    <t>#10 fold cross validation, change repeats to 3 since RF is cpu heavy</t>
  </si>
  <si>
    <t>RFfitcontrol &lt;- trainControl(method = "repeatedcv", number = 10, repeats = 3)</t>
  </si>
  <si>
    <t xml:space="preserve">#RF model  </t>
  </si>
  <si>
    <t>RFFit &lt;- train(brand ~ .,data = training, method = "rf",trControl = fitcontrol,tuneLength=5)</t>
  </si>
  <si>
    <t>#RFFit output for training data</t>
  </si>
  <si>
    <t>RFFit</t>
  </si>
  <si>
    <t>#make predictions</t>
  </si>
  <si>
    <t>testPredRF &lt;- predict(RFFit, testing)</t>
  </si>
  <si>
    <t>summary(testPredRF)</t>
  </si>
  <si>
    <t>#obtain confusion matrix</t>
  </si>
  <si>
    <t>confusionMatrix(testPredRF,testing$brand)</t>
  </si>
  <si>
    <t>#RF output for test data</t>
  </si>
  <si>
    <t>postResample(testPredRF,testing$brand)</t>
  </si>
  <si>
    <t xml:space="preserve">#RF model on new data </t>
  </si>
  <si>
    <t>incomplete_predict_RF &lt;- predict(RFFit, incomplete_survey_workfile)</t>
  </si>
  <si>
    <t>summary(incomplete_predict_RF)</t>
  </si>
  <si>
    <t>#plot RF prediction</t>
  </si>
  <si>
    <t>plot(incomplete_predict_RF, xlab="Brand",ylab = "Count")</t>
  </si>
  <si>
    <t>KNN code for 10 fold cross validation that was repeated for 10 times for 10 different K values. See the chart below code output</t>
  </si>
  <si>
    <t>RF Forest Modeling</t>
  </si>
  <si>
    <t>KNNfitcontrol &lt;- trainControl(method = "repeatedcv", number = 10, repeats = 10)</t>
  </si>
  <si>
    <t>KNNFit &lt;- train(brand ~ .,data = training, method = "knn",trControl = KNNfitcontrol,tuneLength=10)</t>
  </si>
  <si>
    <t>RFFit &lt;- train(brand ~ .,data = training, method = "rf",trControl = RFfitcontrol,metric = "Accuracy",tuneLength=5)</t>
  </si>
  <si>
    <t>KNNFitSystem Output</t>
  </si>
  <si>
    <t>RFFit System Output</t>
  </si>
  <si>
    <t xml:space="preserve">k-Nearest Neighbors </t>
  </si>
  <si>
    <t xml:space="preserve">Random Forest 
</t>
  </si>
  <si>
    <t>7501 samples</t>
  </si>
  <si>
    <t>6 predictor</t>
  </si>
  <si>
    <t xml:space="preserve">2 classes: '0', '1' </t>
  </si>
  <si>
    <t>No pre-processing</t>
  </si>
  <si>
    <t xml:space="preserve">No pre-processing
</t>
  </si>
  <si>
    <t xml:space="preserve">Resampling: Cross-Validated (10 fold, repeated 10 times) </t>
  </si>
  <si>
    <t xml:space="preserve">Resampling: Cross-Validated (10 fold, repeated 3 times) 
</t>
  </si>
  <si>
    <t xml:space="preserve">Summary of sample sizes: 6751, 6751, 6752, 6750, 6751, 6750, ... </t>
  </si>
  <si>
    <t xml:space="preserve">Summary of sample sizes: 6751, 6750, 6750, 6750, 6752, 6751, ... </t>
  </si>
  <si>
    <t>Resampling results across tuning parameters:</t>
  </si>
  <si>
    <t>k</t>
  </si>
  <si>
    <t>Accuracy</t>
  </si>
  <si>
    <t>Kappa</t>
  </si>
  <si>
    <t>mtry</t>
  </si>
  <si>
    <t xml:space="preserve">Accuracy was used to select the optimal model using  the largest value.
</t>
  </si>
  <si>
    <t>The final value used for the model was mtry = 10.</t>
  </si>
  <si>
    <t>Accuracy was used to select the optimal model using  the largest value.</t>
  </si>
  <si>
    <t>The final value used for the model was k = 23</t>
  </si>
  <si>
    <t xml:space="preserve">Brand </t>
  </si>
  <si>
    <t>Count</t>
  </si>
  <si>
    <t xml:space="preserve">        Confusion Matrix and Statistics</t>
  </si>
  <si>
    <t xml:space="preserve">        </t>
  </si>
  <si>
    <t>Accuracy : 0.9256</t>
  </si>
  <si>
    <t>95% CI : (0.9146, 0.9356)</t>
  </si>
  <si>
    <t>No Information Rate : 0.6218</t>
  </si>
  <si>
    <t>P-Value [Acc &gt; NIR] : &lt; 2e-16</t>
  </si>
  <si>
    <t>Kappa : 0.841</t>
  </si>
  <si>
    <t>Mcnemar's Test P-Value : 0.09171</t>
  </si>
  <si>
    <t>Sensitivity : 0.8889</t>
  </si>
  <si>
    <t>Specificity : 0.9479</t>
  </si>
  <si>
    <t>Pos Pred Value : 0.9121</t>
  </si>
  <si>
    <t>Neg Pred Value : 0.9335</t>
  </si>
  <si>
    <t>Prevalence : 0.3782</t>
  </si>
  <si>
    <t>Detection Rate : 0.3361</t>
  </si>
  <si>
    <t>Detection Prevalence : 0.3685</t>
  </si>
  <si>
    <t>Balanced Accuracy : 0.9184</t>
  </si>
  <si>
    <t xml:space="preserve">Accuracy     Kappa </t>
  </si>
  <si>
    <t xml:space="preserve">0.9255702 0.8409502 </t>
  </si>
  <si>
    <r>
      <rPr>
        <b/>
        <u/>
        <sz val="11"/>
        <rFont val="Calibri"/>
      </rPr>
      <t xml:space="preserve">Blackwell Electronics Brand Preference Prediction Report. 
</t>
    </r>
    <r>
      <rPr>
        <sz val="11"/>
        <color rgb="FF000000"/>
        <rFont val="Calibri"/>
      </rPr>
      <t xml:space="preserve">Our analysis utilized the "K Nearest Neighbor(KNN)" and "Random Forest(RF)" predictive models to determine brand preference. The seed was set to "123" for both models. See related R code below and in subsequent tabs for reference. These models were optimized for the highest accuracy. K was modified for the KNN model and mtry for RF model. The model with the highest accuracy based on the training data was the RF model with mtry = 10, with 92% accuracy. There is a 95% confidence interval that our model is 91.46% to 93.56% accurate. In addition, our model has a p value of 2e-16, which means that our RF model is effective at predicting customer brand preference. This model was then applied to incomplete survey data. See the 1st bar graph below for the prediction results for our 5000 survey participants. 62% of participants preferred Sony laptops vs 38 % who preferred Acer. See the 2nd bar graph for combined brand preference based on the complete survey and the predicted incomplete survey data. 
</t>
    </r>
  </si>
  <si>
    <t>Predict Model Optimization Table based on training data</t>
  </si>
  <si>
    <t>Metrics based on test data</t>
  </si>
  <si>
    <t>Table Key</t>
  </si>
  <si>
    <t>K = number of nearest neighbors used for KNN model.</t>
  </si>
  <si>
    <t>mtry = number of variables available for splitting at each tree node</t>
  </si>
  <si>
    <t xml:space="preserve">Method </t>
  </si>
  <si>
    <t xml:space="preserve">Classifier Variable </t>
  </si>
  <si>
    <t>Classifier Value</t>
  </si>
  <si>
    <t xml:space="preserve">Accuracy </t>
  </si>
  <si>
    <t>KNN</t>
  </si>
  <si>
    <t>K</t>
  </si>
  <si>
    <t>Random Forest</t>
  </si>
  <si>
    <t>Mtry</t>
  </si>
  <si>
    <t>Predicted Brand Preferences for 5K Incomplete Survey Participants Bar Graph</t>
  </si>
  <si>
    <t>Summary stats</t>
  </si>
  <si>
    <t xml:space="preserve">Predicted Brand </t>
  </si>
  <si>
    <t>Acer</t>
  </si>
  <si>
    <t>Sony</t>
  </si>
  <si>
    <t xml:space="preserve">Total </t>
  </si>
  <si>
    <t>Percentage</t>
  </si>
  <si>
    <t>Brand Preferences for 10K Completed Surveys and 5K Incomplete Survey Participants Bar Graph</t>
  </si>
  <si>
    <t xml:space="preserve">KNN code with parameters </t>
  </si>
  <si>
    <t>RF code with parameters</t>
  </si>
  <si>
    <t xml:space="preserve">Post </t>
  </si>
  <si>
    <t>plot(RFFit,"# of mtry", ylab = "Model Accuracy")</t>
  </si>
  <si>
    <t xml:space="preserve">RF model on new data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</si>
</sst>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0"/>
  </numFmts>
  <fonts count="8">
    <font>
      <sz val="11"/>
      <color rgb="FF000000"/>
      <name val="Calibri"/>
    </font>
    <font>
      <b/>
      <u/>
      <sz val="11"/>
      <color rgb="FF000000"/>
      <name val="Calibri"/>
    </font>
    <font>
      <sz val="11"/>
      <name val="Calibri"/>
    </font>
    <font>
      <b/>
      <sz val="11"/>
      <color rgb="FF000000"/>
      <name val="Calibri"/>
    </font>
    <font>
      <b/>
      <u/>
      <sz val="11"/>
      <color rgb="FF000000"/>
      <name val="Calibri"/>
    </font>
    <font>
      <b/>
      <u/>
      <sz val="11"/>
      <color rgb="FF000000"/>
      <name val="Calibri"/>
    </font>
    <font>
      <b/>
      <u/>
      <sz val="11"/>
      <color rgb="FF000000"/>
      <name val="Calibri"/>
    </font>
    <font>
      <b/>
      <u/>
      <sz val="11"/>
      <name val="Calibri"/>
    </font>
  </fonts>
  <fills count="3">
    <fill>
      <patternFill patternType="none"/>
    </fill>
    <fill>
      <patternFill patternType="gray125"/>
    </fill>
    <fill>
      <patternFill patternType="solid">
        <fgColor rgb="FFFFFF00"/>
        <bgColor rgb="FFFFFF00"/>
      </patternFill>
    </fill>
  </fills>
  <borders count="15">
    <border>
      <left/>
      <right/>
      <top/>
      <bottom/>
      <diagonal/>
    </border>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54">
    <xf numFmtId="0" fontId="0" fillId="0" borderId="0" xfId="0" applyFont="1" applyAlignment="1"/>
    <xf numFmtId="0" fontId="1" fillId="0" borderId="0" xfId="0" applyFont="1"/>
    <xf numFmtId="0" fontId="0" fillId="2" borderId="1" xfId="0" applyFont="1" applyFill="1" applyBorder="1"/>
    <xf numFmtId="0" fontId="0" fillId="0" borderId="0" xfId="0" applyFont="1"/>
    <xf numFmtId="0" fontId="0" fillId="0" borderId="0" xfId="0" applyFont="1" applyAlignment="1">
      <alignment wrapText="1"/>
    </xf>
    <xf numFmtId="0" fontId="0" fillId="0" borderId="2" xfId="0" applyFont="1" applyBorder="1" applyAlignment="1">
      <alignment horizontal="right"/>
    </xf>
    <xf numFmtId="0" fontId="0" fillId="0" borderId="3" xfId="0" applyFont="1" applyBorder="1"/>
    <xf numFmtId="0" fontId="0" fillId="0" borderId="4" xfId="0" applyFont="1" applyBorder="1"/>
    <xf numFmtId="0" fontId="0" fillId="0" borderId="2" xfId="0" applyFont="1" applyBorder="1"/>
    <xf numFmtId="0" fontId="0" fillId="0" borderId="5" xfId="0" applyFont="1" applyBorder="1" applyAlignment="1">
      <alignment horizontal="right"/>
    </xf>
    <xf numFmtId="0" fontId="0" fillId="0" borderId="6" xfId="0" applyFont="1" applyBorder="1"/>
    <xf numFmtId="0" fontId="0" fillId="0" borderId="5" xfId="0" applyFont="1" applyBorder="1"/>
    <xf numFmtId="0" fontId="0" fillId="2" borderId="7" xfId="0" applyFont="1" applyFill="1" applyBorder="1"/>
    <xf numFmtId="0" fontId="0" fillId="2" borderId="8" xfId="0" applyFont="1" applyFill="1" applyBorder="1"/>
    <xf numFmtId="0" fontId="0" fillId="0" borderId="9" xfId="0" applyFont="1" applyBorder="1"/>
    <xf numFmtId="0" fontId="0" fillId="0" borderId="10" xfId="0" applyFont="1" applyBorder="1"/>
    <xf numFmtId="0" fontId="0" fillId="0" borderId="11" xfId="0" applyFont="1" applyBorder="1"/>
    <xf numFmtId="0" fontId="0" fillId="0" borderId="9" xfId="0" applyFont="1" applyBorder="1" applyAlignment="1">
      <alignment horizontal="right"/>
    </xf>
    <xf numFmtId="0" fontId="0" fillId="0" borderId="2" xfId="0" applyFont="1" applyBorder="1" applyAlignment="1">
      <alignment horizontal="center"/>
    </xf>
    <xf numFmtId="0" fontId="0" fillId="0" borderId="3" xfId="0" applyFont="1" applyBorder="1" applyAlignment="1">
      <alignment horizontal="center"/>
    </xf>
    <xf numFmtId="0" fontId="0" fillId="0" borderId="4" xfId="0" applyFont="1" applyBorder="1" applyAlignment="1">
      <alignment horizontal="center"/>
    </xf>
    <xf numFmtId="0" fontId="0" fillId="0" borderId="9" xfId="0" applyFont="1" applyBorder="1" applyAlignment="1">
      <alignment horizontal="center"/>
    </xf>
    <xf numFmtId="0" fontId="0" fillId="0" borderId="10" xfId="0" applyFont="1" applyBorder="1" applyAlignment="1">
      <alignment horizontal="center"/>
    </xf>
    <xf numFmtId="0" fontId="0" fillId="0" borderId="11" xfId="0" applyFont="1" applyBorder="1" applyAlignment="1">
      <alignment horizontal="center"/>
    </xf>
    <xf numFmtId="0" fontId="0" fillId="0" borderId="0" xfId="0" applyFont="1" applyAlignment="1">
      <alignment horizontal="left" vertical="center" wrapText="1"/>
    </xf>
    <xf numFmtId="0" fontId="2" fillId="0" borderId="0" xfId="0" applyFont="1" applyAlignment="1"/>
    <xf numFmtId="0" fontId="3" fillId="0" borderId="0" xfId="0" applyFont="1"/>
    <xf numFmtId="0" fontId="3" fillId="0" borderId="2" xfId="0" applyFont="1" applyBorder="1" applyAlignment="1">
      <alignment horizontal="right"/>
    </xf>
    <xf numFmtId="0" fontId="3" fillId="0" borderId="3" xfId="0" applyFont="1" applyBorder="1"/>
    <xf numFmtId="0" fontId="3" fillId="0" borderId="3" xfId="0" applyFont="1" applyBorder="1" applyAlignment="1"/>
    <xf numFmtId="0" fontId="3" fillId="0" borderId="4" xfId="0" applyFont="1" applyBorder="1"/>
    <xf numFmtId="0" fontId="0" fillId="0" borderId="0" xfId="0" applyFont="1" applyAlignment="1">
      <alignment horizontal="center"/>
    </xf>
    <xf numFmtId="164" fontId="0" fillId="0" borderId="0" xfId="0" applyNumberFormat="1" applyFont="1"/>
    <xf numFmtId="164" fontId="0" fillId="0" borderId="6" xfId="0" applyNumberFormat="1" applyFont="1" applyBorder="1"/>
    <xf numFmtId="0" fontId="0" fillId="2" borderId="7" xfId="0" applyFont="1" applyFill="1" applyBorder="1" applyAlignment="1">
      <alignment horizontal="right"/>
    </xf>
    <xf numFmtId="0" fontId="0" fillId="2" borderId="1" xfId="0" applyFont="1" applyFill="1" applyBorder="1" applyAlignment="1">
      <alignment horizontal="center"/>
    </xf>
    <xf numFmtId="164" fontId="0" fillId="2" borderId="1" xfId="0" applyNumberFormat="1" applyFont="1" applyFill="1" applyBorder="1"/>
    <xf numFmtId="164" fontId="0" fillId="2" borderId="8" xfId="0" applyNumberFormat="1" applyFont="1" applyFill="1" applyBorder="1"/>
    <xf numFmtId="164" fontId="0" fillId="0" borderId="10" xfId="0" applyNumberFormat="1" applyFont="1" applyBorder="1"/>
    <xf numFmtId="164" fontId="0" fillId="0" borderId="11" xfId="0" applyNumberFormat="1" applyFont="1" applyBorder="1"/>
    <xf numFmtId="0" fontId="4" fillId="0" borderId="0" xfId="0" applyFont="1" applyAlignment="1"/>
    <xf numFmtId="0" fontId="5" fillId="0" borderId="0" xfId="0" applyFont="1" applyAlignment="1">
      <alignment horizontal="center"/>
    </xf>
    <xf numFmtId="0" fontId="3" fillId="0" borderId="2" xfId="0" applyFont="1" applyBorder="1" applyAlignment="1">
      <alignment horizontal="center"/>
    </xf>
    <xf numFmtId="0" fontId="3" fillId="0" borderId="5" xfId="0" applyFont="1" applyBorder="1" applyAlignment="1">
      <alignment horizontal="center"/>
    </xf>
    <xf numFmtId="0" fontId="0" fillId="0" borderId="6" xfId="0" applyFont="1" applyBorder="1" applyAlignment="1">
      <alignment horizontal="center"/>
    </xf>
    <xf numFmtId="0" fontId="3" fillId="0" borderId="9" xfId="0" applyFont="1" applyBorder="1" applyAlignment="1">
      <alignment horizontal="center"/>
    </xf>
    <xf numFmtId="9" fontId="0" fillId="0" borderId="10" xfId="0" applyNumberFormat="1" applyFont="1" applyBorder="1" applyAlignment="1">
      <alignment horizontal="center"/>
    </xf>
    <xf numFmtId="9" fontId="0" fillId="0" borderId="11" xfId="0" applyNumberFormat="1" applyFont="1" applyBorder="1" applyAlignment="1">
      <alignment horizontal="center"/>
    </xf>
    <xf numFmtId="0" fontId="6" fillId="0" borderId="0" xfId="0" applyFont="1" applyAlignment="1">
      <alignment wrapText="1"/>
    </xf>
    <xf numFmtId="0" fontId="0" fillId="0" borderId="12" xfId="0" applyFont="1" applyBorder="1" applyAlignment="1">
      <alignment horizontal="left" vertical="center" wrapText="1"/>
    </xf>
    <xf numFmtId="0" fontId="2" fillId="0" borderId="13" xfId="0" applyFont="1" applyBorder="1"/>
    <xf numFmtId="0" fontId="2" fillId="0" borderId="14" xfId="0" applyFont="1" applyBorder="1"/>
    <xf numFmtId="0" fontId="1" fillId="0" borderId="0" xfId="0" applyFont="1"/>
    <xf numFmtId="0" fontId="0" fillId="0" borderId="0" xfId="0" applyFont="1" applyAlignment="1"/>
  </cellXfs>
  <cellStyles count="1">
    <cellStyle name="Normal" xfId="0" builtinId="0"/>
  </cellStyles>
  <dxfs count="1">
    <dxf>
      <font>
        <b/>
        <u/>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autoTitleDeleted val="1"/>
    <c:plotArea>
      <c:layout/>
      <c:barChart>
        <c:barDir val="col"/>
        <c:grouping val="clustered"/>
        <c:varyColors val="1"/>
        <c:ser>
          <c:idx val="0"/>
          <c:order val="0"/>
          <c:spPr>
            <a:solidFill>
              <a:srgbClr val="3366CC"/>
            </a:solidFill>
          </c:spPr>
          <c:invertIfNegative val="1"/>
          <c:val>
            <c:numRef>
              <c:f>Report!$D$30:$D$31</c:f>
              <c:numCache>
                <c:formatCode>General</c:formatCode>
                <c:ptCount val="2"/>
                <c:pt idx="0">
                  <c:v>0</c:v>
                </c:pt>
                <c:pt idx="1">
                  <c:v>1893</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Lst>
        </c:ser>
        <c:ser>
          <c:idx val="1"/>
          <c:order val="1"/>
          <c:spPr>
            <a:solidFill>
              <a:srgbClr val="DC3912"/>
            </a:solidFill>
          </c:spPr>
          <c:invertIfNegative val="1"/>
          <c:val>
            <c:numRef>
              <c:f>Report!$E$30:$E$31</c:f>
              <c:numCache>
                <c:formatCode>General</c:formatCode>
                <c:ptCount val="2"/>
                <c:pt idx="0">
                  <c:v>0</c:v>
                </c:pt>
                <c:pt idx="1">
                  <c:v>3107</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Lst>
        </c:ser>
        <c:dLbls>
          <c:showLegendKey val="0"/>
          <c:showVal val="0"/>
          <c:showCatName val="0"/>
          <c:showSerName val="0"/>
          <c:showPercent val="0"/>
          <c:showBubbleSize val="0"/>
        </c:dLbls>
        <c:gapWidth val="150"/>
        <c:axId val="109851392"/>
        <c:axId val="162201296"/>
      </c:barChart>
      <c:catAx>
        <c:axId val="109851392"/>
        <c:scaling>
          <c:orientation val="minMax"/>
        </c:scaling>
        <c:delete val="0"/>
        <c:axPos val="b"/>
        <c:majorTickMark val="cross"/>
        <c:minorTickMark val="cross"/>
        <c:tickLblPos val="nextTo"/>
        <c:txPr>
          <a:bodyPr/>
          <a:lstStyle/>
          <a:p>
            <a:pPr lvl="0">
              <a:defRPr b="0"/>
            </a:pPr>
            <a:endParaRPr lang="en-US"/>
          </a:p>
        </c:txPr>
        <c:crossAx val="162201296"/>
        <c:crosses val="autoZero"/>
        <c:auto val="1"/>
        <c:lblAlgn val="ctr"/>
        <c:lblOffset val="100"/>
        <c:noMultiLvlLbl val="1"/>
      </c:catAx>
      <c:valAx>
        <c:axId val="162201296"/>
        <c:scaling>
          <c:orientation val="minMax"/>
        </c:scaling>
        <c:delete val="0"/>
        <c:axPos val="l"/>
        <c:majorGridlines>
          <c:spPr>
            <a:ln>
              <a:solidFill>
                <a:srgbClr val="B7B7B7"/>
              </a:solidFill>
            </a:ln>
          </c:spPr>
        </c:majorGridlines>
        <c:title>
          <c:tx>
            <c:rich>
              <a:bodyPr/>
              <a:lstStyle/>
              <a:p>
                <a:pPr lvl="0">
                  <a:defRPr b="0"/>
                </a:pPr>
                <a:r>
                  <a:rPr lang="en-US"/>
                  <a:t>Count</a:t>
                </a:r>
              </a:p>
            </c:rich>
          </c:tx>
          <c:layout/>
          <c:overlay val="0"/>
        </c:title>
        <c:numFmt formatCode="General" sourceLinked="1"/>
        <c:majorTickMark val="cross"/>
        <c:minorTickMark val="cross"/>
        <c:tickLblPos val="nextTo"/>
        <c:spPr>
          <a:ln w="47625">
            <a:noFill/>
          </a:ln>
        </c:spPr>
        <c:txPr>
          <a:bodyPr/>
          <a:lstStyle/>
          <a:p>
            <a:pPr lvl="0">
              <a:defRPr b="0"/>
            </a:pPr>
            <a:endParaRPr lang="en-US"/>
          </a:p>
        </c:txPr>
        <c:crossAx val="109851392"/>
        <c:crosses val="autoZero"/>
        <c:crossBetween val="between"/>
      </c:valAx>
    </c:plotArea>
    <c:legend>
      <c:legendPos val="r"/>
      <c:layout/>
      <c:overlay val="0"/>
    </c:legend>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autoTitleDeleted val="1"/>
    <c:plotArea>
      <c:layout/>
      <c:barChart>
        <c:barDir val="col"/>
        <c:grouping val="clustered"/>
        <c:varyColors val="1"/>
        <c:ser>
          <c:idx val="0"/>
          <c:order val="0"/>
          <c:spPr>
            <a:solidFill>
              <a:srgbClr val="3366CC"/>
            </a:solidFill>
          </c:spPr>
          <c:invertIfNegative val="1"/>
          <c:val>
            <c:numRef>
              <c:f>Report!$D$52:$D$53</c:f>
              <c:numCache>
                <c:formatCode>General</c:formatCode>
                <c:ptCount val="2"/>
                <c:pt idx="0">
                  <c:v>0</c:v>
                </c:pt>
                <c:pt idx="1">
                  <c:v>5676</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Lst>
        </c:ser>
        <c:ser>
          <c:idx val="1"/>
          <c:order val="1"/>
          <c:spPr>
            <a:solidFill>
              <a:srgbClr val="DC3912"/>
            </a:solidFill>
          </c:spPr>
          <c:invertIfNegative val="1"/>
          <c:val>
            <c:numRef>
              <c:f>Report!$E$52:$E$53</c:f>
              <c:numCache>
                <c:formatCode>General</c:formatCode>
                <c:ptCount val="2"/>
                <c:pt idx="0">
                  <c:v>0</c:v>
                </c:pt>
                <c:pt idx="1">
                  <c:v>9324</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Lst>
        </c:ser>
        <c:dLbls>
          <c:showLegendKey val="0"/>
          <c:showVal val="0"/>
          <c:showCatName val="0"/>
          <c:showSerName val="0"/>
          <c:showPercent val="0"/>
          <c:showBubbleSize val="0"/>
        </c:dLbls>
        <c:gapWidth val="150"/>
        <c:axId val="234373344"/>
        <c:axId val="234373904"/>
      </c:barChart>
      <c:catAx>
        <c:axId val="234373344"/>
        <c:scaling>
          <c:orientation val="minMax"/>
        </c:scaling>
        <c:delete val="0"/>
        <c:axPos val="b"/>
        <c:majorTickMark val="cross"/>
        <c:minorTickMark val="cross"/>
        <c:tickLblPos val="nextTo"/>
        <c:txPr>
          <a:bodyPr/>
          <a:lstStyle/>
          <a:p>
            <a:pPr lvl="0">
              <a:defRPr b="0"/>
            </a:pPr>
            <a:endParaRPr lang="en-US"/>
          </a:p>
        </c:txPr>
        <c:crossAx val="234373904"/>
        <c:crosses val="autoZero"/>
        <c:auto val="1"/>
        <c:lblAlgn val="ctr"/>
        <c:lblOffset val="100"/>
        <c:noMultiLvlLbl val="1"/>
      </c:catAx>
      <c:valAx>
        <c:axId val="234373904"/>
        <c:scaling>
          <c:orientation val="minMax"/>
        </c:scaling>
        <c:delete val="0"/>
        <c:axPos val="l"/>
        <c:majorGridlines>
          <c:spPr>
            <a:ln>
              <a:solidFill>
                <a:srgbClr val="B7B7B7"/>
              </a:solidFill>
            </a:ln>
          </c:spPr>
        </c:majorGridlines>
        <c:title>
          <c:tx>
            <c:rich>
              <a:bodyPr/>
              <a:lstStyle/>
              <a:p>
                <a:pPr lvl="0">
                  <a:defRPr b="0"/>
                </a:pPr>
                <a:r>
                  <a:rPr lang="en-US"/>
                  <a:t>Count</a:t>
                </a:r>
              </a:p>
            </c:rich>
          </c:tx>
          <c:layout/>
          <c:overlay val="0"/>
        </c:title>
        <c:numFmt formatCode="General" sourceLinked="1"/>
        <c:majorTickMark val="cross"/>
        <c:minorTickMark val="cross"/>
        <c:tickLblPos val="nextTo"/>
        <c:spPr>
          <a:ln w="47625">
            <a:noFill/>
          </a:ln>
        </c:spPr>
        <c:txPr>
          <a:bodyPr/>
          <a:lstStyle/>
          <a:p>
            <a:pPr lvl="0">
              <a:defRPr b="0"/>
            </a:pPr>
            <a:endParaRPr lang="en-US"/>
          </a:p>
        </c:txPr>
        <c:crossAx val="234373344"/>
        <c:crosses val="autoZero"/>
        <c:crossBetween val="between"/>
      </c:valAx>
    </c:plotArea>
    <c:legend>
      <c:legendPos val="r"/>
      <c:layout/>
      <c:overlay val="0"/>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38100</xdr:colOff>
      <xdr:row>29</xdr:row>
      <xdr:rowOff>57150</xdr:rowOff>
    </xdr:from>
    <xdr:to>
      <xdr:col>1</xdr:col>
      <xdr:colOff>1847850</xdr:colOff>
      <xdr:row>47</xdr:row>
      <xdr:rowOff>161925</xdr:rowOff>
    </xdr:to>
    <xdr:graphicFrame macro="">
      <xdr:nvGraphicFramePr>
        <xdr:cNvPr id="2" name="Chart 1" title="Chart"/>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twoCellAnchor>
    <xdr:from>
      <xdr:col>0</xdr:col>
      <xdr:colOff>0</xdr:colOff>
      <xdr:row>52</xdr:row>
      <xdr:rowOff>38100</xdr:rowOff>
    </xdr:from>
    <xdr:to>
      <xdr:col>1</xdr:col>
      <xdr:colOff>1809750</xdr:colOff>
      <xdr:row>70</xdr:row>
      <xdr:rowOff>142875</xdr:rowOff>
    </xdr:to>
    <xdr:graphicFrame macro="">
      <xdr:nvGraphicFramePr>
        <xdr:cNvPr id="3" name="Chart 2" title="Chart"/>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7"/>
  <sheetViews>
    <sheetView tabSelected="1" workbookViewId="0">
      <selection sqref="A1:E1"/>
    </sheetView>
  </sheetViews>
  <sheetFormatPr defaultColWidth="14.42578125" defaultRowHeight="15" customHeight="1"/>
  <cols>
    <col min="1" max="1" width="58.5703125" customWidth="1"/>
    <col min="2" max="2" width="28.42578125" customWidth="1"/>
    <col min="3" max="3" width="15.28515625" customWidth="1"/>
    <col min="4" max="4" width="11.28515625" customWidth="1"/>
    <col min="5" max="5" width="9.5703125" customWidth="1"/>
    <col min="6" max="26" width="8.7109375" customWidth="1"/>
  </cols>
  <sheetData>
    <row r="1" spans="1:11">
      <c r="A1" s="49" t="s">
        <v>99</v>
      </c>
      <c r="B1" s="50"/>
      <c r="C1" s="50"/>
      <c r="D1" s="50"/>
      <c r="E1" s="51"/>
    </row>
    <row r="2" spans="1:11">
      <c r="A2" s="24"/>
    </row>
    <row r="3" spans="1:11">
      <c r="A3" s="24"/>
    </row>
    <row r="4" spans="1:11">
      <c r="A4" s="24"/>
    </row>
    <row r="5" spans="1:11">
      <c r="A5" s="24"/>
    </row>
    <row r="6" spans="1:11">
      <c r="A6" s="24"/>
    </row>
    <row r="7" spans="1:11">
      <c r="A7" s="1" t="s">
        <v>100</v>
      </c>
      <c r="B7" s="25"/>
      <c r="G7" s="1" t="s">
        <v>101</v>
      </c>
    </row>
    <row r="8" spans="1:11">
      <c r="A8" s="26" t="s">
        <v>102</v>
      </c>
    </row>
    <row r="9" spans="1:11">
      <c r="A9" t="s">
        <v>103</v>
      </c>
      <c r="G9" s="8" t="s">
        <v>44</v>
      </c>
      <c r="H9" s="6"/>
      <c r="I9" s="6"/>
      <c r="J9" s="6"/>
      <c r="K9" s="7"/>
    </row>
    <row r="10" spans="1:11">
      <c r="A10" t="s">
        <v>104</v>
      </c>
      <c r="G10" s="11" t="s">
        <v>81</v>
      </c>
      <c r="H10" s="3"/>
      <c r="I10" s="3"/>
      <c r="J10" s="3"/>
      <c r="K10" s="10"/>
    </row>
    <row r="11" spans="1:11">
      <c r="G11" s="11" t="s">
        <v>82</v>
      </c>
      <c r="H11" s="3"/>
      <c r="I11" s="3"/>
      <c r="J11" s="3"/>
      <c r="K11" s="10"/>
    </row>
    <row r="12" spans="1:11">
      <c r="A12" s="27" t="s">
        <v>105</v>
      </c>
      <c r="B12" s="28" t="s">
        <v>106</v>
      </c>
      <c r="C12" s="28" t="s">
        <v>107</v>
      </c>
      <c r="D12" s="29" t="s">
        <v>108</v>
      </c>
      <c r="E12" s="30" t="s">
        <v>73</v>
      </c>
      <c r="G12" s="11" t="s">
        <v>83</v>
      </c>
      <c r="H12" s="3"/>
      <c r="I12" s="3"/>
      <c r="J12" s="3"/>
      <c r="K12" s="10"/>
    </row>
    <row r="13" spans="1:11">
      <c r="A13" s="9" t="s">
        <v>109</v>
      </c>
      <c r="B13" s="31" t="s">
        <v>110</v>
      </c>
      <c r="C13" s="31">
        <v>5</v>
      </c>
      <c r="D13" s="32">
        <v>0.67852299999999999</v>
      </c>
      <c r="E13" s="33">
        <v>0.3131989</v>
      </c>
      <c r="G13" s="11" t="s">
        <v>84</v>
      </c>
      <c r="H13" s="3"/>
      <c r="I13" s="3"/>
      <c r="J13" s="3"/>
      <c r="K13" s="10"/>
    </row>
    <row r="14" spans="1:11">
      <c r="A14" s="9" t="s">
        <v>109</v>
      </c>
      <c r="B14" s="31" t="s">
        <v>110</v>
      </c>
      <c r="C14" s="31">
        <v>7</v>
      </c>
      <c r="D14" s="32">
        <v>0.68757570000000001</v>
      </c>
      <c r="E14" s="33">
        <v>0.33189679999999999</v>
      </c>
      <c r="G14" s="11" t="s">
        <v>85</v>
      </c>
      <c r="H14" s="3"/>
      <c r="I14" s="3"/>
      <c r="J14" s="3"/>
      <c r="K14" s="10"/>
    </row>
    <row r="15" spans="1:11">
      <c r="A15" s="9" t="s">
        <v>109</v>
      </c>
      <c r="B15" s="31" t="s">
        <v>110</v>
      </c>
      <c r="C15" s="31">
        <v>9</v>
      </c>
      <c r="D15" s="32">
        <v>0.6961484</v>
      </c>
      <c r="E15" s="33">
        <v>0.35087030000000002</v>
      </c>
      <c r="G15" s="11" t="s">
        <v>86</v>
      </c>
      <c r="H15" s="3"/>
      <c r="I15" s="3"/>
      <c r="J15" s="3"/>
      <c r="K15" s="10"/>
    </row>
    <row r="16" spans="1:11">
      <c r="A16" s="9" t="s">
        <v>109</v>
      </c>
      <c r="B16" s="31" t="s">
        <v>110</v>
      </c>
      <c r="C16" s="31">
        <v>11</v>
      </c>
      <c r="D16" s="32">
        <v>0.70036030000000005</v>
      </c>
      <c r="E16" s="33">
        <v>0.36019210000000002</v>
      </c>
      <c r="G16" s="11"/>
      <c r="H16" s="3"/>
      <c r="I16" s="3"/>
      <c r="J16" s="3"/>
      <c r="K16" s="10"/>
    </row>
    <row r="17" spans="1:12">
      <c r="A17" s="9" t="s">
        <v>109</v>
      </c>
      <c r="B17" s="31" t="s">
        <v>110</v>
      </c>
      <c r="C17" s="31">
        <v>13</v>
      </c>
      <c r="D17" s="32">
        <v>0.70454720000000004</v>
      </c>
      <c r="E17" s="33">
        <v>0.36893730000000002</v>
      </c>
      <c r="G17" s="11" t="s">
        <v>87</v>
      </c>
      <c r="H17" s="3"/>
      <c r="I17" s="3"/>
      <c r="J17" s="3"/>
      <c r="K17" s="10"/>
    </row>
    <row r="18" spans="1:12">
      <c r="A18" s="9" t="s">
        <v>109</v>
      </c>
      <c r="B18" s="31" t="s">
        <v>110</v>
      </c>
      <c r="C18" s="31">
        <v>15</v>
      </c>
      <c r="D18" s="32">
        <v>0.70602679999999995</v>
      </c>
      <c r="E18" s="33">
        <v>0.3714211</v>
      </c>
      <c r="G18" s="11" t="s">
        <v>88</v>
      </c>
      <c r="H18" s="3"/>
      <c r="I18" s="3"/>
      <c r="J18" s="3"/>
      <c r="K18" s="10"/>
    </row>
    <row r="19" spans="1:12">
      <c r="A19" s="9" t="s">
        <v>109</v>
      </c>
      <c r="B19" s="31" t="s">
        <v>110</v>
      </c>
      <c r="C19" s="31">
        <v>17</v>
      </c>
      <c r="D19" s="32">
        <v>0.7107329</v>
      </c>
      <c r="E19" s="33">
        <v>0.38188250000000001</v>
      </c>
      <c r="G19" s="11"/>
      <c r="H19" s="3"/>
      <c r="I19" s="3"/>
      <c r="J19" s="3"/>
      <c r="K19" s="10"/>
    </row>
    <row r="20" spans="1:12">
      <c r="A20" s="9" t="s">
        <v>109</v>
      </c>
      <c r="B20" s="31" t="s">
        <v>110</v>
      </c>
      <c r="C20" s="31">
        <v>19</v>
      </c>
      <c r="D20" s="32">
        <v>0.71227940000000001</v>
      </c>
      <c r="E20" s="33">
        <v>0.38560949999999999</v>
      </c>
      <c r="G20" s="11" t="s">
        <v>89</v>
      </c>
      <c r="H20" s="3"/>
      <c r="I20" s="3"/>
      <c r="J20" s="3"/>
      <c r="K20" s="10"/>
    </row>
    <row r="21" spans="1:12">
      <c r="A21" s="9" t="s">
        <v>109</v>
      </c>
      <c r="B21" s="31" t="s">
        <v>110</v>
      </c>
      <c r="C21" s="31">
        <v>21</v>
      </c>
      <c r="D21" s="32">
        <v>0.71463900000000002</v>
      </c>
      <c r="E21" s="33">
        <v>0.39141880000000001</v>
      </c>
      <c r="G21" s="11" t="s">
        <v>90</v>
      </c>
      <c r="H21" s="3"/>
      <c r="I21" s="3"/>
      <c r="J21" s="3"/>
      <c r="K21" s="10"/>
    </row>
    <row r="22" spans="1:12">
      <c r="A22" s="9" t="s">
        <v>109</v>
      </c>
      <c r="B22" s="31" t="s">
        <v>110</v>
      </c>
      <c r="C22" s="31">
        <v>23</v>
      </c>
      <c r="D22" s="32">
        <v>0.71489150000000001</v>
      </c>
      <c r="E22" s="33">
        <v>0.39215080000000002</v>
      </c>
      <c r="G22" s="11" t="s">
        <v>91</v>
      </c>
      <c r="H22" s="3"/>
      <c r="I22" s="3"/>
      <c r="J22" s="3"/>
      <c r="K22" s="10"/>
    </row>
    <row r="23" spans="1:12">
      <c r="A23" s="9" t="s">
        <v>111</v>
      </c>
      <c r="B23" s="31" t="s">
        <v>112</v>
      </c>
      <c r="C23" s="31">
        <v>2</v>
      </c>
      <c r="D23" s="32">
        <v>0.62165049999999999</v>
      </c>
      <c r="E23" s="33">
        <v>0</v>
      </c>
      <c r="G23" s="11" t="s">
        <v>92</v>
      </c>
      <c r="H23" s="3"/>
      <c r="I23" s="3"/>
      <c r="J23" s="3"/>
      <c r="K23" s="10"/>
    </row>
    <row r="24" spans="1:12">
      <c r="A24" s="34" t="s">
        <v>111</v>
      </c>
      <c r="B24" s="35" t="s">
        <v>112</v>
      </c>
      <c r="C24" s="35">
        <v>10</v>
      </c>
      <c r="D24" s="36">
        <v>0.91992229999999997</v>
      </c>
      <c r="E24" s="37">
        <v>0.83001829999999999</v>
      </c>
      <c r="G24" s="11" t="s">
        <v>93</v>
      </c>
      <c r="H24" s="3"/>
      <c r="I24" s="3"/>
      <c r="J24" s="3"/>
      <c r="K24" s="10"/>
    </row>
    <row r="25" spans="1:12">
      <c r="A25" s="9" t="s">
        <v>111</v>
      </c>
      <c r="B25" s="31" t="s">
        <v>112</v>
      </c>
      <c r="C25" s="31">
        <v>18</v>
      </c>
      <c r="D25" s="32">
        <v>0.91849930000000002</v>
      </c>
      <c r="E25" s="33">
        <v>0.82674700000000001</v>
      </c>
      <c r="G25" s="11" t="s">
        <v>94</v>
      </c>
      <c r="H25" s="3"/>
      <c r="I25" s="3"/>
      <c r="J25" s="3"/>
      <c r="K25" s="10"/>
    </row>
    <row r="26" spans="1:12">
      <c r="A26" s="9" t="s">
        <v>111</v>
      </c>
      <c r="B26" s="31" t="s">
        <v>112</v>
      </c>
      <c r="C26" s="31">
        <v>26</v>
      </c>
      <c r="D26" s="32">
        <v>0.91787660000000004</v>
      </c>
      <c r="E26" s="33">
        <v>0.82554459999999996</v>
      </c>
      <c r="G26" s="11" t="s">
        <v>95</v>
      </c>
      <c r="H26" s="3"/>
      <c r="I26" s="3"/>
      <c r="J26" s="3"/>
      <c r="K26" s="10"/>
    </row>
    <row r="27" spans="1:12">
      <c r="A27" s="17" t="s">
        <v>111</v>
      </c>
      <c r="B27" s="22" t="s">
        <v>112</v>
      </c>
      <c r="C27" s="22">
        <v>34</v>
      </c>
      <c r="D27" s="38">
        <v>0.91507680000000002</v>
      </c>
      <c r="E27" s="39">
        <v>0.8197101</v>
      </c>
      <c r="G27" s="14" t="s">
        <v>96</v>
      </c>
      <c r="H27" s="15"/>
      <c r="I27" s="15"/>
      <c r="J27" s="15"/>
      <c r="K27" s="16"/>
    </row>
    <row r="28" spans="1:12">
      <c r="A28" s="3"/>
      <c r="B28" s="31"/>
      <c r="C28" s="31"/>
      <c r="D28" s="3"/>
      <c r="E28" s="3"/>
      <c r="G28" s="3"/>
      <c r="H28" s="3"/>
      <c r="I28" s="3"/>
      <c r="J28" s="3"/>
      <c r="K28" s="3"/>
    </row>
    <row r="29" spans="1:12">
      <c r="A29" s="40" t="s">
        <v>113</v>
      </c>
      <c r="C29" s="41" t="s">
        <v>114</v>
      </c>
      <c r="D29" s="31"/>
      <c r="E29" s="3"/>
      <c r="F29" s="3"/>
      <c r="G29" s="3"/>
      <c r="H29" s="3"/>
      <c r="I29" s="3"/>
      <c r="J29" s="3"/>
      <c r="K29" s="3"/>
    </row>
    <row r="30" spans="1:12">
      <c r="A30" s="26"/>
      <c r="C30" s="42" t="s">
        <v>115</v>
      </c>
      <c r="D30" s="19" t="s">
        <v>116</v>
      </c>
      <c r="E30" s="19" t="s">
        <v>117</v>
      </c>
      <c r="F30" s="20" t="s">
        <v>118</v>
      </c>
      <c r="H30" s="3"/>
      <c r="I30" s="3"/>
      <c r="J30" s="3"/>
      <c r="K30" s="3"/>
      <c r="L30" s="3"/>
    </row>
    <row r="31" spans="1:12">
      <c r="A31" s="3"/>
      <c r="C31" s="43" t="s">
        <v>80</v>
      </c>
      <c r="D31" s="31">
        <v>1893</v>
      </c>
      <c r="E31" s="31">
        <v>3107</v>
      </c>
      <c r="F31" s="44">
        <f t="shared" ref="F31:F32" si="0">SUM(D31:E31)</f>
        <v>5000</v>
      </c>
      <c r="H31" s="3"/>
      <c r="I31" s="3"/>
      <c r="J31" s="3"/>
      <c r="K31" s="3"/>
      <c r="L31" s="3"/>
    </row>
    <row r="32" spans="1:12">
      <c r="A32" s="3"/>
      <c r="C32" s="45" t="s">
        <v>119</v>
      </c>
      <c r="D32" s="46">
        <f t="shared" ref="D32:E32" si="1">D31/$F$31</f>
        <v>0.37859999999999999</v>
      </c>
      <c r="E32" s="46">
        <f t="shared" si="1"/>
        <v>0.62139999999999995</v>
      </c>
      <c r="F32" s="47">
        <f t="shared" si="0"/>
        <v>1</v>
      </c>
      <c r="G32" s="3"/>
      <c r="H32" s="3"/>
      <c r="I32" s="3"/>
      <c r="J32" s="3"/>
      <c r="K32" s="3"/>
    </row>
    <row r="33" spans="1:11">
      <c r="A33" s="3"/>
      <c r="B33" s="31"/>
      <c r="C33" s="31"/>
      <c r="D33" s="3"/>
      <c r="E33" s="3"/>
      <c r="G33" s="3"/>
      <c r="H33" s="3"/>
      <c r="I33" s="3"/>
      <c r="J33" s="3"/>
      <c r="K33" s="3"/>
    </row>
    <row r="34" spans="1:11">
      <c r="A34" s="3"/>
      <c r="B34" s="31"/>
      <c r="C34" s="31"/>
      <c r="D34" s="3"/>
      <c r="E34" s="3"/>
      <c r="G34" s="3"/>
      <c r="H34" s="3"/>
      <c r="I34" s="3"/>
      <c r="J34" s="3"/>
      <c r="K34" s="3"/>
    </row>
    <row r="35" spans="1:11">
      <c r="A35" s="3"/>
      <c r="B35" s="31"/>
      <c r="C35" s="31"/>
      <c r="D35" s="3"/>
      <c r="E35" s="3"/>
      <c r="G35" s="3"/>
      <c r="H35" s="3"/>
      <c r="I35" s="3"/>
      <c r="J35" s="3"/>
      <c r="K35" s="3"/>
    </row>
    <row r="36" spans="1:11">
      <c r="A36" s="3"/>
      <c r="B36" s="31"/>
      <c r="C36" s="31"/>
      <c r="D36" s="3"/>
      <c r="E36" s="3"/>
      <c r="G36" s="3"/>
      <c r="H36" s="3"/>
      <c r="I36" s="3"/>
      <c r="J36" s="3"/>
      <c r="K36" s="3"/>
    </row>
    <row r="37" spans="1:11">
      <c r="A37" s="3"/>
      <c r="B37" s="31"/>
      <c r="C37" s="31"/>
      <c r="D37" s="3"/>
      <c r="E37" s="3"/>
      <c r="G37" s="3"/>
      <c r="H37" s="3"/>
      <c r="I37" s="3"/>
      <c r="J37" s="3"/>
      <c r="K37" s="3"/>
    </row>
    <row r="38" spans="1:11">
      <c r="A38" s="3"/>
      <c r="B38" s="31"/>
      <c r="C38" s="31"/>
      <c r="D38" s="3"/>
      <c r="E38" s="3"/>
      <c r="G38" s="3"/>
      <c r="H38" s="3"/>
      <c r="I38" s="3"/>
      <c r="J38" s="3"/>
      <c r="K38" s="3"/>
    </row>
    <row r="39" spans="1:11">
      <c r="A39" s="3"/>
      <c r="B39" s="31"/>
      <c r="C39" s="31"/>
      <c r="D39" s="3"/>
      <c r="E39" s="3"/>
      <c r="G39" s="3"/>
      <c r="H39" s="3"/>
      <c r="I39" s="3"/>
      <c r="J39" s="3"/>
      <c r="K39" s="3"/>
    </row>
    <row r="40" spans="1:11">
      <c r="A40" s="3"/>
      <c r="B40" s="31"/>
      <c r="C40" s="31"/>
      <c r="D40" s="3"/>
      <c r="E40" s="3"/>
      <c r="G40" s="3"/>
      <c r="H40" s="3"/>
      <c r="I40" s="3"/>
      <c r="J40" s="3"/>
      <c r="K40" s="3"/>
    </row>
    <row r="41" spans="1:11">
      <c r="A41" s="3"/>
      <c r="B41" s="31"/>
      <c r="C41" s="31"/>
      <c r="D41" s="3"/>
      <c r="E41" s="3"/>
      <c r="G41" s="3"/>
      <c r="H41" s="3"/>
      <c r="I41" s="3"/>
      <c r="J41" s="3"/>
      <c r="K41" s="3"/>
    </row>
    <row r="42" spans="1:11">
      <c r="A42" s="3"/>
      <c r="B42" s="31"/>
      <c r="C42" s="31"/>
      <c r="D42" s="3"/>
      <c r="E42" s="3"/>
      <c r="G42" s="3"/>
      <c r="H42" s="3"/>
      <c r="I42" s="3"/>
      <c r="J42" s="3"/>
      <c r="K42" s="3"/>
    </row>
    <row r="43" spans="1:11">
      <c r="A43" s="3"/>
      <c r="B43" s="31"/>
      <c r="C43" s="31"/>
      <c r="D43" s="3"/>
      <c r="E43" s="3"/>
      <c r="G43" s="3"/>
      <c r="H43" s="3"/>
      <c r="I43" s="3"/>
      <c r="J43" s="3"/>
      <c r="K43" s="3"/>
    </row>
    <row r="44" spans="1:11">
      <c r="A44" s="3"/>
      <c r="B44" s="31"/>
      <c r="C44" s="31"/>
      <c r="D44" s="3"/>
      <c r="E44" s="3"/>
      <c r="G44" s="3"/>
      <c r="H44" s="3"/>
      <c r="I44" s="3"/>
      <c r="J44" s="3"/>
      <c r="K44" s="3"/>
    </row>
    <row r="45" spans="1:11">
      <c r="A45" s="3"/>
      <c r="B45" s="31"/>
      <c r="C45" s="31"/>
      <c r="D45" s="3"/>
      <c r="E45" s="3"/>
      <c r="G45" s="3"/>
      <c r="H45" s="3"/>
      <c r="I45" s="3"/>
      <c r="J45" s="3"/>
      <c r="K45" s="3"/>
    </row>
    <row r="46" spans="1:11">
      <c r="A46" s="3"/>
      <c r="B46" s="31"/>
      <c r="C46" s="31"/>
      <c r="D46" s="3"/>
      <c r="E46" s="3"/>
      <c r="G46" s="3"/>
      <c r="H46" s="3"/>
      <c r="I46" s="3"/>
      <c r="J46" s="3"/>
      <c r="K46" s="3"/>
    </row>
    <row r="47" spans="1:11">
      <c r="A47" s="3"/>
      <c r="B47" s="31"/>
      <c r="C47" s="31"/>
      <c r="D47" s="3"/>
      <c r="E47" s="3"/>
      <c r="G47" s="3"/>
      <c r="H47" s="3"/>
      <c r="I47" s="3"/>
      <c r="J47" s="3"/>
      <c r="K47" s="3"/>
    </row>
    <row r="48" spans="1:11">
      <c r="A48" s="3"/>
      <c r="B48" s="31"/>
      <c r="C48" s="31"/>
      <c r="D48" s="3"/>
      <c r="E48" s="3"/>
      <c r="G48" s="3"/>
      <c r="H48" s="3"/>
      <c r="I48" s="3"/>
      <c r="J48" s="3"/>
      <c r="K48" s="3"/>
    </row>
    <row r="49" spans="1:11">
      <c r="A49" s="3"/>
      <c r="B49" s="31"/>
      <c r="C49" s="31"/>
      <c r="D49" s="3"/>
      <c r="E49" s="3"/>
      <c r="G49" s="3"/>
      <c r="H49" s="3"/>
      <c r="I49" s="3"/>
      <c r="J49" s="3"/>
      <c r="K49" s="3"/>
    </row>
    <row r="50" spans="1:11">
      <c r="A50" s="3"/>
      <c r="B50" s="31"/>
      <c r="C50" s="31"/>
      <c r="D50" s="3"/>
      <c r="E50" s="3"/>
      <c r="G50" s="3"/>
      <c r="H50" s="3"/>
      <c r="I50" s="3"/>
      <c r="J50" s="3"/>
      <c r="K50" s="3"/>
    </row>
    <row r="51" spans="1:11">
      <c r="A51" s="40" t="s">
        <v>120</v>
      </c>
      <c r="B51" s="31"/>
      <c r="C51" s="41" t="s">
        <v>114</v>
      </c>
      <c r="D51" s="31"/>
      <c r="E51" s="3"/>
      <c r="F51" s="3"/>
      <c r="G51" s="3"/>
      <c r="H51" s="3"/>
      <c r="I51" s="3"/>
      <c r="J51" s="3"/>
      <c r="K51" s="3"/>
    </row>
    <row r="52" spans="1:11">
      <c r="A52" s="26"/>
      <c r="B52" s="31"/>
      <c r="C52" s="42" t="s">
        <v>115</v>
      </c>
      <c r="D52" s="19" t="s">
        <v>116</v>
      </c>
      <c r="E52" s="19" t="s">
        <v>117</v>
      </c>
      <c r="F52" s="20" t="s">
        <v>118</v>
      </c>
      <c r="G52" s="3"/>
      <c r="H52" s="3"/>
      <c r="I52" s="3"/>
      <c r="J52" s="3"/>
      <c r="K52" s="3"/>
    </row>
    <row r="53" spans="1:11">
      <c r="A53" s="3"/>
      <c r="B53" s="31"/>
      <c r="C53" s="43" t="s">
        <v>80</v>
      </c>
      <c r="D53" s="31">
        <v>5676</v>
      </c>
      <c r="E53" s="31">
        <v>9324</v>
      </c>
      <c r="F53" s="44">
        <f t="shared" ref="F53:F54" si="2">SUM(D53:E53)</f>
        <v>15000</v>
      </c>
      <c r="G53" s="3"/>
      <c r="H53" s="3"/>
      <c r="I53" s="3"/>
      <c r="J53" s="3"/>
      <c r="K53" s="3"/>
    </row>
    <row r="54" spans="1:11">
      <c r="A54" s="3"/>
      <c r="C54" s="45" t="s">
        <v>119</v>
      </c>
      <c r="D54" s="46">
        <f t="shared" ref="D54:E54" si="3">D53/$F$53</f>
        <v>0.37840000000000001</v>
      </c>
      <c r="E54" s="46">
        <f t="shared" si="3"/>
        <v>0.62160000000000004</v>
      </c>
      <c r="F54" s="47">
        <f t="shared" si="2"/>
        <v>1</v>
      </c>
    </row>
    <row r="55" spans="1:11">
      <c r="A55" s="48"/>
    </row>
    <row r="56" spans="1:11">
      <c r="A56" s="48"/>
    </row>
    <row r="57" spans="1:11">
      <c r="A57" s="48"/>
    </row>
    <row r="58" spans="1:11">
      <c r="A58" s="48"/>
    </row>
    <row r="59" spans="1:11">
      <c r="A59" s="48"/>
    </row>
    <row r="60" spans="1:11">
      <c r="A60" s="48"/>
    </row>
    <row r="61" spans="1:11">
      <c r="A61" s="48"/>
    </row>
    <row r="62" spans="1:11">
      <c r="A62" s="48"/>
    </row>
    <row r="63" spans="1:11">
      <c r="A63" s="48"/>
    </row>
    <row r="64" spans="1:11">
      <c r="A64" s="48"/>
    </row>
    <row r="65" spans="1:1">
      <c r="A65" s="48"/>
    </row>
    <row r="66" spans="1:1">
      <c r="A66" s="48"/>
    </row>
    <row r="67" spans="1:1">
      <c r="A67" s="48"/>
    </row>
    <row r="68" spans="1:1">
      <c r="A68" s="48"/>
    </row>
    <row r="69" spans="1:1">
      <c r="A69" s="48"/>
    </row>
    <row r="70" spans="1:1">
      <c r="A70" s="48"/>
    </row>
    <row r="71" spans="1:1">
      <c r="A71" s="48"/>
    </row>
    <row r="72" spans="1:1">
      <c r="A72" s="48"/>
    </row>
    <row r="73" spans="1:1">
      <c r="A73" s="48"/>
    </row>
    <row r="74" spans="1:1">
      <c r="A74" s="48"/>
    </row>
    <row r="75" spans="1:1">
      <c r="A75" s="48"/>
    </row>
    <row r="76" spans="1:1">
      <c r="A76" s="48"/>
    </row>
    <row r="77" spans="1:1">
      <c r="A77" s="48" t="s">
        <v>121</v>
      </c>
    </row>
    <row r="78" spans="1:1">
      <c r="A78" t="s">
        <v>12</v>
      </c>
    </row>
    <row r="79" spans="1:1">
      <c r="A79" t="s">
        <v>54</v>
      </c>
    </row>
    <row r="80" spans="1:1">
      <c r="A80" t="s">
        <v>55</v>
      </c>
    </row>
    <row r="82" spans="1:1">
      <c r="A82" s="1" t="s">
        <v>122</v>
      </c>
    </row>
    <row r="84" spans="1:1">
      <c r="A84" s="3" t="s">
        <v>35</v>
      </c>
    </row>
    <row r="85" spans="1:1">
      <c r="A85" t="s">
        <v>56</v>
      </c>
    </row>
    <row r="86" spans="1:1">
      <c r="A86" t="s">
        <v>39</v>
      </c>
    </row>
    <row r="88" spans="1:1">
      <c r="A88" s="1" t="s">
        <v>123</v>
      </c>
    </row>
    <row r="89" spans="1:1">
      <c r="A89" t="s">
        <v>41</v>
      </c>
    </row>
    <row r="90" spans="1:1">
      <c r="A90" t="s">
        <v>124</v>
      </c>
    </row>
    <row r="91" spans="1:1">
      <c r="A91" t="s">
        <v>44</v>
      </c>
    </row>
    <row r="92" spans="1:1">
      <c r="A92" t="s">
        <v>46</v>
      </c>
    </row>
    <row r="94" spans="1:1">
      <c r="A94" s="1" t="s">
        <v>125</v>
      </c>
    </row>
    <row r="95" spans="1:1">
      <c r="A95" t="s">
        <v>48</v>
      </c>
    </row>
    <row r="96" spans="1:1">
      <c r="A96" t="s">
        <v>49</v>
      </c>
    </row>
    <row r="97" spans="1:1">
      <c r="A97" t="s">
        <v>51</v>
      </c>
    </row>
  </sheetData>
  <mergeCells count="1">
    <mergeCell ref="A1:E1"/>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2"/>
  <sheetViews>
    <sheetView workbookViewId="0"/>
  </sheetViews>
  <sheetFormatPr defaultColWidth="14.42578125" defaultRowHeight="15" customHeight="1"/>
  <cols>
    <col min="1" max="1" width="29.85546875" customWidth="1"/>
    <col min="2" max="2" width="19.140625" customWidth="1"/>
    <col min="3" max="3" width="15.28515625" customWidth="1"/>
    <col min="4" max="4" width="31" customWidth="1"/>
    <col min="5" max="5" width="9.5703125" customWidth="1"/>
    <col min="6" max="26" width="8.7109375" customWidth="1"/>
  </cols>
  <sheetData>
    <row r="1" spans="1:5" ht="30" customHeight="1">
      <c r="A1" s="52" t="s">
        <v>52</v>
      </c>
      <c r="B1" s="53"/>
      <c r="C1" s="53"/>
      <c r="E1" s="1" t="s">
        <v>53</v>
      </c>
    </row>
    <row r="2" spans="1:5">
      <c r="A2" s="3" t="s">
        <v>12</v>
      </c>
    </row>
    <row r="3" spans="1:5">
      <c r="A3" s="3" t="s">
        <v>54</v>
      </c>
      <c r="E3" s="3" t="s">
        <v>35</v>
      </c>
    </row>
    <row r="4" spans="1:5">
      <c r="A4" s="3" t="s">
        <v>55</v>
      </c>
      <c r="E4" t="s">
        <v>56</v>
      </c>
    </row>
    <row r="5" spans="1:5">
      <c r="A5" s="3"/>
    </row>
    <row r="6" spans="1:5">
      <c r="A6" s="1" t="s">
        <v>57</v>
      </c>
      <c r="E6" s="1" t="s">
        <v>58</v>
      </c>
    </row>
    <row r="7" spans="1:5">
      <c r="A7" s="3" t="s">
        <v>59</v>
      </c>
      <c r="E7" s="3" t="s">
        <v>60</v>
      </c>
    </row>
    <row r="8" spans="1:5">
      <c r="A8" s="3"/>
      <c r="E8" s="4"/>
    </row>
    <row r="9" spans="1:5">
      <c r="A9" s="3" t="s">
        <v>61</v>
      </c>
      <c r="E9" t="s">
        <v>61</v>
      </c>
    </row>
    <row r="10" spans="1:5">
      <c r="A10" s="3" t="s">
        <v>62</v>
      </c>
      <c r="E10" t="s">
        <v>62</v>
      </c>
    </row>
    <row r="11" spans="1:5">
      <c r="A11" s="3" t="s">
        <v>63</v>
      </c>
      <c r="E11" t="s">
        <v>63</v>
      </c>
    </row>
    <row r="12" spans="1:5">
      <c r="A12" s="3"/>
    </row>
    <row r="13" spans="1:5">
      <c r="A13" s="3" t="s">
        <v>64</v>
      </c>
      <c r="E13" s="3" t="s">
        <v>65</v>
      </c>
    </row>
    <row r="14" spans="1:5">
      <c r="A14" s="3" t="s">
        <v>66</v>
      </c>
      <c r="E14" s="3" t="s">
        <v>67</v>
      </c>
    </row>
    <row r="15" spans="1:5">
      <c r="A15" s="3" t="s">
        <v>68</v>
      </c>
      <c r="E15" s="3" t="s">
        <v>69</v>
      </c>
    </row>
    <row r="16" spans="1:5">
      <c r="A16" s="3" t="s">
        <v>70</v>
      </c>
      <c r="E16" t="s">
        <v>70</v>
      </c>
    </row>
    <row r="17" spans="1:7">
      <c r="A17" s="3"/>
      <c r="E17" s="4"/>
    </row>
    <row r="18" spans="1:7">
      <c r="A18" s="5" t="s">
        <v>71</v>
      </c>
      <c r="B18" s="6" t="s">
        <v>72</v>
      </c>
      <c r="C18" s="7" t="s">
        <v>73</v>
      </c>
      <c r="E18" s="8" t="s">
        <v>74</v>
      </c>
      <c r="F18" s="6" t="s">
        <v>72</v>
      </c>
      <c r="G18" s="7" t="s">
        <v>73</v>
      </c>
    </row>
    <row r="19" spans="1:7">
      <c r="A19" s="9">
        <v>5</v>
      </c>
      <c r="B19" s="3">
        <v>0.67852299999999999</v>
      </c>
      <c r="C19" s="10">
        <v>0.3131989</v>
      </c>
      <c r="E19" s="11">
        <v>2</v>
      </c>
      <c r="F19" s="3">
        <v>0.62165049999999999</v>
      </c>
      <c r="G19" s="10">
        <v>0</v>
      </c>
    </row>
    <row r="20" spans="1:7">
      <c r="A20" s="9">
        <v>7</v>
      </c>
      <c r="B20" s="3">
        <v>0.68757570000000001</v>
      </c>
      <c r="C20" s="10">
        <v>0.33189679999999999</v>
      </c>
      <c r="E20" s="12">
        <v>10</v>
      </c>
      <c r="F20" s="2">
        <v>0.91992229999999997</v>
      </c>
      <c r="G20" s="13">
        <v>0.83001829999999999</v>
      </c>
    </row>
    <row r="21" spans="1:7">
      <c r="A21" s="9">
        <v>9</v>
      </c>
      <c r="B21" s="3">
        <v>0.6961484</v>
      </c>
      <c r="C21" s="10">
        <v>0.35087030000000002</v>
      </c>
      <c r="E21" s="11">
        <v>18</v>
      </c>
      <c r="F21" s="3">
        <v>0.91849930000000002</v>
      </c>
      <c r="G21" s="10">
        <v>0.82674700000000001</v>
      </c>
    </row>
    <row r="22" spans="1:7">
      <c r="A22" s="9">
        <v>11</v>
      </c>
      <c r="B22" s="3">
        <v>0.70036030000000005</v>
      </c>
      <c r="C22" s="10">
        <v>0.36019210000000002</v>
      </c>
      <c r="E22" s="11">
        <v>26</v>
      </c>
      <c r="F22" s="3">
        <v>0.91787660000000004</v>
      </c>
      <c r="G22" s="10">
        <v>0.82554459999999996</v>
      </c>
    </row>
    <row r="23" spans="1:7">
      <c r="A23" s="9">
        <v>13</v>
      </c>
      <c r="B23" s="3">
        <v>0.70454720000000004</v>
      </c>
      <c r="C23" s="10">
        <v>0.36893730000000002</v>
      </c>
      <c r="E23" s="14">
        <v>34</v>
      </c>
      <c r="F23" s="15">
        <v>0.91507680000000002</v>
      </c>
      <c r="G23" s="16">
        <v>0.8197101</v>
      </c>
    </row>
    <row r="24" spans="1:7">
      <c r="A24" s="9">
        <v>15</v>
      </c>
      <c r="B24" s="3">
        <v>0.70602679999999995</v>
      </c>
      <c r="C24" s="10">
        <v>0.3714211</v>
      </c>
    </row>
    <row r="25" spans="1:7">
      <c r="A25" s="9">
        <v>17</v>
      </c>
      <c r="B25" s="3">
        <v>0.7107329</v>
      </c>
      <c r="C25" s="10">
        <v>0.38188250000000001</v>
      </c>
      <c r="E25" s="3" t="s">
        <v>75</v>
      </c>
    </row>
    <row r="26" spans="1:7">
      <c r="A26" s="9">
        <v>19</v>
      </c>
      <c r="B26" s="3">
        <v>0.71227940000000001</v>
      </c>
      <c r="C26" s="10">
        <v>0.38560949999999999</v>
      </c>
      <c r="E26" t="s">
        <v>76</v>
      </c>
    </row>
    <row r="27" spans="1:7">
      <c r="A27" s="9">
        <v>21</v>
      </c>
      <c r="B27" s="3">
        <v>0.71463900000000002</v>
      </c>
      <c r="C27" s="10">
        <v>0.39141880000000001</v>
      </c>
    </row>
    <row r="28" spans="1:7">
      <c r="A28" s="17">
        <v>23</v>
      </c>
      <c r="B28" s="15">
        <v>0.71489150000000001</v>
      </c>
      <c r="C28" s="16">
        <v>0.39215080000000002</v>
      </c>
      <c r="D28" s="3"/>
      <c r="E28" t="s">
        <v>40</v>
      </c>
    </row>
    <row r="29" spans="1:7">
      <c r="E29" t="s">
        <v>41</v>
      </c>
    </row>
    <row r="30" spans="1:7">
      <c r="A30" t="s">
        <v>77</v>
      </c>
      <c r="E30" t="s">
        <v>42</v>
      </c>
    </row>
    <row r="31" spans="1:7">
      <c r="A31" t="s">
        <v>78</v>
      </c>
    </row>
    <row r="32" spans="1:7">
      <c r="E32" s="1" t="s">
        <v>42</v>
      </c>
    </row>
    <row r="33" spans="5:9">
      <c r="E33" t="s">
        <v>79</v>
      </c>
      <c r="F33">
        <v>0</v>
      </c>
      <c r="G33">
        <v>1</v>
      </c>
    </row>
    <row r="34" spans="5:9">
      <c r="E34" t="s">
        <v>80</v>
      </c>
      <c r="F34">
        <v>921</v>
      </c>
      <c r="G34">
        <v>1578</v>
      </c>
    </row>
    <row r="36" spans="5:9">
      <c r="E36" t="s">
        <v>43</v>
      </c>
    </row>
    <row r="37" spans="5:9">
      <c r="E37" t="s">
        <v>44</v>
      </c>
    </row>
    <row r="39" spans="5:9">
      <c r="E39" s="8" t="s">
        <v>81</v>
      </c>
      <c r="F39" s="6"/>
      <c r="G39" s="6"/>
      <c r="H39" s="6"/>
      <c r="I39" s="7"/>
    </row>
    <row r="40" spans="5:9">
      <c r="E40" s="11" t="s">
        <v>82</v>
      </c>
      <c r="F40" s="3"/>
      <c r="G40" s="3"/>
      <c r="H40" s="3"/>
      <c r="I40" s="10"/>
    </row>
    <row r="41" spans="5:9">
      <c r="E41" s="11" t="s">
        <v>83</v>
      </c>
      <c r="F41" s="3"/>
      <c r="G41" s="3"/>
      <c r="H41" s="3"/>
      <c r="I41" s="10"/>
    </row>
    <row r="42" spans="5:9">
      <c r="E42" s="11" t="s">
        <v>84</v>
      </c>
      <c r="F42" s="3"/>
      <c r="G42" s="3"/>
      <c r="H42" s="3"/>
      <c r="I42" s="10"/>
    </row>
    <row r="43" spans="5:9">
      <c r="E43" s="11" t="s">
        <v>85</v>
      </c>
      <c r="F43" s="3"/>
      <c r="G43" s="3"/>
      <c r="H43" s="3"/>
      <c r="I43" s="10"/>
    </row>
    <row r="44" spans="5:9">
      <c r="E44" s="11" t="s">
        <v>86</v>
      </c>
      <c r="F44" s="3"/>
      <c r="G44" s="3"/>
      <c r="H44" s="3"/>
      <c r="I44" s="10"/>
    </row>
    <row r="45" spans="5:9">
      <c r="E45" s="11"/>
      <c r="F45" s="3"/>
      <c r="G45" s="3"/>
      <c r="H45" s="3"/>
      <c r="I45" s="10"/>
    </row>
    <row r="46" spans="5:9">
      <c r="E46" s="11" t="s">
        <v>87</v>
      </c>
      <c r="F46" s="3"/>
      <c r="G46" s="3"/>
      <c r="H46" s="3"/>
      <c r="I46" s="10"/>
    </row>
    <row r="47" spans="5:9">
      <c r="E47" s="11" t="s">
        <v>88</v>
      </c>
      <c r="F47" s="3"/>
      <c r="G47" s="3"/>
      <c r="H47" s="3"/>
      <c r="I47" s="10"/>
    </row>
    <row r="48" spans="5:9">
      <c r="E48" s="11"/>
      <c r="F48" s="3"/>
      <c r="G48" s="3"/>
      <c r="H48" s="3"/>
      <c r="I48" s="10"/>
    </row>
    <row r="49" spans="5:9">
      <c r="E49" s="11" t="s">
        <v>89</v>
      </c>
      <c r="F49" s="3"/>
      <c r="G49" s="3"/>
      <c r="H49" s="3"/>
      <c r="I49" s="10"/>
    </row>
    <row r="50" spans="5:9">
      <c r="E50" s="11" t="s">
        <v>90</v>
      </c>
      <c r="F50" s="3"/>
      <c r="G50" s="3"/>
      <c r="H50" s="3"/>
      <c r="I50" s="10"/>
    </row>
    <row r="51" spans="5:9">
      <c r="E51" s="11" t="s">
        <v>91</v>
      </c>
      <c r="F51" s="3"/>
      <c r="G51" s="3"/>
      <c r="H51" s="3"/>
      <c r="I51" s="10"/>
    </row>
    <row r="52" spans="5:9">
      <c r="E52" s="11" t="s">
        <v>92</v>
      </c>
      <c r="F52" s="3"/>
      <c r="G52" s="3"/>
      <c r="H52" s="3"/>
      <c r="I52" s="10"/>
    </row>
    <row r="53" spans="5:9">
      <c r="E53" s="11" t="s">
        <v>93</v>
      </c>
      <c r="F53" s="3"/>
      <c r="G53" s="3"/>
      <c r="H53" s="3"/>
      <c r="I53" s="10"/>
    </row>
    <row r="54" spans="5:9">
      <c r="E54" s="11" t="s">
        <v>94</v>
      </c>
      <c r="F54" s="3"/>
      <c r="G54" s="3"/>
      <c r="H54" s="3"/>
      <c r="I54" s="10"/>
    </row>
    <row r="55" spans="5:9">
      <c r="E55" s="11" t="s">
        <v>95</v>
      </c>
      <c r="F55" s="3"/>
      <c r="G55" s="3"/>
      <c r="H55" s="3"/>
      <c r="I55" s="10"/>
    </row>
    <row r="56" spans="5:9">
      <c r="E56" s="14" t="s">
        <v>96</v>
      </c>
      <c r="F56" s="15"/>
      <c r="G56" s="15"/>
      <c r="H56" s="15"/>
      <c r="I56" s="16"/>
    </row>
    <row r="58" spans="5:9">
      <c r="E58" t="s">
        <v>45</v>
      </c>
    </row>
    <row r="59" spans="5:9">
      <c r="E59" t="s">
        <v>46</v>
      </c>
    </row>
    <row r="61" spans="5:9">
      <c r="E61" s="8" t="s">
        <v>97</v>
      </c>
      <c r="F61" s="7"/>
    </row>
    <row r="62" spans="5:9">
      <c r="E62" s="14" t="s">
        <v>98</v>
      </c>
      <c r="F62" s="16"/>
    </row>
    <row r="65" spans="5:7">
      <c r="E65" t="s">
        <v>47</v>
      </c>
    </row>
    <row r="66" spans="5:7">
      <c r="E66" t="s">
        <v>48</v>
      </c>
    </row>
    <row r="67" spans="5:7">
      <c r="E67" t="s">
        <v>49</v>
      </c>
    </row>
    <row r="69" spans="5:7">
      <c r="E69" s="18" t="s">
        <v>79</v>
      </c>
      <c r="F69" s="19">
        <v>0</v>
      </c>
      <c r="G69" s="20">
        <v>1</v>
      </c>
    </row>
    <row r="70" spans="5:7">
      <c r="E70" s="21" t="s">
        <v>80</v>
      </c>
      <c r="F70" s="22">
        <v>1893</v>
      </c>
      <c r="G70" s="23">
        <v>3107</v>
      </c>
    </row>
    <row r="72" spans="5:7">
      <c r="E72" t="s">
        <v>51</v>
      </c>
    </row>
  </sheetData>
  <mergeCells count="1">
    <mergeCell ref="A1:C1"/>
  </mergeCells>
  <conditionalFormatting sqref="K35:Z43 E28:Z32 E33:Z34 I61:I1000 E35:Z59 E60:I60 F61:H63 E61:E67 F64:F68 G64:H1000">
    <cfRule type="containsText" dxfId="0" priority="1" operator="containsText" text="#">
      <formula>NOT(ISERROR(SEARCH(("#"),(K35))))</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73"/>
  <sheetViews>
    <sheetView workbookViewId="0"/>
  </sheetViews>
  <sheetFormatPr defaultColWidth="14.42578125" defaultRowHeight="15" customHeight="1"/>
  <cols>
    <col min="1" max="26" width="8.7109375" customWidth="1"/>
  </cols>
  <sheetData>
    <row r="2" spans="1:1">
      <c r="A2" s="1" t="s">
        <v>0</v>
      </c>
    </row>
    <row r="3" spans="1:1">
      <c r="A3" t="s">
        <v>1</v>
      </c>
    </row>
    <row r="4" spans="1:1">
      <c r="A4" t="s">
        <v>2</v>
      </c>
    </row>
    <row r="5" spans="1:1">
      <c r="A5" t="s">
        <v>3</v>
      </c>
    </row>
    <row r="6" spans="1:1">
      <c r="A6" t="s">
        <v>4</v>
      </c>
    </row>
    <row r="8" spans="1:1">
      <c r="A8" t="s">
        <v>5</v>
      </c>
    </row>
    <row r="9" spans="1:1">
      <c r="A9" t="s">
        <v>6</v>
      </c>
    </row>
    <row r="10" spans="1:1">
      <c r="A10" t="s">
        <v>7</v>
      </c>
    </row>
    <row r="12" spans="1:1">
      <c r="A12" t="s">
        <v>8</v>
      </c>
    </row>
    <row r="14" spans="1:1">
      <c r="A14" t="s">
        <v>9</v>
      </c>
    </row>
    <row r="15" spans="1:1">
      <c r="A15" t="s">
        <v>10</v>
      </c>
    </row>
    <row r="17" spans="1:1">
      <c r="A17" t="s">
        <v>11</v>
      </c>
    </row>
    <row r="18" spans="1:1">
      <c r="A18" t="s">
        <v>12</v>
      </c>
    </row>
    <row r="20" spans="1:1">
      <c r="A20" t="s">
        <v>13</v>
      </c>
    </row>
    <row r="21" spans="1:1">
      <c r="A21" t="s">
        <v>14</v>
      </c>
    </row>
    <row r="22" spans="1:1">
      <c r="A22" t="s">
        <v>15</v>
      </c>
    </row>
    <row r="24" spans="1:1">
      <c r="A24" t="s">
        <v>16</v>
      </c>
    </row>
    <row r="25" spans="1:1">
      <c r="A25" t="s">
        <v>17</v>
      </c>
    </row>
    <row r="26" spans="1:1">
      <c r="A26" t="s">
        <v>18</v>
      </c>
    </row>
    <row r="27" spans="1:1">
      <c r="A27" t="s">
        <v>19</v>
      </c>
    </row>
    <row r="28" spans="1:1">
      <c r="A28" t="s">
        <v>20</v>
      </c>
    </row>
    <row r="31" spans="1:1">
      <c r="A31" t="s">
        <v>21</v>
      </c>
    </row>
    <row r="32" spans="1:1">
      <c r="A32" t="s">
        <v>22</v>
      </c>
    </row>
    <row r="33" spans="1:2">
      <c r="A33" t="s">
        <v>23</v>
      </c>
    </row>
    <row r="34" spans="1:2">
      <c r="A34" t="s">
        <v>24</v>
      </c>
    </row>
    <row r="36" spans="1:2">
      <c r="A36" t="s">
        <v>25</v>
      </c>
    </row>
    <row r="37" spans="1:2">
      <c r="A37" t="s">
        <v>26</v>
      </c>
    </row>
    <row r="38" spans="1:2">
      <c r="A38" t="s">
        <v>27</v>
      </c>
    </row>
    <row r="40" spans="1:2">
      <c r="A40" s="2" t="s">
        <v>28</v>
      </c>
      <c r="B40" s="2"/>
    </row>
    <row r="41" spans="1:2">
      <c r="A41" t="s">
        <v>29</v>
      </c>
    </row>
    <row r="42" spans="1:2">
      <c r="A42" t="s">
        <v>30</v>
      </c>
    </row>
    <row r="44" spans="1:2">
      <c r="A44" t="s">
        <v>31</v>
      </c>
    </row>
    <row r="45" spans="1:2">
      <c r="A45" t="s">
        <v>32</v>
      </c>
    </row>
    <row r="47" spans="1:2">
      <c r="A47" s="2" t="s">
        <v>33</v>
      </c>
      <c r="B47" s="2"/>
    </row>
    <row r="48" spans="1:2">
      <c r="A48" t="s">
        <v>34</v>
      </c>
    </row>
    <row r="49" spans="1:1">
      <c r="A49" t="s">
        <v>35</v>
      </c>
    </row>
    <row r="51" spans="1:1">
      <c r="A51" t="s">
        <v>36</v>
      </c>
    </row>
    <row r="52" spans="1:1">
      <c r="A52" t="s">
        <v>29</v>
      </c>
    </row>
    <row r="53" spans="1:1">
      <c r="A53" t="s">
        <v>37</v>
      </c>
    </row>
    <row r="55" spans="1:1">
      <c r="A55" t="s">
        <v>38</v>
      </c>
    </row>
    <row r="56" spans="1:1">
      <c r="A56" t="s">
        <v>39</v>
      </c>
    </row>
    <row r="58" spans="1:1">
      <c r="A58" t="s">
        <v>40</v>
      </c>
    </row>
    <row r="59" spans="1:1">
      <c r="A59" t="s">
        <v>41</v>
      </c>
    </row>
    <row r="60" spans="1:1">
      <c r="A60" t="s">
        <v>42</v>
      </c>
    </row>
    <row r="62" spans="1:1">
      <c r="A62" t="s">
        <v>43</v>
      </c>
    </row>
    <row r="63" spans="1:1">
      <c r="A63" t="s">
        <v>44</v>
      </c>
    </row>
    <row r="65" spans="1:1">
      <c r="A65" t="s">
        <v>45</v>
      </c>
    </row>
    <row r="66" spans="1:1">
      <c r="A66" t="s">
        <v>46</v>
      </c>
    </row>
    <row r="68" spans="1:1">
      <c r="A68" t="s">
        <v>47</v>
      </c>
    </row>
    <row r="69" spans="1:1">
      <c r="A69" t="s">
        <v>48</v>
      </c>
    </row>
    <row r="70" spans="1:1">
      <c r="A70" t="s">
        <v>49</v>
      </c>
    </row>
    <row r="72" spans="1:1">
      <c r="A72" t="s">
        <v>50</v>
      </c>
    </row>
    <row r="73" spans="1:1">
      <c r="A73" t="s">
        <v>51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Report</vt:lpstr>
      <vt:lpstr>R Classifer Output </vt:lpstr>
      <vt:lpstr>R Coding</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Nickachu</cp:lastModifiedBy>
  <dcterms:modified xsi:type="dcterms:W3CDTF">2018-03-12T21:27:19Z</dcterms:modified>
</cp:coreProperties>
</file>