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6740" yWindow="1160" windowWidth="28860" windowHeight="19080" tabRatio="500" activeTab="2"/>
  </bookViews>
  <sheets>
    <sheet name="Deposit correlation matrix" sheetId="2" r:id="rId1"/>
    <sheet name="Confusionmatrix" sheetId="1" r:id="rId2"/>
    <sheet name="Metric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3" l="1"/>
  <c r="C17" i="3"/>
  <c r="C10" i="3"/>
  <c r="C9" i="3"/>
  <c r="C11" i="3"/>
  <c r="C7" i="3"/>
</calcChain>
</file>

<file path=xl/sharedStrings.xml><?xml version="1.0" encoding="utf-8"?>
<sst xmlns="http://schemas.openxmlformats.org/spreadsheetml/2006/main" count="142" uniqueCount="83">
  <si>
    <t>KNN confusion matrix</t>
  </si>
  <si>
    <t>Random Forest</t>
  </si>
  <si>
    <t>Predicted -&gt;</t>
  </si>
  <si>
    <t>True</t>
  </si>
  <si>
    <t>Deposit</t>
  </si>
  <si>
    <t>No Deposit</t>
  </si>
  <si>
    <t>Total rows in test data:</t>
  </si>
  <si>
    <t>precision</t>
  </si>
  <si>
    <t>recall</t>
  </si>
  <si>
    <t>f1-score</t>
  </si>
  <si>
    <t>support</t>
  </si>
  <si>
    <t>avg/total</t>
  </si>
  <si>
    <t>RF Classfication Report</t>
  </si>
  <si>
    <t>KNN classification report</t>
  </si>
  <si>
    <t xml:space="preserve">No </t>
  </si>
  <si>
    <t>Yes</t>
  </si>
  <si>
    <t>Naïve Bayes - Bernoulli</t>
  </si>
  <si>
    <t>poutcome_success</t>
  </si>
  <si>
    <t>contact_cellular</t>
  </si>
  <si>
    <t>pdays</t>
  </si>
  <si>
    <t>job_other</t>
  </si>
  <si>
    <t>previous</t>
  </si>
  <si>
    <t>education_tertiary</t>
  </si>
  <si>
    <t>marital_single</t>
  </si>
  <si>
    <t>balance</t>
  </si>
  <si>
    <t>age</t>
  </si>
  <si>
    <t>month</t>
  </si>
  <si>
    <t>contact_telephone</t>
  </si>
  <si>
    <t>education_unknown</t>
  </si>
  <si>
    <t>poutcome_failure</t>
  </si>
  <si>
    <t>marital_divorced</t>
  </si>
  <si>
    <t>job_self-employed</t>
  </si>
  <si>
    <t>job_technician</t>
  </si>
  <si>
    <t>job_entrepreneur</t>
  </si>
  <si>
    <t>default</t>
  </si>
  <si>
    <t>day</t>
  </si>
  <si>
    <t>education_secondary</t>
  </si>
  <si>
    <t>education_primary</t>
  </si>
  <si>
    <t>marital_married</t>
  </si>
  <si>
    <t>loan</t>
  </si>
  <si>
    <t>job_blue-collar</t>
  </si>
  <si>
    <t>campaign</t>
  </si>
  <si>
    <t>housing</t>
  </si>
  <si>
    <t>contact_unknown</t>
  </si>
  <si>
    <t>poutcome_unknown</t>
  </si>
  <si>
    <t>job_white_collar</t>
  </si>
  <si>
    <t>job_pink_collar</t>
  </si>
  <si>
    <t>Y correlation matrix</t>
  </si>
  <si>
    <t>Attribute</t>
  </si>
  <si>
    <t>Correlation to Deposit</t>
  </si>
  <si>
    <t xml:space="preserve">Deposit
Correlation </t>
  </si>
  <si>
    <t xml:space="preserve">y  </t>
  </si>
  <si>
    <t>No</t>
  </si>
  <si>
    <t>count</t>
  </si>
  <si>
    <t>Total</t>
  </si>
  <si>
    <t>Percentage of succesfull term deposits based on poutcome_success</t>
  </si>
  <si>
    <t>term deposit w/  poutcome success</t>
  </si>
  <si>
    <t>term deposits w/ no poutcome
success</t>
  </si>
  <si>
    <t>total poutcome_success</t>
  </si>
  <si>
    <t>term deposit w/ poutcome success</t>
  </si>
  <si>
    <t>avg / total</t>
  </si>
  <si>
    <t>Term Deposit</t>
  </si>
  <si>
    <t>Model</t>
  </si>
  <si>
    <t>Parameters tuned</t>
  </si>
  <si>
    <t>Parameters used</t>
  </si>
  <si>
    <t>Best parameters</t>
  </si>
  <si>
    <t>Avg cross val score</t>
  </si>
  <si>
    <t>KNN</t>
  </si>
  <si>
    <t xml:space="preserve">n_neighbors </t>
  </si>
  <si>
    <t>RF</t>
  </si>
  <si>
    <t>n_estimators</t>
  </si>
  <si>
    <t>criterion</t>
  </si>
  <si>
    <t>'gini,'entropy'</t>
  </si>
  <si>
    <t>2 to 22</t>
  </si>
  <si>
    <t>gini</t>
  </si>
  <si>
    <t>5 to 25</t>
  </si>
  <si>
    <t>n = 18</t>
  </si>
  <si>
    <t>SVC</t>
  </si>
  <si>
    <t>C</t>
  </si>
  <si>
    <t>kernel</t>
  </si>
  <si>
    <t xml:space="preserve">0.5 to 1.5 </t>
  </si>
  <si>
    <t>linear', 'rbf'</t>
  </si>
  <si>
    <t>rbf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</si>
</sst>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4"/>
      <color rgb="FF000000"/>
      <name val="Courier New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0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3" borderId="3" xfId="0" applyFill="1" applyBorder="1"/>
    <xf numFmtId="0" fontId="0" fillId="0" borderId="3" xfId="0" applyBorder="1"/>
    <xf numFmtId="0" fontId="0" fillId="4" borderId="2" xfId="0" applyFill="1" applyBorder="1"/>
    <xf numFmtId="0" fontId="0" fillId="0" borderId="2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10" fontId="0" fillId="0" borderId="1" xfId="41" applyNumberFormat="1" applyFont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0" fillId="4" borderId="13" xfId="0" applyFill="1" applyBorder="1" applyAlignment="1">
      <alignment horizontal="center" wrapText="1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3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quotePrefix="1" applyBorder="1" applyAlignment="1">
      <alignment horizontal="center" vertical="center"/>
    </xf>
    <xf numFmtId="20" fontId="0" fillId="0" borderId="7" xfId="0" quotePrefix="1" applyNumberFormat="1" applyBorder="1" applyAlignment="1">
      <alignment horizontal="center" vertical="center"/>
    </xf>
    <xf numFmtId="10" fontId="0" fillId="2" borderId="18" xfId="41" applyNumberFormat="1" applyFont="1" applyFill="1" applyBorder="1" applyAlignment="1">
      <alignment horizontal="center" vertical="center"/>
    </xf>
    <xf numFmtId="0" fontId="8" fillId="0" borderId="0" xfId="0" applyFont="1"/>
    <xf numFmtId="0" fontId="4" fillId="0" borderId="10" xfId="0" applyNumberFormat="1" applyFont="1" applyFill="1" applyBorder="1" applyAlignment="1">
      <alignment horizontal="center"/>
    </xf>
    <xf numFmtId="9" fontId="4" fillId="0" borderId="1" xfId="41" applyNumberFormat="1" applyFont="1" applyFill="1" applyBorder="1" applyAlignment="1">
      <alignment horizontal="center"/>
    </xf>
    <xf numFmtId="0" fontId="7" fillId="3" borderId="20" xfId="0" applyFont="1" applyFill="1" applyBorder="1" applyAlignment="1">
      <alignment horizontal="center"/>
    </xf>
    <xf numFmtId="9" fontId="4" fillId="0" borderId="19" xfId="41" applyNumberFormat="1" applyFont="1" applyFill="1" applyBorder="1" applyAlignment="1">
      <alignment horizontal="center"/>
    </xf>
    <xf numFmtId="0" fontId="4" fillId="0" borderId="21" xfId="0" applyNumberFormat="1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/>
    </xf>
    <xf numFmtId="9" fontId="4" fillId="0" borderId="2" xfId="41" applyNumberFormat="1" applyFont="1" applyFill="1" applyBorder="1" applyAlignment="1">
      <alignment horizontal="center"/>
    </xf>
    <xf numFmtId="0" fontId="4" fillId="0" borderId="23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left" vertical="top" wrapText="1"/>
    </xf>
    <xf numFmtId="0" fontId="5" fillId="4" borderId="5" xfId="0" applyFont="1" applyFill="1" applyBorder="1" applyAlignment="1">
      <alignment horizontal="left" vertical="top" wrapText="1"/>
    </xf>
    <xf numFmtId="0" fontId="5" fillId="4" borderId="5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 wrapText="1"/>
    </xf>
    <xf numFmtId="10" fontId="0" fillId="0" borderId="15" xfId="41" applyNumberFormat="1" applyFont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5" xfId="0" quotePrefix="1" applyBorder="1" applyAlignment="1">
      <alignment horizontal="center" vertical="center"/>
    </xf>
    <xf numFmtId="10" fontId="0" fillId="0" borderId="26" xfId="41" applyNumberFormat="1" applyFont="1" applyBorder="1" applyAlignment="1">
      <alignment horizontal="center" vertical="center"/>
    </xf>
    <xf numFmtId="0" fontId="0" fillId="0" borderId="7" xfId="0" quotePrefix="1" applyBorder="1" applyAlignment="1">
      <alignment horizontal="center" vertical="center"/>
    </xf>
    <xf numFmtId="10" fontId="0" fillId="0" borderId="8" xfId="41" applyNumberFormat="1" applyFont="1" applyBorder="1" applyAlignment="1">
      <alignment horizontal="center" vertical="center"/>
    </xf>
    <xf numFmtId="10" fontId="0" fillId="0" borderId="27" xfId="41" applyNumberFormat="1" applyFont="1" applyBorder="1" applyAlignment="1">
      <alignment horizontal="center" vertical="center"/>
    </xf>
  </cellXfs>
  <cellStyles count="10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Normal" xfId="0" builtinId="0"/>
    <cellStyle name="Percent" xfId="4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E23" sqref="E23"/>
    </sheetView>
  </sheetViews>
  <sheetFormatPr baseColWidth="10" defaultRowHeight="15" x14ac:dyDescent="0"/>
  <cols>
    <col min="1" max="1" width="18.6640625" bestFit="1" customWidth="1"/>
    <col min="2" max="2" width="14.5" customWidth="1"/>
    <col min="4" max="4" width="18.33203125" customWidth="1"/>
    <col min="5" max="5" width="17.33203125" customWidth="1"/>
  </cols>
  <sheetData>
    <row r="1" spans="1:5">
      <c r="A1" s="2" t="s">
        <v>47</v>
      </c>
    </row>
    <row r="3" spans="1:5" ht="28" customHeight="1">
      <c r="A3" s="10" t="s">
        <v>48</v>
      </c>
      <c r="B3" s="11" t="s">
        <v>49</v>
      </c>
      <c r="D3" s="10" t="s">
        <v>48</v>
      </c>
      <c r="E3" s="11" t="s">
        <v>50</v>
      </c>
    </row>
    <row r="4" spans="1:5">
      <c r="A4" s="12" t="s">
        <v>4</v>
      </c>
      <c r="B4" s="13">
        <v>1</v>
      </c>
      <c r="D4" s="12" t="s">
        <v>17</v>
      </c>
      <c r="E4" s="13">
        <v>0.30678800000000001</v>
      </c>
    </row>
    <row r="5" spans="1:5">
      <c r="A5" s="12" t="s">
        <v>17</v>
      </c>
      <c r="B5" s="13">
        <v>0.30678800000000001</v>
      </c>
      <c r="D5" s="12" t="s">
        <v>18</v>
      </c>
      <c r="E5" s="13">
        <v>0.13587299999999999</v>
      </c>
    </row>
    <row r="6" spans="1:5">
      <c r="A6" s="12" t="s">
        <v>18</v>
      </c>
      <c r="B6" s="13">
        <v>0.13587299999999999</v>
      </c>
      <c r="D6" s="12" t="s">
        <v>19</v>
      </c>
      <c r="E6" s="13">
        <v>0.103621</v>
      </c>
    </row>
    <row r="7" spans="1:5">
      <c r="A7" s="12" t="s">
        <v>19</v>
      </c>
      <c r="B7" s="13">
        <v>0.103621</v>
      </c>
      <c r="D7" s="12" t="s">
        <v>20</v>
      </c>
      <c r="E7" s="13">
        <v>0.102895</v>
      </c>
    </row>
    <row r="8" spans="1:5">
      <c r="A8" s="12" t="s">
        <v>20</v>
      </c>
      <c r="B8" s="13">
        <v>0.102895</v>
      </c>
      <c r="D8" s="12" t="s">
        <v>21</v>
      </c>
      <c r="E8" s="13">
        <v>9.3235999999999999E-2</v>
      </c>
    </row>
    <row r="9" spans="1:5">
      <c r="A9" s="12" t="s">
        <v>21</v>
      </c>
      <c r="B9" s="13">
        <v>9.3235999999999999E-2</v>
      </c>
      <c r="D9" s="12" t="s">
        <v>22</v>
      </c>
      <c r="E9" s="13">
        <v>6.6447999999999993E-2</v>
      </c>
    </row>
    <row r="10" spans="1:5">
      <c r="A10" s="12" t="s">
        <v>22</v>
      </c>
      <c r="B10" s="13">
        <v>6.6447999999999993E-2</v>
      </c>
      <c r="D10" s="12" t="s">
        <v>40</v>
      </c>
      <c r="E10" s="13">
        <v>-7.2082999999999994E-2</v>
      </c>
    </row>
    <row r="11" spans="1:5">
      <c r="A11" s="12" t="s">
        <v>23</v>
      </c>
      <c r="B11" s="13">
        <v>6.3525999999999999E-2</v>
      </c>
      <c r="D11" s="12" t="s">
        <v>41</v>
      </c>
      <c r="E11" s="13">
        <v>-7.3172000000000001E-2</v>
      </c>
    </row>
    <row r="12" spans="1:5">
      <c r="A12" s="12" t="s">
        <v>24</v>
      </c>
      <c r="B12" s="13">
        <v>5.2838000000000003E-2</v>
      </c>
      <c r="D12" s="12" t="s">
        <v>42</v>
      </c>
      <c r="E12" s="13">
        <v>-0.13917299999999999</v>
      </c>
    </row>
    <row r="13" spans="1:5">
      <c r="A13" s="12" t="s">
        <v>45</v>
      </c>
      <c r="B13" s="13">
        <v>3.2453999999999997E-2</v>
      </c>
      <c r="D13" s="12" t="s">
        <v>43</v>
      </c>
      <c r="E13" s="13">
        <v>-0.15093500000000001</v>
      </c>
    </row>
    <row r="14" spans="1:5">
      <c r="A14" s="12" t="s">
        <v>25</v>
      </c>
      <c r="B14" s="13">
        <v>2.5155E-2</v>
      </c>
      <c r="D14" s="12" t="s">
        <v>44</v>
      </c>
      <c r="E14" s="13">
        <v>-0.16686300000000001</v>
      </c>
    </row>
    <row r="15" spans="1:5">
      <c r="A15" s="12" t="s">
        <v>26</v>
      </c>
      <c r="B15" s="13">
        <v>1.8717000000000001E-2</v>
      </c>
    </row>
    <row r="16" spans="1:5">
      <c r="A16" s="12" t="s">
        <v>27</v>
      </c>
      <c r="B16" s="13">
        <v>1.4042000000000001E-2</v>
      </c>
    </row>
    <row r="17" spans="1:2">
      <c r="A17" s="12" t="s">
        <v>28</v>
      </c>
      <c r="B17" s="13">
        <v>1.2052999999999999E-2</v>
      </c>
    </row>
    <row r="18" spans="1:2">
      <c r="A18" s="12" t="s">
        <v>29</v>
      </c>
      <c r="B18" s="13">
        <v>9.8849999999999997E-3</v>
      </c>
    </row>
    <row r="19" spans="1:2">
      <c r="A19" s="12" t="s">
        <v>30</v>
      </c>
      <c r="B19" s="13">
        <v>2.7720000000000002E-3</v>
      </c>
    </row>
    <row r="20" spans="1:2">
      <c r="A20" s="12" t="s">
        <v>31</v>
      </c>
      <c r="B20" s="13">
        <v>8.5499999999999997E-4</v>
      </c>
    </row>
    <row r="21" spans="1:2">
      <c r="A21" s="12" t="s">
        <v>32</v>
      </c>
      <c r="B21" s="13">
        <v>-8.9700000000000005E-3</v>
      </c>
    </row>
    <row r="22" spans="1:2">
      <c r="A22" s="12" t="s">
        <v>33</v>
      </c>
      <c r="B22" s="13">
        <v>-1.9661999999999999E-2</v>
      </c>
    </row>
    <row r="23" spans="1:2">
      <c r="A23" s="12" t="s">
        <v>34</v>
      </c>
      <c r="B23" s="13">
        <v>-2.2419000000000001E-2</v>
      </c>
    </row>
    <row r="24" spans="1:2">
      <c r="A24" s="12" t="s">
        <v>35</v>
      </c>
      <c r="B24" s="13">
        <v>-2.8348000000000002E-2</v>
      </c>
    </row>
    <row r="25" spans="1:2">
      <c r="A25" s="12" t="s">
        <v>46</v>
      </c>
      <c r="B25" s="13">
        <v>-3.2486000000000001E-2</v>
      </c>
    </row>
    <row r="26" spans="1:2">
      <c r="A26" s="12" t="s">
        <v>36</v>
      </c>
      <c r="B26" s="13">
        <v>-3.6387999999999997E-2</v>
      </c>
    </row>
    <row r="27" spans="1:2">
      <c r="A27" s="12" t="s">
        <v>37</v>
      </c>
      <c r="B27" s="13">
        <v>-4.0392999999999998E-2</v>
      </c>
    </row>
    <row r="28" spans="1:2">
      <c r="A28" s="12" t="s">
        <v>38</v>
      </c>
      <c r="B28" s="13">
        <v>-6.0260000000000001E-2</v>
      </c>
    </row>
    <row r="29" spans="1:2">
      <c r="A29" s="12" t="s">
        <v>39</v>
      </c>
      <c r="B29" s="13">
        <v>-6.8184999999999996E-2</v>
      </c>
    </row>
    <row r="30" spans="1:2">
      <c r="A30" s="12" t="s">
        <v>40</v>
      </c>
      <c r="B30" s="13">
        <v>-7.2082999999999994E-2</v>
      </c>
    </row>
    <row r="31" spans="1:2">
      <c r="A31" s="12" t="s">
        <v>41</v>
      </c>
      <c r="B31" s="13">
        <v>-7.3172000000000001E-2</v>
      </c>
    </row>
    <row r="32" spans="1:2">
      <c r="A32" s="12" t="s">
        <v>42</v>
      </c>
      <c r="B32" s="13">
        <v>-0.13917299999999999</v>
      </c>
    </row>
    <row r="33" spans="1:2">
      <c r="A33" s="12" t="s">
        <v>43</v>
      </c>
      <c r="B33" s="13">
        <v>-0.15093500000000001</v>
      </c>
    </row>
    <row r="34" spans="1:2">
      <c r="A34" s="12" t="s">
        <v>44</v>
      </c>
      <c r="B34" s="13">
        <v>-0.16686300000000001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F32" sqref="F32"/>
    </sheetView>
  </sheetViews>
  <sheetFormatPr baseColWidth="10" defaultRowHeight="15" x14ac:dyDescent="0"/>
  <cols>
    <col min="1" max="1" width="10.83203125" customWidth="1"/>
    <col min="2" max="2" width="13.6640625" customWidth="1"/>
    <col min="3" max="4" width="15" customWidth="1"/>
    <col min="6" max="6" width="8.6640625" customWidth="1"/>
  </cols>
  <sheetData>
    <row r="1" spans="1:10">
      <c r="A1" t="s">
        <v>6</v>
      </c>
      <c r="C1">
        <v>9043</v>
      </c>
    </row>
    <row r="3" spans="1:10">
      <c r="B3" s="2" t="s">
        <v>0</v>
      </c>
      <c r="F3" s="2" t="s">
        <v>13</v>
      </c>
    </row>
    <row r="4" spans="1:10">
      <c r="F4" s="3" t="s">
        <v>4</v>
      </c>
      <c r="G4" s="3" t="s">
        <v>7</v>
      </c>
      <c r="H4" s="3" t="s">
        <v>8</v>
      </c>
      <c r="I4" s="3" t="s">
        <v>9</v>
      </c>
      <c r="J4" s="3" t="s">
        <v>10</v>
      </c>
    </row>
    <row r="5" spans="1:10">
      <c r="A5" t="s">
        <v>2</v>
      </c>
      <c r="B5" t="s">
        <v>5</v>
      </c>
      <c r="C5" t="s">
        <v>4</v>
      </c>
      <c r="F5" s="4" t="s">
        <v>14</v>
      </c>
      <c r="G5" s="5">
        <v>0.89</v>
      </c>
      <c r="H5" s="5">
        <v>0.99</v>
      </c>
      <c r="I5" s="5">
        <v>0.94</v>
      </c>
      <c r="J5" s="5">
        <v>7986</v>
      </c>
    </row>
    <row r="6" spans="1:10" ht="16" thickBot="1">
      <c r="A6" s="1" t="s">
        <v>3</v>
      </c>
      <c r="F6" s="8" t="s">
        <v>15</v>
      </c>
      <c r="G6" s="9">
        <v>0.47</v>
      </c>
      <c r="H6" s="9">
        <v>0.06</v>
      </c>
      <c r="I6" s="9">
        <v>0.11</v>
      </c>
      <c r="J6" s="9">
        <v>1057</v>
      </c>
    </row>
    <row r="7" spans="1:10" ht="16" thickTop="1">
      <c r="A7" t="s">
        <v>5</v>
      </c>
      <c r="B7">
        <v>7910</v>
      </c>
      <c r="C7">
        <v>76</v>
      </c>
      <c r="F7" s="6" t="s">
        <v>11</v>
      </c>
      <c r="G7" s="7">
        <v>0.84</v>
      </c>
      <c r="H7" s="7">
        <v>0.88</v>
      </c>
      <c r="I7" s="7">
        <v>0.84</v>
      </c>
      <c r="J7" s="7">
        <v>9043</v>
      </c>
    </row>
    <row r="8" spans="1:10">
      <c r="A8" t="s">
        <v>4</v>
      </c>
      <c r="B8">
        <v>989</v>
      </c>
      <c r="C8">
        <v>68</v>
      </c>
    </row>
    <row r="11" spans="1:10">
      <c r="B11" s="2" t="s">
        <v>1</v>
      </c>
      <c r="F11" s="2" t="s">
        <v>12</v>
      </c>
    </row>
    <row r="12" spans="1:10">
      <c r="F12" s="3" t="s">
        <v>4</v>
      </c>
      <c r="G12" s="3" t="s">
        <v>7</v>
      </c>
      <c r="H12" s="3" t="s">
        <v>8</v>
      </c>
      <c r="I12" s="3" t="s">
        <v>9</v>
      </c>
      <c r="J12" s="3" t="s">
        <v>10</v>
      </c>
    </row>
    <row r="13" spans="1:10">
      <c r="A13" t="s">
        <v>2</v>
      </c>
      <c r="B13" t="s">
        <v>5</v>
      </c>
      <c r="C13" t="s">
        <v>4</v>
      </c>
      <c r="F13" s="4" t="s">
        <v>14</v>
      </c>
      <c r="G13" s="5">
        <v>0.91</v>
      </c>
      <c r="H13" s="5">
        <v>0.98</v>
      </c>
      <c r="I13" s="5">
        <v>0.94</v>
      </c>
      <c r="J13" s="5">
        <v>7986</v>
      </c>
    </row>
    <row r="14" spans="1:10" ht="16" thickBot="1">
      <c r="A14" s="1" t="s">
        <v>3</v>
      </c>
      <c r="F14" s="8" t="s">
        <v>15</v>
      </c>
      <c r="G14" s="9">
        <v>0.61</v>
      </c>
      <c r="H14" s="9">
        <v>0.23</v>
      </c>
      <c r="I14" s="9">
        <v>0.33</v>
      </c>
      <c r="J14" s="9">
        <v>1057</v>
      </c>
    </row>
    <row r="15" spans="1:10" ht="16" thickTop="1">
      <c r="A15" t="s">
        <v>5</v>
      </c>
      <c r="B15">
        <v>7834</v>
      </c>
      <c r="C15">
        <v>152</v>
      </c>
      <c r="F15" s="6" t="s">
        <v>11</v>
      </c>
      <c r="G15" s="7">
        <v>0.87</v>
      </c>
      <c r="H15" s="7">
        <v>0.89</v>
      </c>
      <c r="I15" s="7">
        <v>0.87</v>
      </c>
      <c r="J15" s="7">
        <v>9043</v>
      </c>
    </row>
    <row r="16" spans="1:10">
      <c r="A16" t="s">
        <v>4</v>
      </c>
      <c r="B16">
        <v>817</v>
      </c>
      <c r="C16">
        <v>240</v>
      </c>
    </row>
    <row r="17" spans="1:10">
      <c r="F17" t="s">
        <v>16</v>
      </c>
    </row>
    <row r="18" spans="1:10">
      <c r="B18" t="s">
        <v>16</v>
      </c>
    </row>
    <row r="19" spans="1:10">
      <c r="F19" s="3" t="s">
        <v>4</v>
      </c>
      <c r="G19" s="3" t="s">
        <v>7</v>
      </c>
      <c r="H19" s="3" t="s">
        <v>8</v>
      </c>
      <c r="I19" s="3" t="s">
        <v>9</v>
      </c>
      <c r="J19" s="3" t="s">
        <v>10</v>
      </c>
    </row>
    <row r="20" spans="1:10">
      <c r="A20" t="s">
        <v>2</v>
      </c>
      <c r="B20" t="s">
        <v>5</v>
      </c>
      <c r="C20" t="s">
        <v>4</v>
      </c>
      <c r="F20" s="4" t="s">
        <v>14</v>
      </c>
      <c r="G20" s="5">
        <v>0.91</v>
      </c>
      <c r="H20" s="5">
        <v>0.9</v>
      </c>
      <c r="I20" s="5">
        <v>0.91</v>
      </c>
      <c r="J20" s="5">
        <v>7986</v>
      </c>
    </row>
    <row r="21" spans="1:10" ht="16" thickBot="1">
      <c r="A21" s="1" t="s">
        <v>3</v>
      </c>
      <c r="F21" s="8" t="s">
        <v>15</v>
      </c>
      <c r="G21" s="9">
        <v>0.3</v>
      </c>
      <c r="H21" s="9">
        <v>0.31</v>
      </c>
      <c r="I21" s="9">
        <v>0.3</v>
      </c>
      <c r="J21" s="9">
        <v>1057</v>
      </c>
    </row>
    <row r="22" spans="1:10" ht="16" thickTop="1">
      <c r="A22" t="s">
        <v>5</v>
      </c>
      <c r="B22">
        <v>7222</v>
      </c>
      <c r="C22">
        <v>764</v>
      </c>
      <c r="F22" s="6" t="s">
        <v>11</v>
      </c>
      <c r="G22" s="7">
        <v>0.84</v>
      </c>
      <c r="H22" s="7">
        <v>0.83</v>
      </c>
      <c r="I22" s="7">
        <v>0.84</v>
      </c>
      <c r="J22" s="7">
        <v>9043</v>
      </c>
    </row>
    <row r="23" spans="1:10">
      <c r="A23" t="s">
        <v>4</v>
      </c>
      <c r="B23">
        <v>730</v>
      </c>
      <c r="C23">
        <v>327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tabSelected="1" workbookViewId="0">
      <selection activeCell="L27" sqref="L27"/>
    </sheetView>
  </sheetViews>
  <sheetFormatPr baseColWidth="10" defaultRowHeight="15" x14ac:dyDescent="0"/>
  <cols>
    <col min="2" max="2" width="16.33203125" customWidth="1"/>
    <col min="3" max="3" width="12.6640625" customWidth="1"/>
    <col min="7" max="7" width="11.5" customWidth="1"/>
    <col min="8" max="8" width="14.6640625" customWidth="1"/>
    <col min="9" max="9" width="13.33203125" customWidth="1"/>
    <col min="13" max="13" width="15.6640625" customWidth="1"/>
    <col min="14" max="14" width="10.1640625" customWidth="1"/>
    <col min="15" max="15" width="9.83203125" customWidth="1"/>
  </cols>
  <sheetData>
    <row r="2" spans="1:17">
      <c r="A2" s="20" t="s">
        <v>51</v>
      </c>
      <c r="B2" s="19" t="s">
        <v>17</v>
      </c>
      <c r="C2" s="20" t="s">
        <v>53</v>
      </c>
    </row>
    <row r="3" spans="1:17">
      <c r="A3" s="49" t="s">
        <v>52</v>
      </c>
      <c r="B3" s="15" t="s">
        <v>52</v>
      </c>
      <c r="C3" s="15">
        <v>39389</v>
      </c>
    </row>
    <row r="4" spans="1:17">
      <c r="A4" s="49"/>
      <c r="B4" s="15" t="s">
        <v>15</v>
      </c>
      <c r="C4" s="16">
        <v>533</v>
      </c>
    </row>
    <row r="5" spans="1:17">
      <c r="A5" s="49" t="s">
        <v>15</v>
      </c>
      <c r="B5" s="15" t="s">
        <v>52</v>
      </c>
      <c r="C5" s="16">
        <v>4311</v>
      </c>
    </row>
    <row r="6" spans="1:17" ht="16" thickBot="1">
      <c r="A6" s="49"/>
      <c r="B6" s="17" t="s">
        <v>15</v>
      </c>
      <c r="C6" s="17">
        <v>978</v>
      </c>
    </row>
    <row r="7" spans="1:17" ht="16" thickTop="1">
      <c r="A7" s="21"/>
      <c r="B7" s="18" t="s">
        <v>54</v>
      </c>
      <c r="C7" s="24">
        <f>SUM(C3:C6)</f>
        <v>45211</v>
      </c>
    </row>
    <row r="8" spans="1:17" ht="16" thickBot="1">
      <c r="A8" s="14"/>
      <c r="B8" s="14"/>
      <c r="C8" s="14"/>
    </row>
    <row r="9" spans="1:17" ht="34" customHeight="1" thickBot="1">
      <c r="A9" s="50" t="s">
        <v>56</v>
      </c>
      <c r="B9" s="51"/>
      <c r="C9" s="15">
        <f>C6</f>
        <v>978</v>
      </c>
      <c r="G9" s="30" t="s">
        <v>62</v>
      </c>
      <c r="H9" s="31" t="s">
        <v>63</v>
      </c>
      <c r="I9" s="31" t="s">
        <v>64</v>
      </c>
      <c r="J9" s="31" t="s">
        <v>65</v>
      </c>
      <c r="K9" s="32" t="s">
        <v>66</v>
      </c>
      <c r="M9" s="25" t="s">
        <v>61</v>
      </c>
      <c r="N9" s="26" t="s">
        <v>7</v>
      </c>
      <c r="O9" s="27" t="s">
        <v>8</v>
      </c>
      <c r="P9" s="27" t="s">
        <v>9</v>
      </c>
      <c r="Q9" s="28" t="s">
        <v>10</v>
      </c>
    </row>
    <row r="10" spans="1:17" ht="17" customHeight="1" thickBot="1">
      <c r="A10" s="50" t="s">
        <v>58</v>
      </c>
      <c r="B10" s="52"/>
      <c r="C10" s="15">
        <f>SUM(C4,C6)</f>
        <v>1511</v>
      </c>
      <c r="G10" s="33" t="s">
        <v>67</v>
      </c>
      <c r="H10" s="34" t="s">
        <v>68</v>
      </c>
      <c r="I10" s="34" t="s">
        <v>73</v>
      </c>
      <c r="J10" s="34" t="s">
        <v>76</v>
      </c>
      <c r="K10" s="39">
        <v>0.88919999999999999</v>
      </c>
      <c r="M10" s="29" t="s">
        <v>14</v>
      </c>
      <c r="N10" s="42">
        <v>0.9</v>
      </c>
      <c r="O10" s="42">
        <v>0.99</v>
      </c>
      <c r="P10" s="42">
        <v>0.94</v>
      </c>
      <c r="Q10" s="41">
        <v>7986</v>
      </c>
    </row>
    <row r="11" spans="1:17" ht="18" customHeight="1" thickBot="1">
      <c r="A11" s="53" t="s">
        <v>55</v>
      </c>
      <c r="B11" s="53"/>
      <c r="C11" s="55">
        <f>C9/C10</f>
        <v>0.64725347452018533</v>
      </c>
      <c r="G11" s="58" t="s">
        <v>69</v>
      </c>
      <c r="H11" s="35" t="s">
        <v>70</v>
      </c>
      <c r="I11" s="38" t="s">
        <v>75</v>
      </c>
      <c r="J11" s="35">
        <v>20</v>
      </c>
      <c r="K11" s="54">
        <v>0.88549999999999995</v>
      </c>
      <c r="M11" s="46" t="s">
        <v>15</v>
      </c>
      <c r="N11" s="47">
        <v>0.61</v>
      </c>
      <c r="O11" s="47">
        <v>0.14000000000000001</v>
      </c>
      <c r="P11" s="47">
        <v>0.23</v>
      </c>
      <c r="Q11" s="48">
        <v>1057</v>
      </c>
    </row>
    <row r="12" spans="1:17" ht="16" customHeight="1" thickTop="1" thickBot="1">
      <c r="A12" s="53"/>
      <c r="B12" s="53"/>
      <c r="C12" s="55"/>
      <c r="G12" s="60"/>
      <c r="H12" s="61" t="s">
        <v>71</v>
      </c>
      <c r="I12" s="62" t="s">
        <v>72</v>
      </c>
      <c r="J12" s="62" t="s">
        <v>74</v>
      </c>
      <c r="K12" s="63"/>
      <c r="M12" s="43" t="s">
        <v>60</v>
      </c>
      <c r="N12" s="44">
        <v>0.86</v>
      </c>
      <c r="O12" s="44">
        <v>0.89</v>
      </c>
      <c r="P12" s="44">
        <v>0.86</v>
      </c>
      <c r="Q12" s="45">
        <v>9043</v>
      </c>
    </row>
    <row r="13" spans="1:17" ht="21" customHeight="1">
      <c r="A13" s="14"/>
      <c r="B13" s="14"/>
      <c r="C13" s="14"/>
      <c r="G13" s="58" t="s">
        <v>77</v>
      </c>
      <c r="H13" s="35" t="s">
        <v>78</v>
      </c>
      <c r="I13" s="64" t="s">
        <v>80</v>
      </c>
      <c r="J13" s="35">
        <v>1</v>
      </c>
      <c r="K13" s="65">
        <v>0.88900000000000001</v>
      </c>
    </row>
    <row r="14" spans="1:17" ht="22" customHeight="1" thickBot="1">
      <c r="A14" s="50" t="s">
        <v>59</v>
      </c>
      <c r="B14" s="51"/>
      <c r="C14" s="15">
        <v>978</v>
      </c>
      <c r="G14" s="59"/>
      <c r="H14" s="36" t="s">
        <v>79</v>
      </c>
      <c r="I14" s="37" t="s">
        <v>81</v>
      </c>
      <c r="J14" s="36" t="s">
        <v>82</v>
      </c>
      <c r="K14" s="66"/>
      <c r="M14" s="40"/>
    </row>
    <row r="15" spans="1:17" ht="33" customHeight="1" thickBot="1">
      <c r="A15" s="50" t="s">
        <v>57</v>
      </c>
      <c r="B15" s="52"/>
      <c r="C15" s="22">
        <v>4311</v>
      </c>
      <c r="M15" s="40"/>
    </row>
    <row r="16" spans="1:17" ht="33" customHeight="1" thickTop="1">
      <c r="A16" s="56" t="s">
        <v>54</v>
      </c>
      <c r="B16" s="57"/>
      <c r="C16" s="23">
        <f>SUM(C14:C15)</f>
        <v>5289</v>
      </c>
    </row>
    <row r="17" spans="1:3">
      <c r="A17" s="53" t="s">
        <v>55</v>
      </c>
      <c r="B17" s="53"/>
      <c r="C17" s="55">
        <f>C14/C16</f>
        <v>0.18491208167895631</v>
      </c>
    </row>
    <row r="18" spans="1:3" ht="31" customHeight="1">
      <c r="A18" s="53"/>
      <c r="B18" s="53"/>
      <c r="C18" s="55"/>
    </row>
  </sheetData>
  <mergeCells count="15">
    <mergeCell ref="K11:K12"/>
    <mergeCell ref="A14:B14"/>
    <mergeCell ref="A15:B15"/>
    <mergeCell ref="A17:B18"/>
    <mergeCell ref="C17:C18"/>
    <mergeCell ref="A16:B16"/>
    <mergeCell ref="G11:G12"/>
    <mergeCell ref="C11:C12"/>
    <mergeCell ref="G13:G14"/>
    <mergeCell ref="K13:K14"/>
    <mergeCell ref="A5:A6"/>
    <mergeCell ref="A3:A4"/>
    <mergeCell ref="A9:B9"/>
    <mergeCell ref="A10:B10"/>
    <mergeCell ref="A11:B1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Deposit correlation matrix</vt:lpstr>
      <vt:lpstr>Confusionmatrix</vt:lpstr>
      <vt:lpstr>Metrics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Lynch</dc:creator>
  <cp:lastModifiedBy>Nicholas Lynch</cp:lastModifiedBy>
  <dcterms:created xsi:type="dcterms:W3CDTF">2018-02-26T17:12:49Z</dcterms:created>
  <dcterms:modified xsi:type="dcterms:W3CDTF">2018-05-05T16:35:15Z</dcterms:modified>
</cp:coreProperties>
</file>