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amouni\Desktop\"/>
    </mc:Choice>
  </mc:AlternateContent>
  <bookViews>
    <workbookView xWindow="0" yWindow="0" windowWidth="19200" windowHeight="11460" activeTab="1"/>
  </bookViews>
  <sheets>
    <sheet name="Vietnam" sheetId="1" r:id="rId1"/>
    <sheet name="Vietnam Specifi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5" i="3"/>
  <c r="A10" i="3" s="1"/>
  <c r="A11" i="3" s="1"/>
  <c r="A12" i="3" s="1"/>
  <c r="A13" i="3" s="1"/>
  <c r="A14" i="3" s="1"/>
  <c r="A15" i="3" s="1"/>
  <c r="B7" i="1"/>
  <c r="B6" i="1"/>
  <c r="B5" i="1"/>
  <c r="A10" i="1" s="1"/>
  <c r="B8" i="3" l="1"/>
  <c r="B15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B109" i="3" s="1"/>
  <c r="B8" i="1"/>
  <c r="A11" i="1"/>
  <c r="B19" i="3" l="1"/>
  <c r="B11" i="3"/>
  <c r="B21" i="3"/>
  <c r="B35" i="3"/>
  <c r="B32" i="3"/>
  <c r="B18" i="3"/>
  <c r="B24" i="3"/>
  <c r="B14" i="3"/>
  <c r="B16" i="3"/>
  <c r="B13" i="3"/>
  <c r="B12" i="3"/>
  <c r="B99" i="3"/>
  <c r="B82" i="3"/>
  <c r="B56" i="3"/>
  <c r="B91" i="3"/>
  <c r="B59" i="3"/>
  <c r="B27" i="3"/>
  <c r="B69" i="3"/>
  <c r="B106" i="3"/>
  <c r="B74" i="3"/>
  <c r="B42" i="3"/>
  <c r="B105" i="3"/>
  <c r="B49" i="3"/>
  <c r="B84" i="3"/>
  <c r="B52" i="3"/>
  <c r="B20" i="3"/>
  <c r="B87" i="3"/>
  <c r="B55" i="3"/>
  <c r="B23" i="3"/>
  <c r="B61" i="3"/>
  <c r="B102" i="3"/>
  <c r="B70" i="3"/>
  <c r="B38" i="3"/>
  <c r="B101" i="3"/>
  <c r="B41" i="3"/>
  <c r="B53" i="3"/>
  <c r="B98" i="3"/>
  <c r="B66" i="3"/>
  <c r="B34" i="3"/>
  <c r="B97" i="3"/>
  <c r="B33" i="3"/>
  <c r="B64" i="3"/>
  <c r="B85" i="3"/>
  <c r="B88" i="3"/>
  <c r="B80" i="3"/>
  <c r="B83" i="3"/>
  <c r="B76" i="3"/>
  <c r="B47" i="3"/>
  <c r="B94" i="3"/>
  <c r="B25" i="3"/>
  <c r="B96" i="3"/>
  <c r="B79" i="3"/>
  <c r="B45" i="3"/>
  <c r="B62" i="3"/>
  <c r="B89" i="3"/>
  <c r="B104" i="3"/>
  <c r="B72" i="3"/>
  <c r="B40" i="3"/>
  <c r="B107" i="3"/>
  <c r="B75" i="3"/>
  <c r="B43" i="3"/>
  <c r="B37" i="3"/>
  <c r="B90" i="3"/>
  <c r="B58" i="3"/>
  <c r="B26" i="3"/>
  <c r="B81" i="3"/>
  <c r="B67" i="3"/>
  <c r="B50" i="3"/>
  <c r="B48" i="3"/>
  <c r="B51" i="3"/>
  <c r="B44" i="3"/>
  <c r="B30" i="3"/>
  <c r="B100" i="3"/>
  <c r="B68" i="3"/>
  <c r="B36" i="3"/>
  <c r="B103" i="3"/>
  <c r="B71" i="3"/>
  <c r="B39" i="3"/>
  <c r="B93" i="3"/>
  <c r="B29" i="3"/>
  <c r="B86" i="3"/>
  <c r="B54" i="3"/>
  <c r="B22" i="3"/>
  <c r="B73" i="3"/>
  <c r="B65" i="3"/>
  <c r="B92" i="3"/>
  <c r="B60" i="3"/>
  <c r="B28" i="3"/>
  <c r="B95" i="3"/>
  <c r="B63" i="3"/>
  <c r="B31" i="3"/>
  <c r="B77" i="3"/>
  <c r="B17" i="3"/>
  <c r="B78" i="3"/>
  <c r="B46" i="3"/>
  <c r="B57" i="3"/>
  <c r="B108" i="3"/>
  <c r="A12" i="1"/>
  <c r="B11" i="1"/>
  <c r="A13" i="1" l="1"/>
  <c r="B12" i="1"/>
  <c r="B13" i="1" l="1"/>
  <c r="A14" i="1"/>
  <c r="B14" i="1" l="1"/>
  <c r="A15" i="1"/>
  <c r="A16" i="1" l="1"/>
  <c r="B15" i="1"/>
  <c r="B16" i="1" l="1"/>
  <c r="A17" i="1"/>
  <c r="A18" i="1" l="1"/>
  <c r="B17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B27" i="1" l="1"/>
  <c r="A28" i="1"/>
  <c r="A29" i="1" l="1"/>
  <c r="B28" i="1"/>
  <c r="A30" i="1" l="1"/>
  <c r="B29" i="1"/>
  <c r="A31" i="1" l="1"/>
  <c r="B30" i="1"/>
  <c r="B31" i="1" l="1"/>
  <c r="A32" i="1"/>
  <c r="A33" i="1" l="1"/>
  <c r="B32" i="1"/>
  <c r="A34" i="1" l="1"/>
  <c r="B33" i="1"/>
  <c r="A35" i="1" l="1"/>
  <c r="B34" i="1"/>
  <c r="B35" i="1" l="1"/>
  <c r="A36" i="1"/>
  <c r="A37" i="1" l="1"/>
  <c r="B36" i="1"/>
  <c r="A38" i="1" l="1"/>
  <c r="B37" i="1"/>
  <c r="A39" i="1" l="1"/>
  <c r="B38" i="1"/>
  <c r="A40" i="1" l="1"/>
  <c r="B39" i="1"/>
  <c r="A41" i="1" l="1"/>
  <c r="B40" i="1"/>
  <c r="B41" i="1" l="1"/>
  <c r="A42" i="1"/>
  <c r="A43" i="1" l="1"/>
  <c r="B42" i="1"/>
  <c r="B43" i="1" l="1"/>
  <c r="A44" i="1"/>
  <c r="B44" i="1" l="1"/>
  <c r="A45" i="1"/>
  <c r="A46" i="1" l="1"/>
  <c r="B45" i="1"/>
  <c r="A47" i="1" l="1"/>
  <c r="B46" i="1"/>
  <c r="A48" i="1" l="1"/>
  <c r="B47" i="1"/>
  <c r="B48" i="1" l="1"/>
  <c r="A49" i="1"/>
  <c r="B49" i="1" l="1"/>
  <c r="A50" i="1"/>
  <c r="B50" i="1" l="1"/>
  <c r="A51" i="1"/>
  <c r="A52" i="1" l="1"/>
  <c r="B51" i="1"/>
  <c r="A53" i="1" l="1"/>
  <c r="B52" i="1"/>
  <c r="B53" i="1" l="1"/>
  <c r="A54" i="1"/>
  <c r="B54" i="1" l="1"/>
  <c r="A55" i="1"/>
  <c r="A56" i="1" l="1"/>
  <c r="B55" i="1"/>
  <c r="A57" i="1" l="1"/>
  <c r="B56" i="1"/>
  <c r="B57" i="1" l="1"/>
  <c r="A58" i="1"/>
  <c r="B58" i="1" l="1"/>
  <c r="A59" i="1"/>
  <c r="A60" i="1" l="1"/>
  <c r="B59" i="1"/>
  <c r="A61" i="1" l="1"/>
  <c r="B60" i="1"/>
  <c r="B61" i="1" l="1"/>
  <c r="A62" i="1"/>
  <c r="B62" i="1" l="1"/>
  <c r="A63" i="1"/>
  <c r="A64" i="1" l="1"/>
  <c r="B63" i="1"/>
  <c r="B64" i="1" l="1"/>
  <c r="A65" i="1"/>
  <c r="B65" i="1" l="1"/>
  <c r="A66" i="1"/>
  <c r="B66" i="1" l="1"/>
  <c r="A67" i="1"/>
  <c r="A68" i="1" l="1"/>
  <c r="B67" i="1"/>
  <c r="B68" i="1" l="1"/>
  <c r="A69" i="1"/>
  <c r="B69" i="1" l="1"/>
  <c r="A70" i="1"/>
  <c r="B70" i="1" l="1"/>
  <c r="A71" i="1"/>
  <c r="A72" i="1" l="1"/>
  <c r="B71" i="1"/>
  <c r="A73" i="1" l="1"/>
  <c r="B72" i="1"/>
  <c r="B73" i="1" l="1"/>
  <c r="A74" i="1"/>
  <c r="B74" i="1" l="1"/>
  <c r="A75" i="1"/>
  <c r="A76" i="1" l="1"/>
  <c r="B75" i="1"/>
  <c r="A77" i="1" l="1"/>
  <c r="B76" i="1"/>
  <c r="B77" i="1" l="1"/>
  <c r="A78" i="1"/>
  <c r="B78" i="1" l="1"/>
  <c r="A79" i="1"/>
  <c r="A80" i="1" l="1"/>
  <c r="B79" i="1"/>
  <c r="B80" i="1" l="1"/>
  <c r="A81" i="1"/>
  <c r="B81" i="1" l="1"/>
  <c r="A82" i="1"/>
  <c r="B82" i="1" l="1"/>
  <c r="A83" i="1"/>
  <c r="B83" i="1" l="1"/>
  <c r="A84" i="1"/>
  <c r="B84" i="1" l="1"/>
  <c r="A85" i="1"/>
  <c r="A86" i="1" l="1"/>
  <c r="B85" i="1"/>
  <c r="A87" i="1" l="1"/>
  <c r="B86" i="1"/>
  <c r="B87" i="1" l="1"/>
  <c r="A88" i="1"/>
  <c r="B88" i="1" l="1"/>
  <c r="A89" i="1"/>
  <c r="A90" i="1" l="1"/>
  <c r="B89" i="1"/>
  <c r="A91" i="1" l="1"/>
  <c r="B90" i="1"/>
  <c r="B91" i="1" l="1"/>
  <c r="A92" i="1"/>
  <c r="B92" i="1" l="1"/>
  <c r="A93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B99" i="1" l="1"/>
  <c r="A100" i="1"/>
  <c r="B100" i="1" l="1"/>
  <c r="A101" i="1"/>
  <c r="A102" i="1" l="1"/>
  <c r="B101" i="1"/>
  <c r="B102" i="1" l="1"/>
  <c r="A103" i="1"/>
  <c r="B103" i="1" l="1"/>
  <c r="A104" i="1"/>
  <c r="B104" i="1" l="1"/>
  <c r="A105" i="1"/>
  <c r="A106" i="1" l="1"/>
  <c r="B105" i="1"/>
  <c r="B106" i="1" l="1"/>
  <c r="A107" i="1"/>
  <c r="B107" i="1" l="1"/>
  <c r="A108" i="1"/>
  <c r="B108" i="1" l="1"/>
  <c r="A109" i="1"/>
  <c r="B109" i="1" s="1"/>
</calcChain>
</file>

<file path=xl/sharedStrings.xml><?xml version="1.0" encoding="utf-8"?>
<sst xmlns="http://schemas.openxmlformats.org/spreadsheetml/2006/main" count="20" uniqueCount="10">
  <si>
    <t>Exposed Area  =</t>
  </si>
  <si>
    <t>Firing Rate        =</t>
  </si>
  <si>
    <t>Area/Guerilla  =</t>
  </si>
  <si>
    <t>g=</t>
  </si>
  <si>
    <t>c=</t>
  </si>
  <si>
    <t xml:space="preserve">Conventional </t>
  </si>
  <si>
    <t>Guerilla</t>
  </si>
  <si>
    <t>n =</t>
  </si>
  <si>
    <r>
      <t>P</t>
    </r>
    <r>
      <rPr>
        <sz val="10"/>
        <color theme="1"/>
        <rFont val="Calibri"/>
        <family val="2"/>
        <scheme val="minor"/>
      </rPr>
      <t>G  =</t>
    </r>
  </si>
  <si>
    <t>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</si>
</sst>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Vietnam!$B$9</c:f>
              <c:strCache>
                <c:ptCount val="1"/>
                <c:pt idx="0">
                  <c:v>Guerilla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Vietnam!$A$10:$A$109</c:f>
              <c:numCache>
                <c:formatCode>General</c:formatCode>
                <c:ptCount val="100"/>
                <c:pt idx="0">
                  <c:v>1350</c:v>
                </c:pt>
                <c:pt idx="1">
                  <c:v>1335</c:v>
                </c:pt>
                <c:pt idx="2">
                  <c:v>1320</c:v>
                </c:pt>
                <c:pt idx="3">
                  <c:v>1305</c:v>
                </c:pt>
                <c:pt idx="4">
                  <c:v>1290</c:v>
                </c:pt>
                <c:pt idx="5">
                  <c:v>1275</c:v>
                </c:pt>
                <c:pt idx="6">
                  <c:v>1260</c:v>
                </c:pt>
                <c:pt idx="7">
                  <c:v>1245</c:v>
                </c:pt>
                <c:pt idx="8">
                  <c:v>1230</c:v>
                </c:pt>
                <c:pt idx="9">
                  <c:v>1215</c:v>
                </c:pt>
                <c:pt idx="10">
                  <c:v>1200</c:v>
                </c:pt>
                <c:pt idx="11">
                  <c:v>1185</c:v>
                </c:pt>
                <c:pt idx="12">
                  <c:v>1170</c:v>
                </c:pt>
                <c:pt idx="13">
                  <c:v>1155</c:v>
                </c:pt>
                <c:pt idx="14">
                  <c:v>1140</c:v>
                </c:pt>
                <c:pt idx="15">
                  <c:v>1125</c:v>
                </c:pt>
                <c:pt idx="16">
                  <c:v>1110</c:v>
                </c:pt>
                <c:pt idx="17">
                  <c:v>1095</c:v>
                </c:pt>
                <c:pt idx="18">
                  <c:v>1080</c:v>
                </c:pt>
                <c:pt idx="19">
                  <c:v>1065</c:v>
                </c:pt>
                <c:pt idx="20">
                  <c:v>1050</c:v>
                </c:pt>
                <c:pt idx="21">
                  <c:v>1035</c:v>
                </c:pt>
                <c:pt idx="22">
                  <c:v>1020</c:v>
                </c:pt>
                <c:pt idx="23">
                  <c:v>1005</c:v>
                </c:pt>
                <c:pt idx="24">
                  <c:v>990</c:v>
                </c:pt>
                <c:pt idx="25">
                  <c:v>975</c:v>
                </c:pt>
                <c:pt idx="26">
                  <c:v>960</c:v>
                </c:pt>
                <c:pt idx="27">
                  <c:v>945</c:v>
                </c:pt>
                <c:pt idx="28">
                  <c:v>930</c:v>
                </c:pt>
                <c:pt idx="29">
                  <c:v>915</c:v>
                </c:pt>
                <c:pt idx="30">
                  <c:v>900</c:v>
                </c:pt>
                <c:pt idx="31">
                  <c:v>885</c:v>
                </c:pt>
                <c:pt idx="32">
                  <c:v>870</c:v>
                </c:pt>
                <c:pt idx="33">
                  <c:v>855</c:v>
                </c:pt>
                <c:pt idx="34">
                  <c:v>840</c:v>
                </c:pt>
                <c:pt idx="35">
                  <c:v>825</c:v>
                </c:pt>
                <c:pt idx="36">
                  <c:v>810</c:v>
                </c:pt>
                <c:pt idx="37">
                  <c:v>795</c:v>
                </c:pt>
                <c:pt idx="38">
                  <c:v>780</c:v>
                </c:pt>
                <c:pt idx="39">
                  <c:v>765</c:v>
                </c:pt>
                <c:pt idx="40">
                  <c:v>750</c:v>
                </c:pt>
                <c:pt idx="41">
                  <c:v>735</c:v>
                </c:pt>
                <c:pt idx="42">
                  <c:v>720</c:v>
                </c:pt>
                <c:pt idx="43">
                  <c:v>705</c:v>
                </c:pt>
                <c:pt idx="44">
                  <c:v>690</c:v>
                </c:pt>
                <c:pt idx="45">
                  <c:v>675</c:v>
                </c:pt>
                <c:pt idx="46">
                  <c:v>660</c:v>
                </c:pt>
                <c:pt idx="47">
                  <c:v>645</c:v>
                </c:pt>
                <c:pt idx="48">
                  <c:v>630</c:v>
                </c:pt>
                <c:pt idx="49">
                  <c:v>615</c:v>
                </c:pt>
                <c:pt idx="50">
                  <c:v>600</c:v>
                </c:pt>
                <c:pt idx="51">
                  <c:v>585</c:v>
                </c:pt>
                <c:pt idx="52">
                  <c:v>570</c:v>
                </c:pt>
                <c:pt idx="53">
                  <c:v>555</c:v>
                </c:pt>
                <c:pt idx="54">
                  <c:v>540</c:v>
                </c:pt>
                <c:pt idx="55">
                  <c:v>525</c:v>
                </c:pt>
                <c:pt idx="56">
                  <c:v>510</c:v>
                </c:pt>
                <c:pt idx="57">
                  <c:v>495</c:v>
                </c:pt>
                <c:pt idx="58">
                  <c:v>480</c:v>
                </c:pt>
                <c:pt idx="59">
                  <c:v>465</c:v>
                </c:pt>
                <c:pt idx="60">
                  <c:v>450</c:v>
                </c:pt>
                <c:pt idx="61">
                  <c:v>435</c:v>
                </c:pt>
                <c:pt idx="62">
                  <c:v>420</c:v>
                </c:pt>
                <c:pt idx="63">
                  <c:v>405</c:v>
                </c:pt>
                <c:pt idx="64">
                  <c:v>390</c:v>
                </c:pt>
                <c:pt idx="65">
                  <c:v>375</c:v>
                </c:pt>
                <c:pt idx="66">
                  <c:v>360</c:v>
                </c:pt>
                <c:pt idx="67">
                  <c:v>345</c:v>
                </c:pt>
                <c:pt idx="68">
                  <c:v>330</c:v>
                </c:pt>
                <c:pt idx="69">
                  <c:v>315</c:v>
                </c:pt>
                <c:pt idx="70">
                  <c:v>300</c:v>
                </c:pt>
                <c:pt idx="71">
                  <c:v>285</c:v>
                </c:pt>
                <c:pt idx="72">
                  <c:v>270</c:v>
                </c:pt>
                <c:pt idx="73">
                  <c:v>255</c:v>
                </c:pt>
                <c:pt idx="74">
                  <c:v>240</c:v>
                </c:pt>
                <c:pt idx="75">
                  <c:v>225</c:v>
                </c:pt>
                <c:pt idx="76">
                  <c:v>210</c:v>
                </c:pt>
                <c:pt idx="77">
                  <c:v>195</c:v>
                </c:pt>
                <c:pt idx="78">
                  <c:v>180</c:v>
                </c:pt>
                <c:pt idx="79">
                  <c:v>165</c:v>
                </c:pt>
                <c:pt idx="80">
                  <c:v>150</c:v>
                </c:pt>
                <c:pt idx="81">
                  <c:v>135</c:v>
                </c:pt>
                <c:pt idx="82">
                  <c:v>120</c:v>
                </c:pt>
                <c:pt idx="83">
                  <c:v>105</c:v>
                </c:pt>
                <c:pt idx="84">
                  <c:v>90</c:v>
                </c:pt>
                <c:pt idx="85">
                  <c:v>75</c:v>
                </c:pt>
                <c:pt idx="86">
                  <c:v>60</c:v>
                </c:pt>
                <c:pt idx="87">
                  <c:v>45</c:v>
                </c:pt>
                <c:pt idx="88">
                  <c:v>30</c:v>
                </c:pt>
                <c:pt idx="89">
                  <c:v>15</c:v>
                </c:pt>
                <c:pt idx="90">
                  <c:v>0</c:v>
                </c:pt>
                <c:pt idx="91">
                  <c:v>-15</c:v>
                </c:pt>
                <c:pt idx="92">
                  <c:v>-30</c:v>
                </c:pt>
                <c:pt idx="93">
                  <c:v>-45</c:v>
                </c:pt>
                <c:pt idx="94">
                  <c:v>-60</c:v>
                </c:pt>
                <c:pt idx="95">
                  <c:v>-75</c:v>
                </c:pt>
                <c:pt idx="96">
                  <c:v>-90</c:v>
                </c:pt>
                <c:pt idx="97">
                  <c:v>-105</c:v>
                </c:pt>
                <c:pt idx="98">
                  <c:v>-120</c:v>
                </c:pt>
                <c:pt idx="99">
                  <c:v>-135</c:v>
                </c:pt>
              </c:numCache>
            </c:numRef>
          </c:xVal>
          <c:yVal>
            <c:numRef>
              <c:f>Vietnam!$B$10:$B$109</c:f>
              <c:numCache>
                <c:formatCode>General</c:formatCode>
                <c:ptCount val="100"/>
                <c:pt idx="0">
                  <c:v>150</c:v>
                </c:pt>
                <c:pt idx="1">
                  <c:v>147.315</c:v>
                </c:pt>
                <c:pt idx="2">
                  <c:v>144.66000000000003</c:v>
                </c:pt>
                <c:pt idx="3">
                  <c:v>142.03500000000003</c:v>
                </c:pt>
                <c:pt idx="4">
                  <c:v>139.44</c:v>
                </c:pt>
                <c:pt idx="5">
                  <c:v>136.875</c:v>
                </c:pt>
                <c:pt idx="6">
                  <c:v>134.34</c:v>
                </c:pt>
                <c:pt idx="7">
                  <c:v>131.83500000000001</c:v>
                </c:pt>
                <c:pt idx="8">
                  <c:v>129.36000000000001</c:v>
                </c:pt>
                <c:pt idx="9">
                  <c:v>126.91500000000001</c:v>
                </c:pt>
                <c:pt idx="10">
                  <c:v>124.5</c:v>
                </c:pt>
                <c:pt idx="11">
                  <c:v>122.11500000000001</c:v>
                </c:pt>
                <c:pt idx="12">
                  <c:v>119.76</c:v>
                </c:pt>
                <c:pt idx="13">
                  <c:v>117.435</c:v>
                </c:pt>
                <c:pt idx="14">
                  <c:v>115.14</c:v>
                </c:pt>
                <c:pt idx="15">
                  <c:v>112.875</c:v>
                </c:pt>
                <c:pt idx="16">
                  <c:v>110.64</c:v>
                </c:pt>
                <c:pt idx="17">
                  <c:v>108.435</c:v>
                </c:pt>
                <c:pt idx="18">
                  <c:v>106.26</c:v>
                </c:pt>
                <c:pt idx="19">
                  <c:v>104.11500000000001</c:v>
                </c:pt>
                <c:pt idx="20">
                  <c:v>102</c:v>
                </c:pt>
                <c:pt idx="21">
                  <c:v>99.915000000000006</c:v>
                </c:pt>
                <c:pt idx="22">
                  <c:v>97.86</c:v>
                </c:pt>
                <c:pt idx="23">
                  <c:v>95.835000000000008</c:v>
                </c:pt>
                <c:pt idx="24">
                  <c:v>93.84</c:v>
                </c:pt>
                <c:pt idx="25">
                  <c:v>91.875</c:v>
                </c:pt>
                <c:pt idx="26">
                  <c:v>89.94</c:v>
                </c:pt>
                <c:pt idx="27">
                  <c:v>88.034999999999997</c:v>
                </c:pt>
                <c:pt idx="28">
                  <c:v>86.16</c:v>
                </c:pt>
                <c:pt idx="29">
                  <c:v>84.314999999999998</c:v>
                </c:pt>
                <c:pt idx="30">
                  <c:v>82.5</c:v>
                </c:pt>
                <c:pt idx="31">
                  <c:v>80.715000000000003</c:v>
                </c:pt>
                <c:pt idx="32">
                  <c:v>78.960000000000008</c:v>
                </c:pt>
                <c:pt idx="33">
                  <c:v>77.234999999999999</c:v>
                </c:pt>
                <c:pt idx="34">
                  <c:v>75.539999999999992</c:v>
                </c:pt>
                <c:pt idx="35">
                  <c:v>73.875</c:v>
                </c:pt>
                <c:pt idx="36">
                  <c:v>72.240000000000009</c:v>
                </c:pt>
                <c:pt idx="37">
                  <c:v>70.635000000000005</c:v>
                </c:pt>
                <c:pt idx="38">
                  <c:v>69.06</c:v>
                </c:pt>
                <c:pt idx="39">
                  <c:v>67.515000000000001</c:v>
                </c:pt>
                <c:pt idx="40">
                  <c:v>66</c:v>
                </c:pt>
                <c:pt idx="41">
                  <c:v>64.515000000000001</c:v>
                </c:pt>
                <c:pt idx="42">
                  <c:v>63.06</c:v>
                </c:pt>
                <c:pt idx="43">
                  <c:v>61.635000000000005</c:v>
                </c:pt>
                <c:pt idx="44">
                  <c:v>60.24</c:v>
                </c:pt>
                <c:pt idx="45">
                  <c:v>58.875</c:v>
                </c:pt>
                <c:pt idx="46">
                  <c:v>57.540000000000006</c:v>
                </c:pt>
                <c:pt idx="47">
                  <c:v>56.234999999999999</c:v>
                </c:pt>
                <c:pt idx="48">
                  <c:v>54.96</c:v>
                </c:pt>
                <c:pt idx="49">
                  <c:v>53.715000000000003</c:v>
                </c:pt>
                <c:pt idx="50">
                  <c:v>52.5</c:v>
                </c:pt>
                <c:pt idx="51">
                  <c:v>51.314999999999998</c:v>
                </c:pt>
                <c:pt idx="52">
                  <c:v>50.16</c:v>
                </c:pt>
                <c:pt idx="53">
                  <c:v>49.034999999999997</c:v>
                </c:pt>
                <c:pt idx="54">
                  <c:v>47.94</c:v>
                </c:pt>
                <c:pt idx="55">
                  <c:v>46.875</c:v>
                </c:pt>
                <c:pt idx="56">
                  <c:v>45.84</c:v>
                </c:pt>
                <c:pt idx="57">
                  <c:v>44.835000000000001</c:v>
                </c:pt>
                <c:pt idx="58">
                  <c:v>43.86</c:v>
                </c:pt>
                <c:pt idx="59">
                  <c:v>42.914999999999999</c:v>
                </c:pt>
                <c:pt idx="60">
                  <c:v>42</c:v>
                </c:pt>
                <c:pt idx="61">
                  <c:v>41.115000000000002</c:v>
                </c:pt>
                <c:pt idx="62">
                  <c:v>40.26</c:v>
                </c:pt>
                <c:pt idx="63">
                  <c:v>39.435000000000002</c:v>
                </c:pt>
                <c:pt idx="64">
                  <c:v>38.64</c:v>
                </c:pt>
                <c:pt idx="65">
                  <c:v>37.875</c:v>
                </c:pt>
                <c:pt idx="66">
                  <c:v>37.14</c:v>
                </c:pt>
                <c:pt idx="67">
                  <c:v>36.435000000000002</c:v>
                </c:pt>
                <c:pt idx="68">
                  <c:v>35.76</c:v>
                </c:pt>
                <c:pt idx="69">
                  <c:v>35.115000000000002</c:v>
                </c:pt>
                <c:pt idx="70">
                  <c:v>34.5</c:v>
                </c:pt>
                <c:pt idx="71">
                  <c:v>33.914999999999999</c:v>
                </c:pt>
                <c:pt idx="72">
                  <c:v>33.36</c:v>
                </c:pt>
                <c:pt idx="73">
                  <c:v>32.835000000000001</c:v>
                </c:pt>
                <c:pt idx="74">
                  <c:v>32.340000000000003</c:v>
                </c:pt>
                <c:pt idx="75">
                  <c:v>31.875</c:v>
                </c:pt>
                <c:pt idx="76">
                  <c:v>31.44</c:v>
                </c:pt>
                <c:pt idx="77">
                  <c:v>31.035</c:v>
                </c:pt>
                <c:pt idx="78">
                  <c:v>30.66</c:v>
                </c:pt>
                <c:pt idx="79">
                  <c:v>30.315000000000001</c:v>
                </c:pt>
                <c:pt idx="80">
                  <c:v>30</c:v>
                </c:pt>
                <c:pt idx="81">
                  <c:v>29.715</c:v>
                </c:pt>
                <c:pt idx="82">
                  <c:v>29.46</c:v>
                </c:pt>
                <c:pt idx="83">
                  <c:v>29.234999999999999</c:v>
                </c:pt>
                <c:pt idx="84">
                  <c:v>29.04</c:v>
                </c:pt>
                <c:pt idx="85">
                  <c:v>28.875</c:v>
                </c:pt>
                <c:pt idx="86">
                  <c:v>28.74</c:v>
                </c:pt>
                <c:pt idx="87">
                  <c:v>28.635000000000002</c:v>
                </c:pt>
                <c:pt idx="88">
                  <c:v>28.56</c:v>
                </c:pt>
                <c:pt idx="89">
                  <c:v>28.515000000000001</c:v>
                </c:pt>
                <c:pt idx="90">
                  <c:v>28.5</c:v>
                </c:pt>
                <c:pt idx="91">
                  <c:v>28.515000000000001</c:v>
                </c:pt>
                <c:pt idx="92">
                  <c:v>28.56</c:v>
                </c:pt>
                <c:pt idx="93">
                  <c:v>28.635000000000002</c:v>
                </c:pt>
                <c:pt idx="94">
                  <c:v>28.74</c:v>
                </c:pt>
                <c:pt idx="95">
                  <c:v>28.875</c:v>
                </c:pt>
                <c:pt idx="96">
                  <c:v>29.04</c:v>
                </c:pt>
                <c:pt idx="97">
                  <c:v>29.234999999999999</c:v>
                </c:pt>
                <c:pt idx="98">
                  <c:v>29.46</c:v>
                </c:pt>
                <c:pt idx="99">
                  <c:v>29.715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5-44F0-8EFD-CA51BAFF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5088"/>
        <c:axId val="45087024"/>
      </c:scatterChart>
      <c:valAx>
        <c:axId val="46695088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024"/>
        <c:crosses val="autoZero"/>
        <c:crossBetween val="midCat"/>
      </c:valAx>
      <c:valAx>
        <c:axId val="450870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5088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'Vietnam Specific'!$B$9</c:f>
              <c:strCache>
                <c:ptCount val="1"/>
                <c:pt idx="0">
                  <c:v>Guerilla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'Vietnam Specific'!$A$10:$A$109</c:f>
              <c:numCache>
                <c:formatCode>General</c:formatCode>
                <c:ptCount val="100"/>
                <c:pt idx="0">
                  <c:v>1005</c:v>
                </c:pt>
                <c:pt idx="1">
                  <c:v>990</c:v>
                </c:pt>
                <c:pt idx="2">
                  <c:v>975</c:v>
                </c:pt>
                <c:pt idx="3">
                  <c:v>960</c:v>
                </c:pt>
                <c:pt idx="4">
                  <c:v>945</c:v>
                </c:pt>
                <c:pt idx="5">
                  <c:v>930</c:v>
                </c:pt>
                <c:pt idx="6">
                  <c:v>915</c:v>
                </c:pt>
                <c:pt idx="7">
                  <c:v>900</c:v>
                </c:pt>
                <c:pt idx="8">
                  <c:v>885</c:v>
                </c:pt>
                <c:pt idx="9">
                  <c:v>870</c:v>
                </c:pt>
                <c:pt idx="10">
                  <c:v>855</c:v>
                </c:pt>
                <c:pt idx="11">
                  <c:v>840</c:v>
                </c:pt>
                <c:pt idx="12">
                  <c:v>825</c:v>
                </c:pt>
                <c:pt idx="13">
                  <c:v>810</c:v>
                </c:pt>
                <c:pt idx="14">
                  <c:v>795</c:v>
                </c:pt>
                <c:pt idx="15">
                  <c:v>780</c:v>
                </c:pt>
                <c:pt idx="16">
                  <c:v>765</c:v>
                </c:pt>
                <c:pt idx="17">
                  <c:v>750</c:v>
                </c:pt>
                <c:pt idx="18">
                  <c:v>735</c:v>
                </c:pt>
                <c:pt idx="19">
                  <c:v>720</c:v>
                </c:pt>
                <c:pt idx="20">
                  <c:v>705</c:v>
                </c:pt>
                <c:pt idx="21">
                  <c:v>690</c:v>
                </c:pt>
                <c:pt idx="22">
                  <c:v>675</c:v>
                </c:pt>
                <c:pt idx="23">
                  <c:v>660</c:v>
                </c:pt>
                <c:pt idx="24">
                  <c:v>645</c:v>
                </c:pt>
                <c:pt idx="25">
                  <c:v>630</c:v>
                </c:pt>
                <c:pt idx="26">
                  <c:v>615</c:v>
                </c:pt>
                <c:pt idx="27">
                  <c:v>600</c:v>
                </c:pt>
                <c:pt idx="28">
                  <c:v>585</c:v>
                </c:pt>
                <c:pt idx="29">
                  <c:v>570</c:v>
                </c:pt>
                <c:pt idx="30">
                  <c:v>555</c:v>
                </c:pt>
                <c:pt idx="31">
                  <c:v>540</c:v>
                </c:pt>
                <c:pt idx="32">
                  <c:v>525</c:v>
                </c:pt>
                <c:pt idx="33">
                  <c:v>510</c:v>
                </c:pt>
                <c:pt idx="34">
                  <c:v>495</c:v>
                </c:pt>
                <c:pt idx="35">
                  <c:v>480</c:v>
                </c:pt>
                <c:pt idx="36">
                  <c:v>465</c:v>
                </c:pt>
                <c:pt idx="37">
                  <c:v>450</c:v>
                </c:pt>
                <c:pt idx="38">
                  <c:v>435</c:v>
                </c:pt>
                <c:pt idx="39">
                  <c:v>420</c:v>
                </c:pt>
                <c:pt idx="40">
                  <c:v>405</c:v>
                </c:pt>
                <c:pt idx="41">
                  <c:v>390</c:v>
                </c:pt>
                <c:pt idx="42">
                  <c:v>375</c:v>
                </c:pt>
                <c:pt idx="43">
                  <c:v>360</c:v>
                </c:pt>
                <c:pt idx="44">
                  <c:v>345</c:v>
                </c:pt>
                <c:pt idx="45">
                  <c:v>330</c:v>
                </c:pt>
                <c:pt idx="46">
                  <c:v>315</c:v>
                </c:pt>
                <c:pt idx="47">
                  <c:v>300</c:v>
                </c:pt>
                <c:pt idx="48">
                  <c:v>285</c:v>
                </c:pt>
                <c:pt idx="49">
                  <c:v>270</c:v>
                </c:pt>
                <c:pt idx="50">
                  <c:v>255</c:v>
                </c:pt>
                <c:pt idx="51">
                  <c:v>240</c:v>
                </c:pt>
                <c:pt idx="52">
                  <c:v>225</c:v>
                </c:pt>
                <c:pt idx="53">
                  <c:v>210</c:v>
                </c:pt>
                <c:pt idx="54">
                  <c:v>195</c:v>
                </c:pt>
                <c:pt idx="55">
                  <c:v>180</c:v>
                </c:pt>
                <c:pt idx="56">
                  <c:v>165</c:v>
                </c:pt>
                <c:pt idx="57">
                  <c:v>150</c:v>
                </c:pt>
                <c:pt idx="58">
                  <c:v>135</c:v>
                </c:pt>
                <c:pt idx="59">
                  <c:v>120</c:v>
                </c:pt>
                <c:pt idx="60">
                  <c:v>105</c:v>
                </c:pt>
                <c:pt idx="61">
                  <c:v>90</c:v>
                </c:pt>
                <c:pt idx="62">
                  <c:v>75</c:v>
                </c:pt>
                <c:pt idx="63">
                  <c:v>60</c:v>
                </c:pt>
                <c:pt idx="64">
                  <c:v>45</c:v>
                </c:pt>
                <c:pt idx="65">
                  <c:v>30</c:v>
                </c:pt>
                <c:pt idx="66">
                  <c:v>15</c:v>
                </c:pt>
                <c:pt idx="67">
                  <c:v>0</c:v>
                </c:pt>
                <c:pt idx="68">
                  <c:v>-15</c:v>
                </c:pt>
                <c:pt idx="69">
                  <c:v>-30</c:v>
                </c:pt>
                <c:pt idx="70">
                  <c:v>-45</c:v>
                </c:pt>
                <c:pt idx="71">
                  <c:v>-60</c:v>
                </c:pt>
                <c:pt idx="72">
                  <c:v>-75</c:v>
                </c:pt>
                <c:pt idx="73">
                  <c:v>-90</c:v>
                </c:pt>
                <c:pt idx="74">
                  <c:v>-105</c:v>
                </c:pt>
                <c:pt idx="75">
                  <c:v>-120</c:v>
                </c:pt>
                <c:pt idx="76">
                  <c:v>-135</c:v>
                </c:pt>
                <c:pt idx="77">
                  <c:v>-150</c:v>
                </c:pt>
                <c:pt idx="78">
                  <c:v>-165</c:v>
                </c:pt>
                <c:pt idx="79">
                  <c:v>-180</c:v>
                </c:pt>
                <c:pt idx="80">
                  <c:v>-195</c:v>
                </c:pt>
                <c:pt idx="81">
                  <c:v>-210</c:v>
                </c:pt>
                <c:pt idx="82">
                  <c:v>-225</c:v>
                </c:pt>
                <c:pt idx="83">
                  <c:v>-240</c:v>
                </c:pt>
                <c:pt idx="84">
                  <c:v>-255</c:v>
                </c:pt>
                <c:pt idx="85">
                  <c:v>-270</c:v>
                </c:pt>
                <c:pt idx="86">
                  <c:v>-285</c:v>
                </c:pt>
                <c:pt idx="87">
                  <c:v>-300</c:v>
                </c:pt>
                <c:pt idx="88">
                  <c:v>-315</c:v>
                </c:pt>
                <c:pt idx="89">
                  <c:v>-330</c:v>
                </c:pt>
                <c:pt idx="90">
                  <c:v>-345</c:v>
                </c:pt>
                <c:pt idx="91">
                  <c:v>-360</c:v>
                </c:pt>
                <c:pt idx="92">
                  <c:v>-375</c:v>
                </c:pt>
                <c:pt idx="93">
                  <c:v>-390</c:v>
                </c:pt>
                <c:pt idx="94">
                  <c:v>-405</c:v>
                </c:pt>
                <c:pt idx="95">
                  <c:v>-420</c:v>
                </c:pt>
                <c:pt idx="96">
                  <c:v>-435</c:v>
                </c:pt>
                <c:pt idx="97">
                  <c:v>-450</c:v>
                </c:pt>
                <c:pt idx="98">
                  <c:v>-465</c:v>
                </c:pt>
                <c:pt idx="99">
                  <c:v>-480</c:v>
                </c:pt>
              </c:numCache>
            </c:numRef>
          </c:xVal>
          <c:yVal>
            <c:numRef>
              <c:f>'Vietnam Specific'!$B$10:$B$109</c:f>
              <c:numCache>
                <c:formatCode>General</c:formatCode>
                <c:ptCount val="100"/>
                <c:pt idx="0">
                  <c:v>150</c:v>
                </c:pt>
                <c:pt idx="1">
                  <c:v>148.005</c:v>
                </c:pt>
                <c:pt idx="2">
                  <c:v>146.04</c:v>
                </c:pt>
                <c:pt idx="3">
                  <c:v>144.10499999999999</c:v>
                </c:pt>
                <c:pt idx="4">
                  <c:v>142.19999999999999</c:v>
                </c:pt>
                <c:pt idx="5">
                  <c:v>140.32499999999999</c:v>
                </c:pt>
                <c:pt idx="6">
                  <c:v>138.47999999999999</c:v>
                </c:pt>
                <c:pt idx="7">
                  <c:v>136.66499999999999</c:v>
                </c:pt>
                <c:pt idx="8">
                  <c:v>134.88</c:v>
                </c:pt>
                <c:pt idx="9">
                  <c:v>133.125</c:v>
                </c:pt>
                <c:pt idx="10">
                  <c:v>131.39999999999998</c:v>
                </c:pt>
                <c:pt idx="11">
                  <c:v>129.70499999999998</c:v>
                </c:pt>
                <c:pt idx="12">
                  <c:v>128.04</c:v>
                </c:pt>
                <c:pt idx="13">
                  <c:v>126.405</c:v>
                </c:pt>
                <c:pt idx="14">
                  <c:v>124.8</c:v>
                </c:pt>
                <c:pt idx="15">
                  <c:v>123.22499999999999</c:v>
                </c:pt>
                <c:pt idx="16">
                  <c:v>121.67999999999999</c:v>
                </c:pt>
                <c:pt idx="17">
                  <c:v>120.16499999999999</c:v>
                </c:pt>
                <c:pt idx="18">
                  <c:v>118.67999999999999</c:v>
                </c:pt>
                <c:pt idx="19">
                  <c:v>117.22499999999999</c:v>
                </c:pt>
                <c:pt idx="20">
                  <c:v>115.8</c:v>
                </c:pt>
                <c:pt idx="21">
                  <c:v>114.405</c:v>
                </c:pt>
                <c:pt idx="22">
                  <c:v>113.03999999999999</c:v>
                </c:pt>
                <c:pt idx="23">
                  <c:v>111.705</c:v>
                </c:pt>
                <c:pt idx="24">
                  <c:v>110.39999999999999</c:v>
                </c:pt>
                <c:pt idx="25">
                  <c:v>109.125</c:v>
                </c:pt>
                <c:pt idx="26">
                  <c:v>107.88</c:v>
                </c:pt>
                <c:pt idx="27">
                  <c:v>106.66499999999999</c:v>
                </c:pt>
                <c:pt idx="28">
                  <c:v>105.47999999999999</c:v>
                </c:pt>
                <c:pt idx="29">
                  <c:v>104.32499999999999</c:v>
                </c:pt>
                <c:pt idx="30">
                  <c:v>103.19999999999999</c:v>
                </c:pt>
                <c:pt idx="31">
                  <c:v>102.10499999999999</c:v>
                </c:pt>
                <c:pt idx="32">
                  <c:v>101.03999999999999</c:v>
                </c:pt>
                <c:pt idx="33">
                  <c:v>100.005</c:v>
                </c:pt>
                <c:pt idx="34">
                  <c:v>99</c:v>
                </c:pt>
                <c:pt idx="35">
                  <c:v>98.024999999999991</c:v>
                </c:pt>
                <c:pt idx="36">
                  <c:v>97.08</c:v>
                </c:pt>
                <c:pt idx="37">
                  <c:v>96.164999999999992</c:v>
                </c:pt>
                <c:pt idx="38">
                  <c:v>95.279999999999987</c:v>
                </c:pt>
                <c:pt idx="39">
                  <c:v>94.424999999999997</c:v>
                </c:pt>
                <c:pt idx="40">
                  <c:v>93.6</c:v>
                </c:pt>
                <c:pt idx="41">
                  <c:v>92.804999999999993</c:v>
                </c:pt>
                <c:pt idx="42">
                  <c:v>92.039999999999992</c:v>
                </c:pt>
                <c:pt idx="43">
                  <c:v>91.304999999999993</c:v>
                </c:pt>
                <c:pt idx="44">
                  <c:v>90.6</c:v>
                </c:pt>
                <c:pt idx="45">
                  <c:v>89.924999999999997</c:v>
                </c:pt>
                <c:pt idx="46">
                  <c:v>89.279999999999987</c:v>
                </c:pt>
                <c:pt idx="47">
                  <c:v>88.664999999999992</c:v>
                </c:pt>
                <c:pt idx="48">
                  <c:v>88.08</c:v>
                </c:pt>
                <c:pt idx="49">
                  <c:v>87.524999999999991</c:v>
                </c:pt>
                <c:pt idx="50">
                  <c:v>86.999999999999986</c:v>
                </c:pt>
                <c:pt idx="51">
                  <c:v>86.504999999999995</c:v>
                </c:pt>
                <c:pt idx="52">
                  <c:v>86.039999999999992</c:v>
                </c:pt>
                <c:pt idx="53">
                  <c:v>85.60499999999999</c:v>
                </c:pt>
                <c:pt idx="54">
                  <c:v>85.199999999999989</c:v>
                </c:pt>
                <c:pt idx="55">
                  <c:v>84.824999999999989</c:v>
                </c:pt>
                <c:pt idx="56">
                  <c:v>84.47999999999999</c:v>
                </c:pt>
                <c:pt idx="57">
                  <c:v>84.164999999999992</c:v>
                </c:pt>
                <c:pt idx="58">
                  <c:v>83.88</c:v>
                </c:pt>
                <c:pt idx="59">
                  <c:v>83.624999999999986</c:v>
                </c:pt>
                <c:pt idx="60">
                  <c:v>83.399999999999991</c:v>
                </c:pt>
                <c:pt idx="61">
                  <c:v>83.204999999999998</c:v>
                </c:pt>
                <c:pt idx="62">
                  <c:v>83.039999999999992</c:v>
                </c:pt>
                <c:pt idx="63">
                  <c:v>82.904999999999987</c:v>
                </c:pt>
                <c:pt idx="64">
                  <c:v>82.8</c:v>
                </c:pt>
                <c:pt idx="65">
                  <c:v>82.724999999999994</c:v>
                </c:pt>
                <c:pt idx="66">
                  <c:v>82.679999999999993</c:v>
                </c:pt>
                <c:pt idx="67">
                  <c:v>82.664999999999992</c:v>
                </c:pt>
                <c:pt idx="68">
                  <c:v>82.679999999999993</c:v>
                </c:pt>
                <c:pt idx="69">
                  <c:v>82.724999999999994</c:v>
                </c:pt>
                <c:pt idx="70">
                  <c:v>82.8</c:v>
                </c:pt>
                <c:pt idx="71">
                  <c:v>82.904999999999987</c:v>
                </c:pt>
                <c:pt idx="72">
                  <c:v>83.039999999999992</c:v>
                </c:pt>
                <c:pt idx="73">
                  <c:v>83.204999999999998</c:v>
                </c:pt>
                <c:pt idx="74">
                  <c:v>83.399999999999991</c:v>
                </c:pt>
                <c:pt idx="75">
                  <c:v>83.624999999999986</c:v>
                </c:pt>
                <c:pt idx="76">
                  <c:v>83.88</c:v>
                </c:pt>
                <c:pt idx="77">
                  <c:v>84.164999999999992</c:v>
                </c:pt>
                <c:pt idx="78">
                  <c:v>84.47999999999999</c:v>
                </c:pt>
                <c:pt idx="79">
                  <c:v>84.824999999999989</c:v>
                </c:pt>
                <c:pt idx="80">
                  <c:v>85.199999999999989</c:v>
                </c:pt>
                <c:pt idx="81">
                  <c:v>85.60499999999999</c:v>
                </c:pt>
                <c:pt idx="82">
                  <c:v>86.039999999999992</c:v>
                </c:pt>
                <c:pt idx="83">
                  <c:v>86.504999999999995</c:v>
                </c:pt>
                <c:pt idx="84">
                  <c:v>86.999999999999986</c:v>
                </c:pt>
                <c:pt idx="85">
                  <c:v>87.524999999999991</c:v>
                </c:pt>
                <c:pt idx="86">
                  <c:v>88.08</c:v>
                </c:pt>
                <c:pt idx="87">
                  <c:v>88.664999999999992</c:v>
                </c:pt>
                <c:pt idx="88">
                  <c:v>89.279999999999987</c:v>
                </c:pt>
                <c:pt idx="89">
                  <c:v>89.924999999999997</c:v>
                </c:pt>
                <c:pt idx="90">
                  <c:v>90.6</c:v>
                </c:pt>
                <c:pt idx="91">
                  <c:v>91.304999999999993</c:v>
                </c:pt>
                <c:pt idx="92">
                  <c:v>92.039999999999992</c:v>
                </c:pt>
                <c:pt idx="93">
                  <c:v>92.804999999999993</c:v>
                </c:pt>
                <c:pt idx="94">
                  <c:v>93.6</c:v>
                </c:pt>
                <c:pt idx="95">
                  <c:v>94.424999999999997</c:v>
                </c:pt>
                <c:pt idx="96">
                  <c:v>95.279999999999987</c:v>
                </c:pt>
                <c:pt idx="97">
                  <c:v>96.164999999999992</c:v>
                </c:pt>
                <c:pt idx="98">
                  <c:v>97.08</c:v>
                </c:pt>
                <c:pt idx="99">
                  <c:v>98.024999999999991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8-4DAC-AB98-2F22F56D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5088"/>
        <c:axId val="45087024"/>
      </c:scatterChart>
      <c:valAx>
        <c:axId val="46695088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7024"/>
        <c:crosses val="autoZero"/>
        <c:crossBetween val="midCat"/>
      </c:valAx>
      <c:valAx>
        <c:axId val="45087024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5088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</xdr:row>
          <xdr:rowOff>0</xdr:rowOff>
        </xdr:from>
        <xdr:to>
          <xdr:col>13</xdr:col>
          <xdr:colOff>114300</xdr:colOff>
          <xdr:row>3</xdr:row>
          <xdr:rowOff>9525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295275</xdr:colOff>
      <xdr:row>11</xdr:row>
      <xdr:rowOff>38100</xdr:rowOff>
    </xdr:from>
    <xdr:to>
      <xdr:col>12</xdr:col>
      <xdr:colOff>600075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1</xdr:row>
          <xdr:rowOff>0</xdr:rowOff>
        </xdr:from>
        <xdr:to>
          <xdr:col>13</xdr:col>
          <xdr:colOff>114300</xdr:colOff>
          <xdr:row>3</xdr:row>
          <xdr:rowOff>9525</xdr:rowOff>
        </xdr:to>
        <xdr:sp macro="" textlink="">
          <xdr:nvSpPr>
            <xdr:cNvPr id="2049" name="ScrollBar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295275</xdr:colOff>
      <xdr:row>11</xdr:row>
      <xdr:rowOff>38100</xdr:rowOff>
    </xdr:from>
    <xdr:to>
      <xdr:col>12</xdr:col>
      <xdr:colOff>600075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109"/>
  <sheetViews>
    <sheetView workbookViewId="0">
      <selection activeCell="N3" sqref="N3"/>
    </sheetView>
  </sheetViews>
  <sheetFormatPr defaultRowHeight="15" x14ac:dyDescent="0.25"/>
  <cols>
    <col min="1" max="1" width="14.5703125" customWidth="1"/>
  </cols>
  <sheetData>
    <row r="1" spans="1:4" x14ac:dyDescent="0.25">
      <c r="A1" t="s">
        <v>1</v>
      </c>
      <c r="B1">
        <v>10</v>
      </c>
      <c r="D1">
        <v>900</v>
      </c>
    </row>
    <row r="2" spans="1:4" x14ac:dyDescent="0.25">
      <c r="A2" t="s">
        <v>0</v>
      </c>
      <c r="B2">
        <v>2</v>
      </c>
    </row>
    <row r="3" spans="1:4" x14ac:dyDescent="0.25">
      <c r="A3" t="s">
        <v>2</v>
      </c>
      <c r="B3">
        <v>1000</v>
      </c>
    </row>
    <row r="4" spans="1:4" x14ac:dyDescent="0.25">
      <c r="A4" s="1" t="s">
        <v>8</v>
      </c>
      <c r="B4">
        <v>0.1</v>
      </c>
    </row>
    <row r="5" spans="1:4" x14ac:dyDescent="0.25">
      <c r="A5" s="1" t="s">
        <v>7</v>
      </c>
      <c r="B5">
        <f>D1/100</f>
        <v>9</v>
      </c>
    </row>
    <row r="6" spans="1:4" x14ac:dyDescent="0.25">
      <c r="A6" s="1" t="s">
        <v>3</v>
      </c>
      <c r="B6">
        <f>B1*B4</f>
        <v>1</v>
      </c>
    </row>
    <row r="7" spans="1:4" x14ac:dyDescent="0.25">
      <c r="A7" s="1" t="s">
        <v>4</v>
      </c>
      <c r="B7">
        <f>B1*B2/(B3*B10)</f>
        <v>1.3333333333333334E-4</v>
      </c>
    </row>
    <row r="8" spans="1:4" x14ac:dyDescent="0.25">
      <c r="A8" s="1" t="s">
        <v>9</v>
      </c>
      <c r="B8">
        <f>B6*B10-B7/2*A10^2</f>
        <v>28.5</v>
      </c>
    </row>
    <row r="9" spans="1:4" x14ac:dyDescent="0.25">
      <c r="A9" t="s">
        <v>5</v>
      </c>
      <c r="B9" t="s">
        <v>6</v>
      </c>
    </row>
    <row r="10" spans="1:4" x14ac:dyDescent="0.25">
      <c r="A10">
        <f>B5*B10</f>
        <v>1350</v>
      </c>
      <c r="B10">
        <v>150</v>
      </c>
    </row>
    <row r="11" spans="1:4" x14ac:dyDescent="0.25">
      <c r="A11">
        <f>A10-15</f>
        <v>1335</v>
      </c>
      <c r="B11">
        <f>$B$7/(2*$B$6)*A11^2+$B$8/$B$6</f>
        <v>147.315</v>
      </c>
    </row>
    <row r="12" spans="1:4" x14ac:dyDescent="0.25">
      <c r="A12">
        <f t="shared" ref="A12:A75" si="0">A11-15</f>
        <v>1320</v>
      </c>
      <c r="B12">
        <f t="shared" ref="B12:B75" si="1">$B$7/(2*$B$6)*A12^2+$B$8/$B$6</f>
        <v>144.66000000000003</v>
      </c>
    </row>
    <row r="13" spans="1:4" x14ac:dyDescent="0.25">
      <c r="A13">
        <f t="shared" si="0"/>
        <v>1305</v>
      </c>
      <c r="B13">
        <f t="shared" si="1"/>
        <v>142.03500000000003</v>
      </c>
    </row>
    <row r="14" spans="1:4" x14ac:dyDescent="0.25">
      <c r="A14">
        <f t="shared" si="0"/>
        <v>1290</v>
      </c>
      <c r="B14">
        <f t="shared" si="1"/>
        <v>139.44</v>
      </c>
    </row>
    <row r="15" spans="1:4" x14ac:dyDescent="0.25">
      <c r="A15">
        <f t="shared" si="0"/>
        <v>1275</v>
      </c>
      <c r="B15">
        <f t="shared" si="1"/>
        <v>136.875</v>
      </c>
    </row>
    <row r="16" spans="1:4" x14ac:dyDescent="0.25">
      <c r="A16">
        <f t="shared" si="0"/>
        <v>1260</v>
      </c>
      <c r="B16">
        <f t="shared" si="1"/>
        <v>134.34</v>
      </c>
    </row>
    <row r="17" spans="1:2" x14ac:dyDescent="0.25">
      <c r="A17">
        <f t="shared" si="0"/>
        <v>1245</v>
      </c>
      <c r="B17">
        <f t="shared" si="1"/>
        <v>131.83500000000001</v>
      </c>
    </row>
    <row r="18" spans="1:2" x14ac:dyDescent="0.25">
      <c r="A18">
        <f t="shared" si="0"/>
        <v>1230</v>
      </c>
      <c r="B18">
        <f t="shared" si="1"/>
        <v>129.36000000000001</v>
      </c>
    </row>
    <row r="19" spans="1:2" x14ac:dyDescent="0.25">
      <c r="A19">
        <f t="shared" si="0"/>
        <v>1215</v>
      </c>
      <c r="B19">
        <f t="shared" si="1"/>
        <v>126.91500000000001</v>
      </c>
    </row>
    <row r="20" spans="1:2" x14ac:dyDescent="0.25">
      <c r="A20">
        <f t="shared" si="0"/>
        <v>1200</v>
      </c>
      <c r="B20">
        <f t="shared" si="1"/>
        <v>124.5</v>
      </c>
    </row>
    <row r="21" spans="1:2" x14ac:dyDescent="0.25">
      <c r="A21">
        <f t="shared" si="0"/>
        <v>1185</v>
      </c>
      <c r="B21">
        <f t="shared" si="1"/>
        <v>122.11500000000001</v>
      </c>
    </row>
    <row r="22" spans="1:2" x14ac:dyDescent="0.25">
      <c r="A22">
        <f t="shared" si="0"/>
        <v>1170</v>
      </c>
      <c r="B22">
        <f t="shared" si="1"/>
        <v>119.76</v>
      </c>
    </row>
    <row r="23" spans="1:2" x14ac:dyDescent="0.25">
      <c r="A23">
        <f t="shared" si="0"/>
        <v>1155</v>
      </c>
      <c r="B23">
        <f t="shared" si="1"/>
        <v>117.435</v>
      </c>
    </row>
    <row r="24" spans="1:2" x14ac:dyDescent="0.25">
      <c r="A24">
        <f t="shared" si="0"/>
        <v>1140</v>
      </c>
      <c r="B24">
        <f t="shared" si="1"/>
        <v>115.14</v>
      </c>
    </row>
    <row r="25" spans="1:2" x14ac:dyDescent="0.25">
      <c r="A25">
        <f t="shared" si="0"/>
        <v>1125</v>
      </c>
      <c r="B25">
        <f t="shared" si="1"/>
        <v>112.875</v>
      </c>
    </row>
    <row r="26" spans="1:2" x14ac:dyDescent="0.25">
      <c r="A26">
        <f t="shared" si="0"/>
        <v>1110</v>
      </c>
      <c r="B26">
        <f t="shared" si="1"/>
        <v>110.64</v>
      </c>
    </row>
    <row r="27" spans="1:2" x14ac:dyDescent="0.25">
      <c r="A27">
        <f t="shared" si="0"/>
        <v>1095</v>
      </c>
      <c r="B27">
        <f t="shared" si="1"/>
        <v>108.435</v>
      </c>
    </row>
    <row r="28" spans="1:2" x14ac:dyDescent="0.25">
      <c r="A28">
        <f t="shared" si="0"/>
        <v>1080</v>
      </c>
      <c r="B28">
        <f t="shared" si="1"/>
        <v>106.26</v>
      </c>
    </row>
    <row r="29" spans="1:2" x14ac:dyDescent="0.25">
      <c r="A29">
        <f t="shared" si="0"/>
        <v>1065</v>
      </c>
      <c r="B29">
        <f t="shared" si="1"/>
        <v>104.11500000000001</v>
      </c>
    </row>
    <row r="30" spans="1:2" x14ac:dyDescent="0.25">
      <c r="A30">
        <f t="shared" si="0"/>
        <v>1050</v>
      </c>
      <c r="B30">
        <f t="shared" si="1"/>
        <v>102</v>
      </c>
    </row>
    <row r="31" spans="1:2" x14ac:dyDescent="0.25">
      <c r="A31">
        <f t="shared" si="0"/>
        <v>1035</v>
      </c>
      <c r="B31">
        <f t="shared" si="1"/>
        <v>99.915000000000006</v>
      </c>
    </row>
    <row r="32" spans="1:2" x14ac:dyDescent="0.25">
      <c r="A32">
        <f t="shared" si="0"/>
        <v>1020</v>
      </c>
      <c r="B32">
        <f t="shared" si="1"/>
        <v>97.86</v>
      </c>
    </row>
    <row r="33" spans="1:2" x14ac:dyDescent="0.25">
      <c r="A33">
        <f t="shared" si="0"/>
        <v>1005</v>
      </c>
      <c r="B33">
        <f t="shared" si="1"/>
        <v>95.835000000000008</v>
      </c>
    </row>
    <row r="34" spans="1:2" x14ac:dyDescent="0.25">
      <c r="A34">
        <f t="shared" si="0"/>
        <v>990</v>
      </c>
      <c r="B34">
        <f t="shared" si="1"/>
        <v>93.84</v>
      </c>
    </row>
    <row r="35" spans="1:2" x14ac:dyDescent="0.25">
      <c r="A35">
        <f t="shared" si="0"/>
        <v>975</v>
      </c>
      <c r="B35">
        <f t="shared" si="1"/>
        <v>91.875</v>
      </c>
    </row>
    <row r="36" spans="1:2" x14ac:dyDescent="0.25">
      <c r="A36">
        <f t="shared" si="0"/>
        <v>960</v>
      </c>
      <c r="B36">
        <f t="shared" si="1"/>
        <v>89.94</v>
      </c>
    </row>
    <row r="37" spans="1:2" x14ac:dyDescent="0.25">
      <c r="A37">
        <f t="shared" si="0"/>
        <v>945</v>
      </c>
      <c r="B37">
        <f t="shared" si="1"/>
        <v>88.034999999999997</v>
      </c>
    </row>
    <row r="38" spans="1:2" x14ac:dyDescent="0.25">
      <c r="A38">
        <f t="shared" si="0"/>
        <v>930</v>
      </c>
      <c r="B38">
        <f t="shared" si="1"/>
        <v>86.16</v>
      </c>
    </row>
    <row r="39" spans="1:2" x14ac:dyDescent="0.25">
      <c r="A39">
        <f t="shared" si="0"/>
        <v>915</v>
      </c>
      <c r="B39">
        <f t="shared" si="1"/>
        <v>84.314999999999998</v>
      </c>
    </row>
    <row r="40" spans="1:2" x14ac:dyDescent="0.25">
      <c r="A40">
        <f t="shared" si="0"/>
        <v>900</v>
      </c>
      <c r="B40">
        <f t="shared" si="1"/>
        <v>82.5</v>
      </c>
    </row>
    <row r="41" spans="1:2" x14ac:dyDescent="0.25">
      <c r="A41">
        <f t="shared" si="0"/>
        <v>885</v>
      </c>
      <c r="B41">
        <f t="shared" si="1"/>
        <v>80.715000000000003</v>
      </c>
    </row>
    <row r="42" spans="1:2" x14ac:dyDescent="0.25">
      <c r="A42">
        <f t="shared" si="0"/>
        <v>870</v>
      </c>
      <c r="B42">
        <f t="shared" si="1"/>
        <v>78.960000000000008</v>
      </c>
    </row>
    <row r="43" spans="1:2" x14ac:dyDescent="0.25">
      <c r="A43">
        <f t="shared" si="0"/>
        <v>855</v>
      </c>
      <c r="B43">
        <f t="shared" si="1"/>
        <v>77.234999999999999</v>
      </c>
    </row>
    <row r="44" spans="1:2" x14ac:dyDescent="0.25">
      <c r="A44">
        <f t="shared" si="0"/>
        <v>840</v>
      </c>
      <c r="B44">
        <f t="shared" si="1"/>
        <v>75.539999999999992</v>
      </c>
    </row>
    <row r="45" spans="1:2" x14ac:dyDescent="0.25">
      <c r="A45">
        <f t="shared" si="0"/>
        <v>825</v>
      </c>
      <c r="B45">
        <f t="shared" si="1"/>
        <v>73.875</v>
      </c>
    </row>
    <row r="46" spans="1:2" x14ac:dyDescent="0.25">
      <c r="A46">
        <f t="shared" si="0"/>
        <v>810</v>
      </c>
      <c r="B46">
        <f t="shared" si="1"/>
        <v>72.240000000000009</v>
      </c>
    </row>
    <row r="47" spans="1:2" x14ac:dyDescent="0.25">
      <c r="A47">
        <f t="shared" si="0"/>
        <v>795</v>
      </c>
      <c r="B47">
        <f t="shared" si="1"/>
        <v>70.635000000000005</v>
      </c>
    </row>
    <row r="48" spans="1:2" x14ac:dyDescent="0.25">
      <c r="A48">
        <f t="shared" si="0"/>
        <v>780</v>
      </c>
      <c r="B48">
        <f t="shared" si="1"/>
        <v>69.06</v>
      </c>
    </row>
    <row r="49" spans="1:2" x14ac:dyDescent="0.25">
      <c r="A49">
        <f t="shared" si="0"/>
        <v>765</v>
      </c>
      <c r="B49">
        <f t="shared" si="1"/>
        <v>67.515000000000001</v>
      </c>
    </row>
    <row r="50" spans="1:2" x14ac:dyDescent="0.25">
      <c r="A50">
        <f t="shared" si="0"/>
        <v>750</v>
      </c>
      <c r="B50">
        <f t="shared" si="1"/>
        <v>66</v>
      </c>
    </row>
    <row r="51" spans="1:2" x14ac:dyDescent="0.25">
      <c r="A51">
        <f t="shared" si="0"/>
        <v>735</v>
      </c>
      <c r="B51">
        <f t="shared" si="1"/>
        <v>64.515000000000001</v>
      </c>
    </row>
    <row r="52" spans="1:2" x14ac:dyDescent="0.25">
      <c r="A52">
        <f t="shared" si="0"/>
        <v>720</v>
      </c>
      <c r="B52">
        <f t="shared" si="1"/>
        <v>63.06</v>
      </c>
    </row>
    <row r="53" spans="1:2" x14ac:dyDescent="0.25">
      <c r="A53">
        <f t="shared" si="0"/>
        <v>705</v>
      </c>
      <c r="B53">
        <f t="shared" si="1"/>
        <v>61.635000000000005</v>
      </c>
    </row>
    <row r="54" spans="1:2" x14ac:dyDescent="0.25">
      <c r="A54">
        <f t="shared" si="0"/>
        <v>690</v>
      </c>
      <c r="B54">
        <f t="shared" si="1"/>
        <v>60.24</v>
      </c>
    </row>
    <row r="55" spans="1:2" x14ac:dyDescent="0.25">
      <c r="A55">
        <f t="shared" si="0"/>
        <v>675</v>
      </c>
      <c r="B55">
        <f t="shared" si="1"/>
        <v>58.875</v>
      </c>
    </row>
    <row r="56" spans="1:2" x14ac:dyDescent="0.25">
      <c r="A56">
        <f t="shared" si="0"/>
        <v>660</v>
      </c>
      <c r="B56">
        <f t="shared" si="1"/>
        <v>57.540000000000006</v>
      </c>
    </row>
    <row r="57" spans="1:2" x14ac:dyDescent="0.25">
      <c r="A57">
        <f t="shared" si="0"/>
        <v>645</v>
      </c>
      <c r="B57">
        <f t="shared" si="1"/>
        <v>56.234999999999999</v>
      </c>
    </row>
    <row r="58" spans="1:2" x14ac:dyDescent="0.25">
      <c r="A58">
        <f t="shared" si="0"/>
        <v>630</v>
      </c>
      <c r="B58">
        <f t="shared" si="1"/>
        <v>54.96</v>
      </c>
    </row>
    <row r="59" spans="1:2" x14ac:dyDescent="0.25">
      <c r="A59">
        <f t="shared" si="0"/>
        <v>615</v>
      </c>
      <c r="B59">
        <f t="shared" si="1"/>
        <v>53.715000000000003</v>
      </c>
    </row>
    <row r="60" spans="1:2" x14ac:dyDescent="0.25">
      <c r="A60">
        <f t="shared" si="0"/>
        <v>600</v>
      </c>
      <c r="B60">
        <f t="shared" si="1"/>
        <v>52.5</v>
      </c>
    </row>
    <row r="61" spans="1:2" x14ac:dyDescent="0.25">
      <c r="A61">
        <f t="shared" si="0"/>
        <v>585</v>
      </c>
      <c r="B61">
        <f t="shared" si="1"/>
        <v>51.314999999999998</v>
      </c>
    </row>
    <row r="62" spans="1:2" x14ac:dyDescent="0.25">
      <c r="A62">
        <f t="shared" si="0"/>
        <v>570</v>
      </c>
      <c r="B62">
        <f t="shared" si="1"/>
        <v>50.16</v>
      </c>
    </row>
    <row r="63" spans="1:2" x14ac:dyDescent="0.25">
      <c r="A63">
        <f t="shared" si="0"/>
        <v>555</v>
      </c>
      <c r="B63">
        <f t="shared" si="1"/>
        <v>49.034999999999997</v>
      </c>
    </row>
    <row r="64" spans="1:2" x14ac:dyDescent="0.25">
      <c r="A64">
        <f t="shared" si="0"/>
        <v>540</v>
      </c>
      <c r="B64">
        <f t="shared" si="1"/>
        <v>47.94</v>
      </c>
    </row>
    <row r="65" spans="1:2" x14ac:dyDescent="0.25">
      <c r="A65">
        <f t="shared" si="0"/>
        <v>525</v>
      </c>
      <c r="B65">
        <f t="shared" si="1"/>
        <v>46.875</v>
      </c>
    </row>
    <row r="66" spans="1:2" x14ac:dyDescent="0.25">
      <c r="A66">
        <f t="shared" si="0"/>
        <v>510</v>
      </c>
      <c r="B66">
        <f t="shared" si="1"/>
        <v>45.84</v>
      </c>
    </row>
    <row r="67" spans="1:2" x14ac:dyDescent="0.25">
      <c r="A67">
        <f t="shared" si="0"/>
        <v>495</v>
      </c>
      <c r="B67">
        <f t="shared" si="1"/>
        <v>44.835000000000001</v>
      </c>
    </row>
    <row r="68" spans="1:2" x14ac:dyDescent="0.25">
      <c r="A68">
        <f t="shared" si="0"/>
        <v>480</v>
      </c>
      <c r="B68">
        <f t="shared" si="1"/>
        <v>43.86</v>
      </c>
    </row>
    <row r="69" spans="1:2" x14ac:dyDescent="0.25">
      <c r="A69">
        <f t="shared" si="0"/>
        <v>465</v>
      </c>
      <c r="B69">
        <f t="shared" si="1"/>
        <v>42.914999999999999</v>
      </c>
    </row>
    <row r="70" spans="1:2" x14ac:dyDescent="0.25">
      <c r="A70">
        <f t="shared" si="0"/>
        <v>450</v>
      </c>
      <c r="B70">
        <f t="shared" si="1"/>
        <v>42</v>
      </c>
    </row>
    <row r="71" spans="1:2" x14ac:dyDescent="0.25">
      <c r="A71">
        <f t="shared" si="0"/>
        <v>435</v>
      </c>
      <c r="B71">
        <f t="shared" si="1"/>
        <v>41.115000000000002</v>
      </c>
    </row>
    <row r="72" spans="1:2" x14ac:dyDescent="0.25">
      <c r="A72">
        <f t="shared" si="0"/>
        <v>420</v>
      </c>
      <c r="B72">
        <f t="shared" si="1"/>
        <v>40.26</v>
      </c>
    </row>
    <row r="73" spans="1:2" x14ac:dyDescent="0.25">
      <c r="A73">
        <f t="shared" si="0"/>
        <v>405</v>
      </c>
      <c r="B73">
        <f t="shared" si="1"/>
        <v>39.435000000000002</v>
      </c>
    </row>
    <row r="74" spans="1:2" x14ac:dyDescent="0.25">
      <c r="A74">
        <f t="shared" si="0"/>
        <v>390</v>
      </c>
      <c r="B74">
        <f t="shared" si="1"/>
        <v>38.64</v>
      </c>
    </row>
    <row r="75" spans="1:2" x14ac:dyDescent="0.25">
      <c r="A75">
        <f t="shared" si="0"/>
        <v>375</v>
      </c>
      <c r="B75">
        <f t="shared" si="1"/>
        <v>37.875</v>
      </c>
    </row>
    <row r="76" spans="1:2" x14ac:dyDescent="0.25">
      <c r="A76">
        <f t="shared" ref="A76:A109" si="2">A75-15</f>
        <v>360</v>
      </c>
      <c r="B76">
        <f t="shared" ref="B76:B109" si="3">$B$7/(2*$B$6)*A76^2+$B$8/$B$6</f>
        <v>37.14</v>
      </c>
    </row>
    <row r="77" spans="1:2" x14ac:dyDescent="0.25">
      <c r="A77">
        <f t="shared" si="2"/>
        <v>345</v>
      </c>
      <c r="B77">
        <f t="shared" si="3"/>
        <v>36.435000000000002</v>
      </c>
    </row>
    <row r="78" spans="1:2" x14ac:dyDescent="0.25">
      <c r="A78">
        <f t="shared" si="2"/>
        <v>330</v>
      </c>
      <c r="B78">
        <f t="shared" si="3"/>
        <v>35.76</v>
      </c>
    </row>
    <row r="79" spans="1:2" x14ac:dyDescent="0.25">
      <c r="A79">
        <f t="shared" si="2"/>
        <v>315</v>
      </c>
      <c r="B79">
        <f t="shared" si="3"/>
        <v>35.115000000000002</v>
      </c>
    </row>
    <row r="80" spans="1:2" x14ac:dyDescent="0.25">
      <c r="A80">
        <f t="shared" si="2"/>
        <v>300</v>
      </c>
      <c r="B80">
        <f t="shared" si="3"/>
        <v>34.5</v>
      </c>
    </row>
    <row r="81" spans="1:2" x14ac:dyDescent="0.25">
      <c r="A81">
        <f t="shared" si="2"/>
        <v>285</v>
      </c>
      <c r="B81">
        <f t="shared" si="3"/>
        <v>33.914999999999999</v>
      </c>
    </row>
    <row r="82" spans="1:2" x14ac:dyDescent="0.25">
      <c r="A82">
        <f t="shared" si="2"/>
        <v>270</v>
      </c>
      <c r="B82">
        <f t="shared" si="3"/>
        <v>33.36</v>
      </c>
    </row>
    <row r="83" spans="1:2" x14ac:dyDescent="0.25">
      <c r="A83">
        <f t="shared" si="2"/>
        <v>255</v>
      </c>
      <c r="B83">
        <f t="shared" si="3"/>
        <v>32.835000000000001</v>
      </c>
    </row>
    <row r="84" spans="1:2" x14ac:dyDescent="0.25">
      <c r="A84">
        <f t="shared" si="2"/>
        <v>240</v>
      </c>
      <c r="B84">
        <f t="shared" si="3"/>
        <v>32.340000000000003</v>
      </c>
    </row>
    <row r="85" spans="1:2" x14ac:dyDescent="0.25">
      <c r="A85">
        <f t="shared" si="2"/>
        <v>225</v>
      </c>
      <c r="B85">
        <f t="shared" si="3"/>
        <v>31.875</v>
      </c>
    </row>
    <row r="86" spans="1:2" x14ac:dyDescent="0.25">
      <c r="A86">
        <f t="shared" si="2"/>
        <v>210</v>
      </c>
      <c r="B86">
        <f t="shared" si="3"/>
        <v>31.44</v>
      </c>
    </row>
    <row r="87" spans="1:2" x14ac:dyDescent="0.25">
      <c r="A87">
        <f t="shared" si="2"/>
        <v>195</v>
      </c>
      <c r="B87">
        <f t="shared" si="3"/>
        <v>31.035</v>
      </c>
    </row>
    <row r="88" spans="1:2" x14ac:dyDescent="0.25">
      <c r="A88">
        <f t="shared" si="2"/>
        <v>180</v>
      </c>
      <c r="B88">
        <f t="shared" si="3"/>
        <v>30.66</v>
      </c>
    </row>
    <row r="89" spans="1:2" x14ac:dyDescent="0.25">
      <c r="A89">
        <f t="shared" si="2"/>
        <v>165</v>
      </c>
      <c r="B89">
        <f t="shared" si="3"/>
        <v>30.315000000000001</v>
      </c>
    </row>
    <row r="90" spans="1:2" x14ac:dyDescent="0.25">
      <c r="A90">
        <f t="shared" si="2"/>
        <v>150</v>
      </c>
      <c r="B90">
        <f t="shared" si="3"/>
        <v>30</v>
      </c>
    </row>
    <row r="91" spans="1:2" x14ac:dyDescent="0.25">
      <c r="A91">
        <f t="shared" si="2"/>
        <v>135</v>
      </c>
      <c r="B91">
        <f t="shared" si="3"/>
        <v>29.715</v>
      </c>
    </row>
    <row r="92" spans="1:2" x14ac:dyDescent="0.25">
      <c r="A92">
        <f t="shared" si="2"/>
        <v>120</v>
      </c>
      <c r="B92">
        <f t="shared" si="3"/>
        <v>29.46</v>
      </c>
    </row>
    <row r="93" spans="1:2" x14ac:dyDescent="0.25">
      <c r="A93">
        <f t="shared" si="2"/>
        <v>105</v>
      </c>
      <c r="B93">
        <f t="shared" si="3"/>
        <v>29.234999999999999</v>
      </c>
    </row>
    <row r="94" spans="1:2" x14ac:dyDescent="0.25">
      <c r="A94">
        <f t="shared" si="2"/>
        <v>90</v>
      </c>
      <c r="B94">
        <f t="shared" si="3"/>
        <v>29.04</v>
      </c>
    </row>
    <row r="95" spans="1:2" x14ac:dyDescent="0.25">
      <c r="A95">
        <f t="shared" si="2"/>
        <v>75</v>
      </c>
      <c r="B95">
        <f t="shared" si="3"/>
        <v>28.875</v>
      </c>
    </row>
    <row r="96" spans="1:2" x14ac:dyDescent="0.25">
      <c r="A96">
        <f t="shared" si="2"/>
        <v>60</v>
      </c>
      <c r="B96">
        <f t="shared" si="3"/>
        <v>28.74</v>
      </c>
    </row>
    <row r="97" spans="1:2" x14ac:dyDescent="0.25">
      <c r="A97">
        <f t="shared" si="2"/>
        <v>45</v>
      </c>
      <c r="B97">
        <f t="shared" si="3"/>
        <v>28.635000000000002</v>
      </c>
    </row>
    <row r="98" spans="1:2" x14ac:dyDescent="0.25">
      <c r="A98">
        <f t="shared" si="2"/>
        <v>30</v>
      </c>
      <c r="B98">
        <f t="shared" si="3"/>
        <v>28.56</v>
      </c>
    </row>
    <row r="99" spans="1:2" x14ac:dyDescent="0.25">
      <c r="A99">
        <f t="shared" si="2"/>
        <v>15</v>
      </c>
      <c r="B99">
        <f t="shared" si="3"/>
        <v>28.515000000000001</v>
      </c>
    </row>
    <row r="100" spans="1:2" x14ac:dyDescent="0.25">
      <c r="A100">
        <f t="shared" si="2"/>
        <v>0</v>
      </c>
      <c r="B100">
        <f t="shared" si="3"/>
        <v>28.5</v>
      </c>
    </row>
    <row r="101" spans="1:2" x14ac:dyDescent="0.25">
      <c r="A101">
        <f t="shared" si="2"/>
        <v>-15</v>
      </c>
      <c r="B101">
        <f t="shared" si="3"/>
        <v>28.515000000000001</v>
      </c>
    </row>
    <row r="102" spans="1:2" x14ac:dyDescent="0.25">
      <c r="A102">
        <f t="shared" si="2"/>
        <v>-30</v>
      </c>
      <c r="B102">
        <f t="shared" si="3"/>
        <v>28.56</v>
      </c>
    </row>
    <row r="103" spans="1:2" x14ac:dyDescent="0.25">
      <c r="A103">
        <f t="shared" si="2"/>
        <v>-45</v>
      </c>
      <c r="B103">
        <f t="shared" si="3"/>
        <v>28.635000000000002</v>
      </c>
    </row>
    <row r="104" spans="1:2" x14ac:dyDescent="0.25">
      <c r="A104">
        <f t="shared" si="2"/>
        <v>-60</v>
      </c>
      <c r="B104">
        <f t="shared" si="3"/>
        <v>28.74</v>
      </c>
    </row>
    <row r="105" spans="1:2" x14ac:dyDescent="0.25">
      <c r="A105">
        <f t="shared" si="2"/>
        <v>-75</v>
      </c>
      <c r="B105">
        <f t="shared" si="3"/>
        <v>28.875</v>
      </c>
    </row>
    <row r="106" spans="1:2" x14ac:dyDescent="0.25">
      <c r="A106">
        <f t="shared" si="2"/>
        <v>-90</v>
      </c>
      <c r="B106">
        <f t="shared" si="3"/>
        <v>29.04</v>
      </c>
    </row>
    <row r="107" spans="1:2" x14ac:dyDescent="0.25">
      <c r="A107">
        <f t="shared" si="2"/>
        <v>-105</v>
      </c>
      <c r="B107">
        <f t="shared" si="3"/>
        <v>29.234999999999999</v>
      </c>
    </row>
    <row r="108" spans="1:2" x14ac:dyDescent="0.25">
      <c r="A108">
        <f t="shared" si="2"/>
        <v>-120</v>
      </c>
      <c r="B108">
        <f t="shared" si="3"/>
        <v>29.46</v>
      </c>
    </row>
    <row r="109" spans="1:2" x14ac:dyDescent="0.25">
      <c r="A109">
        <f t="shared" si="2"/>
        <v>-135</v>
      </c>
      <c r="B109">
        <f t="shared" si="3"/>
        <v>29.715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ScrollBar1">
          <controlPr defaultSize="0" autoLine="0" linkedCell="D1" r:id="rId5">
            <anchor moveWithCells="1">
              <from>
                <xdr:col>8</xdr:col>
                <xdr:colOff>66675</xdr:colOff>
                <xdr:row>1</xdr:row>
                <xdr:rowOff>0</xdr:rowOff>
              </from>
              <to>
                <xdr:col>13</xdr:col>
                <xdr:colOff>114300</xdr:colOff>
                <xdr:row>3</xdr:row>
                <xdr:rowOff>9525</xdr:rowOff>
              </to>
            </anchor>
          </controlPr>
        </control>
      </mc:Choice>
      <mc:Fallback>
        <control shapeId="1025" r:id="rId4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09"/>
  <sheetViews>
    <sheetView tabSelected="1" workbookViewId="0">
      <selection activeCell="E20" sqref="E20"/>
    </sheetView>
  </sheetViews>
  <sheetFormatPr defaultRowHeight="15" x14ac:dyDescent="0.25"/>
  <cols>
    <col min="1" max="1" width="14.5703125" customWidth="1"/>
  </cols>
  <sheetData>
    <row r="1" spans="1:4" x14ac:dyDescent="0.25">
      <c r="A1" t="s">
        <v>1</v>
      </c>
      <c r="B1">
        <v>10</v>
      </c>
      <c r="D1">
        <v>670</v>
      </c>
    </row>
    <row r="2" spans="1:4" x14ac:dyDescent="0.25">
      <c r="A2" t="s">
        <v>0</v>
      </c>
      <c r="B2">
        <v>2</v>
      </c>
    </row>
    <row r="3" spans="1:4" x14ac:dyDescent="0.25">
      <c r="A3" t="s">
        <v>2</v>
      </c>
      <c r="B3">
        <v>1000</v>
      </c>
    </row>
    <row r="4" spans="1:4" x14ac:dyDescent="0.25">
      <c r="A4" s="1" t="s">
        <v>8</v>
      </c>
      <c r="B4">
        <v>0.1</v>
      </c>
    </row>
    <row r="5" spans="1:4" x14ac:dyDescent="0.25">
      <c r="A5" s="1" t="s">
        <v>7</v>
      </c>
      <c r="B5">
        <f>D1/100</f>
        <v>6.7</v>
      </c>
    </row>
    <row r="6" spans="1:4" x14ac:dyDescent="0.25">
      <c r="A6" s="1" t="s">
        <v>3</v>
      </c>
      <c r="B6">
        <f>B1*B4</f>
        <v>1</v>
      </c>
    </row>
    <row r="7" spans="1:4" x14ac:dyDescent="0.25">
      <c r="A7" s="1" t="s">
        <v>4</v>
      </c>
      <c r="B7">
        <f>B1*B2/(B3*B10)</f>
        <v>1.3333333333333334E-4</v>
      </c>
    </row>
    <row r="8" spans="1:4" x14ac:dyDescent="0.25">
      <c r="A8" s="1" t="s">
        <v>9</v>
      </c>
      <c r="B8">
        <f>B6*B10-B7/2*A10^2</f>
        <v>82.664999999999992</v>
      </c>
    </row>
    <row r="9" spans="1:4" x14ac:dyDescent="0.25">
      <c r="A9" t="s">
        <v>5</v>
      </c>
      <c r="B9" t="s">
        <v>6</v>
      </c>
    </row>
    <row r="10" spans="1:4" x14ac:dyDescent="0.25">
      <c r="A10">
        <f>B5*B10</f>
        <v>1005</v>
      </c>
      <c r="B10">
        <v>150</v>
      </c>
    </row>
    <row r="11" spans="1:4" x14ac:dyDescent="0.25">
      <c r="A11">
        <f>A10-15</f>
        <v>990</v>
      </c>
      <c r="B11">
        <f>$B$7/(2*$B$6)*A11^2+$B$8/$B$6</f>
        <v>148.005</v>
      </c>
    </row>
    <row r="12" spans="1:4" x14ac:dyDescent="0.25">
      <c r="A12">
        <f t="shared" ref="A12:A75" si="0">A11-15</f>
        <v>975</v>
      </c>
      <c r="B12">
        <f t="shared" ref="B12:B75" si="1">$B$7/(2*$B$6)*A12^2+$B$8/$B$6</f>
        <v>146.04</v>
      </c>
    </row>
    <row r="13" spans="1:4" x14ac:dyDescent="0.25">
      <c r="A13">
        <f t="shared" si="0"/>
        <v>960</v>
      </c>
      <c r="B13">
        <f t="shared" si="1"/>
        <v>144.10499999999999</v>
      </c>
    </row>
    <row r="14" spans="1:4" x14ac:dyDescent="0.25">
      <c r="A14">
        <f t="shared" si="0"/>
        <v>945</v>
      </c>
      <c r="B14">
        <f t="shared" si="1"/>
        <v>142.19999999999999</v>
      </c>
    </row>
    <row r="15" spans="1:4" x14ac:dyDescent="0.25">
      <c r="A15">
        <f t="shared" si="0"/>
        <v>930</v>
      </c>
      <c r="B15">
        <f t="shared" si="1"/>
        <v>140.32499999999999</v>
      </c>
    </row>
    <row r="16" spans="1:4" x14ac:dyDescent="0.25">
      <c r="A16">
        <f t="shared" si="0"/>
        <v>915</v>
      </c>
      <c r="B16">
        <f t="shared" si="1"/>
        <v>138.47999999999999</v>
      </c>
    </row>
    <row r="17" spans="1:2" x14ac:dyDescent="0.25">
      <c r="A17">
        <f t="shared" si="0"/>
        <v>900</v>
      </c>
      <c r="B17">
        <f t="shared" si="1"/>
        <v>136.66499999999999</v>
      </c>
    </row>
    <row r="18" spans="1:2" x14ac:dyDescent="0.25">
      <c r="A18">
        <f t="shared" si="0"/>
        <v>885</v>
      </c>
      <c r="B18">
        <f t="shared" si="1"/>
        <v>134.88</v>
      </c>
    </row>
    <row r="19" spans="1:2" x14ac:dyDescent="0.25">
      <c r="A19">
        <f t="shared" si="0"/>
        <v>870</v>
      </c>
      <c r="B19">
        <f t="shared" si="1"/>
        <v>133.125</v>
      </c>
    </row>
    <row r="20" spans="1:2" x14ac:dyDescent="0.25">
      <c r="A20">
        <f t="shared" si="0"/>
        <v>855</v>
      </c>
      <c r="B20">
        <f t="shared" si="1"/>
        <v>131.39999999999998</v>
      </c>
    </row>
    <row r="21" spans="1:2" x14ac:dyDescent="0.25">
      <c r="A21">
        <f t="shared" si="0"/>
        <v>840</v>
      </c>
      <c r="B21">
        <f t="shared" si="1"/>
        <v>129.70499999999998</v>
      </c>
    </row>
    <row r="22" spans="1:2" x14ac:dyDescent="0.25">
      <c r="A22">
        <f t="shared" si="0"/>
        <v>825</v>
      </c>
      <c r="B22">
        <f t="shared" si="1"/>
        <v>128.04</v>
      </c>
    </row>
    <row r="23" spans="1:2" x14ac:dyDescent="0.25">
      <c r="A23">
        <f t="shared" si="0"/>
        <v>810</v>
      </c>
      <c r="B23">
        <f t="shared" si="1"/>
        <v>126.405</v>
      </c>
    </row>
    <row r="24" spans="1:2" x14ac:dyDescent="0.25">
      <c r="A24">
        <f t="shared" si="0"/>
        <v>795</v>
      </c>
      <c r="B24">
        <f t="shared" si="1"/>
        <v>124.8</v>
      </c>
    </row>
    <row r="25" spans="1:2" x14ac:dyDescent="0.25">
      <c r="A25">
        <f t="shared" si="0"/>
        <v>780</v>
      </c>
      <c r="B25">
        <f t="shared" si="1"/>
        <v>123.22499999999999</v>
      </c>
    </row>
    <row r="26" spans="1:2" x14ac:dyDescent="0.25">
      <c r="A26">
        <f t="shared" si="0"/>
        <v>765</v>
      </c>
      <c r="B26">
        <f t="shared" si="1"/>
        <v>121.67999999999999</v>
      </c>
    </row>
    <row r="27" spans="1:2" x14ac:dyDescent="0.25">
      <c r="A27">
        <f t="shared" si="0"/>
        <v>750</v>
      </c>
      <c r="B27">
        <f t="shared" si="1"/>
        <v>120.16499999999999</v>
      </c>
    </row>
    <row r="28" spans="1:2" x14ac:dyDescent="0.25">
      <c r="A28">
        <f t="shared" si="0"/>
        <v>735</v>
      </c>
      <c r="B28">
        <f t="shared" si="1"/>
        <v>118.67999999999999</v>
      </c>
    </row>
    <row r="29" spans="1:2" x14ac:dyDescent="0.25">
      <c r="A29">
        <f t="shared" si="0"/>
        <v>720</v>
      </c>
      <c r="B29">
        <f t="shared" si="1"/>
        <v>117.22499999999999</v>
      </c>
    </row>
    <row r="30" spans="1:2" x14ac:dyDescent="0.25">
      <c r="A30">
        <f t="shared" si="0"/>
        <v>705</v>
      </c>
      <c r="B30">
        <f t="shared" si="1"/>
        <v>115.8</v>
      </c>
    </row>
    <row r="31" spans="1:2" x14ac:dyDescent="0.25">
      <c r="A31">
        <f t="shared" si="0"/>
        <v>690</v>
      </c>
      <c r="B31">
        <f t="shared" si="1"/>
        <v>114.405</v>
      </c>
    </row>
    <row r="32" spans="1:2" x14ac:dyDescent="0.25">
      <c r="A32">
        <f t="shared" si="0"/>
        <v>675</v>
      </c>
      <c r="B32">
        <f t="shared" si="1"/>
        <v>113.03999999999999</v>
      </c>
    </row>
    <row r="33" spans="1:2" x14ac:dyDescent="0.25">
      <c r="A33">
        <f t="shared" si="0"/>
        <v>660</v>
      </c>
      <c r="B33">
        <f t="shared" si="1"/>
        <v>111.705</v>
      </c>
    </row>
    <row r="34" spans="1:2" x14ac:dyDescent="0.25">
      <c r="A34">
        <f t="shared" si="0"/>
        <v>645</v>
      </c>
      <c r="B34">
        <f t="shared" si="1"/>
        <v>110.39999999999999</v>
      </c>
    </row>
    <row r="35" spans="1:2" x14ac:dyDescent="0.25">
      <c r="A35">
        <f t="shared" si="0"/>
        <v>630</v>
      </c>
      <c r="B35">
        <f t="shared" si="1"/>
        <v>109.125</v>
      </c>
    </row>
    <row r="36" spans="1:2" x14ac:dyDescent="0.25">
      <c r="A36">
        <f t="shared" si="0"/>
        <v>615</v>
      </c>
      <c r="B36">
        <f t="shared" si="1"/>
        <v>107.88</v>
      </c>
    </row>
    <row r="37" spans="1:2" x14ac:dyDescent="0.25">
      <c r="A37">
        <f t="shared" si="0"/>
        <v>600</v>
      </c>
      <c r="B37">
        <f t="shared" si="1"/>
        <v>106.66499999999999</v>
      </c>
    </row>
    <row r="38" spans="1:2" x14ac:dyDescent="0.25">
      <c r="A38">
        <f t="shared" si="0"/>
        <v>585</v>
      </c>
      <c r="B38">
        <f t="shared" si="1"/>
        <v>105.47999999999999</v>
      </c>
    </row>
    <row r="39" spans="1:2" x14ac:dyDescent="0.25">
      <c r="A39">
        <f t="shared" si="0"/>
        <v>570</v>
      </c>
      <c r="B39">
        <f t="shared" si="1"/>
        <v>104.32499999999999</v>
      </c>
    </row>
    <row r="40" spans="1:2" x14ac:dyDescent="0.25">
      <c r="A40">
        <f t="shared" si="0"/>
        <v>555</v>
      </c>
      <c r="B40">
        <f t="shared" si="1"/>
        <v>103.19999999999999</v>
      </c>
    </row>
    <row r="41" spans="1:2" x14ac:dyDescent="0.25">
      <c r="A41">
        <f t="shared" si="0"/>
        <v>540</v>
      </c>
      <c r="B41">
        <f t="shared" si="1"/>
        <v>102.10499999999999</v>
      </c>
    </row>
    <row r="42" spans="1:2" x14ac:dyDescent="0.25">
      <c r="A42">
        <f t="shared" si="0"/>
        <v>525</v>
      </c>
      <c r="B42">
        <f t="shared" si="1"/>
        <v>101.03999999999999</v>
      </c>
    </row>
    <row r="43" spans="1:2" x14ac:dyDescent="0.25">
      <c r="A43">
        <f t="shared" si="0"/>
        <v>510</v>
      </c>
      <c r="B43">
        <f t="shared" si="1"/>
        <v>100.005</v>
      </c>
    </row>
    <row r="44" spans="1:2" x14ac:dyDescent="0.25">
      <c r="A44">
        <f t="shared" si="0"/>
        <v>495</v>
      </c>
      <c r="B44">
        <f t="shared" si="1"/>
        <v>99</v>
      </c>
    </row>
    <row r="45" spans="1:2" x14ac:dyDescent="0.25">
      <c r="A45">
        <f t="shared" si="0"/>
        <v>480</v>
      </c>
      <c r="B45">
        <f t="shared" si="1"/>
        <v>98.024999999999991</v>
      </c>
    </row>
    <row r="46" spans="1:2" x14ac:dyDescent="0.25">
      <c r="A46">
        <f t="shared" si="0"/>
        <v>465</v>
      </c>
      <c r="B46">
        <f t="shared" si="1"/>
        <v>97.08</v>
      </c>
    </row>
    <row r="47" spans="1:2" x14ac:dyDescent="0.25">
      <c r="A47">
        <f t="shared" si="0"/>
        <v>450</v>
      </c>
      <c r="B47">
        <f t="shared" si="1"/>
        <v>96.164999999999992</v>
      </c>
    </row>
    <row r="48" spans="1:2" x14ac:dyDescent="0.25">
      <c r="A48">
        <f t="shared" si="0"/>
        <v>435</v>
      </c>
      <c r="B48">
        <f t="shared" si="1"/>
        <v>95.279999999999987</v>
      </c>
    </row>
    <row r="49" spans="1:2" x14ac:dyDescent="0.25">
      <c r="A49">
        <f t="shared" si="0"/>
        <v>420</v>
      </c>
      <c r="B49">
        <f t="shared" si="1"/>
        <v>94.424999999999997</v>
      </c>
    </row>
    <row r="50" spans="1:2" x14ac:dyDescent="0.25">
      <c r="A50">
        <f t="shared" si="0"/>
        <v>405</v>
      </c>
      <c r="B50">
        <f t="shared" si="1"/>
        <v>93.6</v>
      </c>
    </row>
    <row r="51" spans="1:2" x14ac:dyDescent="0.25">
      <c r="A51">
        <f t="shared" si="0"/>
        <v>390</v>
      </c>
      <c r="B51">
        <f t="shared" si="1"/>
        <v>92.804999999999993</v>
      </c>
    </row>
    <row r="52" spans="1:2" x14ac:dyDescent="0.25">
      <c r="A52">
        <f t="shared" si="0"/>
        <v>375</v>
      </c>
      <c r="B52">
        <f t="shared" si="1"/>
        <v>92.039999999999992</v>
      </c>
    </row>
    <row r="53" spans="1:2" x14ac:dyDescent="0.25">
      <c r="A53">
        <f t="shared" si="0"/>
        <v>360</v>
      </c>
      <c r="B53">
        <f t="shared" si="1"/>
        <v>91.304999999999993</v>
      </c>
    </row>
    <row r="54" spans="1:2" x14ac:dyDescent="0.25">
      <c r="A54">
        <f t="shared" si="0"/>
        <v>345</v>
      </c>
      <c r="B54">
        <f t="shared" si="1"/>
        <v>90.6</v>
      </c>
    </row>
    <row r="55" spans="1:2" x14ac:dyDescent="0.25">
      <c r="A55">
        <f t="shared" si="0"/>
        <v>330</v>
      </c>
      <c r="B55">
        <f t="shared" si="1"/>
        <v>89.924999999999997</v>
      </c>
    </row>
    <row r="56" spans="1:2" x14ac:dyDescent="0.25">
      <c r="A56">
        <f t="shared" si="0"/>
        <v>315</v>
      </c>
      <c r="B56">
        <f t="shared" si="1"/>
        <v>89.279999999999987</v>
      </c>
    </row>
    <row r="57" spans="1:2" x14ac:dyDescent="0.25">
      <c r="A57">
        <f t="shared" si="0"/>
        <v>300</v>
      </c>
      <c r="B57">
        <f t="shared" si="1"/>
        <v>88.664999999999992</v>
      </c>
    </row>
    <row r="58" spans="1:2" x14ac:dyDescent="0.25">
      <c r="A58">
        <f t="shared" si="0"/>
        <v>285</v>
      </c>
      <c r="B58">
        <f t="shared" si="1"/>
        <v>88.08</v>
      </c>
    </row>
    <row r="59" spans="1:2" x14ac:dyDescent="0.25">
      <c r="A59">
        <f t="shared" si="0"/>
        <v>270</v>
      </c>
      <c r="B59">
        <f t="shared" si="1"/>
        <v>87.524999999999991</v>
      </c>
    </row>
    <row r="60" spans="1:2" x14ac:dyDescent="0.25">
      <c r="A60">
        <f t="shared" si="0"/>
        <v>255</v>
      </c>
      <c r="B60">
        <f t="shared" si="1"/>
        <v>86.999999999999986</v>
      </c>
    </row>
    <row r="61" spans="1:2" x14ac:dyDescent="0.25">
      <c r="A61">
        <f t="shared" si="0"/>
        <v>240</v>
      </c>
      <c r="B61">
        <f t="shared" si="1"/>
        <v>86.504999999999995</v>
      </c>
    </row>
    <row r="62" spans="1:2" x14ac:dyDescent="0.25">
      <c r="A62">
        <f t="shared" si="0"/>
        <v>225</v>
      </c>
      <c r="B62">
        <f t="shared" si="1"/>
        <v>86.039999999999992</v>
      </c>
    </row>
    <row r="63" spans="1:2" x14ac:dyDescent="0.25">
      <c r="A63">
        <f t="shared" si="0"/>
        <v>210</v>
      </c>
      <c r="B63">
        <f t="shared" si="1"/>
        <v>85.60499999999999</v>
      </c>
    </row>
    <row r="64" spans="1:2" x14ac:dyDescent="0.25">
      <c r="A64">
        <f t="shared" si="0"/>
        <v>195</v>
      </c>
      <c r="B64">
        <f t="shared" si="1"/>
        <v>85.199999999999989</v>
      </c>
    </row>
    <row r="65" spans="1:2" x14ac:dyDescent="0.25">
      <c r="A65">
        <f t="shared" si="0"/>
        <v>180</v>
      </c>
      <c r="B65">
        <f t="shared" si="1"/>
        <v>84.824999999999989</v>
      </c>
    </row>
    <row r="66" spans="1:2" x14ac:dyDescent="0.25">
      <c r="A66">
        <f t="shared" si="0"/>
        <v>165</v>
      </c>
      <c r="B66">
        <f t="shared" si="1"/>
        <v>84.47999999999999</v>
      </c>
    </row>
    <row r="67" spans="1:2" x14ac:dyDescent="0.25">
      <c r="A67">
        <f t="shared" si="0"/>
        <v>150</v>
      </c>
      <c r="B67">
        <f t="shared" si="1"/>
        <v>84.164999999999992</v>
      </c>
    </row>
    <row r="68" spans="1:2" x14ac:dyDescent="0.25">
      <c r="A68">
        <f t="shared" si="0"/>
        <v>135</v>
      </c>
      <c r="B68">
        <f t="shared" si="1"/>
        <v>83.88</v>
      </c>
    </row>
    <row r="69" spans="1:2" x14ac:dyDescent="0.25">
      <c r="A69">
        <f t="shared" si="0"/>
        <v>120</v>
      </c>
      <c r="B69">
        <f t="shared" si="1"/>
        <v>83.624999999999986</v>
      </c>
    </row>
    <row r="70" spans="1:2" x14ac:dyDescent="0.25">
      <c r="A70">
        <f t="shared" si="0"/>
        <v>105</v>
      </c>
      <c r="B70">
        <f t="shared" si="1"/>
        <v>83.399999999999991</v>
      </c>
    </row>
    <row r="71" spans="1:2" x14ac:dyDescent="0.25">
      <c r="A71">
        <f t="shared" si="0"/>
        <v>90</v>
      </c>
      <c r="B71">
        <f t="shared" si="1"/>
        <v>83.204999999999998</v>
      </c>
    </row>
    <row r="72" spans="1:2" x14ac:dyDescent="0.25">
      <c r="A72">
        <f t="shared" si="0"/>
        <v>75</v>
      </c>
      <c r="B72">
        <f t="shared" si="1"/>
        <v>83.039999999999992</v>
      </c>
    </row>
    <row r="73" spans="1:2" x14ac:dyDescent="0.25">
      <c r="A73">
        <f t="shared" si="0"/>
        <v>60</v>
      </c>
      <c r="B73">
        <f t="shared" si="1"/>
        <v>82.904999999999987</v>
      </c>
    </row>
    <row r="74" spans="1:2" x14ac:dyDescent="0.25">
      <c r="A74">
        <f t="shared" si="0"/>
        <v>45</v>
      </c>
      <c r="B74">
        <f t="shared" si="1"/>
        <v>82.8</v>
      </c>
    </row>
    <row r="75" spans="1:2" x14ac:dyDescent="0.25">
      <c r="A75">
        <f t="shared" si="0"/>
        <v>30</v>
      </c>
      <c r="B75">
        <f t="shared" si="1"/>
        <v>82.724999999999994</v>
      </c>
    </row>
    <row r="76" spans="1:2" x14ac:dyDescent="0.25">
      <c r="A76">
        <f t="shared" ref="A76:A109" si="2">A75-15</f>
        <v>15</v>
      </c>
      <c r="B76">
        <f t="shared" ref="B76:B109" si="3">$B$7/(2*$B$6)*A76^2+$B$8/$B$6</f>
        <v>82.679999999999993</v>
      </c>
    </row>
    <row r="77" spans="1:2" x14ac:dyDescent="0.25">
      <c r="A77">
        <f t="shared" si="2"/>
        <v>0</v>
      </c>
      <c r="B77">
        <f t="shared" si="3"/>
        <v>82.664999999999992</v>
      </c>
    </row>
    <row r="78" spans="1:2" x14ac:dyDescent="0.25">
      <c r="A78">
        <f t="shared" si="2"/>
        <v>-15</v>
      </c>
      <c r="B78">
        <f t="shared" si="3"/>
        <v>82.679999999999993</v>
      </c>
    </row>
    <row r="79" spans="1:2" x14ac:dyDescent="0.25">
      <c r="A79">
        <f t="shared" si="2"/>
        <v>-30</v>
      </c>
      <c r="B79">
        <f t="shared" si="3"/>
        <v>82.724999999999994</v>
      </c>
    </row>
    <row r="80" spans="1:2" x14ac:dyDescent="0.25">
      <c r="A80">
        <f t="shared" si="2"/>
        <v>-45</v>
      </c>
      <c r="B80">
        <f t="shared" si="3"/>
        <v>82.8</v>
      </c>
    </row>
    <row r="81" spans="1:2" x14ac:dyDescent="0.25">
      <c r="A81">
        <f t="shared" si="2"/>
        <v>-60</v>
      </c>
      <c r="B81">
        <f t="shared" si="3"/>
        <v>82.904999999999987</v>
      </c>
    </row>
    <row r="82" spans="1:2" x14ac:dyDescent="0.25">
      <c r="A82">
        <f t="shared" si="2"/>
        <v>-75</v>
      </c>
      <c r="B82">
        <f t="shared" si="3"/>
        <v>83.039999999999992</v>
      </c>
    </row>
    <row r="83" spans="1:2" x14ac:dyDescent="0.25">
      <c r="A83">
        <f t="shared" si="2"/>
        <v>-90</v>
      </c>
      <c r="B83">
        <f t="shared" si="3"/>
        <v>83.204999999999998</v>
      </c>
    </row>
    <row r="84" spans="1:2" x14ac:dyDescent="0.25">
      <c r="A84">
        <f t="shared" si="2"/>
        <v>-105</v>
      </c>
      <c r="B84">
        <f t="shared" si="3"/>
        <v>83.399999999999991</v>
      </c>
    </row>
    <row r="85" spans="1:2" x14ac:dyDescent="0.25">
      <c r="A85">
        <f t="shared" si="2"/>
        <v>-120</v>
      </c>
      <c r="B85">
        <f t="shared" si="3"/>
        <v>83.624999999999986</v>
      </c>
    </row>
    <row r="86" spans="1:2" x14ac:dyDescent="0.25">
      <c r="A86">
        <f t="shared" si="2"/>
        <v>-135</v>
      </c>
      <c r="B86">
        <f t="shared" si="3"/>
        <v>83.88</v>
      </c>
    </row>
    <row r="87" spans="1:2" x14ac:dyDescent="0.25">
      <c r="A87">
        <f t="shared" si="2"/>
        <v>-150</v>
      </c>
      <c r="B87">
        <f t="shared" si="3"/>
        <v>84.164999999999992</v>
      </c>
    </row>
    <row r="88" spans="1:2" x14ac:dyDescent="0.25">
      <c r="A88">
        <f t="shared" si="2"/>
        <v>-165</v>
      </c>
      <c r="B88">
        <f t="shared" si="3"/>
        <v>84.47999999999999</v>
      </c>
    </row>
    <row r="89" spans="1:2" x14ac:dyDescent="0.25">
      <c r="A89">
        <f t="shared" si="2"/>
        <v>-180</v>
      </c>
      <c r="B89">
        <f t="shared" si="3"/>
        <v>84.824999999999989</v>
      </c>
    </row>
    <row r="90" spans="1:2" x14ac:dyDescent="0.25">
      <c r="A90">
        <f t="shared" si="2"/>
        <v>-195</v>
      </c>
      <c r="B90">
        <f t="shared" si="3"/>
        <v>85.199999999999989</v>
      </c>
    </row>
    <row r="91" spans="1:2" x14ac:dyDescent="0.25">
      <c r="A91">
        <f t="shared" si="2"/>
        <v>-210</v>
      </c>
      <c r="B91">
        <f t="shared" si="3"/>
        <v>85.60499999999999</v>
      </c>
    </row>
    <row r="92" spans="1:2" x14ac:dyDescent="0.25">
      <c r="A92">
        <f t="shared" si="2"/>
        <v>-225</v>
      </c>
      <c r="B92">
        <f t="shared" si="3"/>
        <v>86.039999999999992</v>
      </c>
    </row>
    <row r="93" spans="1:2" x14ac:dyDescent="0.25">
      <c r="A93">
        <f t="shared" si="2"/>
        <v>-240</v>
      </c>
      <c r="B93">
        <f t="shared" si="3"/>
        <v>86.504999999999995</v>
      </c>
    </row>
    <row r="94" spans="1:2" x14ac:dyDescent="0.25">
      <c r="A94">
        <f t="shared" si="2"/>
        <v>-255</v>
      </c>
      <c r="B94">
        <f t="shared" si="3"/>
        <v>86.999999999999986</v>
      </c>
    </row>
    <row r="95" spans="1:2" x14ac:dyDescent="0.25">
      <c r="A95">
        <f t="shared" si="2"/>
        <v>-270</v>
      </c>
      <c r="B95">
        <f t="shared" si="3"/>
        <v>87.524999999999991</v>
      </c>
    </row>
    <row r="96" spans="1:2" x14ac:dyDescent="0.25">
      <c r="A96">
        <f t="shared" si="2"/>
        <v>-285</v>
      </c>
      <c r="B96">
        <f t="shared" si="3"/>
        <v>88.08</v>
      </c>
    </row>
    <row r="97" spans="1:2" x14ac:dyDescent="0.25">
      <c r="A97">
        <f t="shared" si="2"/>
        <v>-300</v>
      </c>
      <c r="B97">
        <f t="shared" si="3"/>
        <v>88.664999999999992</v>
      </c>
    </row>
    <row r="98" spans="1:2" x14ac:dyDescent="0.25">
      <c r="A98">
        <f t="shared" si="2"/>
        <v>-315</v>
      </c>
      <c r="B98">
        <f t="shared" si="3"/>
        <v>89.279999999999987</v>
      </c>
    </row>
    <row r="99" spans="1:2" x14ac:dyDescent="0.25">
      <c r="A99">
        <f t="shared" si="2"/>
        <v>-330</v>
      </c>
      <c r="B99">
        <f t="shared" si="3"/>
        <v>89.924999999999997</v>
      </c>
    </row>
    <row r="100" spans="1:2" x14ac:dyDescent="0.25">
      <c r="A100">
        <f t="shared" si="2"/>
        <v>-345</v>
      </c>
      <c r="B100">
        <f t="shared" si="3"/>
        <v>90.6</v>
      </c>
    </row>
    <row r="101" spans="1:2" x14ac:dyDescent="0.25">
      <c r="A101">
        <f t="shared" si="2"/>
        <v>-360</v>
      </c>
      <c r="B101">
        <f t="shared" si="3"/>
        <v>91.304999999999993</v>
      </c>
    </row>
    <row r="102" spans="1:2" x14ac:dyDescent="0.25">
      <c r="A102">
        <f t="shared" si="2"/>
        <v>-375</v>
      </c>
      <c r="B102">
        <f t="shared" si="3"/>
        <v>92.039999999999992</v>
      </c>
    </row>
    <row r="103" spans="1:2" x14ac:dyDescent="0.25">
      <c r="A103">
        <f t="shared" si="2"/>
        <v>-390</v>
      </c>
      <c r="B103">
        <f t="shared" si="3"/>
        <v>92.804999999999993</v>
      </c>
    </row>
    <row r="104" spans="1:2" x14ac:dyDescent="0.25">
      <c r="A104">
        <f t="shared" si="2"/>
        <v>-405</v>
      </c>
      <c r="B104">
        <f t="shared" si="3"/>
        <v>93.6</v>
      </c>
    </row>
    <row r="105" spans="1:2" x14ac:dyDescent="0.25">
      <c r="A105">
        <f t="shared" si="2"/>
        <v>-420</v>
      </c>
      <c r="B105">
        <f t="shared" si="3"/>
        <v>94.424999999999997</v>
      </c>
    </row>
    <row r="106" spans="1:2" x14ac:dyDescent="0.25">
      <c r="A106">
        <f t="shared" si="2"/>
        <v>-435</v>
      </c>
      <c r="B106">
        <f t="shared" si="3"/>
        <v>95.279999999999987</v>
      </c>
    </row>
    <row r="107" spans="1:2" x14ac:dyDescent="0.25">
      <c r="A107">
        <f t="shared" si="2"/>
        <v>-450</v>
      </c>
      <c r="B107">
        <f t="shared" si="3"/>
        <v>96.164999999999992</v>
      </c>
    </row>
    <row r="108" spans="1:2" x14ac:dyDescent="0.25">
      <c r="A108">
        <f t="shared" si="2"/>
        <v>-465</v>
      </c>
      <c r="B108">
        <f t="shared" si="3"/>
        <v>97.08</v>
      </c>
    </row>
    <row r="109" spans="1:2" x14ac:dyDescent="0.25">
      <c r="A109">
        <f t="shared" si="2"/>
        <v>-480</v>
      </c>
      <c r="B109">
        <f t="shared" si="3"/>
        <v>98.024999999999991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ScrollBar1">
          <controlPr defaultSize="0" autoLine="0" linkedCell="D1" r:id="rId5">
            <anchor moveWithCells="1">
              <from>
                <xdr:col>8</xdr:col>
                <xdr:colOff>66675</xdr:colOff>
                <xdr:row>1</xdr:row>
                <xdr:rowOff>0</xdr:rowOff>
              </from>
              <to>
                <xdr:col>13</xdr:col>
                <xdr:colOff>114300</xdr:colOff>
                <xdr:row>3</xdr:row>
                <xdr:rowOff>9525</xdr:rowOff>
              </to>
            </anchor>
          </controlPr>
        </control>
      </mc:Choice>
      <mc:Fallback>
        <control shapeId="2049" r:id="rId4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Vietnam</vt:lpstr>
      <vt:lpstr>Vietnam Specific</vt:lpstr>
    </vt:vector>
  </TitlesOfParts>
  <Company>UNC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Mamouni, Nizar</dc:creator>
  <cp:lastModifiedBy>Mamouni, Nizar</cp:lastModifiedBy>
  <dcterms:created xsi:type="dcterms:W3CDTF">2017-11-07T20:12:35Z</dcterms:created>
  <dcterms:modified xsi:type="dcterms:W3CDTF">2017-11-07T21:19:31Z</dcterms:modified>
</cp:coreProperties>
</file>